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42670\Desktop\"/>
    </mc:Choice>
  </mc:AlternateContent>
  <bookViews>
    <workbookView xWindow="0" yWindow="0" windowWidth="11160" windowHeight="10060" activeTab="2"/>
  </bookViews>
  <sheets>
    <sheet name="Summary" sheetId="2" r:id="rId1"/>
    <sheet name="Sheet1" sheetId="3" r:id="rId2"/>
    <sheet name="Data" sheetId="1" r:id="rId3"/>
  </sheets>
  <definedNames>
    <definedName name="_xlnm._FilterDatabase" localSheetId="2" hidden="1">Data!$A$1:$AG$168</definedName>
    <definedName name="CHARGE_AHEAD" localSheetId="2">Data!$A$1:$AG$168</definedName>
  </definedNames>
  <calcPr calcId="162913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70" i="1" l="1"/>
  <c r="H5" i="3" l="1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4" i="3"/>
</calcChain>
</file>

<file path=xl/connections.xml><?xml version="1.0" encoding="utf-8"?>
<connections xmlns="http://schemas.openxmlformats.org/spreadsheetml/2006/main">
  <connection id="1" name="CHARGE AHEAD" type="6" refreshedVersion="6" background="1" saveData="1">
    <textPr codePage="437" sourceFile="C:\Users\E158433\Desktop\CHARGE AHEAD.txt">
      <textFields count="3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<sst xmlns="http://schemas.openxmlformats.org/spreadsheetml/2006/main" count="3004" uniqueCount="222">
  <si>
    <t>corporation</t>
  </si>
  <si>
    <t>utility</t>
  </si>
  <si>
    <t>business_division</t>
  </si>
  <si>
    <t>major</t>
  </si>
  <si>
    <t>minor</t>
  </si>
  <si>
    <t>major_minor</t>
  </si>
  <si>
    <t>fmc</t>
  </si>
  <si>
    <t>rmc</t>
  </si>
  <si>
    <t>transaction_type</t>
  </si>
  <si>
    <t>project</t>
  </si>
  <si>
    <t>original_project</t>
  </si>
  <si>
    <t>product</t>
  </si>
  <si>
    <t>activity</t>
  </si>
  <si>
    <t>resource_type</t>
  </si>
  <si>
    <t>feeder_reference</t>
  </si>
  <si>
    <t>vendor_name</t>
  </si>
  <si>
    <t>description</t>
  </si>
  <si>
    <t>voucher_number</t>
  </si>
  <si>
    <t>month_number</t>
  </si>
  <si>
    <t>debit_credit</t>
  </si>
  <si>
    <t>quantity</t>
  </si>
  <si>
    <t>amount</t>
  </si>
  <si>
    <t>unit_of_measure</t>
  </si>
  <si>
    <t>purchase_order</t>
  </si>
  <si>
    <t>billing_type</t>
  </si>
  <si>
    <t>amount_type</t>
  </si>
  <si>
    <t>source</t>
  </si>
  <si>
    <t>gl_account</t>
  </si>
  <si>
    <t>gl_journal_category</t>
  </si>
  <si>
    <t>source_table</t>
  </si>
  <si>
    <t>stock_number</t>
  </si>
  <si>
    <t>vendor_number</t>
  </si>
  <si>
    <t>posted_date</t>
  </si>
  <si>
    <t>UEC</t>
  </si>
  <si>
    <t xml:space="preserve"> </t>
  </si>
  <si>
    <t>J0P84</t>
  </si>
  <si>
    <t>REACH STRATEGIES</t>
  </si>
  <si>
    <t>2021 REACH PROGRAM SUPPORT FOR AMEREN MO EV</t>
  </si>
  <si>
    <t>DR</t>
  </si>
  <si>
    <t>UD</t>
  </si>
  <si>
    <t>Actuals</t>
  </si>
  <si>
    <t>AP</t>
  </si>
  <si>
    <t>AP001-03/31/2021-00131</t>
  </si>
  <si>
    <t>cr_accounts_payable</t>
  </si>
  <si>
    <t>J0P80</t>
  </si>
  <si>
    <t>PURCHASING RATE</t>
  </si>
  <si>
    <t>APPLIED ENERGY GROUP</t>
  </si>
  <si>
    <t>AMEREN MISSOURI 2021 CHARGE AHEAD EV PROGRAM ADMIN</t>
  </si>
  <si>
    <t>ASCHINGER ELECTRIC C</t>
  </si>
  <si>
    <t>INSTALLED (2) LEVEL 2 CHARGING PORTS, TOTAL PROJEC</t>
  </si>
  <si>
    <t>AP001-03/29/2021-00029</t>
  </si>
  <si>
    <t>SCHAEFFER ELECTRIC C</t>
  </si>
  <si>
    <t>TOTAL PROJECT COST 4,930 AND 80 CENTS, INCENTIVE A</t>
  </si>
  <si>
    <t>AP001-03/02/2021-00002</t>
  </si>
  <si>
    <t xml:space="preserve">ACCRUAL   </t>
  </si>
  <si>
    <t>LILYPAD</t>
  </si>
  <si>
    <t>CULLEY</t>
  </si>
  <si>
    <t>TD512-12/31/2019-12027</t>
  </si>
  <si>
    <t>cr_gl_manual_journals</t>
  </si>
  <si>
    <t>CR</t>
  </si>
  <si>
    <t>TD512-01/01/2020-12027</t>
  </si>
  <si>
    <t xml:space="preserve">          </t>
  </si>
  <si>
    <t>2020 EXHIBIT ST.LOUIS</t>
  </si>
  <si>
    <t>TD513-03/31/2020-03007</t>
  </si>
  <si>
    <t>ENEL X NORTH AMERICA</t>
  </si>
  <si>
    <t>TD513-05/31/2020-05011</t>
  </si>
  <si>
    <t>2022 EXHIBIT ST.LOUIS</t>
  </si>
  <si>
    <t>OTT</t>
  </si>
  <si>
    <t>GL300-06/30/2020-00000</t>
  </si>
  <si>
    <t>GL300-07/01/2020-00000</t>
  </si>
  <si>
    <t>2020 Auto show expenses</t>
  </si>
  <si>
    <t>TD513-09/30/2020-09009</t>
  </si>
  <si>
    <t>TD512-09/30/2020-09036</t>
  </si>
  <si>
    <t>TD512-10/01/2020-09036</t>
  </si>
  <si>
    <t>APPLIED ENERGY GROUP INC</t>
  </si>
  <si>
    <t>TD512-11/30/2020-11025</t>
  </si>
  <si>
    <t>Transfer to Reg Asset</t>
  </si>
  <si>
    <t>TD513-11/30/2020-11017</t>
  </si>
  <si>
    <t>TD512-12/01/2020-11025</t>
  </si>
  <si>
    <t>LILYPAD EV</t>
  </si>
  <si>
    <t>GL300-12/31/2020-00000</t>
  </si>
  <si>
    <t>GL300-01/01/2021-00000</t>
  </si>
  <si>
    <t>TD512-01/31/2021-01030</t>
  </si>
  <si>
    <t>TD512-02/01/2021-01030</t>
  </si>
  <si>
    <t>GUIDANT CHARGES TO CORRECT PROJECT</t>
  </si>
  <si>
    <t>TD513-02/28/2021-02006</t>
  </si>
  <si>
    <t>PROJECT 36, INSTALLED 2 LEVEL 2 CHARGERS, TOTAL PR</t>
  </si>
  <si>
    <t>AP001-05/04/2021-00004</t>
  </si>
  <si>
    <t>STRAIGHTUP SOLAR LLC</t>
  </si>
  <si>
    <t>PROJECT 24, INSTALLED 10 LEVEL 2 CHARGERS, TOTAL P</t>
  </si>
  <si>
    <t>CRAFTSMEN INDUSTRIES</t>
  </si>
  <si>
    <t>AP001-07/29/2020-00029</t>
  </si>
  <si>
    <t>TAX</t>
  </si>
  <si>
    <t>Craftsmen - Ameren Graphics and Installation for v</t>
  </si>
  <si>
    <t>Ameren Missouri Electric Vehicle Corridor Charging</t>
  </si>
  <si>
    <t>AP001-07/21/2020-00021</t>
  </si>
  <si>
    <t>AP001-07/15/2020-00015</t>
  </si>
  <si>
    <t>601 METROPOLITAN SQU</t>
  </si>
  <si>
    <t>TOTAL PROJECT COST 31, 941, INSTALLED (4) L2 CHARG</t>
  </si>
  <si>
    <t>AP001-07/22/2020-00022</t>
  </si>
  <si>
    <t>BRANHAM ELECTRIC INC</t>
  </si>
  <si>
    <t>TOTAL PROJECT COST 20,105, INSTALLED (2) L2 CHARGE</t>
  </si>
  <si>
    <t>AP001-07/13/2020-00013</t>
  </si>
  <si>
    <t>The Charge Ahead ? Electric Vehicle Program work b</t>
  </si>
  <si>
    <t>AP001-07/10/2020-00010</t>
  </si>
  <si>
    <t>AP001-03/04/2020-00004</t>
  </si>
  <si>
    <t>2019 Corridor Charging Custom Cabinet for the elec</t>
  </si>
  <si>
    <t>AP001-03/11/2020-00011</t>
  </si>
  <si>
    <t>FREIGHT</t>
  </si>
  <si>
    <t>NECA IBEW MARKET RES</t>
  </si>
  <si>
    <t>INSTALLED 2 L2 CHARGERS, TOTAL PROJECT COSTS 21,77</t>
  </si>
  <si>
    <t>AP001-01/13/2021-00013</t>
  </si>
  <si>
    <t>NORWOOD HILLS COUNTR</t>
  </si>
  <si>
    <t>INSTALLED 2 L2 CHARGERS, TOTAL PROJECT COST 17,420</t>
  </si>
  <si>
    <t>AP001-01/07/2021-00007</t>
  </si>
  <si>
    <t xml:space="preserve">MC CLURE PROPERTIES </t>
  </si>
  <si>
    <t>INSTALLED 2 L2 AND 1 L3 CHARGERS, TOTAL PROJECT CO</t>
  </si>
  <si>
    <t>AP001-01/25/2021-00025</t>
  </si>
  <si>
    <t>AP001-01/05/2021-00005</t>
  </si>
  <si>
    <t>CITY OF BRENTWOOD MI</t>
  </si>
  <si>
    <t>INSTALLED 4 L2 CHARGERS, TOTAL PROJECT COST 33,661</t>
  </si>
  <si>
    <t>INDUSTRIAL BATTERY P</t>
  </si>
  <si>
    <t>INCENTIVE PAYMENT FOR 4 L2 PORTS, TOTAL PROJECT CO</t>
  </si>
  <si>
    <t>AP001-01/14/2021-00014</t>
  </si>
  <si>
    <t>E25165</t>
  </si>
  <si>
    <t>Justis(MO Energy Ser</t>
  </si>
  <si>
    <t>MAJ Requires Blank RT (RT **)::WM SUPERCENTER #189</t>
  </si>
  <si>
    <t>CC</t>
  </si>
  <si>
    <t>AP001-01/26/2021-00026</t>
  </si>
  <si>
    <t>AP001-04/30/2020-00130</t>
  </si>
  <si>
    <t>AP001-04/30/2020-00030</t>
  </si>
  <si>
    <t>AP001-04/22/2020-00022</t>
  </si>
  <si>
    <t>CSS 142 ADJ - $</t>
  </si>
  <si>
    <t>CS662M</t>
  </si>
  <si>
    <t>CA036-04/30/2020-00000</t>
  </si>
  <si>
    <t>cr_css</t>
  </si>
  <si>
    <t>CA036-04/30/2021-00000</t>
  </si>
  <si>
    <t>AP001-08/04/2020-00004</t>
  </si>
  <si>
    <t>AP001-08/18/2020-00018</t>
  </si>
  <si>
    <t>AP001-08/20/2020-00020</t>
  </si>
  <si>
    <t>IKEA</t>
  </si>
  <si>
    <t>INSTALLED (2) LEVEL 2 CHARGERS, TOTAL PROJECT COST</t>
  </si>
  <si>
    <t>AP001-04/05/2021-00005</t>
  </si>
  <si>
    <t>AP001-04/26/2021-00026</t>
  </si>
  <si>
    <t>SVT VENTURES LP</t>
  </si>
  <si>
    <t>(PROJECT NUMBER 50) INSTALLED (4) L2 CHARGERS, TOT</t>
  </si>
  <si>
    <t>AP001-04/06/2021-00006</t>
  </si>
  <si>
    <t>AP001-04/21/2021-00021</t>
  </si>
  <si>
    <t>INSTALLED (4) LEVEL 2 CHARGERS, TOTAL PROJECT COST</t>
  </si>
  <si>
    <t>CENTENE CORPORATION</t>
  </si>
  <si>
    <t>PROJECT 40, INSTALLED 4 LEVEL 2 CHARGERS TOTAL PRO</t>
  </si>
  <si>
    <t>AP001-04/30/2021-00030</t>
  </si>
  <si>
    <t>BALLPARK VILLAGE</t>
  </si>
  <si>
    <t>PROJ 45, INSTALLED (10) L2 PORTS, TOTAL PROJECT CO</t>
  </si>
  <si>
    <t>AP001-04/23/2021-00023</t>
  </si>
  <si>
    <t>PROJECT 38, INSTALLED 4 LEVEL 2 CHARGERS, TOTAL PR</t>
  </si>
  <si>
    <t>AP001-04/29/2021-00029</t>
  </si>
  <si>
    <t>AP001-02/25/2021-00025</t>
  </si>
  <si>
    <t>AP001-02/09/2021-00009</t>
  </si>
  <si>
    <t>LOGAN UNIVERSITY INC</t>
  </si>
  <si>
    <t>INSTALLED 4 LEVEL 2 CHARGERS, TOTAL PROJECT COST 4</t>
  </si>
  <si>
    <t>AP001-02/08/2021-00008</t>
  </si>
  <si>
    <t>GUIDANT GROUP INC</t>
  </si>
  <si>
    <t xml:space="preserve">Temp UEC , Contingency Labor Services, Assignment </t>
  </si>
  <si>
    <t>MATTHEW PFILE</t>
  </si>
  <si>
    <t>INSTALLED (2) LEVEL 2 CHARGERS, PROJECT COST 5,275</t>
  </si>
  <si>
    <t>AP001-02/23/2021-00023</t>
  </si>
  <si>
    <t>AP001-10/08/2020-00008</t>
  </si>
  <si>
    <t>ABOVE ALL CONSTRUCTI</t>
  </si>
  <si>
    <t xml:space="preserve">TOTAL PROJECT COST 32,657 AND 84 CENTS, INSTALLED </t>
  </si>
  <si>
    <t>AP001-10/29/2020-00029</t>
  </si>
  <si>
    <t>CITY OF RICHMOND HEI</t>
  </si>
  <si>
    <t xml:space="preserve">TOTAL PROJECT COST 13,103 AND 78 CENTS, INSTALLED </t>
  </si>
  <si>
    <t>AP001-06/15/2020-00015</t>
  </si>
  <si>
    <t xml:space="preserve">ADVANCED ELECTRIC &amp; </t>
  </si>
  <si>
    <t>TOTAL PROJECT COST 3,780, INSTALLED (1) LEVEL 2 CH</t>
  </si>
  <si>
    <t>AP001-06/18/2020-00018</t>
  </si>
  <si>
    <t>AP001-06/19/2020-00019</t>
  </si>
  <si>
    <t>WORLD WIDE TECHNOLOG</t>
  </si>
  <si>
    <t>TOTAL PROJECT COST 21000, INSTALLED (5) LEVEL 2 CH</t>
  </si>
  <si>
    <t>AP001-06/02/2020-00002</t>
  </si>
  <si>
    <t>AP001-05/06/2020-00006</t>
  </si>
  <si>
    <t>LOGISTICS PLANNING S</t>
  </si>
  <si>
    <t>PO-909279 Ship To- Shipping-N Invoice Num-271862 I</t>
  </si>
  <si>
    <t>AP001-05/18/2020-00018</t>
  </si>
  <si>
    <t>PO-909279 Ship To- Shipping-N Invoice Num-271858 I</t>
  </si>
  <si>
    <t xml:space="preserve">TOTAL PROJECT COST IS 6,000, INCENTIVE PAYMENT IS </t>
  </si>
  <si>
    <t>AP001-05/22/2020-00022</t>
  </si>
  <si>
    <t>AP001-12/07/2020-00007</t>
  </si>
  <si>
    <t>MAJ Requires Blank RT (RT **)::MCDONALD'S F10218</t>
  </si>
  <si>
    <t>AP001-12/29/2020-00029</t>
  </si>
  <si>
    <t>AP001-12/22/2020-00022</t>
  </si>
  <si>
    <t>MAJ Requires Blank RT (RT **)::Burger King</t>
  </si>
  <si>
    <t>OP</t>
  </si>
  <si>
    <t>MAJ Requires Blank RT (RT **)::Drury</t>
  </si>
  <si>
    <t>MAJ Requires Blank RT (RT **)::Panera</t>
  </si>
  <si>
    <t>MAJ Requires Blank RT (RT **)::FAIRFIELD INN &amp; SUI</t>
  </si>
  <si>
    <t>EDGE AT BRDG  LLC</t>
  </si>
  <si>
    <t xml:space="preserve">TOTAL PROJECT COST 28,823 INSTALLED (4) L2 CHARGE </t>
  </si>
  <si>
    <t>AP001-11/19/2020-00019</t>
  </si>
  <si>
    <t>AP001-11/12/2020-00012</t>
  </si>
  <si>
    <t>AP001-11/04/2020-00004</t>
  </si>
  <si>
    <t>AP001-09/21/2020-00021</t>
  </si>
  <si>
    <t>AP001-09/09/2020-00009</t>
  </si>
  <si>
    <t>AP001-09/15/2020-00015</t>
  </si>
  <si>
    <t>CORTEX</t>
  </si>
  <si>
    <t>TOTAL PROJECT COST 71,287 INSTALLED (8) LEVEL 2 CH</t>
  </si>
  <si>
    <t>AP001-09/18/2020-00018</t>
  </si>
  <si>
    <t xml:space="preserve"> J EICKEL MOTORS</t>
  </si>
  <si>
    <t>TOTAL PROJECT COSTS 16,986 INSTALLED (2) L2 CHARGE</t>
  </si>
  <si>
    <t>AP001-03/31/2021-00031</t>
  </si>
  <si>
    <t>Row Labels</t>
  </si>
  <si>
    <t>Grand Total</t>
  </si>
  <si>
    <t>Column Labels</t>
  </si>
  <si>
    <t>Sum of amount</t>
  </si>
  <si>
    <t xml:space="preserve">AMEREN MISSOURI </t>
  </si>
  <si>
    <t xml:space="preserve">CHARGE AHEAD CORRIDOR </t>
  </si>
  <si>
    <t>ACCT 182-327</t>
  </si>
  <si>
    <t>*Note - Query run for costs through 5/10/2021</t>
  </si>
  <si>
    <t>(blank)</t>
  </si>
  <si>
    <t>J0P84 Only</t>
  </si>
  <si>
    <t>$278, 430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</si>
</sst>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64" fontId="0" fillId="0" borderId="0" xfId="0" applyNumberFormat="1"/>
    <xf numFmtId="1" fontId="0" fillId="0" borderId="0" xfId="0" applyNumberFormat="1" applyAlignment="1">
      <alignment horizontal="left"/>
    </xf>
    <xf numFmtId="1" fontId="0" fillId="0" borderId="0" xfId="0" applyNumberFormat="1"/>
    <xf numFmtId="0" fontId="1" fillId="0" borderId="0" xfId="0" applyFont="1"/>
    <xf numFmtId="0" fontId="2" fillId="0" borderId="0" xfId="0" applyFont="1"/>
    <xf numFmtId="44" fontId="0" fillId="0" borderId="0" xfId="0" applyNumberFormat="1"/>
    <xf numFmtId="1" fontId="0" fillId="3" borderId="0" xfId="0" applyNumberFormat="1" applyFill="1"/>
    <xf numFmtId="164" fontId="0" fillId="3" borderId="0" xfId="0" applyNumberFormat="1" applyFill="1"/>
    <xf numFmtId="0" fontId="3" fillId="2" borderId="0" xfId="0" applyFont="1" applyFill="1"/>
    <xf numFmtId="0" fontId="1" fillId="2" borderId="0" xfId="0" applyFont="1" applyFill="1"/>
  </cellXfs>
  <cellStyles count="1">
    <cellStyle name="Normal" xfId="0" builtinId="0"/>
  </cellStyles>
  <dxfs count="39">
    <dxf>
      <numFmt numFmtId="34" formatCode="_(&quot;$&quot;* #,##0.00_);_(&quot;$&quot;* \(#,##0.00\);_(&quot;$&quot;* &quot;-&quot;??_);_(@_)"/>
    </dxf>
    <dxf>
      <fill>
        <patternFill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rgb="FFFFFF00"/>
        </patternFill>
      </fill>
    </dxf>
    <dxf>
      <numFmt numFmtId="164" formatCode="_(&quot;$&quot;* #,##0_);_(&quot;$&quot;* \(#,##0\);_(&quot;$&quot;* &quot;-&quot;??_);_(@_)"/>
    </dxf>
    <dxf>
      <numFmt numFmtId="165" formatCode="_(&quot;$&quot;* #,##0.0_);_(&quot;$&quot;* \(#,##0.0\);_(&quot;$&quot;* &quot;-&quot;??_);_(@_)"/>
    </dxf>
    <dxf>
      <numFmt numFmtId="34" formatCode="_(&quot;$&quot;* #,##0.00_);_(&quot;$&quot;* \(#,##0.00\);_(&quot;$&quot;* &quot;-&quot;??_);_(@_)"/>
    </dxf>
    <dxf>
      <numFmt numFmtId="1" formatCode="0"/>
    </dxf>
    <dxf>
      <numFmt numFmtId="1" formatCode="0"/>
    </dxf>
    <dxf>
      <numFmt numFmtId="166" formatCode="0.0"/>
    </dxf>
    <dxf>
      <numFmt numFmtId="166" formatCode="0.0"/>
    </dxf>
    <dxf>
      <numFmt numFmtId="2" formatCode="0.00"/>
    </dxf>
    <dxf>
      <numFmt numFmtId="2" formatCode="0.00"/>
    </dxf>
    <dxf>
      <numFmt numFmtId="167" formatCode="_(* #,##0_);_(* \(#,##0\);_(* &quot;-&quot;??_);_(@_)"/>
    </dxf>
    <dxf>
      <numFmt numFmtId="167" formatCode="_(* #,##0_);_(* \(#,##0\);_(* &quot;-&quot;??_);_(@_)"/>
    </dxf>
    <dxf>
      <numFmt numFmtId="168" formatCode="_(* #,##0.0_);_(* \(#,##0.0\);_(* &quot;-&quot;??_);_(@_)"/>
    </dxf>
    <dxf>
      <numFmt numFmtId="168" formatCode="_(* #,##0.0_);_(* \(#,##0.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169" formatCode="_(* #,##0.000_);_(* \(#,##0.000\);_(* &quot;-&quot;??_);_(@_)"/>
    </dxf>
    <dxf>
      <numFmt numFmtId="169" formatCode="_(* #,##0.000_);_(* \(#,##0.000\);_(* &quot;-&quot;??_);_(@_)"/>
    </dxf>
    <dxf>
      <numFmt numFmtId="170" formatCode="_(* #,##0.0000_);_(* \(#,##0.0000\);_(* &quot;-&quot;??_);_(@_)"/>
    </dxf>
    <dxf>
      <numFmt numFmtId="170" formatCode="_(* #,##0.0000_);_(* \(#,##0.0000\);_(* &quot;-&quot;??_);_(@_)"/>
    </dxf>
    <dxf>
      <numFmt numFmtId="169" formatCode="_(* #,##0.000_);_(* \(#,##0.000\);_(* &quot;-&quot;??_);_(@_)"/>
    </dxf>
    <dxf>
      <numFmt numFmtId="169" formatCode="_(* #,##0.000_);_(* \(#,##0.0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164" formatCode="_(&quot;$&quot;* #,##0_);_(&quot;$&quot;* \(#,##0\);_(&quot;$&quot;* &quot;-&quot;??_);_(@_)"/>
    </dxf>
    <dxf>
      <numFmt numFmtId="164" formatCode="_(&quot;$&quot;* #,##0_);_(&quot;$&quot;* \(#,##0\);_(&quot;$&quot;* &quot;-&quot;??_);_(@_)"/>
    </dxf>
    <dxf>
      <numFmt numFmtId="164" formatCode="_(&quot;$&quot;* #,##0_);_(&quot;$&quot;* \(#,##0\);_(&quot;$&quot;* &quot;-&quot;??_);_(@_)"/>
    </dxf>
    <dxf>
      <numFmt numFmtId="164" formatCode="_(&quot;$&quot;* #,##0_);_(&quot;$&quot;* \(#,##0\);_(&quot;$&quot;* &quot;-&quot;??_);_(@_)"/>
    </dxf>
    <dxf>
      <numFmt numFmtId="165" formatCode="_(&quot;$&quot;* #,##0.0_);_(&quot;$&quot;* \(#,##0.0\);_(&quot;$&quot;* &quot;-&quot;??_);_(@_)"/>
    </dxf>
    <dxf>
      <numFmt numFmtId="165" formatCode="_(&quot;$&quot;* #,##0.0_);_(&quot;$&quot;* \(#,##0.0\);_(&quot;$&quot;* &quot;-&quot;??_);_(@_)"/>
    </dxf>
    <dxf>
      <numFmt numFmtId="165" formatCode="_(&quot;$&quot;* #,##0.0_);_(&quot;$&quot;* \(#,##0.0\);_(&quot;$&quot;* &quot;-&quot;??_);_(@_)"/>
    </dxf>
    <dxf>
      <numFmt numFmtId="165" formatCode="_(&quot;$&quot;* #,##0.0_);_(&quot;$&quot;* \(#,##0.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emesath, Lauren" refreshedDate="44326.467224537038" createdVersion="6" refreshedVersion="6" minRefreshableVersion="3" recordCount="167">
  <cacheSource type="worksheet">
    <worksheetSource ref="A1:AG168" sheet="Data"/>
  </cacheSource>
  <cacheFields count="33">
    <cacheField name="corporation" numFmtId="0">
      <sharedItems count="1">
        <s v="UEC"/>
      </sharedItems>
    </cacheField>
    <cacheField name="utility" numFmtId="0">
      <sharedItems containsSemiMixedTypes="0" containsString="0" containsNumber="1" containsInteger="1" minValue="1" maxValue="1"/>
    </cacheField>
    <cacheField name="business_division" numFmtId="0">
      <sharedItems containsSemiMixedTypes="0" containsString="0" containsNumber="1" containsInteger="1" minValue="20" maxValue="20"/>
    </cacheField>
    <cacheField name="major" numFmtId="0">
      <sharedItems containsSemiMixedTypes="0" containsString="0" containsNumber="1" containsInteger="1" minValue="182" maxValue="182"/>
    </cacheField>
    <cacheField name="minor" numFmtId="0">
      <sharedItems containsSemiMixedTypes="0" containsString="0" containsNumber="1" containsInteger="1" minValue="327" maxValue="327"/>
    </cacheField>
    <cacheField name="major_minor" numFmtId="0">
      <sharedItems containsSemiMixedTypes="0" containsString="0" containsNumber="1" containsInteger="1" minValue="182327" maxValue="182327" count="1">
        <n v="182327"/>
      </sharedItems>
    </cacheField>
    <cacheField name="fmc" numFmtId="0">
      <sharedItems/>
    </cacheField>
    <cacheField name="rmc" numFmtId="0">
      <sharedItems count="1">
        <s v=" "/>
      </sharedItems>
    </cacheField>
    <cacheField name="transaction_type" numFmtId="0">
      <sharedItems/>
    </cacheField>
    <cacheField name="project" numFmtId="0">
      <sharedItems count="3">
        <s v="J0P84"/>
        <s v="J0P80"/>
        <s v=" "/>
      </sharedItems>
    </cacheField>
    <cacheField name="original_project" numFmtId="0">
      <sharedItems/>
    </cacheField>
    <cacheField name="product" numFmtId="0">
      <sharedItems containsSemiMixedTypes="0" containsString="0" containsNumber="1" containsInteger="1" minValue="1" maxValue="1"/>
    </cacheField>
    <cacheField name="activity" numFmtId="0">
      <sharedItems/>
    </cacheField>
    <cacheField name="resource_type" numFmtId="0">
      <sharedItems/>
    </cacheField>
    <cacheField name="feeder_reference" numFmtId="0">
      <sharedItems/>
    </cacheField>
    <cacheField name="vendor_name" numFmtId="0">
      <sharedItems containsBlank="1"/>
    </cacheField>
    <cacheField name="description" numFmtId="0">
      <sharedItems/>
    </cacheField>
    <cacheField name="voucher_number" numFmtId="0">
      <sharedItems containsString="0" containsBlank="1" containsNumber="1" containsInteger="1" minValue="3916691" maxValue="4342635" count="90">
        <n v="4309063"/>
        <n v="4309064"/>
        <n v="4309065"/>
        <n v="4310052"/>
        <n v="4309062"/>
        <n v="4310201"/>
        <n v="4283655"/>
        <m/>
        <n v="3916691"/>
        <n v="3979012"/>
        <n v="4006109"/>
        <n v="4006111"/>
        <n v="3952178"/>
        <n v="4055853"/>
        <n v="3952937"/>
        <n v="4147029"/>
        <n v="4197946"/>
        <n v="4233739"/>
        <n v="4256118"/>
        <n v="4241265"/>
        <n v="4342635"/>
        <n v="4339529"/>
        <n v="4089018"/>
        <n v="4085257"/>
        <n v="4072046"/>
        <n v="4081401"/>
        <n v="4085982"/>
        <n v="4072044"/>
        <n v="4072031"/>
        <n v="4071880"/>
        <n v="4071879"/>
        <n v="3951008"/>
        <n v="3951009"/>
        <n v="4238571"/>
        <n v="4238580"/>
        <n v="4238605"/>
        <n v="4233740"/>
        <n v="4251150"/>
        <n v="4245145"/>
        <n v="4255580"/>
        <n v="4012564"/>
        <n v="4011388"/>
        <n v="4001142"/>
        <n v="4091134"/>
        <n v="4106287"/>
        <n v="4105246"/>
        <n v="4108973"/>
        <n v="4310182"/>
        <n v="4333055"/>
        <n v="4311442"/>
        <n v="4309067"/>
        <n v="4309066"/>
        <n v="4312786"/>
        <n v="4310215"/>
        <n v="4338567"/>
        <n v="4333261"/>
        <n v="4340021"/>
        <n v="4336142"/>
        <n v="4336137"/>
        <n v="4336132"/>
        <n v="4276800"/>
        <n v="4276735"/>
        <n v="4261370"/>
        <n v="4264670"/>
        <n v="4274995"/>
        <n v="4173354"/>
        <n v="4052069"/>
        <n v="4052068"/>
        <n v="4055854"/>
        <n v="4055852"/>
        <n v="4040272"/>
        <n v="4014701"/>
        <n v="4002758"/>
        <n v="4026924"/>
        <n v="4031670"/>
        <n v="4209757"/>
        <n v="4230943"/>
        <n v="4209754"/>
        <n v="4225053"/>
        <n v="4209756"/>
        <n v="4190591"/>
        <n v="4185042"/>
        <n v="4174540"/>
        <n v="4185041"/>
        <n v="4097962"/>
        <n v="4121874"/>
        <n v="4123435"/>
        <n v="4134574"/>
        <n v="4137363"/>
        <n v="4306014"/>
      </sharedItems>
    </cacheField>
    <cacheField name="month_number" numFmtId="0">
      <sharedItems containsSemiMixedTypes="0" containsString="0" containsNumber="1" containsInteger="1" minValue="201912" maxValue="202105" count="17">
        <n v="202103"/>
        <n v="201912"/>
        <n v="202001"/>
        <n v="202003"/>
        <n v="202005"/>
        <n v="202006"/>
        <n v="202007"/>
        <n v="202009"/>
        <n v="202010"/>
        <n v="202011"/>
        <n v="202012"/>
        <n v="202101"/>
        <n v="202102"/>
        <n v="202105"/>
        <n v="202004"/>
        <n v="202104"/>
        <n v="202008"/>
      </sharedItems>
    </cacheField>
    <cacheField name="debit_credit" numFmtId="0">
      <sharedItems/>
    </cacheField>
    <cacheField name="quantity" numFmtId="0">
      <sharedItems containsSemiMixedTypes="0" containsString="0" containsNumber="1" minValue="-952464" maxValue="952464"/>
    </cacheField>
    <cacheField name="amount" numFmtId="0">
      <sharedItems containsSemiMixedTypes="0" containsString="0" containsNumber="1" minValue="-952464" maxValue="952464"/>
    </cacheField>
    <cacheField name="unit_of_measure" numFmtId="0">
      <sharedItems containsBlank="1"/>
    </cacheField>
    <cacheField name="purchase_order" numFmtId="0">
      <sharedItems containsBlank="1" containsMixedTypes="1" containsNumber="1" containsInteger="1" minValue="893948" maxValue="948961"/>
    </cacheField>
    <cacheField name="billing_type" numFmtId="0">
      <sharedItems containsNonDate="0" containsString="0" containsBlank="1"/>
    </cacheField>
    <cacheField name="amount_type" numFmtId="0">
      <sharedItems/>
    </cacheField>
    <cacheField name="source" numFmtId="0">
      <sharedItems/>
    </cacheField>
    <cacheField name="gl_account" numFmtId="0">
      <sharedItems/>
    </cacheField>
    <cacheField name="gl_journal_category" numFmtId="0">
      <sharedItems/>
    </cacheField>
    <cacheField name="source_table" numFmtId="0">
      <sharedItems/>
    </cacheField>
    <cacheField name="stock_number" numFmtId="0">
      <sharedItems containsNonDate="0" containsString="0" containsBlank="1"/>
    </cacheField>
    <cacheField name="vendor_number" numFmtId="0">
      <sharedItems containsString="0" containsBlank="1" containsNumber="1" containsInteger="1" minValue="1116" maxValue="119589"/>
    </cacheField>
    <cacheField name="posted_date" numFmtId="14">
      <sharedItems containsSemiMixedTypes="0" containsNonDate="0" containsDate="1" containsString="0" minDate="2020-01-07T00:00:00" maxDate="2021-05-05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7">
  <r>
    <x v="0"/>
    <n v="1"/>
    <n v="20"/>
    <n v="182"/>
    <n v="327"/>
    <x v="0"/>
    <s v=" "/>
    <x v="0"/>
    <s v=" "/>
    <x v="0"/>
    <s v="J0P84"/>
    <n v="1"/>
    <s v=" "/>
    <s v=" "/>
    <s v=" "/>
    <s v="REACH STRATEGIES"/>
    <s v="2021 REACH PROGRAM SUPPORT FOR AMEREN MO EV"/>
    <x v="0"/>
    <x v="0"/>
    <s v="DR"/>
    <n v="201.75"/>
    <n v="201.75"/>
    <s v="UD"/>
    <n v="948961"/>
    <m/>
    <s v="Actuals"/>
    <s v="AP"/>
    <s v=" "/>
    <s v="AP001-03/31/2021-00131"/>
    <s v="cr_accounts_payable"/>
    <m/>
    <n v="105962"/>
    <d v="2021-04-01T00:00:00"/>
  </r>
  <r>
    <x v="0"/>
    <n v="1"/>
    <n v="20"/>
    <n v="182"/>
    <n v="327"/>
    <x v="0"/>
    <s v=" "/>
    <x v="0"/>
    <s v=" "/>
    <x v="1"/>
    <s v="J0P80"/>
    <n v="1"/>
    <s v=" "/>
    <s v=" "/>
    <s v=" "/>
    <s v="REACH STRATEGIES"/>
    <s v="2021 REACH PROGRAM SUPPORT FOR AMEREN MO EV"/>
    <x v="1"/>
    <x v="0"/>
    <s v="DR"/>
    <n v="2753.75"/>
    <n v="2753.75"/>
    <s v="UD"/>
    <n v="948961"/>
    <m/>
    <s v="Actuals"/>
    <s v="AP"/>
    <s v=" "/>
    <s v="AP001-03/31/2021-00131"/>
    <s v="cr_accounts_payable"/>
    <m/>
    <n v="105962"/>
    <d v="2021-04-01T00:00:00"/>
  </r>
  <r>
    <x v="0"/>
    <n v="1"/>
    <n v="20"/>
    <n v="182"/>
    <n v="327"/>
    <x v="0"/>
    <s v=" "/>
    <x v="0"/>
    <s v=" "/>
    <x v="0"/>
    <s v="J0P84"/>
    <n v="1"/>
    <s v=" "/>
    <s v=" "/>
    <s v=" "/>
    <s v="REACH STRATEGIES"/>
    <s v="2021 REACH PROGRAM SUPPORT FOR AMEREN MO EV"/>
    <x v="1"/>
    <x v="0"/>
    <s v="DR"/>
    <n v="2753.75"/>
    <n v="2753.75"/>
    <s v="UD"/>
    <n v="948961"/>
    <m/>
    <s v="Actuals"/>
    <s v="AP"/>
    <s v=" "/>
    <s v="AP001-03/31/2021-00131"/>
    <s v="cr_accounts_payable"/>
    <m/>
    <n v="105962"/>
    <d v="2021-04-01T00:00:00"/>
  </r>
  <r>
    <x v="0"/>
    <n v="1"/>
    <n v="20"/>
    <n v="182"/>
    <n v="327"/>
    <x v="0"/>
    <s v=" "/>
    <x v="0"/>
    <s v=" "/>
    <x v="1"/>
    <s v="J0P80"/>
    <n v="1"/>
    <s v=" "/>
    <s v=" "/>
    <s v=" "/>
    <s v="REACH STRATEGIES"/>
    <s v="2021 REACH PROGRAM SUPPORT FOR AMEREN MO EV"/>
    <x v="2"/>
    <x v="0"/>
    <s v="DR"/>
    <n v="8000"/>
    <n v="8000"/>
    <s v="UD"/>
    <n v="948961"/>
    <m/>
    <s v="Actuals"/>
    <s v="AP"/>
    <s v=" "/>
    <s v="AP001-03/31/2021-00131"/>
    <s v="cr_accounts_payable"/>
    <m/>
    <n v="105962"/>
    <d v="2021-04-01T00:00:00"/>
  </r>
  <r>
    <x v="0"/>
    <n v="1"/>
    <n v="20"/>
    <n v="182"/>
    <n v="327"/>
    <x v="0"/>
    <s v=" "/>
    <x v="0"/>
    <s v=" "/>
    <x v="0"/>
    <s v="J0P84"/>
    <n v="1"/>
    <s v=" "/>
    <s v=" "/>
    <s v=" "/>
    <s v="REACH STRATEGIES"/>
    <s v="2021 REACH PROGRAM SUPPORT FOR AMEREN MO EV"/>
    <x v="2"/>
    <x v="0"/>
    <s v="DR"/>
    <n v="8000"/>
    <n v="8000"/>
    <s v="UD"/>
    <n v="948961"/>
    <m/>
    <s v="Actuals"/>
    <s v="AP"/>
    <s v=" "/>
    <s v="AP001-03/31/2021-00131"/>
    <s v="cr_accounts_payable"/>
    <m/>
    <n v="105962"/>
    <d v="2021-04-01T00:00:00"/>
  </r>
  <r>
    <x v="0"/>
    <n v="1"/>
    <n v="20"/>
    <n v="182"/>
    <n v="327"/>
    <x v="0"/>
    <s v=" "/>
    <x v="0"/>
    <s v=" "/>
    <x v="0"/>
    <s v="J0P84"/>
    <n v="1"/>
    <s v=" "/>
    <s v=" "/>
    <s v=" "/>
    <s v="REACH STRATEGIES"/>
    <s v="PURCHASING RATE"/>
    <x v="2"/>
    <x v="0"/>
    <s v="DR"/>
    <n v="0"/>
    <n v="320"/>
    <m/>
    <n v="948961"/>
    <m/>
    <s v="Actuals"/>
    <s v="AP"/>
    <s v=" "/>
    <s v="AP001-03/31/2021-00131"/>
    <s v="cr_accounts_payable"/>
    <m/>
    <n v="105962"/>
    <d v="2021-04-01T00:00:00"/>
  </r>
  <r>
    <x v="0"/>
    <n v="1"/>
    <n v="20"/>
    <n v="182"/>
    <n v="327"/>
    <x v="0"/>
    <s v=" "/>
    <x v="0"/>
    <s v=" "/>
    <x v="0"/>
    <s v="J0P84"/>
    <n v="1"/>
    <s v=" "/>
    <s v=" "/>
    <s v=" "/>
    <s v="APPLIED ENERGY GROUP"/>
    <s v="PURCHASING RATE"/>
    <x v="3"/>
    <x v="0"/>
    <s v="DR"/>
    <n v="0"/>
    <n v="60"/>
    <m/>
    <n v="943291"/>
    <m/>
    <s v="Actuals"/>
    <s v="AP"/>
    <s v=" "/>
    <s v="AP001-03/31/2021-00131"/>
    <s v="cr_accounts_payable"/>
    <m/>
    <n v="64877"/>
    <d v="2021-04-01T00:00:00"/>
  </r>
  <r>
    <x v="0"/>
    <n v="1"/>
    <n v="20"/>
    <n v="182"/>
    <n v="327"/>
    <x v="0"/>
    <s v=" "/>
    <x v="0"/>
    <s v=" "/>
    <x v="1"/>
    <s v="J0P80"/>
    <n v="1"/>
    <s v=" "/>
    <s v=" "/>
    <s v=" "/>
    <s v="REACH STRATEGIES"/>
    <s v="PURCHASING RATE"/>
    <x v="1"/>
    <x v="0"/>
    <s v="DR"/>
    <n v="0"/>
    <n v="110.15"/>
    <m/>
    <n v="948961"/>
    <m/>
    <s v="Actuals"/>
    <s v="AP"/>
    <s v=" "/>
    <s v="AP001-03/31/2021-00131"/>
    <s v="cr_accounts_payable"/>
    <m/>
    <n v="105962"/>
    <d v="2021-04-01T00:00:00"/>
  </r>
  <r>
    <x v="0"/>
    <n v="1"/>
    <n v="20"/>
    <n v="182"/>
    <n v="327"/>
    <x v="0"/>
    <s v=" "/>
    <x v="0"/>
    <s v=" "/>
    <x v="0"/>
    <s v="J0P84"/>
    <n v="1"/>
    <s v=" "/>
    <s v=" "/>
    <s v=" "/>
    <s v="REACH STRATEGIES"/>
    <s v="PURCHASING RATE"/>
    <x v="1"/>
    <x v="0"/>
    <s v="DR"/>
    <n v="0"/>
    <n v="110.15"/>
    <m/>
    <n v="948961"/>
    <m/>
    <s v="Actuals"/>
    <s v="AP"/>
    <s v=" "/>
    <s v="AP001-03/31/2021-00131"/>
    <s v="cr_accounts_payable"/>
    <m/>
    <n v="105962"/>
    <d v="2021-04-01T00:00:00"/>
  </r>
  <r>
    <x v="0"/>
    <n v="1"/>
    <n v="20"/>
    <n v="182"/>
    <n v="327"/>
    <x v="0"/>
    <s v=" "/>
    <x v="0"/>
    <s v=" "/>
    <x v="0"/>
    <s v="J0P84"/>
    <n v="1"/>
    <s v=" "/>
    <s v=" "/>
    <s v=" "/>
    <s v="REACH STRATEGIES"/>
    <s v="PURCHASING RATE"/>
    <x v="0"/>
    <x v="0"/>
    <s v="DR"/>
    <n v="0"/>
    <n v="8.07"/>
    <m/>
    <n v="948961"/>
    <m/>
    <s v="Actuals"/>
    <s v="AP"/>
    <s v=" "/>
    <s v="AP001-03/31/2021-00131"/>
    <s v="cr_accounts_payable"/>
    <m/>
    <n v="105962"/>
    <d v="2021-04-01T00:00:00"/>
  </r>
  <r>
    <x v="0"/>
    <n v="1"/>
    <n v="20"/>
    <n v="182"/>
    <n v="327"/>
    <x v="0"/>
    <s v=" "/>
    <x v="0"/>
    <s v=" "/>
    <x v="1"/>
    <s v="J0P80"/>
    <n v="1"/>
    <s v=" "/>
    <s v=" "/>
    <s v=" "/>
    <s v="REACH STRATEGIES"/>
    <s v="PURCHASING RATE"/>
    <x v="0"/>
    <x v="0"/>
    <s v="DR"/>
    <n v="0"/>
    <n v="8.07"/>
    <m/>
    <n v="948961"/>
    <m/>
    <s v="Actuals"/>
    <s v="AP"/>
    <s v=" "/>
    <s v="AP001-03/31/2021-00131"/>
    <s v="cr_accounts_payable"/>
    <m/>
    <n v="105962"/>
    <d v="2021-04-01T00:00:00"/>
  </r>
  <r>
    <x v="0"/>
    <n v="1"/>
    <n v="20"/>
    <n v="182"/>
    <n v="327"/>
    <x v="0"/>
    <s v=" "/>
    <x v="0"/>
    <s v=" "/>
    <x v="0"/>
    <s v="J0P84"/>
    <n v="1"/>
    <s v=" "/>
    <s v=" "/>
    <s v=" "/>
    <s v="REACH STRATEGIES"/>
    <s v="2021 REACH PROGRAM SUPPORT FOR AMEREN MO EV"/>
    <x v="4"/>
    <x v="0"/>
    <s v="DR"/>
    <n v="1186.5"/>
    <n v="1186.5"/>
    <s v="UD"/>
    <n v="948961"/>
    <m/>
    <s v="Actuals"/>
    <s v="AP"/>
    <s v=" "/>
    <s v="AP001-03/31/2021-00131"/>
    <s v="cr_accounts_payable"/>
    <m/>
    <n v="105962"/>
    <d v="2021-04-01T00:00:00"/>
  </r>
  <r>
    <x v="0"/>
    <n v="1"/>
    <n v="20"/>
    <n v="182"/>
    <n v="327"/>
    <x v="0"/>
    <s v=" "/>
    <x v="0"/>
    <s v=" "/>
    <x v="1"/>
    <s v="J0P80"/>
    <n v="1"/>
    <s v=" "/>
    <s v=" "/>
    <s v=" "/>
    <s v="REACH STRATEGIES"/>
    <s v="2021 REACH PROGRAM SUPPORT FOR AMEREN MO EV"/>
    <x v="4"/>
    <x v="0"/>
    <s v="DR"/>
    <n v="1186.5"/>
    <n v="1186.5"/>
    <s v="UD"/>
    <n v="948961"/>
    <m/>
    <s v="Actuals"/>
    <s v="AP"/>
    <s v=" "/>
    <s v="AP001-03/31/2021-00131"/>
    <s v="cr_accounts_payable"/>
    <m/>
    <n v="105962"/>
    <d v="2021-04-01T00:00:00"/>
  </r>
  <r>
    <x v="0"/>
    <n v="1"/>
    <n v="20"/>
    <n v="182"/>
    <n v="327"/>
    <x v="0"/>
    <s v=" "/>
    <x v="0"/>
    <s v=" "/>
    <x v="0"/>
    <s v="J0P84"/>
    <n v="1"/>
    <s v=" "/>
    <s v=" "/>
    <s v=" "/>
    <s v="APPLIED ENERGY GROUP"/>
    <s v="AMEREN MISSOURI 2021 CHARGE AHEAD EV PROGRAM ADMIN"/>
    <x v="3"/>
    <x v="0"/>
    <s v="DR"/>
    <n v="1500"/>
    <n v="1500"/>
    <s v="UD"/>
    <n v="943291"/>
    <m/>
    <s v="Actuals"/>
    <s v="AP"/>
    <s v=" "/>
    <s v="AP001-03/31/2021-00131"/>
    <s v="cr_accounts_payable"/>
    <m/>
    <n v="64877"/>
    <d v="2021-04-01T00:00:00"/>
  </r>
  <r>
    <x v="0"/>
    <n v="1"/>
    <n v="20"/>
    <n v="182"/>
    <n v="327"/>
    <x v="0"/>
    <s v=" "/>
    <x v="0"/>
    <s v=" "/>
    <x v="0"/>
    <s v="J0P84"/>
    <n v="1"/>
    <s v=" "/>
    <s v=" "/>
    <s v=" "/>
    <s v="ASCHINGER ELECTRIC C"/>
    <s v="INSTALLED (2) LEVEL 2 CHARGING PORTS, TOTAL PROJEC"/>
    <x v="5"/>
    <x v="0"/>
    <s v="DR"/>
    <n v="0"/>
    <n v="10000"/>
    <s v=" "/>
    <s v=" "/>
    <m/>
    <s v="Actuals"/>
    <s v="AP"/>
    <s v=" "/>
    <s v="AP001-03/29/2021-00029"/>
    <s v="cr_accounts_payable"/>
    <m/>
    <n v="1116"/>
    <d v="2021-03-29T00:00:00"/>
  </r>
  <r>
    <x v="0"/>
    <n v="1"/>
    <n v="20"/>
    <n v="182"/>
    <n v="327"/>
    <x v="0"/>
    <s v=" "/>
    <x v="0"/>
    <s v=" "/>
    <x v="0"/>
    <s v="J0P84"/>
    <n v="1"/>
    <s v=" "/>
    <s v=" "/>
    <s v=" "/>
    <s v="SCHAEFFER ELECTRIC C"/>
    <s v="TOTAL PROJECT COST 4,930 AND 80 CENTS, INCENTIVE A"/>
    <x v="6"/>
    <x v="0"/>
    <s v="DR"/>
    <n v="0"/>
    <n v="2465.4"/>
    <s v=" "/>
    <s v=" "/>
    <m/>
    <s v="Actuals"/>
    <s v="AP"/>
    <s v=" "/>
    <s v="AP001-03/02/2021-00002"/>
    <s v="cr_accounts_payable"/>
    <m/>
    <n v="36450"/>
    <d v="2021-03-02T00:00:00"/>
  </r>
  <r>
    <x v="0"/>
    <n v="1"/>
    <n v="20"/>
    <n v="182"/>
    <n v="327"/>
    <x v="0"/>
    <s v=" "/>
    <x v="0"/>
    <s v=" "/>
    <x v="1"/>
    <s v="J0P80"/>
    <n v="1"/>
    <s v=" "/>
    <s v=" "/>
    <s v="ACCRUAL   "/>
    <m/>
    <s v="LILYPAD"/>
    <x v="7"/>
    <x v="1"/>
    <s v="DR"/>
    <n v="0"/>
    <n v="272202"/>
    <m/>
    <m/>
    <m/>
    <s v="Actuals"/>
    <s v="CULLEY"/>
    <s v=" "/>
    <s v="TD512-12/31/2019-12027"/>
    <s v="cr_gl_manual_journals"/>
    <m/>
    <m/>
    <d v="2020-01-07T00:00:00"/>
  </r>
  <r>
    <x v="0"/>
    <n v="1"/>
    <n v="20"/>
    <n v="182"/>
    <n v="327"/>
    <x v="0"/>
    <s v=" "/>
    <x v="0"/>
    <s v=" "/>
    <x v="1"/>
    <s v="J0P80"/>
    <n v="1"/>
    <s v=" "/>
    <s v=" "/>
    <s v="ACCRUAL   "/>
    <m/>
    <s v="LILYPAD"/>
    <x v="7"/>
    <x v="2"/>
    <s v="CR"/>
    <n v="0"/>
    <n v="-272202"/>
    <m/>
    <m/>
    <m/>
    <s v="Actuals"/>
    <s v="CULLEY"/>
    <s v=" "/>
    <s v="TD512-01/01/2020-12027"/>
    <s v="cr_gl_manual_journals"/>
    <m/>
    <m/>
    <d v="2020-01-23T00:00:00"/>
  </r>
  <r>
    <x v="0"/>
    <n v="1"/>
    <n v="20"/>
    <n v="182"/>
    <n v="327"/>
    <x v="0"/>
    <s v=" "/>
    <x v="0"/>
    <s v=" "/>
    <x v="0"/>
    <s v="J0P84"/>
    <n v="1"/>
    <s v=" "/>
    <s v=" "/>
    <s v="          "/>
    <m/>
    <s v="2020 EXHIBIT ST.LOUIS"/>
    <x v="8"/>
    <x v="3"/>
    <s v="DR"/>
    <n v="0"/>
    <n v="2991.58"/>
    <m/>
    <m/>
    <m/>
    <s v="Actuals"/>
    <s v="CULLEY"/>
    <s v=" "/>
    <s v="TD513-03/31/2020-03007"/>
    <s v="cr_gl_manual_journals"/>
    <m/>
    <m/>
    <d v="2020-04-02T00:00:00"/>
  </r>
  <r>
    <x v="0"/>
    <n v="1"/>
    <n v="20"/>
    <n v="182"/>
    <n v="327"/>
    <x v="0"/>
    <s v=" "/>
    <x v="0"/>
    <s v=" "/>
    <x v="0"/>
    <s v="J0P84"/>
    <n v="1"/>
    <s v=" "/>
    <s v=" "/>
    <s v="          "/>
    <m/>
    <s v="ENEL X NORTH AMERICA"/>
    <x v="9"/>
    <x v="3"/>
    <s v="DR"/>
    <n v="0"/>
    <n v="7120"/>
    <m/>
    <m/>
    <m/>
    <s v="Actuals"/>
    <s v="CULLEY"/>
    <s v=" "/>
    <s v="TD513-03/31/2020-03007"/>
    <s v="cr_gl_manual_journals"/>
    <m/>
    <m/>
    <d v="2020-04-02T00:00:00"/>
  </r>
  <r>
    <x v="0"/>
    <n v="1"/>
    <n v="20"/>
    <n v="182"/>
    <n v="327"/>
    <x v="0"/>
    <s v=" "/>
    <x v="0"/>
    <s v=" "/>
    <x v="0"/>
    <s v="J0P84"/>
    <n v="1"/>
    <s v=" "/>
    <s v=" "/>
    <s v="          "/>
    <m/>
    <s v="2020 EXHIBIT ST.LOUIS"/>
    <x v="10"/>
    <x v="4"/>
    <s v="DR"/>
    <n v="0"/>
    <n v="292.91000000000003"/>
    <m/>
    <m/>
    <m/>
    <s v="Actuals"/>
    <s v="CULLEY"/>
    <s v=" "/>
    <s v="TD513-05/31/2020-05011"/>
    <s v="cr_gl_manual_journals"/>
    <m/>
    <m/>
    <d v="2020-06-01T00:00:00"/>
  </r>
  <r>
    <x v="0"/>
    <n v="1"/>
    <n v="20"/>
    <n v="182"/>
    <n v="327"/>
    <x v="0"/>
    <s v=" "/>
    <x v="0"/>
    <s v=" "/>
    <x v="0"/>
    <s v="J0P84"/>
    <n v="1"/>
    <s v=" "/>
    <s v=" "/>
    <s v="          "/>
    <m/>
    <s v="2022 EXHIBIT ST.LOUIS"/>
    <x v="11"/>
    <x v="4"/>
    <s v="DR"/>
    <n v="0"/>
    <n v="2788.34"/>
    <m/>
    <m/>
    <m/>
    <s v="Actuals"/>
    <s v="CULLEY"/>
    <s v=" "/>
    <s v="TD513-05/31/2020-05011"/>
    <s v="cr_gl_manual_journals"/>
    <m/>
    <m/>
    <d v="2020-06-01T00:00:00"/>
  </r>
  <r>
    <x v="0"/>
    <n v="1"/>
    <n v="20"/>
    <n v="182"/>
    <n v="327"/>
    <x v="0"/>
    <s v=" "/>
    <x v="0"/>
    <s v=" "/>
    <x v="0"/>
    <s v="J0P84"/>
    <n v="1"/>
    <s v=" "/>
    <s v=" "/>
    <s v="          "/>
    <m/>
    <s v="2020 EXHIBIT ST.LOUIS"/>
    <x v="12"/>
    <x v="4"/>
    <s v="DR"/>
    <n v="0"/>
    <n v="2991.58"/>
    <m/>
    <m/>
    <m/>
    <s v="Actuals"/>
    <s v="CULLEY"/>
    <s v=" "/>
    <s v="TD513-05/31/2020-05011"/>
    <s v="cr_gl_manual_journals"/>
    <m/>
    <m/>
    <d v="2020-06-01T00:00:00"/>
  </r>
  <r>
    <x v="0"/>
    <n v="1"/>
    <n v="20"/>
    <n v="182"/>
    <n v="327"/>
    <x v="0"/>
    <s v=" "/>
    <x v="0"/>
    <s v=" "/>
    <x v="1"/>
    <s v="J0P80"/>
    <n v="1"/>
    <s v=" "/>
    <s v=" "/>
    <s v="          "/>
    <m/>
    <s v="LILYPAD"/>
    <x v="13"/>
    <x v="5"/>
    <s v="DR"/>
    <n v="0"/>
    <n v="0.78"/>
    <m/>
    <n v="909279"/>
    <m/>
    <s v="Actuals"/>
    <s v="OTT"/>
    <s v=" "/>
    <s v="GL300-06/30/2020-00000"/>
    <s v="cr_gl_manual_journals"/>
    <m/>
    <m/>
    <d v="2020-07-06T00:00:00"/>
  </r>
  <r>
    <x v="0"/>
    <n v="1"/>
    <n v="20"/>
    <n v="182"/>
    <n v="327"/>
    <x v="0"/>
    <s v=" "/>
    <x v="0"/>
    <s v=" "/>
    <x v="1"/>
    <s v="J0P80"/>
    <n v="1"/>
    <s v=" "/>
    <s v=" "/>
    <s v="          "/>
    <m/>
    <s v="LILYPAD"/>
    <x v="13"/>
    <x v="5"/>
    <s v="DR"/>
    <n v="0"/>
    <n v="23810"/>
    <m/>
    <n v="909279"/>
    <m/>
    <s v="Actuals"/>
    <s v="OTT"/>
    <s v=" "/>
    <s v="GL300-06/30/2020-00000"/>
    <s v="cr_gl_manual_journals"/>
    <m/>
    <m/>
    <d v="2020-07-06T00:00:00"/>
  </r>
  <r>
    <x v="0"/>
    <n v="1"/>
    <n v="20"/>
    <n v="182"/>
    <n v="327"/>
    <x v="0"/>
    <s v=" "/>
    <x v="0"/>
    <s v=" "/>
    <x v="1"/>
    <s v="J0P80"/>
    <n v="1"/>
    <s v=" "/>
    <s v=" "/>
    <s v="          "/>
    <m/>
    <s v="LILYPAD"/>
    <x v="13"/>
    <x v="6"/>
    <s v="CR"/>
    <n v="0"/>
    <n v="-0.78"/>
    <m/>
    <n v="909279"/>
    <m/>
    <s v="Actuals"/>
    <s v="OTT"/>
    <s v=" "/>
    <s v="GL300-07/01/2020-00000"/>
    <s v="cr_gl_manual_journals"/>
    <m/>
    <m/>
    <d v="2020-07-28T00:00:00"/>
  </r>
  <r>
    <x v="0"/>
    <n v="1"/>
    <n v="20"/>
    <n v="182"/>
    <n v="327"/>
    <x v="0"/>
    <s v=" "/>
    <x v="0"/>
    <s v=" "/>
    <x v="1"/>
    <s v="J0P80"/>
    <n v="1"/>
    <s v=" "/>
    <s v=" "/>
    <s v="          "/>
    <m/>
    <s v="LILYPAD"/>
    <x v="13"/>
    <x v="6"/>
    <s v="CR"/>
    <n v="0"/>
    <n v="-23810"/>
    <m/>
    <n v="909279"/>
    <m/>
    <s v="Actuals"/>
    <s v="OTT"/>
    <s v=" "/>
    <s v="GL300-07/01/2020-00000"/>
    <s v="cr_gl_manual_journals"/>
    <m/>
    <m/>
    <d v="2020-07-28T00:00:00"/>
  </r>
  <r>
    <x v="0"/>
    <n v="1"/>
    <n v="20"/>
    <n v="182"/>
    <n v="327"/>
    <x v="0"/>
    <s v=" "/>
    <x v="0"/>
    <s v=" "/>
    <x v="0"/>
    <s v="J0P84"/>
    <n v="1"/>
    <s v=" "/>
    <s v=" "/>
    <s v="          "/>
    <m/>
    <s v="2020 Auto show expenses"/>
    <x v="14"/>
    <x v="7"/>
    <s v="DR"/>
    <n v="0"/>
    <n v="64834.75"/>
    <m/>
    <n v="909199"/>
    <m/>
    <s v="Actuals"/>
    <s v="CULLEY"/>
    <s v=" "/>
    <s v="TD513-09/30/2020-09009"/>
    <s v="cr_gl_manual_journals"/>
    <m/>
    <m/>
    <d v="2020-10-02T00:00:00"/>
  </r>
  <r>
    <x v="0"/>
    <n v="1"/>
    <n v="20"/>
    <n v="182"/>
    <n v="327"/>
    <x v="0"/>
    <s v=" "/>
    <x v="0"/>
    <s v=" "/>
    <x v="0"/>
    <s v="J0P84"/>
    <n v="1"/>
    <s v=" "/>
    <s v=" "/>
    <s v="ACCRUAL   "/>
    <m/>
    <s v="APPLIED ENERGY GROUP"/>
    <x v="15"/>
    <x v="7"/>
    <s v="DR"/>
    <n v="0"/>
    <n v="3626.75"/>
    <m/>
    <n v="921372"/>
    <m/>
    <s v="Actuals"/>
    <s v="CULLEY"/>
    <s v=" "/>
    <s v="TD512-09/30/2020-09036"/>
    <s v="cr_gl_manual_journals"/>
    <m/>
    <m/>
    <d v="2020-10-05T00:00:00"/>
  </r>
  <r>
    <x v="0"/>
    <n v="1"/>
    <n v="20"/>
    <n v="182"/>
    <n v="327"/>
    <x v="0"/>
    <s v=" "/>
    <x v="0"/>
    <s v=" "/>
    <x v="0"/>
    <s v="J0P84"/>
    <n v="1"/>
    <s v=" "/>
    <s v=" "/>
    <s v="ACCRUAL   "/>
    <m/>
    <s v="APPLIED ENERGY GROUP"/>
    <x v="15"/>
    <x v="8"/>
    <s v="CR"/>
    <n v="0"/>
    <n v="-3626.75"/>
    <m/>
    <n v="921372"/>
    <m/>
    <s v="Actuals"/>
    <s v="CULLEY"/>
    <s v=" "/>
    <s v="TD512-10/01/2020-09036"/>
    <s v="cr_gl_manual_journals"/>
    <m/>
    <m/>
    <d v="2020-10-23T00:00:00"/>
  </r>
  <r>
    <x v="0"/>
    <n v="1"/>
    <n v="20"/>
    <n v="182"/>
    <n v="327"/>
    <x v="0"/>
    <s v=" "/>
    <x v="0"/>
    <s v=" "/>
    <x v="0"/>
    <s v="J0P84"/>
    <n v="1"/>
    <s v=" "/>
    <s v=" "/>
    <s v="ACCRUAL   "/>
    <m/>
    <s v="APPLIED ENERGY GROUP INC"/>
    <x v="16"/>
    <x v="9"/>
    <s v="DR"/>
    <n v="0"/>
    <n v="1690.25"/>
    <m/>
    <n v="921372"/>
    <m/>
    <s v="Actuals"/>
    <s v="CULLEY"/>
    <s v=" "/>
    <s v="TD512-11/30/2020-11025"/>
    <s v="cr_gl_manual_journals"/>
    <m/>
    <m/>
    <d v="2020-12-03T00:00:00"/>
  </r>
  <r>
    <x v="0"/>
    <n v="1"/>
    <n v="20"/>
    <n v="182"/>
    <n v="327"/>
    <x v="0"/>
    <s v=" "/>
    <x v="0"/>
    <s v=" "/>
    <x v="1"/>
    <s v="J0P80"/>
    <n v="1"/>
    <s v=" "/>
    <s v=" "/>
    <s v="          "/>
    <m/>
    <s v="Transfer to Reg Asset"/>
    <x v="7"/>
    <x v="9"/>
    <s v="DR"/>
    <n v="0"/>
    <n v="2228"/>
    <m/>
    <m/>
    <m/>
    <s v="Actuals"/>
    <s v="CULLEY"/>
    <s v=" "/>
    <s v="TD513-11/30/2020-11017"/>
    <s v="cr_gl_manual_journals"/>
    <m/>
    <m/>
    <d v="2020-12-03T00:00:00"/>
  </r>
  <r>
    <x v="0"/>
    <n v="1"/>
    <n v="20"/>
    <n v="182"/>
    <n v="327"/>
    <x v="0"/>
    <s v=" "/>
    <x v="0"/>
    <s v=" "/>
    <x v="1"/>
    <s v="J0P80"/>
    <n v="1"/>
    <s v=" "/>
    <s v=" "/>
    <s v="          "/>
    <m/>
    <s v="Transfer to Reg Asset"/>
    <x v="7"/>
    <x v="9"/>
    <s v="DR"/>
    <n v="0"/>
    <n v="244"/>
    <m/>
    <m/>
    <m/>
    <s v="Actuals"/>
    <s v="CULLEY"/>
    <s v=" "/>
    <s v="TD513-11/30/2020-11017"/>
    <s v="cr_gl_manual_journals"/>
    <m/>
    <m/>
    <d v="2020-12-03T00:00:00"/>
  </r>
  <r>
    <x v="0"/>
    <n v="1"/>
    <n v="20"/>
    <n v="182"/>
    <n v="327"/>
    <x v="0"/>
    <s v=" "/>
    <x v="0"/>
    <s v=" "/>
    <x v="1"/>
    <s v="J0P80"/>
    <n v="1"/>
    <s v=" "/>
    <s v=" "/>
    <s v="          "/>
    <m/>
    <s v="Transfer to Reg Asset"/>
    <x v="7"/>
    <x v="9"/>
    <s v="DR"/>
    <n v="0"/>
    <n v="656"/>
    <m/>
    <m/>
    <m/>
    <s v="Actuals"/>
    <s v="CULLEY"/>
    <s v=" "/>
    <s v="TD513-11/30/2020-11017"/>
    <s v="cr_gl_manual_journals"/>
    <m/>
    <m/>
    <d v="2020-12-03T00:00:00"/>
  </r>
  <r>
    <x v="0"/>
    <n v="1"/>
    <n v="20"/>
    <n v="182"/>
    <n v="327"/>
    <x v="0"/>
    <s v=" "/>
    <x v="0"/>
    <s v=" "/>
    <x v="1"/>
    <s v="J0P80"/>
    <n v="1"/>
    <s v=" "/>
    <s v=" "/>
    <s v="          "/>
    <m/>
    <s v="Transfer to Reg Asset"/>
    <x v="7"/>
    <x v="9"/>
    <s v="DR"/>
    <n v="0"/>
    <n v="3835"/>
    <m/>
    <m/>
    <m/>
    <s v="Actuals"/>
    <s v="CULLEY"/>
    <s v=" "/>
    <s v="TD513-11/30/2020-11017"/>
    <s v="cr_gl_manual_journals"/>
    <m/>
    <m/>
    <d v="2020-12-03T00:00:00"/>
  </r>
  <r>
    <x v="0"/>
    <n v="1"/>
    <n v="20"/>
    <n v="182"/>
    <n v="327"/>
    <x v="0"/>
    <s v=" "/>
    <x v="0"/>
    <s v=" "/>
    <x v="1"/>
    <s v="J0P80"/>
    <n v="1"/>
    <s v=" "/>
    <s v=" "/>
    <s v="          "/>
    <m/>
    <s v="Transfer to Reg Asset"/>
    <x v="7"/>
    <x v="9"/>
    <s v="DR"/>
    <n v="0"/>
    <n v="14264"/>
    <m/>
    <m/>
    <m/>
    <s v="Actuals"/>
    <s v="CULLEY"/>
    <s v=" "/>
    <s v="TD513-11/30/2020-11017"/>
    <s v="cr_gl_manual_journals"/>
    <m/>
    <m/>
    <d v="2020-12-03T00:00:00"/>
  </r>
  <r>
    <x v="0"/>
    <n v="1"/>
    <n v="20"/>
    <n v="182"/>
    <n v="327"/>
    <x v="0"/>
    <s v=" "/>
    <x v="0"/>
    <s v=" "/>
    <x v="1"/>
    <s v="J0P80"/>
    <n v="1"/>
    <s v=" "/>
    <s v=" "/>
    <s v="          "/>
    <m/>
    <s v="Transfer to Reg Asset"/>
    <x v="7"/>
    <x v="9"/>
    <s v="DR"/>
    <n v="0"/>
    <n v="1895"/>
    <m/>
    <m/>
    <m/>
    <s v="Actuals"/>
    <s v="CULLEY"/>
    <s v=" "/>
    <s v="TD513-11/30/2020-11017"/>
    <s v="cr_gl_manual_journals"/>
    <m/>
    <m/>
    <d v="2020-12-03T00:00:00"/>
  </r>
  <r>
    <x v="0"/>
    <n v="1"/>
    <n v="20"/>
    <n v="182"/>
    <n v="327"/>
    <x v="0"/>
    <s v=" "/>
    <x v="0"/>
    <s v=" "/>
    <x v="1"/>
    <s v="J0P80"/>
    <n v="1"/>
    <s v=" "/>
    <s v=" "/>
    <s v="          "/>
    <m/>
    <s v="Transfer to Reg Asset"/>
    <x v="7"/>
    <x v="9"/>
    <s v="DR"/>
    <n v="0"/>
    <n v="4601"/>
    <m/>
    <m/>
    <m/>
    <s v="Actuals"/>
    <s v="CULLEY"/>
    <s v=" "/>
    <s v="TD513-11/30/2020-11017"/>
    <s v="cr_gl_manual_journals"/>
    <m/>
    <m/>
    <d v="2020-12-03T00:00:00"/>
  </r>
  <r>
    <x v="0"/>
    <n v="1"/>
    <n v="20"/>
    <n v="182"/>
    <n v="327"/>
    <x v="0"/>
    <s v=" "/>
    <x v="0"/>
    <s v=" "/>
    <x v="1"/>
    <s v="J0P80"/>
    <n v="1"/>
    <s v=" "/>
    <s v=" "/>
    <s v="          "/>
    <m/>
    <s v="Transfer to Reg Asset"/>
    <x v="7"/>
    <x v="9"/>
    <s v="DR"/>
    <n v="0"/>
    <n v="4705"/>
    <m/>
    <m/>
    <m/>
    <s v="Actuals"/>
    <s v="CULLEY"/>
    <s v=" "/>
    <s v="TD513-11/30/2020-11017"/>
    <s v="cr_gl_manual_journals"/>
    <m/>
    <m/>
    <d v="2020-12-03T00:00:00"/>
  </r>
  <r>
    <x v="0"/>
    <n v="1"/>
    <n v="20"/>
    <n v="182"/>
    <n v="327"/>
    <x v="0"/>
    <s v=" "/>
    <x v="0"/>
    <s v=" "/>
    <x v="1"/>
    <s v="J0P80"/>
    <n v="1"/>
    <s v=" "/>
    <s v=" "/>
    <s v="          "/>
    <m/>
    <s v="Transfer to Reg Asset"/>
    <x v="7"/>
    <x v="9"/>
    <s v="DR"/>
    <n v="0"/>
    <n v="5952"/>
    <m/>
    <m/>
    <m/>
    <s v="Actuals"/>
    <s v="CULLEY"/>
    <s v=" "/>
    <s v="TD513-11/30/2020-11017"/>
    <s v="cr_gl_manual_journals"/>
    <m/>
    <m/>
    <d v="2020-12-03T00:00:00"/>
  </r>
  <r>
    <x v="0"/>
    <n v="1"/>
    <n v="20"/>
    <n v="182"/>
    <n v="327"/>
    <x v="0"/>
    <s v=" "/>
    <x v="0"/>
    <s v=" "/>
    <x v="1"/>
    <s v="J0P80"/>
    <n v="1"/>
    <s v=" "/>
    <s v=" "/>
    <s v="          "/>
    <m/>
    <s v="Transfer to Reg Asset"/>
    <x v="7"/>
    <x v="9"/>
    <s v="DR"/>
    <n v="0"/>
    <n v="11805"/>
    <m/>
    <m/>
    <m/>
    <s v="Actuals"/>
    <s v="CULLEY"/>
    <s v=" "/>
    <s v="TD513-11/30/2020-11017"/>
    <s v="cr_gl_manual_journals"/>
    <m/>
    <m/>
    <d v="2020-12-03T00:00:00"/>
  </r>
  <r>
    <x v="0"/>
    <n v="1"/>
    <n v="20"/>
    <n v="182"/>
    <n v="327"/>
    <x v="0"/>
    <s v=" "/>
    <x v="0"/>
    <s v=" "/>
    <x v="0"/>
    <s v="J0P84"/>
    <n v="1"/>
    <s v=" "/>
    <s v=" "/>
    <s v="ACCRUAL   "/>
    <m/>
    <s v="APPLIED ENERGY GROUP INC"/>
    <x v="16"/>
    <x v="10"/>
    <s v="CR"/>
    <n v="0"/>
    <n v="-1690.25"/>
    <m/>
    <n v="921372"/>
    <m/>
    <s v="Actuals"/>
    <s v="CULLEY"/>
    <s v=" "/>
    <s v="TD512-12/01/2020-11025"/>
    <s v="cr_gl_manual_journals"/>
    <m/>
    <m/>
    <d v="2020-12-16T00:00:00"/>
  </r>
  <r>
    <x v="0"/>
    <n v="1"/>
    <n v="20"/>
    <n v="182"/>
    <n v="327"/>
    <x v="0"/>
    <s v=" "/>
    <x v="0"/>
    <s v=" "/>
    <x v="1"/>
    <s v="J0P80"/>
    <n v="1"/>
    <s v=" "/>
    <s v=" "/>
    <s v="          "/>
    <m/>
    <s v="LILYPAD EV"/>
    <x v="17"/>
    <x v="10"/>
    <s v="DR"/>
    <n v="0"/>
    <n v="127028"/>
    <m/>
    <n v="909279"/>
    <m/>
    <s v="Actuals"/>
    <s v="OTT"/>
    <s v=" "/>
    <s v="GL300-12/31/2020-00000"/>
    <s v="cr_gl_manual_journals"/>
    <m/>
    <m/>
    <d v="2021-01-06T00:00:00"/>
  </r>
  <r>
    <x v="0"/>
    <n v="1"/>
    <n v="20"/>
    <n v="182"/>
    <n v="327"/>
    <x v="0"/>
    <s v=" "/>
    <x v="0"/>
    <s v=" "/>
    <x v="1"/>
    <s v="J0P80"/>
    <n v="1"/>
    <s v=" "/>
    <s v=" "/>
    <s v="          "/>
    <m/>
    <s v="LILYPAD EV"/>
    <x v="17"/>
    <x v="11"/>
    <s v="CR"/>
    <n v="0"/>
    <n v="-127028"/>
    <m/>
    <n v="909279"/>
    <m/>
    <s v="Actuals"/>
    <s v="OTT"/>
    <s v=" "/>
    <s v="GL300-01/01/2021-00000"/>
    <s v="cr_gl_manual_journals"/>
    <m/>
    <m/>
    <d v="2021-01-25T00:00:00"/>
  </r>
  <r>
    <x v="0"/>
    <n v="1"/>
    <n v="20"/>
    <n v="182"/>
    <n v="327"/>
    <x v="0"/>
    <s v=" "/>
    <x v="0"/>
    <s v=" "/>
    <x v="2"/>
    <s v=" "/>
    <n v="1"/>
    <s v=" "/>
    <s v=" "/>
    <s v="ACCRUAL   "/>
    <m/>
    <s v="APPLIED ENERGY GROUP INC"/>
    <x v="18"/>
    <x v="11"/>
    <s v="DR"/>
    <n v="0"/>
    <n v="3478.5"/>
    <m/>
    <n v="921372"/>
    <m/>
    <s v="Actuals"/>
    <s v="CULLEY"/>
    <s v=" "/>
    <s v="TD512-01/31/2021-01030"/>
    <s v="cr_gl_manual_journals"/>
    <m/>
    <m/>
    <d v="2021-02-03T00:00:00"/>
  </r>
  <r>
    <x v="0"/>
    <n v="1"/>
    <n v="20"/>
    <n v="182"/>
    <n v="327"/>
    <x v="0"/>
    <s v=" "/>
    <x v="0"/>
    <s v=" "/>
    <x v="2"/>
    <s v=" "/>
    <n v="1"/>
    <s v=" "/>
    <s v=" "/>
    <s v="ACCRUAL   "/>
    <m/>
    <s v="APPLIED ENERGY GROUP INC"/>
    <x v="18"/>
    <x v="12"/>
    <s v="CR"/>
    <n v="0"/>
    <n v="-3478.5"/>
    <m/>
    <n v="921372"/>
    <m/>
    <s v="Actuals"/>
    <s v="CULLEY"/>
    <s v=" "/>
    <s v="TD512-02/01/2021-01030"/>
    <s v="cr_gl_manual_journals"/>
    <m/>
    <m/>
    <d v="2021-02-18T00:00:00"/>
  </r>
  <r>
    <x v="0"/>
    <n v="1"/>
    <n v="20"/>
    <n v="182"/>
    <n v="327"/>
    <x v="0"/>
    <s v=" "/>
    <x v="0"/>
    <s v=" "/>
    <x v="0"/>
    <s v="J0P84"/>
    <n v="1"/>
    <s v=" "/>
    <s v=" "/>
    <s v="          "/>
    <m/>
    <s v="GUIDANT CHARGES TO CORRECT PROJECT"/>
    <x v="19"/>
    <x v="12"/>
    <s v="DR"/>
    <n v="0"/>
    <n v="6300"/>
    <m/>
    <n v="912732"/>
    <m/>
    <s v="Actuals"/>
    <s v="CULLEY"/>
    <s v=" "/>
    <s v="TD513-02/28/2021-02006"/>
    <s v="cr_gl_manual_journals"/>
    <m/>
    <m/>
    <d v="2021-03-02T00:00:00"/>
  </r>
  <r>
    <x v="0"/>
    <n v="1"/>
    <n v="20"/>
    <n v="182"/>
    <n v="327"/>
    <x v="0"/>
    <s v=" "/>
    <x v="0"/>
    <s v=" "/>
    <x v="0"/>
    <s v="J0P84"/>
    <n v="1"/>
    <s v=" "/>
    <s v=" "/>
    <s v=" "/>
    <s v="ASCHINGER ELECTRIC C"/>
    <s v="PROJECT 36, INSTALLED 2 LEVEL 2 CHARGERS, TOTAL PR"/>
    <x v="20"/>
    <x v="13"/>
    <s v="DR"/>
    <n v="0"/>
    <n v="8075"/>
    <s v=" "/>
    <s v=" "/>
    <m/>
    <s v="Actuals"/>
    <s v="AP"/>
    <s v=" "/>
    <s v="AP001-05/04/2021-00004"/>
    <s v="cr_accounts_payable"/>
    <m/>
    <n v="1116"/>
    <d v="2021-05-04T00:00:00"/>
  </r>
  <r>
    <x v="0"/>
    <n v="1"/>
    <n v="20"/>
    <n v="182"/>
    <n v="327"/>
    <x v="0"/>
    <s v=" "/>
    <x v="0"/>
    <s v=" "/>
    <x v="0"/>
    <s v="J0P84"/>
    <n v="1"/>
    <s v=" "/>
    <s v=" "/>
    <s v=" "/>
    <s v="STRAIGHTUP SOLAR LLC"/>
    <s v="PROJECT 24, INSTALLED 10 LEVEL 2 CHARGERS, TOTAL P"/>
    <x v="21"/>
    <x v="13"/>
    <s v="DR"/>
    <n v="0"/>
    <n v="4936.29"/>
    <s v=" "/>
    <s v=" "/>
    <m/>
    <s v="Actuals"/>
    <s v="AP"/>
    <s v=" "/>
    <s v="AP001-05/04/2021-00004"/>
    <s v="cr_accounts_payable"/>
    <m/>
    <n v="88998"/>
    <d v="2021-05-04T00:00:00"/>
  </r>
  <r>
    <x v="0"/>
    <n v="1"/>
    <n v="20"/>
    <n v="182"/>
    <n v="327"/>
    <x v="0"/>
    <s v=" "/>
    <x v="0"/>
    <s v=" "/>
    <x v="1"/>
    <s v="J0P80"/>
    <n v="1"/>
    <s v=" "/>
    <s v=" "/>
    <s v=" "/>
    <s v="CRAFTSMEN INDUSTRIES"/>
    <s v="PURCHASING RATE"/>
    <x v="22"/>
    <x v="6"/>
    <s v="DR"/>
    <n v="0"/>
    <n v="82.9"/>
    <m/>
    <n v="904654"/>
    <m/>
    <s v="Actuals"/>
    <s v="AP"/>
    <s v=" "/>
    <s v="AP001-07/29/2020-00029"/>
    <s v="cr_accounts_payable"/>
    <m/>
    <n v="4317"/>
    <d v="2020-07-29T00:00:00"/>
  </r>
  <r>
    <x v="0"/>
    <n v="1"/>
    <n v="20"/>
    <n v="182"/>
    <n v="327"/>
    <x v="0"/>
    <s v=" "/>
    <x v="0"/>
    <s v=" "/>
    <x v="1"/>
    <s v="J0P80"/>
    <n v="1"/>
    <s v=" "/>
    <s v=" "/>
    <s v=" "/>
    <s v="CRAFTSMEN INDUSTRIES"/>
    <s v="PURCHASING RATE"/>
    <x v="22"/>
    <x v="6"/>
    <s v="DR"/>
    <n v="0"/>
    <n v="4.32"/>
    <m/>
    <n v="904654"/>
    <m/>
    <s v="Actuals"/>
    <s v="AP"/>
    <s v=" "/>
    <s v="AP001-07/29/2020-00029"/>
    <s v="cr_accounts_payable"/>
    <m/>
    <n v="4317"/>
    <d v="2020-07-29T00:00:00"/>
  </r>
  <r>
    <x v="0"/>
    <n v="1"/>
    <n v="20"/>
    <n v="182"/>
    <n v="327"/>
    <x v="0"/>
    <s v=" "/>
    <x v="0"/>
    <s v=" "/>
    <x v="1"/>
    <s v="J0P80"/>
    <n v="1"/>
    <s v=" "/>
    <s v=" "/>
    <s v=" "/>
    <s v="CRAFTSMEN INDUSTRIES"/>
    <s v="TAX"/>
    <x v="22"/>
    <x v="6"/>
    <s v="DR"/>
    <n v="0"/>
    <n v="107.93"/>
    <s v="UD"/>
    <n v="904654"/>
    <m/>
    <s v="Actuals"/>
    <s v="AP"/>
    <s v=" "/>
    <s v="AP001-07/29/2020-00029"/>
    <s v="cr_accounts_payable"/>
    <m/>
    <n v="4317"/>
    <d v="2020-07-29T00:00:00"/>
  </r>
  <r>
    <x v="0"/>
    <n v="1"/>
    <n v="20"/>
    <n v="182"/>
    <n v="327"/>
    <x v="0"/>
    <s v=" "/>
    <x v="0"/>
    <s v=" "/>
    <x v="1"/>
    <s v="J0P80"/>
    <n v="1"/>
    <s v=" "/>
    <s v=" "/>
    <s v=" "/>
    <s v="CRAFTSMEN INDUSTRIES"/>
    <s v="Craftsmen - Ameren Graphics and Installation for v"/>
    <x v="22"/>
    <x v="6"/>
    <s v="DR"/>
    <n v="2072.5"/>
    <n v="2072.5"/>
    <s v="UD"/>
    <n v="904654"/>
    <m/>
    <s v="Actuals"/>
    <s v="AP"/>
    <s v=" "/>
    <s v="AP001-07/29/2020-00029"/>
    <s v="cr_accounts_payable"/>
    <m/>
    <n v="4317"/>
    <d v="2020-07-29T00:00:00"/>
  </r>
  <r>
    <x v="0"/>
    <n v="1"/>
    <n v="20"/>
    <n v="182"/>
    <n v="327"/>
    <x v="0"/>
    <s v=" "/>
    <x v="0"/>
    <s v=" "/>
    <x v="1"/>
    <s v="J0P80"/>
    <n v="1"/>
    <s v=" "/>
    <s v=" "/>
    <s v=" "/>
    <s v="LILYPAD"/>
    <s v="Ameren Missouri Electric Vehicle Corridor Charging"/>
    <x v="23"/>
    <x v="6"/>
    <s v="DR"/>
    <n v="23810.78"/>
    <n v="23810.78"/>
    <s v="UD"/>
    <n v="909279"/>
    <m/>
    <s v="Actuals"/>
    <s v="AP"/>
    <s v=" "/>
    <s v="AP001-07/21/2020-00021"/>
    <s v="cr_accounts_payable"/>
    <m/>
    <n v="94285"/>
    <d v="2020-07-21T00:00:00"/>
  </r>
  <r>
    <x v="0"/>
    <n v="1"/>
    <n v="20"/>
    <n v="182"/>
    <n v="327"/>
    <x v="0"/>
    <s v=" "/>
    <x v="0"/>
    <s v=" "/>
    <x v="0"/>
    <s v="J0P84"/>
    <n v="1"/>
    <s v=" "/>
    <s v=" "/>
    <s v=" "/>
    <s v="APPLIED ENERGY GROUP"/>
    <s v="PURCHASING RATE"/>
    <x v="24"/>
    <x v="6"/>
    <s v="DR"/>
    <n v="0"/>
    <n v="798.27"/>
    <m/>
    <n v="921372"/>
    <m/>
    <s v="Actuals"/>
    <s v="AP"/>
    <s v=" "/>
    <s v="AP001-07/15/2020-00015"/>
    <s v="cr_accounts_payable"/>
    <m/>
    <n v="64877"/>
    <d v="2020-07-15T00:00:00"/>
  </r>
  <r>
    <x v="0"/>
    <n v="1"/>
    <n v="20"/>
    <n v="182"/>
    <n v="327"/>
    <x v="0"/>
    <s v=" "/>
    <x v="0"/>
    <s v=" "/>
    <x v="0"/>
    <s v="J0P84"/>
    <n v="1"/>
    <s v=" "/>
    <s v=" "/>
    <s v=" "/>
    <s v="601 METROPOLITAN SQU"/>
    <s v="TOTAL PROJECT COST 31, 941, INSTALLED (4) L2 CHARG"/>
    <x v="25"/>
    <x v="6"/>
    <s v="DR"/>
    <n v="0"/>
    <n v="15970.5"/>
    <s v=" "/>
    <s v=" "/>
    <m/>
    <s v="Actuals"/>
    <s v="AP"/>
    <s v=" "/>
    <s v="AP001-07/21/2020-00021"/>
    <s v="cr_accounts_payable"/>
    <m/>
    <n v="116614"/>
    <d v="2020-07-21T00:00:00"/>
  </r>
  <r>
    <x v="0"/>
    <n v="1"/>
    <n v="20"/>
    <n v="182"/>
    <n v="327"/>
    <x v="0"/>
    <s v=" "/>
    <x v="0"/>
    <s v=" "/>
    <x v="1"/>
    <s v="J0P80"/>
    <n v="1"/>
    <s v=" "/>
    <s v=" "/>
    <s v=" "/>
    <s v="LILYPAD"/>
    <s v="Ameren Missouri Electric Vehicle Corridor Charging"/>
    <x v="26"/>
    <x v="6"/>
    <s v="DR"/>
    <n v="139370"/>
    <n v="139370"/>
    <s v="UD"/>
    <n v="909279"/>
    <m/>
    <s v="Actuals"/>
    <s v="AP"/>
    <s v=" "/>
    <s v="AP001-07/22/2020-00022"/>
    <s v="cr_accounts_payable"/>
    <m/>
    <n v="94285"/>
    <d v="2020-07-22T00:00:00"/>
  </r>
  <r>
    <x v="0"/>
    <n v="1"/>
    <n v="20"/>
    <n v="182"/>
    <n v="327"/>
    <x v="0"/>
    <s v=" "/>
    <x v="0"/>
    <s v=" "/>
    <x v="0"/>
    <s v="J0P84"/>
    <n v="1"/>
    <s v=" "/>
    <s v=" "/>
    <s v=" "/>
    <s v="BRANHAM ELECTRIC INC"/>
    <s v="TOTAL PROJECT COST 20,105, INSTALLED (2) L2 CHARGE"/>
    <x v="27"/>
    <x v="6"/>
    <s v="DR"/>
    <n v="0"/>
    <n v="10000"/>
    <s v=" "/>
    <s v=" "/>
    <m/>
    <s v="Actuals"/>
    <s v="AP"/>
    <s v=" "/>
    <s v="AP001-07/13/2020-00013"/>
    <s v="cr_accounts_payable"/>
    <m/>
    <n v="116521"/>
    <d v="2020-07-13T00:00:00"/>
  </r>
  <r>
    <x v="0"/>
    <n v="1"/>
    <n v="20"/>
    <n v="182"/>
    <n v="327"/>
    <x v="0"/>
    <s v=" "/>
    <x v="0"/>
    <s v=" "/>
    <x v="0"/>
    <s v="J0P84"/>
    <n v="1"/>
    <s v=" "/>
    <s v=" "/>
    <s v=" "/>
    <s v="APPLIED ENERGY GROUP"/>
    <s v="PURCHASING RATE"/>
    <x v="28"/>
    <x v="6"/>
    <s v="DR"/>
    <n v="0"/>
    <n v="901.73"/>
    <m/>
    <n v="921372"/>
    <m/>
    <s v="Actuals"/>
    <s v="AP"/>
    <s v=" "/>
    <s v="AP001-07/15/2020-00015"/>
    <s v="cr_accounts_payable"/>
    <m/>
    <n v="64877"/>
    <d v="2020-07-15T00:00:00"/>
  </r>
  <r>
    <x v="0"/>
    <n v="1"/>
    <n v="20"/>
    <n v="182"/>
    <n v="327"/>
    <x v="0"/>
    <s v=" "/>
    <x v="0"/>
    <s v=" "/>
    <x v="0"/>
    <s v="J0P84"/>
    <n v="1"/>
    <s v=" "/>
    <s v=" "/>
    <s v=" "/>
    <s v="APPLIED ENERGY GROUP"/>
    <s v="The Charge Ahead ? Electric Vehicle Program work b"/>
    <x v="24"/>
    <x v="6"/>
    <s v="DR"/>
    <n v="38343"/>
    <n v="38343"/>
    <s v="UD"/>
    <n v="921372"/>
    <m/>
    <s v="Actuals"/>
    <s v="AP"/>
    <s v=" "/>
    <s v="AP001-07/15/2020-00015"/>
    <s v="cr_accounts_payable"/>
    <m/>
    <n v="64877"/>
    <d v="2020-07-15T00:00:00"/>
  </r>
  <r>
    <x v="0"/>
    <n v="1"/>
    <n v="20"/>
    <n v="182"/>
    <n v="327"/>
    <x v="0"/>
    <s v=" "/>
    <x v="0"/>
    <s v=" "/>
    <x v="0"/>
    <s v="J0P84"/>
    <n v="1"/>
    <s v=" "/>
    <s v=" "/>
    <s v=" "/>
    <s v="APPLIED ENERGY GROUP"/>
    <s v="The Charge Ahead ? Electric Vehicle Program work b"/>
    <x v="28"/>
    <x v="6"/>
    <s v="DR"/>
    <n v="22543.29"/>
    <n v="22543.29"/>
    <s v="UD"/>
    <n v="921372"/>
    <m/>
    <s v="Actuals"/>
    <s v="AP"/>
    <s v=" "/>
    <s v="AP001-07/15/2020-00015"/>
    <s v="cr_accounts_payable"/>
    <m/>
    <n v="64877"/>
    <d v="2020-07-15T00:00:00"/>
  </r>
  <r>
    <x v="0"/>
    <n v="1"/>
    <n v="20"/>
    <n v="182"/>
    <n v="327"/>
    <x v="0"/>
    <s v=" "/>
    <x v="0"/>
    <s v=" "/>
    <x v="1"/>
    <s v="J0P80"/>
    <n v="1"/>
    <s v=" "/>
    <s v=" "/>
    <s v=" "/>
    <s v="LILYPAD"/>
    <s v="Ameren Missouri Electric Vehicle Corridor Charging"/>
    <x v="29"/>
    <x v="6"/>
    <s v="DR"/>
    <n v="154905"/>
    <n v="154905"/>
    <s v="UD"/>
    <n v="909279"/>
    <m/>
    <s v="Actuals"/>
    <s v="AP"/>
    <s v=" "/>
    <s v="AP001-07/15/2020-00015"/>
    <s v="cr_accounts_payable"/>
    <m/>
    <n v="94285"/>
    <d v="2020-07-15T00:00:00"/>
  </r>
  <r>
    <x v="0"/>
    <n v="1"/>
    <n v="20"/>
    <n v="182"/>
    <n v="327"/>
    <x v="0"/>
    <s v=" "/>
    <x v="0"/>
    <s v=" "/>
    <x v="1"/>
    <s v="J0P80"/>
    <n v="1"/>
    <s v=" "/>
    <s v=" "/>
    <s v=" "/>
    <s v="LILYPAD"/>
    <s v="TAX"/>
    <x v="30"/>
    <x v="6"/>
    <s v="DR"/>
    <n v="0"/>
    <n v="90.13"/>
    <s v="UD"/>
    <n v="909279"/>
    <m/>
    <s v="Actuals"/>
    <s v="AP"/>
    <s v=" "/>
    <s v="AP001-07/10/2020-00010"/>
    <s v="cr_accounts_payable"/>
    <m/>
    <n v="94285"/>
    <d v="2020-07-10T00:00:00"/>
  </r>
  <r>
    <x v="0"/>
    <n v="1"/>
    <n v="20"/>
    <n v="182"/>
    <n v="327"/>
    <x v="0"/>
    <s v=" "/>
    <x v="0"/>
    <s v=" "/>
    <x v="1"/>
    <s v="J0P80"/>
    <n v="1"/>
    <s v=" "/>
    <s v=" "/>
    <s v=" "/>
    <s v="LILYPAD"/>
    <s v="Ameren Missouri Electric Vehicle Corridor Charging"/>
    <x v="30"/>
    <x v="6"/>
    <s v="DR"/>
    <n v="1000"/>
    <n v="1000"/>
    <s v="UD"/>
    <n v="909279"/>
    <m/>
    <s v="Actuals"/>
    <s v="AP"/>
    <s v=" "/>
    <s v="AP001-07/10/2020-00010"/>
    <s v="cr_accounts_payable"/>
    <m/>
    <n v="94285"/>
    <d v="2020-07-10T00:00:00"/>
  </r>
  <r>
    <x v="0"/>
    <n v="1"/>
    <n v="20"/>
    <n v="182"/>
    <n v="327"/>
    <x v="0"/>
    <s v=" "/>
    <x v="0"/>
    <s v=" "/>
    <x v="1"/>
    <s v="J0P80"/>
    <n v="1"/>
    <s v=" "/>
    <s v=" "/>
    <s v=" "/>
    <s v="REACH STRATEGIES"/>
    <s v="2021 REACH PROGRAM SUPPORT FOR AMEREN MO EV"/>
    <x v="0"/>
    <x v="0"/>
    <s v="DR"/>
    <n v="201.75"/>
    <n v="201.75"/>
    <s v="UD"/>
    <n v="948961"/>
    <m/>
    <s v="Actuals"/>
    <s v="AP"/>
    <s v=" "/>
    <s v="AP001-03/31/2021-00131"/>
    <s v="cr_accounts_payable"/>
    <m/>
    <n v="105962"/>
    <d v="2021-04-01T00:00:00"/>
  </r>
  <r>
    <x v="0"/>
    <n v="1"/>
    <n v="20"/>
    <n v="182"/>
    <n v="327"/>
    <x v="0"/>
    <s v=" "/>
    <x v="0"/>
    <s v=" "/>
    <x v="1"/>
    <s v="J0P80"/>
    <n v="1"/>
    <s v=" "/>
    <s v=" "/>
    <s v=" "/>
    <s v="LILYPAD"/>
    <s v="TAX"/>
    <x v="31"/>
    <x v="3"/>
    <s v="DR"/>
    <n v="0"/>
    <n v="390.94"/>
    <s v="UD"/>
    <n v="893948"/>
    <m/>
    <s v="Actuals"/>
    <s v="AP"/>
    <s v=" "/>
    <s v="AP001-03/04/2020-00004"/>
    <s v="cr_accounts_payable"/>
    <m/>
    <n v="94285"/>
    <d v="2020-03-04T00:00:00"/>
  </r>
  <r>
    <x v="0"/>
    <n v="1"/>
    <n v="20"/>
    <n v="182"/>
    <n v="327"/>
    <x v="0"/>
    <s v=" "/>
    <x v="0"/>
    <s v=" "/>
    <x v="1"/>
    <s v="J0P80"/>
    <n v="1"/>
    <s v=" "/>
    <s v=" "/>
    <s v=" "/>
    <s v="LILYPAD"/>
    <s v="2019 Corridor Charging Custom Cabinet for the elec"/>
    <x v="31"/>
    <x v="3"/>
    <s v="DR"/>
    <n v="9253"/>
    <n v="9253"/>
    <s v="UD"/>
    <n v="893948"/>
    <m/>
    <s v="Actuals"/>
    <s v="AP"/>
    <s v=" "/>
    <s v="AP001-03/04/2020-00004"/>
    <s v="cr_accounts_payable"/>
    <m/>
    <n v="94285"/>
    <d v="2020-03-04T00:00:00"/>
  </r>
  <r>
    <x v="0"/>
    <n v="1"/>
    <n v="20"/>
    <n v="182"/>
    <n v="327"/>
    <x v="0"/>
    <s v=" "/>
    <x v="0"/>
    <s v=" "/>
    <x v="1"/>
    <s v="J0P80"/>
    <n v="1"/>
    <s v=" "/>
    <s v=" "/>
    <s v=" "/>
    <s v="LILYPAD"/>
    <s v="PURCHASING RATE"/>
    <x v="31"/>
    <x v="3"/>
    <s v="DR"/>
    <n v="0"/>
    <n v="15.64"/>
    <m/>
    <n v="893948"/>
    <m/>
    <s v="Actuals"/>
    <s v="AP"/>
    <s v=" "/>
    <s v="AP001-03/04/2020-00004"/>
    <s v="cr_accounts_payable"/>
    <m/>
    <n v="94285"/>
    <d v="2020-03-04T00:00:00"/>
  </r>
  <r>
    <x v="0"/>
    <n v="1"/>
    <n v="20"/>
    <n v="182"/>
    <n v="327"/>
    <x v="0"/>
    <s v=" "/>
    <x v="0"/>
    <s v=" "/>
    <x v="1"/>
    <s v="J0P80"/>
    <n v="1"/>
    <s v=" "/>
    <s v=" "/>
    <s v=" "/>
    <s v="LILYPAD"/>
    <s v="PURCHASING RATE"/>
    <x v="31"/>
    <x v="3"/>
    <s v="DR"/>
    <n v="0"/>
    <n v="370.12"/>
    <m/>
    <n v="893948"/>
    <m/>
    <s v="Actuals"/>
    <s v="AP"/>
    <s v=" "/>
    <s v="AP001-03/04/2020-00004"/>
    <s v="cr_accounts_payable"/>
    <m/>
    <n v="94285"/>
    <d v="2020-03-04T00:00:00"/>
  </r>
  <r>
    <x v="0"/>
    <n v="1"/>
    <n v="20"/>
    <n v="182"/>
    <n v="327"/>
    <x v="0"/>
    <s v=" "/>
    <x v="0"/>
    <s v=" "/>
    <x v="1"/>
    <s v="J0P80"/>
    <n v="1"/>
    <s v=" "/>
    <s v=" "/>
    <s v=" "/>
    <s v="LILYPAD"/>
    <s v="PURCHASING RATE"/>
    <x v="32"/>
    <x v="3"/>
    <s v="DR"/>
    <n v="0"/>
    <n v="1640"/>
    <m/>
    <n v="909279"/>
    <m/>
    <s v="Actuals"/>
    <s v="AP"/>
    <s v=" "/>
    <s v="AP001-03/11/2020-00011"/>
    <s v="cr_accounts_payable"/>
    <m/>
    <n v="94285"/>
    <d v="2020-03-11T00:00:00"/>
  </r>
  <r>
    <x v="0"/>
    <n v="1"/>
    <n v="20"/>
    <n v="182"/>
    <n v="327"/>
    <x v="0"/>
    <s v=" "/>
    <x v="0"/>
    <s v=" "/>
    <x v="1"/>
    <s v="J0P80"/>
    <n v="1"/>
    <s v=" "/>
    <s v=" "/>
    <s v=" "/>
    <s v="LILYPAD"/>
    <s v="PURCHASING RATE"/>
    <x v="32"/>
    <x v="3"/>
    <s v="DR"/>
    <n v="0"/>
    <n v="60"/>
    <m/>
    <n v="909279"/>
    <m/>
    <s v="Actuals"/>
    <s v="AP"/>
    <s v=" "/>
    <s v="AP001-03/11/2020-00011"/>
    <s v="cr_accounts_payable"/>
    <m/>
    <n v="94285"/>
    <d v="2020-03-11T00:00:00"/>
  </r>
  <r>
    <x v="0"/>
    <n v="1"/>
    <n v="20"/>
    <n v="182"/>
    <n v="327"/>
    <x v="0"/>
    <s v=" "/>
    <x v="0"/>
    <s v=" "/>
    <x v="1"/>
    <s v="J0P80"/>
    <n v="1"/>
    <s v=" "/>
    <s v=" "/>
    <s v=" "/>
    <s v="LILYPAD"/>
    <s v="TAX"/>
    <x v="32"/>
    <x v="3"/>
    <s v="DR"/>
    <n v="0"/>
    <n v="1562.79"/>
    <s v="UD"/>
    <n v="909279"/>
    <m/>
    <s v="Actuals"/>
    <s v="AP"/>
    <s v=" "/>
    <s v="AP001-03/11/2020-00011"/>
    <s v="cr_accounts_payable"/>
    <m/>
    <n v="94285"/>
    <d v="2020-03-11T00:00:00"/>
  </r>
  <r>
    <x v="0"/>
    <n v="1"/>
    <n v="20"/>
    <n v="182"/>
    <n v="327"/>
    <x v="0"/>
    <s v=" "/>
    <x v="0"/>
    <s v=" "/>
    <x v="1"/>
    <s v="J0P80"/>
    <n v="1"/>
    <s v=" "/>
    <s v=" "/>
    <s v=" "/>
    <s v="LILYPAD"/>
    <s v="Ameren Missouri Electric Vehicle Corridor Charging"/>
    <x v="32"/>
    <x v="3"/>
    <s v="DR"/>
    <n v="133038"/>
    <n v="133038"/>
    <s v="UD"/>
    <n v="909279"/>
    <m/>
    <s v="Actuals"/>
    <s v="AP"/>
    <s v=" "/>
    <s v="AP001-03/11/2020-00011"/>
    <s v="cr_accounts_payable"/>
    <m/>
    <n v="94285"/>
    <d v="2020-03-11T00:00:00"/>
  </r>
  <r>
    <x v="0"/>
    <n v="1"/>
    <n v="20"/>
    <n v="182"/>
    <n v="327"/>
    <x v="0"/>
    <s v=" "/>
    <x v="0"/>
    <s v=" "/>
    <x v="1"/>
    <s v="J0P80"/>
    <n v="1"/>
    <s v=" "/>
    <s v=" "/>
    <s v=" "/>
    <s v="LILYPAD"/>
    <s v="FREIGHT"/>
    <x v="32"/>
    <x v="3"/>
    <s v="DR"/>
    <n v="0"/>
    <n v="1500"/>
    <s v="UD"/>
    <n v="909279"/>
    <m/>
    <s v="Actuals"/>
    <s v="AP"/>
    <s v=" "/>
    <s v="AP001-03/11/2020-00011"/>
    <s v="cr_accounts_payable"/>
    <m/>
    <n v="94285"/>
    <d v="2020-03-11T00:00:00"/>
  </r>
  <r>
    <x v="0"/>
    <n v="1"/>
    <n v="20"/>
    <n v="182"/>
    <n v="327"/>
    <x v="0"/>
    <s v=" "/>
    <x v="0"/>
    <s v=" "/>
    <x v="0"/>
    <s v="J0P84"/>
    <n v="1"/>
    <s v=" "/>
    <s v=" "/>
    <s v=" "/>
    <s v="NECA IBEW MARKET RES"/>
    <s v="INSTALLED 2 L2 CHARGERS, TOTAL PROJECT COSTS 21,77"/>
    <x v="33"/>
    <x v="11"/>
    <s v="DR"/>
    <n v="0"/>
    <n v="10000"/>
    <s v=" "/>
    <s v=" "/>
    <m/>
    <s v="Actuals"/>
    <s v="AP"/>
    <s v=" "/>
    <s v="AP001-01/13/2021-00013"/>
    <s v="cr_accounts_payable"/>
    <m/>
    <n v="118434"/>
    <d v="2021-01-13T00:00:00"/>
  </r>
  <r>
    <x v="0"/>
    <n v="1"/>
    <n v="20"/>
    <n v="182"/>
    <n v="327"/>
    <x v="0"/>
    <s v=" "/>
    <x v="0"/>
    <s v=" "/>
    <x v="0"/>
    <s v="J0P84"/>
    <n v="1"/>
    <s v=" "/>
    <s v=" "/>
    <s v=" "/>
    <s v="NORWOOD HILLS COUNTR"/>
    <s v="INSTALLED 2 L2 CHARGERS, TOTAL PROJECT COST 17,420"/>
    <x v="34"/>
    <x v="11"/>
    <s v="DR"/>
    <n v="0"/>
    <n v="8710"/>
    <s v=" "/>
    <s v=" "/>
    <m/>
    <s v="Actuals"/>
    <s v="AP"/>
    <s v=" "/>
    <s v="AP001-01/07/2021-00007"/>
    <s v="cr_accounts_payable"/>
    <m/>
    <n v="86292"/>
    <d v="2021-01-07T00:00:00"/>
  </r>
  <r>
    <x v="0"/>
    <n v="1"/>
    <n v="20"/>
    <n v="182"/>
    <n v="327"/>
    <x v="0"/>
    <s v=" "/>
    <x v="0"/>
    <s v=" "/>
    <x v="0"/>
    <s v="J0P84"/>
    <n v="1"/>
    <s v=" "/>
    <s v=" "/>
    <s v=" "/>
    <s v="MC CLURE PROPERTIES "/>
    <s v="INSTALLED 2 L2 AND 1 L3 CHARGERS, TOTAL PROJECT CO"/>
    <x v="35"/>
    <x v="11"/>
    <s v="DR"/>
    <n v="0"/>
    <n v="30000"/>
    <s v=" "/>
    <s v=" "/>
    <m/>
    <s v="Actuals"/>
    <s v="AP"/>
    <s v=" "/>
    <s v="AP001-01/25/2021-00025"/>
    <s v="cr_accounts_payable"/>
    <m/>
    <n v="86758"/>
    <d v="2021-01-25T00:00:00"/>
  </r>
  <r>
    <x v="0"/>
    <n v="1"/>
    <n v="20"/>
    <n v="182"/>
    <n v="327"/>
    <x v="0"/>
    <s v=" "/>
    <x v="0"/>
    <s v=" "/>
    <x v="1"/>
    <s v="J0P80"/>
    <n v="1"/>
    <s v=" "/>
    <s v=" "/>
    <s v=" "/>
    <s v="LILYPAD EV"/>
    <s v="TAX"/>
    <x v="36"/>
    <x v="11"/>
    <s v="DR"/>
    <n v="0"/>
    <n v="45.07"/>
    <s v="UD"/>
    <n v="909279"/>
    <m/>
    <s v="Actuals"/>
    <s v="AP"/>
    <s v=" "/>
    <s v="AP001-01/05/2021-00005"/>
    <s v="cr_accounts_payable"/>
    <m/>
    <n v="94285"/>
    <d v="2021-01-05T00:00:00"/>
  </r>
  <r>
    <x v="0"/>
    <n v="1"/>
    <n v="20"/>
    <n v="182"/>
    <n v="327"/>
    <x v="0"/>
    <s v=" "/>
    <x v="0"/>
    <s v=" "/>
    <x v="0"/>
    <s v="J0P84"/>
    <n v="1"/>
    <s v=" "/>
    <s v=" "/>
    <s v=" "/>
    <s v="CITY OF BRENTWOOD MI"/>
    <s v="INSTALLED 4 L2 CHARGERS, TOTAL PROJECT COST 33,661"/>
    <x v="37"/>
    <x v="11"/>
    <s v="DR"/>
    <n v="0"/>
    <n v="16830.5"/>
    <s v=" "/>
    <s v=" "/>
    <m/>
    <s v="Actuals"/>
    <s v="AP"/>
    <s v=" "/>
    <s v="AP001-01/25/2021-00025"/>
    <s v="cr_accounts_payable"/>
    <m/>
    <n v="49521"/>
    <d v="2021-01-25T00:00:00"/>
  </r>
  <r>
    <x v="0"/>
    <n v="1"/>
    <n v="20"/>
    <n v="182"/>
    <n v="327"/>
    <x v="0"/>
    <s v=" "/>
    <x v="0"/>
    <s v=" "/>
    <x v="0"/>
    <s v="J0P84"/>
    <n v="1"/>
    <s v=" "/>
    <s v=" "/>
    <s v=" "/>
    <s v="INDUSTRIAL BATTERY P"/>
    <s v="INCENTIVE PAYMENT FOR 4 L2 PORTS, TOTAL PROJECT CO"/>
    <x v="38"/>
    <x v="11"/>
    <s v="DR"/>
    <n v="0"/>
    <n v="11957.5"/>
    <s v=" "/>
    <s v=" "/>
    <m/>
    <s v="Actuals"/>
    <s v="AP"/>
    <s v=" "/>
    <s v="AP001-01/14/2021-00014"/>
    <s v="cr_accounts_payable"/>
    <m/>
    <n v="20214"/>
    <d v="2021-01-14T00:00:00"/>
  </r>
  <r>
    <x v="0"/>
    <n v="1"/>
    <n v="20"/>
    <n v="182"/>
    <n v="327"/>
    <x v="0"/>
    <s v=" "/>
    <x v="0"/>
    <s v=" "/>
    <x v="1"/>
    <s v="J0P80"/>
    <n v="1"/>
    <s v=" "/>
    <s v=" "/>
    <s v="E25165"/>
    <s v="Justis(MO Energy Ser"/>
    <s v="MAJ Requires Blank RT (RT **)::WM SUPERCENTER #189"/>
    <x v="39"/>
    <x v="11"/>
    <s v="DR"/>
    <n v="0"/>
    <n v="9.7100000000000009"/>
    <s v=" "/>
    <s v=" "/>
    <m/>
    <s v="Actuals"/>
    <s v="CC"/>
    <s v=" "/>
    <s v="AP001-01/26/2021-00026"/>
    <s v="cr_accounts_payable"/>
    <m/>
    <n v="67674"/>
    <d v="2021-01-26T00:00:00"/>
  </r>
  <r>
    <x v="0"/>
    <n v="1"/>
    <n v="20"/>
    <n v="182"/>
    <n v="327"/>
    <x v="0"/>
    <s v=" "/>
    <x v="0"/>
    <s v=" "/>
    <x v="1"/>
    <s v="J0P80"/>
    <n v="1"/>
    <s v=" "/>
    <s v=" "/>
    <s v=" "/>
    <s v="LILYPAD EV"/>
    <s v="Ameren Missouri Electric Vehicle Corridor Charging"/>
    <x v="17"/>
    <x v="11"/>
    <s v="DR"/>
    <n v="127028"/>
    <n v="127028"/>
    <s v="UD"/>
    <n v="909279"/>
    <m/>
    <s v="Actuals"/>
    <s v="AP"/>
    <s v=" "/>
    <s v="AP001-01/05/2021-00005"/>
    <s v="cr_accounts_payable"/>
    <m/>
    <n v="94285"/>
    <d v="2021-01-05T00:00:00"/>
  </r>
  <r>
    <x v="0"/>
    <n v="1"/>
    <n v="20"/>
    <n v="182"/>
    <n v="327"/>
    <x v="0"/>
    <s v=" "/>
    <x v="0"/>
    <s v=" "/>
    <x v="1"/>
    <s v="J0P80"/>
    <n v="1"/>
    <s v=" "/>
    <s v=" "/>
    <s v=" "/>
    <s v="LILYPAD EV"/>
    <s v="Ameren Missouri Electric Vehicle Corridor Charging"/>
    <x v="36"/>
    <x v="11"/>
    <s v="DR"/>
    <n v="500"/>
    <n v="500"/>
    <s v="UD"/>
    <n v="909279"/>
    <m/>
    <s v="Actuals"/>
    <s v="AP"/>
    <s v=" "/>
    <s v="AP001-01/05/2021-00005"/>
    <s v="cr_accounts_payable"/>
    <m/>
    <n v="94285"/>
    <d v="2021-01-05T00:00:00"/>
  </r>
  <r>
    <x v="0"/>
    <n v="1"/>
    <n v="20"/>
    <n v="182"/>
    <n v="327"/>
    <x v="0"/>
    <s v=" "/>
    <x v="0"/>
    <s v=" "/>
    <x v="1"/>
    <s v="J0P80"/>
    <n v="1"/>
    <s v=" "/>
    <s v=" "/>
    <s v=" "/>
    <s v="LILYPAD"/>
    <s v="TAX"/>
    <x v="40"/>
    <x v="14"/>
    <s v="DR"/>
    <n v="0"/>
    <n v="25004.57"/>
    <s v="UD"/>
    <n v="909279"/>
    <m/>
    <s v="Actuals"/>
    <s v="AP"/>
    <s v=" "/>
    <s v="AP001-04/30/2020-00130"/>
    <s v="cr_accounts_payable"/>
    <m/>
    <n v="94285"/>
    <d v="2020-05-01T00:00:00"/>
  </r>
  <r>
    <x v="0"/>
    <n v="1"/>
    <n v="20"/>
    <n v="182"/>
    <n v="327"/>
    <x v="0"/>
    <s v=" "/>
    <x v="0"/>
    <s v=" "/>
    <x v="1"/>
    <s v="J0P80"/>
    <n v="1"/>
    <s v=" "/>
    <s v=" "/>
    <s v=" "/>
    <s v="LILYPAD"/>
    <s v="Ameren Missouri Electric Vehicle Corridor Charging"/>
    <x v="40"/>
    <x v="14"/>
    <s v="DR"/>
    <n v="952464"/>
    <n v="952464"/>
    <s v="UD"/>
    <n v="909279"/>
    <m/>
    <s v="Actuals"/>
    <s v="AP"/>
    <s v=" "/>
    <s v="AP001-04/30/2020-00130"/>
    <s v="cr_accounts_payable"/>
    <m/>
    <n v="94285"/>
    <d v="2020-05-01T00:00:00"/>
  </r>
  <r>
    <x v="0"/>
    <n v="1"/>
    <n v="20"/>
    <n v="182"/>
    <n v="327"/>
    <x v="0"/>
    <s v=" "/>
    <x v="0"/>
    <s v=" "/>
    <x v="1"/>
    <s v="J0P80"/>
    <n v="1"/>
    <s v=" "/>
    <s v=" "/>
    <s v=" "/>
    <s v="LILYPAD"/>
    <s v="PURCHASING RATE"/>
    <x v="41"/>
    <x v="14"/>
    <s v="CR"/>
    <n v="0"/>
    <n v="-1700"/>
    <m/>
    <n v="909279"/>
    <m/>
    <s v="Actuals"/>
    <s v="AP"/>
    <s v=" "/>
    <s v="AP001-04/30/2020-00030"/>
    <s v="cr_accounts_payable"/>
    <m/>
    <n v="94285"/>
    <d v="2020-04-30T00:00:00"/>
  </r>
  <r>
    <x v="0"/>
    <n v="1"/>
    <n v="20"/>
    <n v="182"/>
    <n v="327"/>
    <x v="0"/>
    <s v=" "/>
    <x v="0"/>
    <s v=" "/>
    <x v="1"/>
    <s v="J0P80"/>
    <n v="1"/>
    <s v=" "/>
    <s v=" "/>
    <s v=" "/>
    <s v="LILYPAD"/>
    <s v="TAX"/>
    <x v="41"/>
    <x v="14"/>
    <s v="DR"/>
    <n v="0"/>
    <n v="25004.57"/>
    <s v="UD"/>
    <n v="909279"/>
    <m/>
    <s v="Actuals"/>
    <s v="AP"/>
    <s v=" "/>
    <s v="AP001-04/30/2020-00030"/>
    <s v="cr_accounts_payable"/>
    <m/>
    <n v="94285"/>
    <d v="2020-04-30T00:00:00"/>
  </r>
  <r>
    <x v="0"/>
    <n v="1"/>
    <n v="20"/>
    <n v="182"/>
    <n v="327"/>
    <x v="0"/>
    <s v=" "/>
    <x v="0"/>
    <s v=" "/>
    <x v="1"/>
    <s v="J0P80"/>
    <n v="1"/>
    <s v=" "/>
    <s v=" "/>
    <s v=" "/>
    <s v="LILYPAD"/>
    <s v="PURCHASING RATE"/>
    <x v="41"/>
    <x v="14"/>
    <s v="DR"/>
    <n v="0"/>
    <n v="1700"/>
    <m/>
    <n v="909279"/>
    <m/>
    <s v="Actuals"/>
    <s v="AP"/>
    <s v=" "/>
    <s v="AP001-04/30/2020-00030"/>
    <s v="cr_accounts_payable"/>
    <m/>
    <n v="94285"/>
    <d v="2020-04-30T00:00:00"/>
  </r>
  <r>
    <x v="0"/>
    <n v="1"/>
    <n v="20"/>
    <n v="182"/>
    <n v="327"/>
    <x v="0"/>
    <s v=" "/>
    <x v="0"/>
    <s v=" "/>
    <x v="1"/>
    <s v="J0P80"/>
    <n v="1"/>
    <s v=" "/>
    <s v=" "/>
    <s v=" "/>
    <s v="LILYPAD"/>
    <s v="TAX"/>
    <x v="41"/>
    <x v="14"/>
    <s v="CR"/>
    <n v="0"/>
    <n v="-25004.57"/>
    <s v="UD"/>
    <n v="909279"/>
    <m/>
    <s v="Actuals"/>
    <s v="AP"/>
    <s v=" "/>
    <s v="AP001-04/30/2020-00030"/>
    <s v="cr_accounts_payable"/>
    <m/>
    <n v="94285"/>
    <d v="2020-04-30T00:00:00"/>
  </r>
  <r>
    <x v="0"/>
    <n v="1"/>
    <n v="20"/>
    <n v="182"/>
    <n v="327"/>
    <x v="0"/>
    <s v=" "/>
    <x v="0"/>
    <s v=" "/>
    <x v="1"/>
    <s v="J0P80"/>
    <n v="1"/>
    <s v=" "/>
    <s v=" "/>
    <s v=" "/>
    <s v="LILYPAD"/>
    <s v="Ameren Missouri Electric Vehicle Corridor Charging"/>
    <x v="41"/>
    <x v="14"/>
    <s v="CR"/>
    <n v="-952464"/>
    <n v="-952464"/>
    <s v="UD"/>
    <n v="909279"/>
    <m/>
    <s v="Actuals"/>
    <s v="AP"/>
    <s v=" "/>
    <s v="AP001-04/30/2020-00030"/>
    <s v="cr_accounts_payable"/>
    <m/>
    <n v="94285"/>
    <d v="2020-04-30T00:00:00"/>
  </r>
  <r>
    <x v="0"/>
    <n v="1"/>
    <n v="20"/>
    <n v="182"/>
    <n v="327"/>
    <x v="0"/>
    <s v=" "/>
    <x v="0"/>
    <s v=" "/>
    <x v="1"/>
    <s v="J0P80"/>
    <n v="1"/>
    <s v=" "/>
    <s v=" "/>
    <s v=" "/>
    <s v="LILYPAD"/>
    <s v="Ameren Missouri Electric Vehicle Corridor Charging"/>
    <x v="41"/>
    <x v="14"/>
    <s v="DR"/>
    <n v="952464"/>
    <n v="952464"/>
    <s v="UD"/>
    <n v="909279"/>
    <m/>
    <s v="Actuals"/>
    <s v="AP"/>
    <s v=" "/>
    <s v="AP001-04/30/2020-00030"/>
    <s v="cr_accounts_payable"/>
    <m/>
    <n v="94285"/>
    <d v="2020-04-30T00:00:00"/>
  </r>
  <r>
    <x v="0"/>
    <n v="1"/>
    <n v="20"/>
    <n v="182"/>
    <n v="327"/>
    <x v="0"/>
    <s v=" "/>
    <x v="0"/>
    <s v=" "/>
    <x v="1"/>
    <s v="J0P80"/>
    <n v="1"/>
    <s v=" "/>
    <s v=" "/>
    <s v=" "/>
    <s v="LILYPAD"/>
    <s v="TAX"/>
    <x v="42"/>
    <x v="14"/>
    <s v="DR"/>
    <n v="0"/>
    <n v="390.94"/>
    <s v="UD"/>
    <n v="893948"/>
    <m/>
    <s v="Actuals"/>
    <s v="AP"/>
    <s v=" "/>
    <s v="AP001-04/22/2020-00022"/>
    <s v="cr_accounts_payable"/>
    <m/>
    <n v="94285"/>
    <d v="2020-04-22T00:00:00"/>
  </r>
  <r>
    <x v="0"/>
    <n v="1"/>
    <n v="20"/>
    <n v="182"/>
    <n v="327"/>
    <x v="0"/>
    <s v=" "/>
    <x v="0"/>
    <s v=" "/>
    <x v="1"/>
    <s v="J0P80"/>
    <n v="1"/>
    <s v=" "/>
    <s v=" "/>
    <s v=" "/>
    <s v="LILYPAD"/>
    <s v="2019 Corridor Charging Custom Cabinet for the elec"/>
    <x v="42"/>
    <x v="14"/>
    <s v="DR"/>
    <n v="9253"/>
    <n v="9253"/>
    <s v="UD"/>
    <n v="893948"/>
    <m/>
    <s v="Actuals"/>
    <s v="AP"/>
    <s v=" "/>
    <s v="AP001-04/22/2020-00022"/>
    <s v="cr_accounts_payable"/>
    <m/>
    <n v="94285"/>
    <d v="2020-04-22T00:00:00"/>
  </r>
  <r>
    <x v="0"/>
    <n v="1"/>
    <n v="20"/>
    <n v="182"/>
    <n v="327"/>
    <x v="0"/>
    <s v=" "/>
    <x v="0"/>
    <s v=" "/>
    <x v="1"/>
    <s v="J0P80"/>
    <n v="1"/>
    <s v=" "/>
    <s v=" "/>
    <s v=" "/>
    <s v="LILYPAD"/>
    <s v="PURCHASING RATE"/>
    <x v="42"/>
    <x v="14"/>
    <s v="DR"/>
    <n v="0"/>
    <n v="370.12"/>
    <m/>
    <n v="893948"/>
    <m/>
    <s v="Actuals"/>
    <s v="AP"/>
    <s v=" "/>
    <s v="AP001-04/22/2020-00022"/>
    <s v="cr_accounts_payable"/>
    <m/>
    <n v="94285"/>
    <d v="2020-04-22T00:00:00"/>
  </r>
  <r>
    <x v="0"/>
    <n v="1"/>
    <n v="20"/>
    <n v="182"/>
    <n v="327"/>
    <x v="0"/>
    <s v=" "/>
    <x v="0"/>
    <s v=" "/>
    <x v="1"/>
    <s v="J0P80"/>
    <n v="1"/>
    <s v=" "/>
    <s v=" "/>
    <s v=" "/>
    <s v="LILYPAD"/>
    <s v="PURCHASING RATE"/>
    <x v="42"/>
    <x v="14"/>
    <s v="DR"/>
    <n v="0"/>
    <n v="15.64"/>
    <m/>
    <n v="893948"/>
    <m/>
    <s v="Actuals"/>
    <s v="AP"/>
    <s v=" "/>
    <s v="AP001-04/22/2020-00022"/>
    <s v="cr_accounts_payable"/>
    <m/>
    <n v="94285"/>
    <d v="2020-04-22T00:00:00"/>
  </r>
  <r>
    <x v="0"/>
    <n v="1"/>
    <n v="20"/>
    <n v="182"/>
    <n v="327"/>
    <x v="0"/>
    <s v=" "/>
    <x v="0"/>
    <s v=" "/>
    <x v="0"/>
    <s v="J0P84"/>
    <n v="1"/>
    <s v=" "/>
    <s v=" "/>
    <s v=" "/>
    <m/>
    <s v="CSS 142 ADJ - $"/>
    <x v="7"/>
    <x v="14"/>
    <s v="DR"/>
    <n v="0"/>
    <n v="397.46"/>
    <m/>
    <m/>
    <m/>
    <s v="Actuals"/>
    <s v="CS662M"/>
    <s v=" "/>
    <s v="CA036-04/30/2020-00000"/>
    <s v="cr_css"/>
    <m/>
    <m/>
    <d v="2020-04-30T00:00:00"/>
  </r>
  <r>
    <x v="0"/>
    <n v="1"/>
    <n v="20"/>
    <n v="182"/>
    <n v="327"/>
    <x v="0"/>
    <s v=" "/>
    <x v="0"/>
    <s v=" "/>
    <x v="0"/>
    <s v="J0P84"/>
    <n v="1"/>
    <s v=" "/>
    <s v=" "/>
    <s v=" "/>
    <m/>
    <s v="CSS 142 ADJ - $"/>
    <x v="7"/>
    <x v="15"/>
    <s v="DR"/>
    <n v="0"/>
    <n v="748.23"/>
    <m/>
    <m/>
    <m/>
    <s v="Actuals"/>
    <s v="CS662M"/>
    <s v=" "/>
    <s v="CA036-04/30/2021-00000"/>
    <s v="cr_css"/>
    <m/>
    <m/>
    <d v="2021-04-30T00:00:00"/>
  </r>
  <r>
    <x v="0"/>
    <n v="1"/>
    <n v="20"/>
    <n v="182"/>
    <n v="327"/>
    <x v="0"/>
    <s v=" "/>
    <x v="0"/>
    <s v=" "/>
    <x v="0"/>
    <s v="J0P84"/>
    <n v="1"/>
    <s v=" "/>
    <s v=" "/>
    <s v=" "/>
    <s v="APPLIED ENERGY GROUP"/>
    <s v="The Charge Ahead ? Electric Vehicle Program work b"/>
    <x v="43"/>
    <x v="16"/>
    <s v="DR"/>
    <n v="4912"/>
    <n v="4912"/>
    <s v="UD"/>
    <n v="921372"/>
    <m/>
    <s v="Actuals"/>
    <s v="AP"/>
    <s v=" "/>
    <s v="AP001-08/04/2020-00004"/>
    <s v="cr_accounts_payable"/>
    <m/>
    <n v="64877"/>
    <d v="2020-08-04T00:00:00"/>
  </r>
  <r>
    <x v="0"/>
    <n v="1"/>
    <n v="20"/>
    <n v="182"/>
    <n v="327"/>
    <x v="0"/>
    <s v=" "/>
    <x v="0"/>
    <s v=" "/>
    <x v="1"/>
    <s v="J0P80"/>
    <n v="1"/>
    <s v=" "/>
    <s v=" "/>
    <s v=" "/>
    <s v="LILYPAD EV"/>
    <s v="Ameren Missouri Electric Vehicle Corridor Charging"/>
    <x v="44"/>
    <x v="16"/>
    <s v="DR"/>
    <n v="162250"/>
    <n v="162250"/>
    <s v="UD"/>
    <n v="909279"/>
    <m/>
    <s v="Actuals"/>
    <s v="AP"/>
    <s v=" "/>
    <s v="AP001-08/18/2020-00018"/>
    <s v="cr_accounts_payable"/>
    <m/>
    <n v="94285"/>
    <d v="2020-08-18T00:00:00"/>
  </r>
  <r>
    <x v="0"/>
    <n v="1"/>
    <n v="20"/>
    <n v="182"/>
    <n v="327"/>
    <x v="0"/>
    <s v=" "/>
    <x v="0"/>
    <s v=" "/>
    <x v="1"/>
    <s v="J0P80"/>
    <n v="1"/>
    <s v=" "/>
    <s v=" "/>
    <s v=" "/>
    <s v="LILYPAD EV"/>
    <s v="Ameren Missouri Electric Vehicle Corridor Charging"/>
    <x v="45"/>
    <x v="16"/>
    <s v="DR"/>
    <n v="134750"/>
    <n v="134750"/>
    <s v="UD"/>
    <n v="909279"/>
    <m/>
    <s v="Actuals"/>
    <s v="AP"/>
    <s v=" "/>
    <s v="AP001-08/18/2020-00018"/>
    <s v="cr_accounts_payable"/>
    <m/>
    <n v="94285"/>
    <d v="2020-08-18T00:00:00"/>
  </r>
  <r>
    <x v="0"/>
    <n v="1"/>
    <n v="20"/>
    <n v="182"/>
    <n v="327"/>
    <x v="0"/>
    <s v=" "/>
    <x v="0"/>
    <s v=" "/>
    <x v="1"/>
    <s v="J0P80"/>
    <n v="1"/>
    <s v=" "/>
    <s v=" "/>
    <s v=" "/>
    <s v="LILYPAD EV"/>
    <s v="Ameren Missouri Electric Vehicle Corridor Charging"/>
    <x v="46"/>
    <x v="16"/>
    <s v="DR"/>
    <n v="163130"/>
    <n v="163130"/>
    <s v="UD"/>
    <n v="909279"/>
    <m/>
    <s v="Actuals"/>
    <s v="AP"/>
    <s v=" "/>
    <s v="AP001-08/20/2020-00020"/>
    <s v="cr_accounts_payable"/>
    <m/>
    <n v="94285"/>
    <d v="2020-08-20T00:00:00"/>
  </r>
  <r>
    <x v="0"/>
    <n v="1"/>
    <n v="20"/>
    <n v="182"/>
    <n v="327"/>
    <x v="0"/>
    <s v=" "/>
    <x v="0"/>
    <s v=" "/>
    <x v="0"/>
    <s v="J0P84"/>
    <n v="1"/>
    <s v=" "/>
    <s v=" "/>
    <s v=" "/>
    <s v="IKEA"/>
    <s v="INSTALLED (2) LEVEL 2 CHARGERS, TOTAL PROJECT COST"/>
    <x v="47"/>
    <x v="15"/>
    <s v="DR"/>
    <n v="0"/>
    <n v="10000"/>
    <s v=" "/>
    <s v=" "/>
    <m/>
    <s v="Actuals"/>
    <s v="AP"/>
    <s v=" "/>
    <s v="AP001-04/05/2021-00005"/>
    <s v="cr_accounts_payable"/>
    <m/>
    <n v="119283"/>
    <d v="2021-04-05T00:00:00"/>
  </r>
  <r>
    <x v="0"/>
    <n v="1"/>
    <n v="20"/>
    <n v="182"/>
    <n v="327"/>
    <x v="0"/>
    <s v=" "/>
    <x v="0"/>
    <s v=" "/>
    <x v="0"/>
    <s v="J0P84"/>
    <n v="1"/>
    <s v=" "/>
    <s v=" "/>
    <s v=" "/>
    <s v="APPLIED ENERGY GROUP"/>
    <s v="PURCHASING RATE"/>
    <x v="48"/>
    <x v="15"/>
    <s v="DR"/>
    <n v="0"/>
    <n v="217.27"/>
    <m/>
    <n v="943291"/>
    <m/>
    <s v="Actuals"/>
    <s v="AP"/>
    <s v=" "/>
    <s v="AP001-04/26/2021-00026"/>
    <s v="cr_accounts_payable"/>
    <m/>
    <n v="64877"/>
    <d v="2021-04-26T00:00:00"/>
  </r>
  <r>
    <x v="0"/>
    <n v="1"/>
    <n v="20"/>
    <n v="182"/>
    <n v="327"/>
    <x v="0"/>
    <s v=" "/>
    <x v="0"/>
    <s v=" "/>
    <x v="0"/>
    <s v="J0P84"/>
    <n v="1"/>
    <s v=" "/>
    <s v=" "/>
    <s v=" "/>
    <s v="SVT VENTURES LP"/>
    <s v="(PROJECT NUMBER 50) INSTALLED (4) L2 CHARGERS, TOT"/>
    <x v="49"/>
    <x v="15"/>
    <s v="DR"/>
    <n v="0"/>
    <n v="14494"/>
    <s v=" "/>
    <s v=" "/>
    <m/>
    <s v="Actuals"/>
    <s v="AP"/>
    <s v=" "/>
    <s v="AP001-04/06/2021-00006"/>
    <s v="cr_accounts_payable"/>
    <m/>
    <n v="119285"/>
    <d v="2021-04-06T00:00:00"/>
  </r>
  <r>
    <x v="0"/>
    <n v="1"/>
    <n v="20"/>
    <n v="182"/>
    <n v="327"/>
    <x v="0"/>
    <s v=" "/>
    <x v="0"/>
    <s v=" "/>
    <x v="0"/>
    <s v="J0P84"/>
    <n v="1"/>
    <s v=" "/>
    <s v=" "/>
    <s v=" "/>
    <s v="REACH STRATEGIES"/>
    <s v="2021 REACH PROGRAM SUPPORT FOR AMEREN MO EV"/>
    <x v="50"/>
    <x v="15"/>
    <s v="DR"/>
    <n v="3286.25"/>
    <n v="3286.25"/>
    <s v="UD"/>
    <n v="948961"/>
    <m/>
    <s v="Actuals"/>
    <s v="AP"/>
    <s v=" "/>
    <s v="AP001-04/21/2021-00021"/>
    <s v="cr_accounts_payable"/>
    <m/>
    <n v="105962"/>
    <d v="2021-04-21T00:00:00"/>
  </r>
  <r>
    <x v="0"/>
    <n v="1"/>
    <n v="20"/>
    <n v="182"/>
    <n v="327"/>
    <x v="0"/>
    <s v=" "/>
    <x v="0"/>
    <s v=" "/>
    <x v="0"/>
    <s v="J0P84"/>
    <n v="1"/>
    <s v=" "/>
    <s v=" "/>
    <s v=" "/>
    <s v="REACH STRATEGIES"/>
    <s v="2021 REACH PROGRAM SUPPORT FOR AMEREN MO EV"/>
    <x v="51"/>
    <x v="15"/>
    <s v="DR"/>
    <n v="3148.75"/>
    <n v="3148.75"/>
    <s v="UD"/>
    <n v="948961"/>
    <m/>
    <s v="Actuals"/>
    <s v="AP"/>
    <s v=" "/>
    <s v="AP001-04/21/2021-00021"/>
    <s v="cr_accounts_payable"/>
    <m/>
    <n v="105962"/>
    <d v="2021-04-21T00:00:00"/>
  </r>
  <r>
    <x v="0"/>
    <n v="1"/>
    <n v="20"/>
    <n v="182"/>
    <n v="327"/>
    <x v="0"/>
    <s v=" "/>
    <x v="0"/>
    <s v=" "/>
    <x v="0"/>
    <s v="J0P84"/>
    <n v="1"/>
    <s v=" "/>
    <s v=" "/>
    <s v=" "/>
    <s v="APPLIED ENERGY GROUP"/>
    <s v="AMEREN MISSOURI 2021 CHARGE AHEAD EV PROGRAM ADMIN"/>
    <x v="52"/>
    <x v="15"/>
    <s v="DR"/>
    <n v="8666.25"/>
    <n v="8666.25"/>
    <s v="UD"/>
    <n v="943291"/>
    <m/>
    <s v="Actuals"/>
    <s v="AP"/>
    <s v=" "/>
    <s v="AP001-04/21/2021-00021"/>
    <s v="cr_accounts_payable"/>
    <m/>
    <n v="64877"/>
    <d v="2021-04-21T00:00:00"/>
  </r>
  <r>
    <x v="0"/>
    <n v="1"/>
    <n v="20"/>
    <n v="182"/>
    <n v="327"/>
    <x v="0"/>
    <s v=" "/>
    <x v="0"/>
    <s v=" "/>
    <x v="0"/>
    <s v="J0P84"/>
    <n v="1"/>
    <s v=" "/>
    <s v=" "/>
    <s v=" "/>
    <s v="SVT VENTURES LP"/>
    <s v="INSTALLED (4) LEVEL 2 CHARGERS, TOTAL PROJECT COST"/>
    <x v="53"/>
    <x v="15"/>
    <s v="DR"/>
    <n v="0"/>
    <n v="18250"/>
    <s v=" "/>
    <s v=" "/>
    <m/>
    <s v="Actuals"/>
    <s v="AP"/>
    <s v=" "/>
    <s v="AP001-04/06/2021-00006"/>
    <s v="cr_accounts_payable"/>
    <m/>
    <n v="119285"/>
    <d v="2021-04-06T00:00:00"/>
  </r>
  <r>
    <x v="0"/>
    <n v="1"/>
    <n v="20"/>
    <n v="182"/>
    <n v="327"/>
    <x v="0"/>
    <s v=" "/>
    <x v="0"/>
    <s v=" "/>
    <x v="0"/>
    <s v="J0P84"/>
    <n v="1"/>
    <s v=" "/>
    <s v=" "/>
    <s v=" "/>
    <s v="CENTENE CORPORATION"/>
    <s v="PROJECT 40, INSTALLED 4 LEVEL 2 CHARGERS TOTAL PRO"/>
    <x v="54"/>
    <x v="15"/>
    <s v="DR"/>
    <n v="0"/>
    <n v="14699.11"/>
    <s v=" "/>
    <s v=" "/>
    <m/>
    <s v="Actuals"/>
    <s v="AP"/>
    <s v=" "/>
    <s v="AP001-04/30/2021-00030"/>
    <s v="cr_accounts_payable"/>
    <m/>
    <n v="119589"/>
    <d v="2021-04-30T00:00:00"/>
  </r>
  <r>
    <x v="0"/>
    <n v="1"/>
    <n v="20"/>
    <n v="182"/>
    <n v="327"/>
    <x v="0"/>
    <s v=" "/>
    <x v="0"/>
    <s v=" "/>
    <x v="0"/>
    <s v="J0P84"/>
    <n v="1"/>
    <s v=" "/>
    <s v=" "/>
    <s v=" "/>
    <s v="APPLIED ENERGY GROUP"/>
    <s v="PURCHASING RATE"/>
    <x v="52"/>
    <x v="15"/>
    <s v="DR"/>
    <n v="0"/>
    <n v="268.64999999999998"/>
    <m/>
    <n v="943291"/>
    <m/>
    <s v="Actuals"/>
    <s v="AP"/>
    <s v=" "/>
    <s v="AP001-04/21/2021-00021"/>
    <s v="cr_accounts_payable"/>
    <m/>
    <n v="64877"/>
    <d v="2021-04-21T00:00:00"/>
  </r>
  <r>
    <x v="0"/>
    <n v="1"/>
    <n v="20"/>
    <n v="182"/>
    <n v="327"/>
    <x v="0"/>
    <s v=" "/>
    <x v="0"/>
    <s v=" "/>
    <x v="0"/>
    <s v="J0P84"/>
    <n v="1"/>
    <s v=" "/>
    <s v=" "/>
    <s v=" "/>
    <s v="BALLPARK VILLAGE"/>
    <s v="PROJ 45, INSTALLED (10) L2 PORTS, TOTAL PROJECT CO"/>
    <x v="55"/>
    <x v="15"/>
    <s v="DR"/>
    <n v="0"/>
    <n v="14670.89"/>
    <s v=" "/>
    <s v=" "/>
    <m/>
    <s v="Actuals"/>
    <s v="AP"/>
    <s v=" "/>
    <s v="AP001-04/23/2021-00023"/>
    <s v="cr_accounts_payable"/>
    <m/>
    <n v="92577"/>
    <d v="2021-04-23T00:00:00"/>
  </r>
  <r>
    <x v="0"/>
    <n v="1"/>
    <n v="20"/>
    <n v="182"/>
    <n v="327"/>
    <x v="0"/>
    <s v=" "/>
    <x v="0"/>
    <s v=" "/>
    <x v="0"/>
    <s v="J0P84"/>
    <n v="1"/>
    <s v=" "/>
    <s v=" "/>
    <s v=" "/>
    <s v="APPLIED ENERGY GROUP"/>
    <s v="AMEREN MISSOURI 2021 CHARGE AHEAD EV PROGRAM ADMIN"/>
    <x v="48"/>
    <x v="15"/>
    <s v="DR"/>
    <n v="7008.75"/>
    <n v="7008.75"/>
    <s v="UD"/>
    <n v="943291"/>
    <m/>
    <s v="Actuals"/>
    <s v="AP"/>
    <s v=" "/>
    <s v="AP001-04/26/2021-00026"/>
    <s v="cr_accounts_payable"/>
    <m/>
    <n v="64877"/>
    <d v="2021-04-26T00:00:00"/>
  </r>
  <r>
    <x v="0"/>
    <n v="1"/>
    <n v="20"/>
    <n v="182"/>
    <n v="327"/>
    <x v="0"/>
    <s v=" "/>
    <x v="0"/>
    <s v=" "/>
    <x v="0"/>
    <s v="J0P84"/>
    <n v="1"/>
    <s v=" "/>
    <s v=" "/>
    <s v=" "/>
    <s v="CENTENE CORPORATION"/>
    <s v="PROJECT 38, INSTALLED 4 LEVEL 2 CHARGERS, TOTAL PR"/>
    <x v="56"/>
    <x v="15"/>
    <s v="DR"/>
    <n v="0"/>
    <n v="9878.32"/>
    <s v=" "/>
    <s v=" "/>
    <m/>
    <s v="Actuals"/>
    <s v="AP"/>
    <s v=" "/>
    <s v="AP001-04/29/2021-00029"/>
    <s v="cr_accounts_payable"/>
    <m/>
    <n v="119589"/>
    <d v="2021-04-29T00:00:00"/>
  </r>
  <r>
    <x v="0"/>
    <n v="1"/>
    <n v="20"/>
    <n v="182"/>
    <n v="327"/>
    <x v="0"/>
    <s v=" "/>
    <x v="0"/>
    <s v=" "/>
    <x v="1"/>
    <s v="J0P80"/>
    <n v="1"/>
    <s v=" "/>
    <s v=" "/>
    <s v=" "/>
    <s v="REACH STRATEGIES"/>
    <s v="2021 REACH PROGRAM SUPPORT FOR AMEREN MO EV"/>
    <x v="57"/>
    <x v="15"/>
    <s v="DR"/>
    <n v="487.5"/>
    <n v="487.5"/>
    <s v="UD"/>
    <n v="948961"/>
    <m/>
    <s v="Actuals"/>
    <s v="AP"/>
    <s v=" "/>
    <s v="AP001-04/29/2021-00029"/>
    <s v="cr_accounts_payable"/>
    <m/>
    <n v="105962"/>
    <d v="2021-04-29T00:00:00"/>
  </r>
  <r>
    <x v="0"/>
    <n v="1"/>
    <n v="20"/>
    <n v="182"/>
    <n v="327"/>
    <x v="0"/>
    <s v=" "/>
    <x v="0"/>
    <s v=" "/>
    <x v="0"/>
    <s v="J0P84"/>
    <n v="1"/>
    <s v=" "/>
    <s v=" "/>
    <s v=" "/>
    <s v="REACH STRATEGIES"/>
    <s v="2021 REACH PROGRAM SUPPORT FOR AMEREN MO EV"/>
    <x v="58"/>
    <x v="15"/>
    <s v="DR"/>
    <n v="1762.5"/>
    <n v="1762.5"/>
    <s v="UD"/>
    <n v="948961"/>
    <m/>
    <s v="Actuals"/>
    <s v="AP"/>
    <s v=" "/>
    <s v="AP001-04/29/2021-00029"/>
    <s v="cr_accounts_payable"/>
    <m/>
    <n v="105962"/>
    <d v="2021-04-29T00:00:00"/>
  </r>
  <r>
    <x v="0"/>
    <n v="1"/>
    <n v="20"/>
    <n v="182"/>
    <n v="327"/>
    <x v="0"/>
    <s v=" "/>
    <x v="0"/>
    <s v=" "/>
    <x v="0"/>
    <s v="J0P84"/>
    <n v="1"/>
    <s v=" "/>
    <s v=" "/>
    <s v=" "/>
    <s v="REACH STRATEGIES"/>
    <s v="2021 REACH PROGRAM SUPPORT FOR AMEREN MO EV"/>
    <x v="59"/>
    <x v="15"/>
    <s v="DR"/>
    <n v="9000"/>
    <n v="9000"/>
    <s v="UD"/>
    <n v="948961"/>
    <m/>
    <s v="Actuals"/>
    <s v="AP"/>
    <s v=" "/>
    <s v="AP001-04/29/2021-00029"/>
    <s v="cr_accounts_payable"/>
    <m/>
    <n v="105962"/>
    <d v="2021-04-29T00:00:00"/>
  </r>
  <r>
    <x v="0"/>
    <n v="1"/>
    <n v="20"/>
    <n v="182"/>
    <n v="327"/>
    <x v="0"/>
    <s v=" "/>
    <x v="0"/>
    <s v=" "/>
    <x v="0"/>
    <s v="J0P84"/>
    <n v="1"/>
    <s v=" "/>
    <s v=" "/>
    <s v=" "/>
    <s v="APPLIED ENERGY GROUP"/>
    <s v="The Charge Ahead ? Electric Vehicle Program work b"/>
    <x v="60"/>
    <x v="12"/>
    <s v="DR"/>
    <n v="1784.5"/>
    <n v="1784.5"/>
    <s v="UD"/>
    <n v="921372"/>
    <m/>
    <s v="Actuals"/>
    <s v="AP"/>
    <s v=" "/>
    <s v="AP001-02/25/2021-00025"/>
    <s v="cr_accounts_payable"/>
    <m/>
    <n v="64877"/>
    <d v="2021-02-25T00:00:00"/>
  </r>
  <r>
    <x v="0"/>
    <n v="1"/>
    <n v="20"/>
    <n v="182"/>
    <n v="327"/>
    <x v="0"/>
    <s v=" "/>
    <x v="0"/>
    <s v=" "/>
    <x v="0"/>
    <s v="J0P84"/>
    <n v="1"/>
    <s v=" "/>
    <s v=" "/>
    <s v=" "/>
    <s v="APPLIED ENERGY GROUP"/>
    <s v="PURCHASING RATE"/>
    <x v="61"/>
    <x v="12"/>
    <s v="DR"/>
    <n v="0"/>
    <n v="600"/>
    <m/>
    <n v="943291"/>
    <m/>
    <s v="Actuals"/>
    <s v="AP"/>
    <s v=" "/>
    <s v="AP001-02/25/2021-00025"/>
    <s v="cr_accounts_payable"/>
    <m/>
    <n v="64877"/>
    <d v="2021-02-25T00:00:00"/>
  </r>
  <r>
    <x v="0"/>
    <n v="1"/>
    <n v="20"/>
    <n v="182"/>
    <n v="327"/>
    <x v="0"/>
    <s v=" "/>
    <x v="0"/>
    <s v=" "/>
    <x v="0"/>
    <s v="J0P84"/>
    <n v="1"/>
    <s v=" "/>
    <s v=" "/>
    <s v=" "/>
    <s v="APPLIED ENERGY GROUP"/>
    <s v="AMEREN MISSOURI 2021 CHARGE AHEAD EV PROGRAM ADMIN"/>
    <x v="61"/>
    <x v="12"/>
    <s v="DR"/>
    <n v="15000"/>
    <n v="15000"/>
    <s v="UD"/>
    <n v="943291"/>
    <m/>
    <s v="Actuals"/>
    <s v="AP"/>
    <s v=" "/>
    <s v="AP001-02/25/2021-00025"/>
    <s v="cr_accounts_payable"/>
    <m/>
    <n v="64877"/>
    <d v="2021-02-25T00:00:00"/>
  </r>
  <r>
    <x v="0"/>
    <n v="1"/>
    <n v="20"/>
    <n v="182"/>
    <n v="327"/>
    <x v="0"/>
    <s v=" "/>
    <x v="0"/>
    <s v=" "/>
    <x v="0"/>
    <s v="J0P84"/>
    <n v="1"/>
    <s v=" "/>
    <s v=" "/>
    <s v=" "/>
    <s v="APPLIED ENERGY GROUP"/>
    <s v="The Charge Ahead ? Electric Vehicle Program work b"/>
    <x v="18"/>
    <x v="12"/>
    <s v="DR"/>
    <n v="3478.5"/>
    <n v="3478.5"/>
    <s v="UD"/>
    <n v="921372"/>
    <m/>
    <s v="Actuals"/>
    <s v="AP"/>
    <s v=" "/>
    <s v="AP001-02/09/2021-00009"/>
    <s v="cr_accounts_payable"/>
    <m/>
    <n v="64877"/>
    <d v="2021-02-09T00:00:00"/>
  </r>
  <r>
    <x v="0"/>
    <n v="1"/>
    <n v="20"/>
    <n v="182"/>
    <n v="327"/>
    <x v="0"/>
    <s v=" "/>
    <x v="0"/>
    <s v=" "/>
    <x v="0"/>
    <s v="J0P84"/>
    <n v="1"/>
    <s v=" "/>
    <s v=" "/>
    <s v=" "/>
    <s v="LOGAN UNIVERSITY INC"/>
    <s v="INSTALLED 4 LEVEL 2 CHARGERS, TOTAL PROJECT COST 4"/>
    <x v="62"/>
    <x v="12"/>
    <s v="DR"/>
    <n v="0"/>
    <n v="20000"/>
    <s v=" "/>
    <s v=" "/>
    <m/>
    <s v="Actuals"/>
    <s v="AP"/>
    <s v=" "/>
    <s v="AP001-02/08/2021-00008"/>
    <s v="cr_accounts_payable"/>
    <m/>
    <n v="118880"/>
    <d v="2021-02-08T00:00:00"/>
  </r>
  <r>
    <x v="0"/>
    <n v="1"/>
    <n v="20"/>
    <n v="182"/>
    <n v="327"/>
    <x v="0"/>
    <s v=" "/>
    <x v="0"/>
    <s v=" "/>
    <x v="0"/>
    <s v="J0P84"/>
    <n v="1"/>
    <s v=" "/>
    <s v=" "/>
    <s v=" "/>
    <s v="GUIDANT GROUP INC"/>
    <s v="Temp UEC , Contingency Labor Services, Assignment "/>
    <x v="63"/>
    <x v="12"/>
    <s v="DR"/>
    <n v="5040"/>
    <n v="5040"/>
    <s v="UD"/>
    <n v="912732"/>
    <m/>
    <s v="Actuals"/>
    <s v="AP"/>
    <s v=" "/>
    <s v="AP001-02/09/2021-00009"/>
    <s v="cr_accounts_payable"/>
    <m/>
    <n v="68053"/>
    <d v="2021-02-09T00:00:00"/>
  </r>
  <r>
    <x v="0"/>
    <n v="1"/>
    <n v="20"/>
    <n v="182"/>
    <n v="327"/>
    <x v="0"/>
    <s v=" "/>
    <x v="0"/>
    <s v=" "/>
    <x v="0"/>
    <s v="J0P84"/>
    <n v="1"/>
    <s v=" "/>
    <s v=" "/>
    <s v=" "/>
    <s v="MATTHEW PFILE"/>
    <s v="INSTALLED (2) LEVEL 2 CHARGERS, PROJECT COST 5,275"/>
    <x v="64"/>
    <x v="12"/>
    <s v="DR"/>
    <n v="0"/>
    <n v="2628.54"/>
    <s v=" "/>
    <s v=" "/>
    <m/>
    <s v="Actuals"/>
    <s v="AP"/>
    <s v=" "/>
    <s v="AP001-02/23/2021-00023"/>
    <s v="cr_accounts_payable"/>
    <m/>
    <n v="118985"/>
    <d v="2021-02-23T00:00:00"/>
  </r>
  <r>
    <x v="0"/>
    <n v="1"/>
    <n v="20"/>
    <n v="182"/>
    <n v="327"/>
    <x v="0"/>
    <s v=" "/>
    <x v="0"/>
    <s v=" "/>
    <x v="0"/>
    <s v="J0P84"/>
    <n v="1"/>
    <s v=" "/>
    <s v=" "/>
    <s v=" "/>
    <s v="APPLIED ENERGY GROUP"/>
    <s v="The Charge Ahead ? Electric Vehicle Program work b"/>
    <x v="15"/>
    <x v="8"/>
    <s v="DR"/>
    <n v="3626.75"/>
    <n v="3626.75"/>
    <s v="UD"/>
    <n v="921372"/>
    <m/>
    <s v="Actuals"/>
    <s v="AP"/>
    <s v=" "/>
    <s v="AP001-10/08/2020-00008"/>
    <s v="cr_accounts_payable"/>
    <m/>
    <n v="64877"/>
    <d v="2020-10-08T00:00:00"/>
  </r>
  <r>
    <x v="0"/>
    <n v="1"/>
    <n v="20"/>
    <n v="182"/>
    <n v="327"/>
    <x v="0"/>
    <s v=" "/>
    <x v="0"/>
    <s v=" "/>
    <x v="0"/>
    <s v="J0P84"/>
    <n v="1"/>
    <s v=" "/>
    <s v=" "/>
    <s v=" "/>
    <s v="ABOVE ALL CONSTRUCTI"/>
    <s v="TOTAL PROJECT COST 32,657 AND 84 CENTS, INSTALLED "/>
    <x v="65"/>
    <x v="8"/>
    <s v="DR"/>
    <n v="0"/>
    <n v="16328.92"/>
    <s v=" "/>
    <s v=" "/>
    <m/>
    <s v="Actuals"/>
    <s v="AP"/>
    <s v=" "/>
    <s v="AP001-10/29/2020-00029"/>
    <s v="cr_accounts_payable"/>
    <m/>
    <n v="117588"/>
    <d v="2020-10-29T00:00:00"/>
  </r>
  <r>
    <x v="0"/>
    <n v="1"/>
    <n v="20"/>
    <n v="182"/>
    <n v="327"/>
    <x v="0"/>
    <s v=" "/>
    <x v="0"/>
    <s v=" "/>
    <x v="0"/>
    <s v="J0P84"/>
    <n v="1"/>
    <s v=" "/>
    <s v=" "/>
    <s v=" "/>
    <s v="CITY OF RICHMOND HEI"/>
    <s v="TOTAL PROJECT COST 13,103 AND 78 CENTS, INSTALLED "/>
    <x v="66"/>
    <x v="5"/>
    <s v="DR"/>
    <n v="0"/>
    <n v="6551.89"/>
    <s v=" "/>
    <s v=" "/>
    <m/>
    <s v="Actuals"/>
    <s v="AP"/>
    <s v=" "/>
    <s v="AP001-06/15/2020-00015"/>
    <s v="cr_accounts_payable"/>
    <m/>
    <n v="50811"/>
    <d v="2020-06-15T00:00:00"/>
  </r>
  <r>
    <x v="0"/>
    <n v="1"/>
    <n v="20"/>
    <n v="182"/>
    <n v="327"/>
    <x v="0"/>
    <s v=" "/>
    <x v="0"/>
    <s v=" "/>
    <x v="0"/>
    <s v="J0P84"/>
    <n v="1"/>
    <s v=" "/>
    <s v=" "/>
    <s v=" "/>
    <s v="ADVANCED ELECTRIC &amp; "/>
    <s v="TOTAL PROJECT COST 3,780, INSTALLED (1) LEVEL 2 CH"/>
    <x v="67"/>
    <x v="5"/>
    <s v="DR"/>
    <n v="0"/>
    <n v="1890"/>
    <s v=" "/>
    <s v=" "/>
    <m/>
    <s v="Actuals"/>
    <s v="AP"/>
    <s v=" "/>
    <s v="AP001-06/18/2020-00018"/>
    <s v="cr_accounts_payable"/>
    <m/>
    <n v="102711"/>
    <d v="2020-06-18T00:00:00"/>
  </r>
  <r>
    <x v="0"/>
    <n v="1"/>
    <n v="20"/>
    <n v="182"/>
    <n v="327"/>
    <x v="0"/>
    <s v=" "/>
    <x v="0"/>
    <s v=" "/>
    <x v="1"/>
    <s v="J0P80"/>
    <n v="1"/>
    <s v=" "/>
    <s v=" "/>
    <s v=" "/>
    <s v="LILYPAD"/>
    <s v="TAX"/>
    <x v="68"/>
    <x v="5"/>
    <s v="DR"/>
    <n v="0"/>
    <n v="90.13"/>
    <s v="UD"/>
    <n v="909279"/>
    <m/>
    <s v="Actuals"/>
    <s v="AP"/>
    <s v=" "/>
    <s v="AP001-06/19/2020-00019"/>
    <s v="cr_accounts_payable"/>
    <m/>
    <n v="94285"/>
    <d v="2020-06-19T00:00:00"/>
  </r>
  <r>
    <x v="0"/>
    <n v="1"/>
    <n v="20"/>
    <n v="182"/>
    <n v="327"/>
    <x v="0"/>
    <s v=" "/>
    <x v="0"/>
    <s v=" "/>
    <x v="1"/>
    <s v="J0P80"/>
    <n v="1"/>
    <s v=" "/>
    <s v=" "/>
    <s v=" "/>
    <s v="LILYPAD"/>
    <s v="Ameren Missouri Electric Vehicle Corridor Charging"/>
    <x v="68"/>
    <x v="5"/>
    <s v="DR"/>
    <n v="1000"/>
    <n v="1000"/>
    <s v="UD"/>
    <n v="909279"/>
    <m/>
    <s v="Actuals"/>
    <s v="AP"/>
    <s v=" "/>
    <s v="AP001-06/19/2020-00019"/>
    <s v="cr_accounts_payable"/>
    <m/>
    <n v="94285"/>
    <d v="2020-06-19T00:00:00"/>
  </r>
  <r>
    <x v="0"/>
    <n v="1"/>
    <n v="20"/>
    <n v="182"/>
    <n v="327"/>
    <x v="0"/>
    <s v=" "/>
    <x v="0"/>
    <s v=" "/>
    <x v="1"/>
    <s v="J0P80"/>
    <n v="1"/>
    <s v=" "/>
    <s v=" "/>
    <s v=" "/>
    <s v="LILYPAD"/>
    <s v="TAX"/>
    <x v="69"/>
    <x v="5"/>
    <s v="DR"/>
    <n v="0"/>
    <n v="6251.14"/>
    <s v="UD"/>
    <n v="909279"/>
    <m/>
    <s v="Actuals"/>
    <s v="AP"/>
    <s v=" "/>
    <s v="AP001-06/19/2020-00019"/>
    <s v="cr_accounts_payable"/>
    <m/>
    <n v="94285"/>
    <d v="2020-06-19T00:00:00"/>
  </r>
  <r>
    <x v="0"/>
    <n v="1"/>
    <n v="20"/>
    <n v="182"/>
    <n v="327"/>
    <x v="0"/>
    <s v=" "/>
    <x v="0"/>
    <s v=" "/>
    <x v="1"/>
    <s v="J0P80"/>
    <n v="1"/>
    <s v=" "/>
    <s v=" "/>
    <s v=" "/>
    <s v="LILYPAD"/>
    <s v="Ameren Missouri Electric Vehicle Corridor Charging"/>
    <x v="69"/>
    <x v="5"/>
    <s v="DR"/>
    <n v="238116"/>
    <n v="238116"/>
    <s v="UD"/>
    <n v="909279"/>
    <m/>
    <s v="Actuals"/>
    <s v="AP"/>
    <s v=" "/>
    <s v="AP001-06/19/2020-00019"/>
    <s v="cr_accounts_payable"/>
    <m/>
    <n v="94285"/>
    <d v="2020-06-19T00:00:00"/>
  </r>
  <r>
    <x v="0"/>
    <n v="1"/>
    <n v="20"/>
    <n v="182"/>
    <n v="327"/>
    <x v="0"/>
    <s v=" "/>
    <x v="0"/>
    <s v=" "/>
    <x v="0"/>
    <s v="J0P84"/>
    <n v="1"/>
    <s v=" "/>
    <s v=" "/>
    <s v=" "/>
    <s v="WORLD WIDE TECHNOLOG"/>
    <s v="TOTAL PROJECT COST 21000, INSTALLED (5) LEVEL 2 CH"/>
    <x v="70"/>
    <x v="5"/>
    <s v="DR"/>
    <n v="0"/>
    <n v="10500"/>
    <s v=" "/>
    <s v=" "/>
    <m/>
    <s v="Actuals"/>
    <s v="AP"/>
    <s v=" "/>
    <s v="AP001-06/02/2020-00002"/>
    <s v="cr_accounts_payable"/>
    <m/>
    <n v="19174"/>
    <d v="2020-06-02T00:00:00"/>
  </r>
  <r>
    <x v="0"/>
    <n v="1"/>
    <n v="20"/>
    <n v="182"/>
    <n v="327"/>
    <x v="0"/>
    <s v=" "/>
    <x v="0"/>
    <s v=" "/>
    <x v="1"/>
    <s v="J0P80"/>
    <n v="1"/>
    <s v=" "/>
    <s v=" "/>
    <s v=" "/>
    <s v="LILYPAD"/>
    <s v="TAX"/>
    <x v="71"/>
    <x v="4"/>
    <s v="DR"/>
    <n v="0"/>
    <n v="135.19999999999999"/>
    <s v="UD"/>
    <n v="909279"/>
    <m/>
    <s v="Actuals"/>
    <s v="AP"/>
    <s v=" "/>
    <s v="AP001-05/06/2020-00006"/>
    <s v="cr_accounts_payable"/>
    <m/>
    <n v="94285"/>
    <d v="2020-05-06T00:00:00"/>
  </r>
  <r>
    <x v="0"/>
    <n v="1"/>
    <n v="20"/>
    <n v="182"/>
    <n v="327"/>
    <x v="0"/>
    <s v=" "/>
    <x v="0"/>
    <s v=" "/>
    <x v="1"/>
    <s v="J0P80"/>
    <n v="1"/>
    <s v=" "/>
    <s v=" "/>
    <s v=" "/>
    <s v="LILYPAD"/>
    <s v="Ameren Missouri Electric Vehicle Corridor Charging"/>
    <x v="71"/>
    <x v="4"/>
    <s v="DR"/>
    <n v="1500"/>
    <n v="1500"/>
    <s v="UD"/>
    <n v="909279"/>
    <m/>
    <s v="Actuals"/>
    <s v="AP"/>
    <s v=" "/>
    <s v="AP001-05/06/2020-00006"/>
    <s v="cr_accounts_payable"/>
    <m/>
    <n v="94285"/>
    <d v="2020-05-06T00:00:00"/>
  </r>
  <r>
    <x v="0"/>
    <n v="1"/>
    <n v="20"/>
    <n v="182"/>
    <n v="327"/>
    <x v="0"/>
    <s v=" "/>
    <x v="0"/>
    <s v=" "/>
    <x v="1"/>
    <s v="J0P80"/>
    <n v="1"/>
    <s v=" "/>
    <s v=" "/>
    <s v=" "/>
    <s v="LILYPAD"/>
    <s v="TAX"/>
    <x v="72"/>
    <x v="4"/>
    <s v="DR"/>
    <n v="0"/>
    <n v="1562"/>
    <s v="UD"/>
    <n v="909279"/>
    <m/>
    <s v="Actuals"/>
    <s v="AP"/>
    <s v=" "/>
    <s v="AP001-05/06/2020-00006"/>
    <s v="cr_accounts_payable"/>
    <m/>
    <n v="94285"/>
    <d v="2020-05-06T00:00:00"/>
  </r>
  <r>
    <x v="0"/>
    <n v="1"/>
    <n v="20"/>
    <n v="182"/>
    <n v="327"/>
    <x v="0"/>
    <s v=" "/>
    <x v="0"/>
    <s v=" "/>
    <x v="1"/>
    <s v="J0P80"/>
    <n v="1"/>
    <s v=" "/>
    <s v=" "/>
    <s v=" "/>
    <s v="LILYPAD"/>
    <s v="Ameren Missouri Electric Vehicle Corridor Charging"/>
    <x v="72"/>
    <x v="4"/>
    <s v="DR"/>
    <n v="90904"/>
    <n v="90904"/>
    <s v="UD"/>
    <n v="909279"/>
    <m/>
    <s v="Actuals"/>
    <s v="AP"/>
    <s v=" "/>
    <s v="AP001-05/06/2020-00006"/>
    <s v="cr_accounts_payable"/>
    <m/>
    <n v="94285"/>
    <d v="2020-05-06T00:00:00"/>
  </r>
  <r>
    <x v="0"/>
    <n v="1"/>
    <n v="20"/>
    <n v="182"/>
    <n v="327"/>
    <x v="0"/>
    <s v=" "/>
    <x v="0"/>
    <s v=" "/>
    <x v="1"/>
    <s v="J0P80"/>
    <n v="1"/>
    <s v=" "/>
    <s v=" "/>
    <s v=" "/>
    <s v="LILYPAD"/>
    <s v="FREIGHT"/>
    <x v="72"/>
    <x v="4"/>
    <s v="DR"/>
    <n v="0"/>
    <n v="1500"/>
    <s v="UD"/>
    <n v="909279"/>
    <m/>
    <s v="Actuals"/>
    <s v="AP"/>
    <s v=" "/>
    <s v="AP001-05/06/2020-00006"/>
    <s v="cr_accounts_payable"/>
    <m/>
    <n v="94285"/>
    <d v="2020-05-06T00:00:00"/>
  </r>
  <r>
    <x v="0"/>
    <n v="1"/>
    <n v="20"/>
    <n v="182"/>
    <n v="327"/>
    <x v="0"/>
    <s v=" "/>
    <x v="0"/>
    <s v=" "/>
    <x v="1"/>
    <s v="J0P80"/>
    <n v="1"/>
    <s v=" "/>
    <s v=" "/>
    <s v=" "/>
    <s v="LOGISTICS PLANNING S"/>
    <s v="PO-909279 Ship To- Shipping-N Invoice Num-271862 I"/>
    <x v="73"/>
    <x v="4"/>
    <s v="DR"/>
    <n v="0"/>
    <n v="3176.47"/>
    <s v=" "/>
    <s v=" "/>
    <m/>
    <s v="Actuals"/>
    <s v="AP"/>
    <s v=" "/>
    <s v="AP001-05/18/2020-00018"/>
    <s v="cr_accounts_payable"/>
    <m/>
    <n v="75163"/>
    <d v="2020-05-18T00:00:00"/>
  </r>
  <r>
    <x v="0"/>
    <n v="1"/>
    <n v="20"/>
    <n v="182"/>
    <n v="327"/>
    <x v="0"/>
    <s v=" "/>
    <x v="0"/>
    <s v=" "/>
    <x v="1"/>
    <s v="J0P80"/>
    <n v="1"/>
    <s v=" "/>
    <s v=" "/>
    <s v=" "/>
    <s v="LOGISTICS PLANNING S"/>
    <s v="PO-909279 Ship To- Shipping-N Invoice Num-271858 I"/>
    <x v="73"/>
    <x v="4"/>
    <s v="DR"/>
    <n v="0"/>
    <n v="3176.47"/>
    <s v=" "/>
    <s v=" "/>
    <m/>
    <s v="Actuals"/>
    <s v="AP"/>
    <s v=" "/>
    <s v="AP001-05/18/2020-00018"/>
    <s v="cr_accounts_payable"/>
    <m/>
    <n v="75163"/>
    <d v="2020-05-18T00:00:00"/>
  </r>
  <r>
    <x v="0"/>
    <n v="1"/>
    <n v="20"/>
    <n v="182"/>
    <n v="327"/>
    <x v="0"/>
    <s v=" "/>
    <x v="0"/>
    <s v=" "/>
    <x v="0"/>
    <s v="J0P84"/>
    <n v="1"/>
    <s v=" "/>
    <s v=" "/>
    <s v=" "/>
    <s v="WORLD WIDE TECHNOLOG"/>
    <s v="TOTAL PROJECT COST IS 6,000, INCENTIVE PAYMENT IS "/>
    <x v="74"/>
    <x v="4"/>
    <s v="DR"/>
    <n v="0"/>
    <n v="3000"/>
    <s v=" "/>
    <s v=" "/>
    <m/>
    <s v="Actuals"/>
    <s v="AP"/>
    <s v=" "/>
    <s v="AP001-05/22/2020-00022"/>
    <s v="cr_accounts_payable"/>
    <m/>
    <n v="19174"/>
    <d v="2020-05-22T00:00:00"/>
  </r>
  <r>
    <x v="0"/>
    <n v="1"/>
    <n v="20"/>
    <n v="182"/>
    <n v="327"/>
    <x v="0"/>
    <s v=" "/>
    <x v="0"/>
    <s v=" "/>
    <x v="1"/>
    <s v="J0P80"/>
    <n v="1"/>
    <s v=" "/>
    <s v=" "/>
    <s v=" "/>
    <s v="LILYPAD EV"/>
    <s v="TAX"/>
    <x v="75"/>
    <x v="10"/>
    <s v="DR"/>
    <n v="0"/>
    <n v="45.07"/>
    <s v="UD"/>
    <n v="909279"/>
    <m/>
    <s v="Actuals"/>
    <s v="AP"/>
    <s v=" "/>
    <s v="AP001-12/07/2020-00007"/>
    <s v="cr_accounts_payable"/>
    <m/>
    <n v="94285"/>
    <d v="2020-12-07T00:00:00"/>
  </r>
  <r>
    <x v="0"/>
    <n v="1"/>
    <n v="20"/>
    <n v="182"/>
    <n v="327"/>
    <x v="0"/>
    <s v=" "/>
    <x v="0"/>
    <s v=" "/>
    <x v="1"/>
    <s v="J0P80"/>
    <n v="1"/>
    <s v=" "/>
    <s v=" "/>
    <s v="E25165"/>
    <s v="Justis(MO Energy Ser"/>
    <s v="MAJ Requires Blank RT (RT **)::MCDONALD'S F10218"/>
    <x v="76"/>
    <x v="10"/>
    <s v="DR"/>
    <n v="0"/>
    <n v="7.53"/>
    <s v=" "/>
    <s v=" "/>
    <m/>
    <s v="Actuals"/>
    <s v="CC"/>
    <s v=" "/>
    <s v="AP001-12/29/2020-00029"/>
    <s v="cr_accounts_payable"/>
    <m/>
    <n v="67674"/>
    <d v="2020-12-29T00:00:00"/>
  </r>
  <r>
    <x v="0"/>
    <n v="1"/>
    <n v="20"/>
    <n v="182"/>
    <n v="327"/>
    <x v="0"/>
    <s v=" "/>
    <x v="0"/>
    <s v=" "/>
    <x v="1"/>
    <s v="J0P80"/>
    <n v="1"/>
    <s v=" "/>
    <s v=" "/>
    <s v=" "/>
    <s v="LILYPAD EV"/>
    <s v="Ameren Missouri Electric Vehicle Corridor Charging"/>
    <x v="77"/>
    <x v="10"/>
    <s v="DR"/>
    <n v="170060"/>
    <n v="170060"/>
    <s v="UD"/>
    <n v="909279"/>
    <m/>
    <s v="Actuals"/>
    <s v="AP"/>
    <s v=" "/>
    <s v="AP001-12/07/2020-00007"/>
    <s v="cr_accounts_payable"/>
    <m/>
    <n v="94285"/>
    <d v="2020-12-07T00:00:00"/>
  </r>
  <r>
    <x v="0"/>
    <n v="1"/>
    <n v="20"/>
    <n v="182"/>
    <n v="327"/>
    <x v="0"/>
    <s v=" "/>
    <x v="0"/>
    <s v=" "/>
    <x v="1"/>
    <s v="J0P80"/>
    <n v="1"/>
    <s v=" "/>
    <s v=" "/>
    <s v=" "/>
    <s v="LILYPAD EV"/>
    <s v="Ameren Missouri Electric Vehicle Corridor Charging"/>
    <x v="75"/>
    <x v="10"/>
    <s v="DR"/>
    <n v="500"/>
    <n v="500"/>
    <s v="UD"/>
    <n v="909279"/>
    <m/>
    <s v="Actuals"/>
    <s v="AP"/>
    <s v=" "/>
    <s v="AP001-12/07/2020-00007"/>
    <s v="cr_accounts_payable"/>
    <m/>
    <n v="94285"/>
    <d v="2020-12-07T00:00:00"/>
  </r>
  <r>
    <x v="0"/>
    <n v="1"/>
    <n v="20"/>
    <n v="182"/>
    <n v="327"/>
    <x v="0"/>
    <s v=" "/>
    <x v="0"/>
    <s v=" "/>
    <x v="0"/>
    <s v="J0P84"/>
    <n v="1"/>
    <s v=" "/>
    <s v=" "/>
    <s v=" "/>
    <s v="APPLIED ENERGY GROUP"/>
    <s v="The Charge Ahead ? Electric Vehicle Program work b"/>
    <x v="78"/>
    <x v="10"/>
    <s v="DR"/>
    <n v="2380.25"/>
    <n v="2380.25"/>
    <s v="UD"/>
    <n v="921372"/>
    <m/>
    <s v="Actuals"/>
    <s v="AP"/>
    <s v=" "/>
    <s v="AP001-12/22/2020-00022"/>
    <s v="cr_accounts_payable"/>
    <m/>
    <n v="64877"/>
    <d v="2020-12-22T00:00:00"/>
  </r>
  <r>
    <x v="0"/>
    <n v="1"/>
    <n v="20"/>
    <n v="182"/>
    <n v="327"/>
    <x v="0"/>
    <s v=" "/>
    <x v="0"/>
    <s v=" "/>
    <x v="1"/>
    <s v="J0P80"/>
    <n v="1"/>
    <s v=" "/>
    <s v=" "/>
    <s v=" "/>
    <s v="Justis(MO Energy Ser"/>
    <s v="MAJ Requires Blank RT (RT **)::Burger King"/>
    <x v="76"/>
    <x v="10"/>
    <s v="DR"/>
    <n v="0"/>
    <n v="9.19"/>
    <s v=" "/>
    <s v=" "/>
    <m/>
    <s v="Actuals"/>
    <s v="OP"/>
    <s v=" "/>
    <s v="AP001-12/29/2020-00029"/>
    <s v="cr_accounts_payable"/>
    <m/>
    <n v="67674"/>
    <d v="2020-12-29T00:00:00"/>
  </r>
  <r>
    <x v="0"/>
    <n v="1"/>
    <n v="20"/>
    <n v="182"/>
    <n v="327"/>
    <x v="0"/>
    <s v=" "/>
    <x v="0"/>
    <s v=" "/>
    <x v="1"/>
    <s v="J0P80"/>
    <n v="1"/>
    <s v=" "/>
    <s v=" "/>
    <s v=" "/>
    <s v="Justis(MO Energy Ser"/>
    <s v="MAJ Requires Blank RT (RT **)::Burger King"/>
    <x v="76"/>
    <x v="10"/>
    <s v="DR"/>
    <n v="0"/>
    <n v="8.32"/>
    <s v=" "/>
    <s v=" "/>
    <m/>
    <s v="Actuals"/>
    <s v="OP"/>
    <s v=" "/>
    <s v="AP001-12/29/2020-00029"/>
    <s v="cr_accounts_payable"/>
    <m/>
    <n v="67674"/>
    <d v="2020-12-29T00:00:00"/>
  </r>
  <r>
    <x v="0"/>
    <n v="1"/>
    <n v="20"/>
    <n v="182"/>
    <n v="327"/>
    <x v="0"/>
    <s v=" "/>
    <x v="0"/>
    <s v=" "/>
    <x v="1"/>
    <s v="J0P80"/>
    <n v="1"/>
    <s v=" "/>
    <s v=" "/>
    <s v=" "/>
    <s v="Justis(MO Energy Ser"/>
    <s v="MAJ Requires Blank RT (RT **)::Drury"/>
    <x v="76"/>
    <x v="10"/>
    <s v="DR"/>
    <n v="0"/>
    <n v="113.78"/>
    <s v=" "/>
    <s v=" "/>
    <m/>
    <s v="Actuals"/>
    <s v="OP"/>
    <s v=" "/>
    <s v="AP001-12/29/2020-00029"/>
    <s v="cr_accounts_payable"/>
    <m/>
    <n v="67674"/>
    <d v="2020-12-29T00:00:00"/>
  </r>
  <r>
    <x v="0"/>
    <n v="1"/>
    <n v="20"/>
    <n v="182"/>
    <n v="327"/>
    <x v="0"/>
    <s v=" "/>
    <x v="0"/>
    <s v=" "/>
    <x v="1"/>
    <s v="J0P80"/>
    <n v="1"/>
    <s v=" "/>
    <s v=" "/>
    <s v=" "/>
    <s v="Justis(MO Energy Ser"/>
    <s v="MAJ Requires Blank RT (RT **)::Panera"/>
    <x v="76"/>
    <x v="10"/>
    <s v="DR"/>
    <n v="0"/>
    <n v="5.47"/>
    <s v=" "/>
    <s v=" "/>
    <m/>
    <s v="Actuals"/>
    <s v="OP"/>
    <s v=" "/>
    <s v="AP001-12/29/2020-00029"/>
    <s v="cr_accounts_payable"/>
    <m/>
    <n v="67674"/>
    <d v="2020-12-29T00:00:00"/>
  </r>
  <r>
    <x v="0"/>
    <n v="1"/>
    <n v="20"/>
    <n v="182"/>
    <n v="327"/>
    <x v="0"/>
    <s v=" "/>
    <x v="0"/>
    <s v=" "/>
    <x v="1"/>
    <s v="J0P80"/>
    <n v="1"/>
    <s v=" "/>
    <s v=" "/>
    <s v="E25165"/>
    <s v="Justis(MO Energy Ser"/>
    <s v="MAJ Requires Blank RT (RT **)::FAIRFIELD INN &amp; SUI"/>
    <x v="76"/>
    <x v="10"/>
    <s v="DR"/>
    <n v="0"/>
    <n v="116.53"/>
    <s v=" "/>
    <s v=" "/>
    <m/>
    <s v="Actuals"/>
    <s v="CC"/>
    <s v=" "/>
    <s v="AP001-12/29/2020-00029"/>
    <s v="cr_accounts_payable"/>
    <m/>
    <n v="67674"/>
    <d v="2020-12-29T00:00:00"/>
  </r>
  <r>
    <x v="0"/>
    <n v="1"/>
    <n v="20"/>
    <n v="182"/>
    <n v="327"/>
    <x v="0"/>
    <s v=" "/>
    <x v="0"/>
    <s v=" "/>
    <x v="0"/>
    <s v="J0P84"/>
    <n v="1"/>
    <s v=" "/>
    <s v=" "/>
    <s v=" "/>
    <s v="APPLIED ENERGY GROUP"/>
    <s v="The Charge Ahead ? Electric Vehicle Program work b"/>
    <x v="16"/>
    <x v="10"/>
    <s v="DR"/>
    <n v="1690.25"/>
    <n v="1690.25"/>
    <s v="UD"/>
    <n v="921372"/>
    <m/>
    <s v="Actuals"/>
    <s v="AP"/>
    <s v=" "/>
    <s v="AP001-12/07/2020-00007"/>
    <s v="cr_accounts_payable"/>
    <m/>
    <n v="64877"/>
    <d v="2020-12-07T00:00:00"/>
  </r>
  <r>
    <x v="0"/>
    <n v="1"/>
    <n v="20"/>
    <n v="182"/>
    <n v="327"/>
    <x v="0"/>
    <s v=" "/>
    <x v="0"/>
    <s v=" "/>
    <x v="1"/>
    <s v="J0P80"/>
    <n v="1"/>
    <s v=" "/>
    <s v=" "/>
    <s v=" "/>
    <s v="LILYPAD EV"/>
    <s v="Ameren Missouri Electric Vehicle Corridor Charging"/>
    <x v="79"/>
    <x v="10"/>
    <s v="DR"/>
    <n v="163130"/>
    <n v="163130"/>
    <s v="UD"/>
    <n v="909279"/>
    <m/>
    <s v="Actuals"/>
    <s v="AP"/>
    <s v=" "/>
    <s v="AP001-12/07/2020-00007"/>
    <s v="cr_accounts_payable"/>
    <m/>
    <n v="94285"/>
    <d v="2020-12-07T00:00:00"/>
  </r>
  <r>
    <x v="0"/>
    <n v="1"/>
    <n v="20"/>
    <n v="182"/>
    <n v="327"/>
    <x v="0"/>
    <s v=" "/>
    <x v="0"/>
    <s v=" "/>
    <x v="0"/>
    <s v="J0P84"/>
    <n v="1"/>
    <s v=" "/>
    <s v=" "/>
    <s v=" "/>
    <s v="EDGE AT BRDG  LLC"/>
    <s v="TOTAL PROJECT COST 28,823 INSTALLED (4) L2 CHARGE "/>
    <x v="80"/>
    <x v="9"/>
    <s v="DR"/>
    <n v="0"/>
    <n v="14411.5"/>
    <s v=" "/>
    <s v=" "/>
    <m/>
    <s v="Actuals"/>
    <s v="AP"/>
    <s v=" "/>
    <s v="AP001-11/19/2020-00019"/>
    <s v="cr_accounts_payable"/>
    <m/>
    <n v="117727"/>
    <d v="2020-11-19T00:00:00"/>
  </r>
  <r>
    <x v="0"/>
    <n v="1"/>
    <n v="20"/>
    <n v="182"/>
    <n v="327"/>
    <x v="0"/>
    <s v=" "/>
    <x v="0"/>
    <s v=" "/>
    <x v="1"/>
    <s v="J0P80"/>
    <n v="1"/>
    <s v=" "/>
    <s v=" "/>
    <s v=" "/>
    <s v="LILYPAD EV"/>
    <s v="Ameren Missouri Electric Vehicle Corridor Charging"/>
    <x v="81"/>
    <x v="9"/>
    <s v="DR"/>
    <n v="500"/>
    <n v="500"/>
    <s v="UD"/>
    <n v="909279"/>
    <m/>
    <s v="Actuals"/>
    <s v="AP"/>
    <s v=" "/>
    <s v="AP001-11/12/2020-00012"/>
    <s v="cr_accounts_payable"/>
    <m/>
    <n v="94285"/>
    <d v="2020-11-12T00:00:00"/>
  </r>
  <r>
    <x v="0"/>
    <n v="1"/>
    <n v="20"/>
    <n v="182"/>
    <n v="327"/>
    <x v="0"/>
    <s v=" "/>
    <x v="0"/>
    <s v=" "/>
    <x v="0"/>
    <s v="J0P84"/>
    <n v="1"/>
    <s v=" "/>
    <s v=" "/>
    <s v=" "/>
    <s v="APPLIED ENERGY GROUP"/>
    <s v="The Charge Ahead ? Electric Vehicle Program work b"/>
    <x v="82"/>
    <x v="9"/>
    <s v="DR"/>
    <n v="3219.5"/>
    <n v="3219.5"/>
    <s v="UD"/>
    <n v="921372"/>
    <m/>
    <s v="Actuals"/>
    <s v="AP"/>
    <s v=" "/>
    <s v="AP001-11/04/2020-00004"/>
    <s v="cr_accounts_payable"/>
    <m/>
    <n v="64877"/>
    <d v="2020-11-04T00:00:00"/>
  </r>
  <r>
    <x v="0"/>
    <n v="1"/>
    <n v="20"/>
    <n v="182"/>
    <n v="327"/>
    <x v="0"/>
    <s v=" "/>
    <x v="0"/>
    <s v=" "/>
    <x v="1"/>
    <s v="J0P80"/>
    <n v="1"/>
    <s v=" "/>
    <s v=" "/>
    <s v=" "/>
    <s v="LILYPAD EV"/>
    <s v="TAX"/>
    <x v="81"/>
    <x v="9"/>
    <s v="DR"/>
    <n v="0"/>
    <n v="45.07"/>
    <s v="UD"/>
    <n v="909279"/>
    <m/>
    <s v="Actuals"/>
    <s v="AP"/>
    <s v=" "/>
    <s v="AP001-11/12/2020-00012"/>
    <s v="cr_accounts_payable"/>
    <m/>
    <n v="94285"/>
    <d v="2020-11-12T00:00:00"/>
  </r>
  <r>
    <x v="0"/>
    <n v="1"/>
    <n v="20"/>
    <n v="182"/>
    <n v="327"/>
    <x v="0"/>
    <s v=" "/>
    <x v="0"/>
    <s v=" "/>
    <x v="1"/>
    <s v="J0P80"/>
    <n v="1"/>
    <s v=" "/>
    <s v=" "/>
    <s v=" "/>
    <s v="LILYPAD EV"/>
    <s v="Ameren Missouri Electric Vehicle Corridor Charging"/>
    <x v="83"/>
    <x v="9"/>
    <s v="DR"/>
    <n v="171930"/>
    <n v="171930"/>
    <s v="UD"/>
    <n v="909279"/>
    <m/>
    <s v="Actuals"/>
    <s v="AP"/>
    <s v=" "/>
    <s v="AP001-11/12/2020-00012"/>
    <s v="cr_accounts_payable"/>
    <m/>
    <n v="94285"/>
    <d v="2020-11-12T00:00:00"/>
  </r>
  <r>
    <x v="0"/>
    <n v="1"/>
    <n v="20"/>
    <n v="182"/>
    <n v="327"/>
    <x v="0"/>
    <s v=" "/>
    <x v="0"/>
    <s v=" "/>
    <x v="1"/>
    <s v="J0P80"/>
    <n v="1"/>
    <s v=" "/>
    <s v=" "/>
    <s v=" "/>
    <s v="CRAFTSMEN INDUSTRIES"/>
    <s v="TAX"/>
    <x v="84"/>
    <x v="7"/>
    <s v="DR"/>
    <n v="0"/>
    <n v="63.1"/>
    <s v="UD"/>
    <n v="904654"/>
    <m/>
    <s v="Actuals"/>
    <s v="AP"/>
    <s v=" "/>
    <s v="AP001-09/21/2020-00021"/>
    <s v="cr_accounts_payable"/>
    <m/>
    <n v="4317"/>
    <d v="2020-09-21T00:00:00"/>
  </r>
  <r>
    <x v="0"/>
    <n v="1"/>
    <n v="20"/>
    <n v="182"/>
    <n v="327"/>
    <x v="0"/>
    <s v=" "/>
    <x v="0"/>
    <s v=" "/>
    <x v="1"/>
    <s v="J0P80"/>
    <n v="1"/>
    <s v=" "/>
    <s v=" "/>
    <s v=" "/>
    <s v="CRAFTSMEN INDUSTRIES"/>
    <s v="Craftsmen - Ameren Graphics and Installation for v"/>
    <x v="84"/>
    <x v="7"/>
    <s v="DR"/>
    <n v="1068.6500000000001"/>
    <n v="1068.6500000000001"/>
    <s v="UD"/>
    <n v="904654"/>
    <m/>
    <s v="Actuals"/>
    <s v="AP"/>
    <s v=" "/>
    <s v="AP001-09/21/2020-00021"/>
    <s v="cr_accounts_payable"/>
    <m/>
    <n v="4317"/>
    <d v="2020-09-21T00:00:00"/>
  </r>
  <r>
    <x v="0"/>
    <n v="1"/>
    <n v="20"/>
    <n v="182"/>
    <n v="327"/>
    <x v="0"/>
    <s v=" "/>
    <x v="0"/>
    <s v=" "/>
    <x v="0"/>
    <s v="J0P84"/>
    <n v="1"/>
    <s v=" "/>
    <s v=" "/>
    <s v=" "/>
    <s v="APPLIED ENERGY GROUP"/>
    <s v="The Charge Ahead ? Electric Vehicle Program work b"/>
    <x v="85"/>
    <x v="7"/>
    <s v="DR"/>
    <n v="4302"/>
    <n v="4302"/>
    <s v="UD"/>
    <n v="921372"/>
    <m/>
    <s v="Actuals"/>
    <s v="AP"/>
    <s v=" "/>
    <s v="AP001-09/09/2020-00009"/>
    <s v="cr_accounts_payable"/>
    <m/>
    <n v="64877"/>
    <d v="2020-09-09T00:00:00"/>
  </r>
  <r>
    <x v="0"/>
    <n v="1"/>
    <n v="20"/>
    <n v="182"/>
    <n v="327"/>
    <x v="0"/>
    <s v=" "/>
    <x v="0"/>
    <s v=" "/>
    <x v="1"/>
    <s v="J0P80"/>
    <n v="1"/>
    <s v=" "/>
    <s v=" "/>
    <s v=" "/>
    <s v="LILYPAD EV"/>
    <s v="Ameren Missouri Electric Vehicle Corridor Charging"/>
    <x v="86"/>
    <x v="7"/>
    <s v="DR"/>
    <n v="1000"/>
    <n v="1000"/>
    <s v="UD"/>
    <n v="909279"/>
    <m/>
    <s v="Actuals"/>
    <s v="AP"/>
    <s v=" "/>
    <s v="AP001-09/15/2020-00015"/>
    <s v="cr_accounts_payable"/>
    <m/>
    <n v="94285"/>
    <d v="2020-09-15T00:00:00"/>
  </r>
  <r>
    <x v="0"/>
    <n v="1"/>
    <n v="20"/>
    <n v="182"/>
    <n v="327"/>
    <x v="0"/>
    <s v=" "/>
    <x v="0"/>
    <s v=" "/>
    <x v="1"/>
    <s v="J0P80"/>
    <n v="1"/>
    <s v=" "/>
    <s v=" "/>
    <s v=" "/>
    <s v="LILYPAD EV"/>
    <s v="TAX"/>
    <x v="86"/>
    <x v="7"/>
    <s v="DR"/>
    <n v="0"/>
    <n v="90.13"/>
    <s v="UD"/>
    <n v="909279"/>
    <m/>
    <s v="Actuals"/>
    <s v="AP"/>
    <s v=" "/>
    <s v="AP001-09/15/2020-00015"/>
    <s v="cr_accounts_payable"/>
    <m/>
    <n v="94285"/>
    <d v="2020-09-15T00:00:00"/>
  </r>
  <r>
    <x v="0"/>
    <n v="1"/>
    <n v="20"/>
    <n v="182"/>
    <n v="327"/>
    <x v="0"/>
    <s v=" "/>
    <x v="0"/>
    <s v=" "/>
    <x v="0"/>
    <s v="J0P84"/>
    <n v="1"/>
    <s v=" "/>
    <s v=" "/>
    <s v=" "/>
    <s v="CORTEX"/>
    <s v="TOTAL PROJECT COST 71,287 INSTALLED (8) LEVEL 2 CH"/>
    <x v="87"/>
    <x v="7"/>
    <s v="DR"/>
    <n v="0"/>
    <n v="35643.5"/>
    <s v=" "/>
    <s v=" "/>
    <m/>
    <s v="Actuals"/>
    <s v="AP"/>
    <s v=" "/>
    <s v="AP001-09/18/2020-00018"/>
    <s v="cr_accounts_payable"/>
    <m/>
    <n v="117227"/>
    <d v="2020-09-18T00:00:00"/>
  </r>
  <r>
    <x v="0"/>
    <n v="1"/>
    <n v="20"/>
    <n v="182"/>
    <n v="327"/>
    <x v="0"/>
    <s v=" "/>
    <x v="0"/>
    <s v=" "/>
    <x v="1"/>
    <s v="J0P80"/>
    <n v="1"/>
    <s v=" "/>
    <s v=" "/>
    <s v=" "/>
    <s v="LILYPAD EV"/>
    <s v="Ameren Missouri Electric Vehicle Corridor Charging"/>
    <x v="88"/>
    <x v="7"/>
    <s v="DR"/>
    <n v="139480"/>
    <n v="139480"/>
    <s v="UD"/>
    <n v="909279"/>
    <m/>
    <s v="Actuals"/>
    <s v="AP"/>
    <s v=" "/>
    <s v="AP001-09/18/2020-00018"/>
    <s v="cr_accounts_payable"/>
    <m/>
    <n v="94285"/>
    <d v="2020-09-18T00:00:00"/>
  </r>
  <r>
    <x v="0"/>
    <n v="1"/>
    <n v="20"/>
    <n v="182"/>
    <n v="327"/>
    <x v="0"/>
    <s v=" "/>
    <x v="0"/>
    <s v=" "/>
    <x v="1"/>
    <s v="J0P80"/>
    <n v="1"/>
    <s v=" "/>
    <s v=" "/>
    <s v=" "/>
    <s v="CRAFTSMEN INDUSTRIES"/>
    <s v="PURCHASING RATE"/>
    <x v="84"/>
    <x v="7"/>
    <s v="DR"/>
    <n v="0"/>
    <n v="42.75"/>
    <m/>
    <n v="904654"/>
    <m/>
    <s v="Actuals"/>
    <s v="AP"/>
    <s v=" "/>
    <s v="AP001-09/21/2020-00021"/>
    <s v="cr_accounts_payable"/>
    <m/>
    <n v="4317"/>
    <d v="2020-09-21T00:00:00"/>
  </r>
  <r>
    <x v="0"/>
    <n v="1"/>
    <n v="20"/>
    <n v="182"/>
    <n v="327"/>
    <x v="0"/>
    <s v=" "/>
    <x v="0"/>
    <s v=" "/>
    <x v="1"/>
    <s v="J0P80"/>
    <n v="1"/>
    <s v=" "/>
    <s v=" "/>
    <s v=" "/>
    <s v="CRAFTSMEN INDUSTRIES"/>
    <s v="PURCHASING RATE"/>
    <x v="84"/>
    <x v="7"/>
    <s v="DR"/>
    <n v="0"/>
    <n v="2.52"/>
    <m/>
    <n v="904654"/>
    <m/>
    <s v="Actuals"/>
    <s v="AP"/>
    <s v=" "/>
    <s v="AP001-09/21/2020-00021"/>
    <s v="cr_accounts_payable"/>
    <m/>
    <n v="4317"/>
    <d v="2020-09-21T00:00:00"/>
  </r>
  <r>
    <x v="0"/>
    <n v="1"/>
    <n v="20"/>
    <n v="182"/>
    <n v="327"/>
    <x v="0"/>
    <s v=" "/>
    <x v="0"/>
    <s v=" "/>
    <x v="0"/>
    <s v="J0P84"/>
    <n v="1"/>
    <s v=" "/>
    <s v=" "/>
    <s v=" "/>
    <s v=" J EICKEL MOTORS"/>
    <s v="TOTAL PROJECT COSTS 16,986 INSTALLED (2) L2 CHARGE"/>
    <x v="89"/>
    <x v="0"/>
    <s v="DR"/>
    <n v="0"/>
    <n v="8493"/>
    <s v=" "/>
    <s v=" "/>
    <m/>
    <s v="Actuals"/>
    <s v="AP"/>
    <s v=" "/>
    <s v="AP001-03/31/2021-00031"/>
    <s v="cr_accounts_payable"/>
    <m/>
    <n v="119228"/>
    <d v="2021-03-31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8:S14" firstHeaderRow="1" firstDataRow="2" firstDataCol="1"/>
  <pivotFields count="33">
    <pivotField showAll="0">
      <items count="2">
        <item x="0"/>
        <item t="default"/>
      </items>
    </pivotField>
    <pivotField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>
      <items count="2">
        <item x="0"/>
        <item t="default"/>
      </items>
    </pivotField>
    <pivotField showAll="0"/>
    <pivotField axis="axisRow" showAll="0">
      <items count="4">
        <item x="2"/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18">
        <item x="1"/>
        <item x="2"/>
        <item x="3"/>
        <item x="14"/>
        <item x="4"/>
        <item x="5"/>
        <item x="6"/>
        <item x="16"/>
        <item x="7"/>
        <item x="8"/>
        <item x="9"/>
        <item x="10"/>
        <item x="11"/>
        <item x="12"/>
        <item x="0"/>
        <item x="15"/>
        <item x="13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</pivotFields>
  <rowFields count="2">
    <field x="5"/>
    <field x="9"/>
  </rowFields>
  <rowItems count="5">
    <i>
      <x/>
    </i>
    <i r="1">
      <x/>
    </i>
    <i r="1">
      <x v="1"/>
    </i>
    <i r="1">
      <x v="2"/>
    </i>
    <i t="grand">
      <x/>
    </i>
  </rowItems>
  <colFields count="1">
    <field x="18"/>
  </colFields>
  <col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colItems>
  <dataFields count="1">
    <dataField name="Sum of amount" fld="21" baseField="0" baseItem="0" numFmtId="164"/>
  </dataFields>
  <formats count="38">
    <format dxfId="38">
      <pivotArea collapsedLevelsAreSubtotals="1" fieldPosition="0">
        <references count="2">
          <reference field="5" count="0" selected="0"/>
          <reference field="18" count="0"/>
        </references>
      </pivotArea>
    </format>
    <format dxfId="37">
      <pivotArea grandRow="1" outline="0" collapsedLevelsAreSubtotals="1" fieldPosition="0"/>
    </format>
    <format dxfId="36">
      <pivotArea dataOnly="0" labelOnly="1" grandRow="1" outline="0" fieldPosition="0"/>
    </format>
    <format dxfId="35">
      <pivotArea dataOnly="0" labelOnly="1" fieldPosition="0">
        <references count="2">
          <reference field="5" count="0" selected="0"/>
          <reference field="18" count="0"/>
        </references>
      </pivotArea>
    </format>
    <format dxfId="34">
      <pivotArea collapsedLevelsAreSubtotals="1" fieldPosition="0">
        <references count="2">
          <reference field="5" count="0" selected="0"/>
          <reference field="18" count="0"/>
        </references>
      </pivotArea>
    </format>
    <format dxfId="33">
      <pivotArea grandRow="1" outline="0" collapsedLevelsAreSubtotals="1" fieldPosition="0"/>
    </format>
    <format dxfId="32">
      <pivotArea dataOnly="0" labelOnly="1" grandRow="1" outline="0" fieldPosition="0"/>
    </format>
    <format dxfId="31">
      <pivotArea dataOnly="0" labelOnly="1" fieldPosition="0">
        <references count="2">
          <reference field="5" count="0" selected="0"/>
          <reference field="18" count="0"/>
        </references>
      </pivotArea>
    </format>
    <format dxfId="30">
      <pivotArea collapsedLevelsAreSubtotals="1" fieldPosition="0">
        <references count="2">
          <reference field="5" count="0" selected="0"/>
          <reference field="18" count="0"/>
        </references>
      </pivotArea>
    </format>
    <format dxfId="29">
      <pivotArea grandRow="1" outline="0" collapsedLevelsAreSubtotals="1" fieldPosition="0"/>
    </format>
    <format dxfId="28">
      <pivotArea dataOnly="0" labelOnly="1" grandRow="1" outline="0" fieldPosition="0"/>
    </format>
    <format dxfId="27">
      <pivotArea dataOnly="0" labelOnly="1" fieldPosition="0">
        <references count="2">
          <reference field="5" count="0" selected="0"/>
          <reference field="18" count="0"/>
        </references>
      </pivotArea>
    </format>
    <format dxfId="26">
      <pivotArea dataOnly="0" labelOnly="1" grandRow="1" outline="0" fieldPosition="0"/>
    </format>
    <format dxfId="25">
      <pivotArea dataOnly="0" labelOnly="1" fieldPosition="0">
        <references count="2">
          <reference field="5" count="0" selected="0"/>
          <reference field="18" count="0"/>
        </references>
      </pivotArea>
    </format>
    <format dxfId="24">
      <pivotArea dataOnly="0" labelOnly="1" grandRow="1" outline="0" fieldPosition="0"/>
    </format>
    <format dxfId="23">
      <pivotArea dataOnly="0" labelOnly="1" fieldPosition="0">
        <references count="2">
          <reference field="5" count="0" selected="0"/>
          <reference field="18" count="0"/>
        </references>
      </pivotArea>
    </format>
    <format dxfId="22">
      <pivotArea dataOnly="0" labelOnly="1" grandRow="1" outline="0" fieldPosition="0"/>
    </format>
    <format dxfId="21">
      <pivotArea dataOnly="0" labelOnly="1" fieldPosition="0">
        <references count="2">
          <reference field="5" count="0" selected="0"/>
          <reference field="18" count="0"/>
        </references>
      </pivotArea>
    </format>
    <format dxfId="20">
      <pivotArea dataOnly="0" labelOnly="1" grandRow="1" outline="0" fieldPosition="0"/>
    </format>
    <format dxfId="19">
      <pivotArea dataOnly="0" labelOnly="1" fieldPosition="0">
        <references count="2">
          <reference field="5" count="0" selected="0"/>
          <reference field="18" count="0"/>
        </references>
      </pivotArea>
    </format>
    <format dxfId="18">
      <pivotArea dataOnly="0" labelOnly="1" grandRow="1" outline="0" fieldPosition="0"/>
    </format>
    <format dxfId="17">
      <pivotArea dataOnly="0" labelOnly="1" fieldPosition="0">
        <references count="2">
          <reference field="5" count="0" selected="0"/>
          <reference field="18" count="0"/>
        </references>
      </pivotArea>
    </format>
    <format dxfId="16">
      <pivotArea dataOnly="0" labelOnly="1" grandRow="1" outline="0" fieldPosition="0"/>
    </format>
    <format dxfId="15">
      <pivotArea dataOnly="0" labelOnly="1" fieldPosition="0">
        <references count="2">
          <reference field="5" count="0" selected="0"/>
          <reference field="18" count="0"/>
        </references>
      </pivotArea>
    </format>
    <format dxfId="14">
      <pivotArea dataOnly="0" labelOnly="1" grandRow="1" outline="0" fieldPosition="0"/>
    </format>
    <format dxfId="13">
      <pivotArea dataOnly="0" labelOnly="1" fieldPosition="0">
        <references count="2">
          <reference field="5" count="0" selected="0"/>
          <reference field="18" count="0"/>
        </references>
      </pivotArea>
    </format>
    <format dxfId="12">
      <pivotArea dataOnly="0" labelOnly="1" grandRow="1" outline="0" fieldPosition="0"/>
    </format>
    <format dxfId="11">
      <pivotArea dataOnly="0" labelOnly="1" fieldPosition="0">
        <references count="2">
          <reference field="5" count="0" selected="0"/>
          <reference field="18" count="0"/>
        </references>
      </pivotArea>
    </format>
    <format dxfId="10">
      <pivotArea dataOnly="0" labelOnly="1" grandRow="1" outline="0" fieldPosition="0"/>
    </format>
    <format dxfId="9">
      <pivotArea dataOnly="0" labelOnly="1" fieldPosition="0">
        <references count="2">
          <reference field="5" count="0" selected="0"/>
          <reference field="18" count="0"/>
        </references>
      </pivotArea>
    </format>
    <format dxfId="8">
      <pivotArea dataOnly="0" labelOnly="1" grandRow="1" outline="0" fieldPosition="0"/>
    </format>
    <format dxfId="7">
      <pivotArea dataOnly="0" labelOnly="1" fieldPosition="0">
        <references count="2">
          <reference field="5" count="0" selected="0"/>
          <reference field="18" count="0"/>
        </references>
      </pivotArea>
    </format>
    <format dxfId="6">
      <pivotArea outline="0" collapsedLevelsAreSubtotals="1" fieldPosition="0"/>
    </format>
    <format dxfId="5">
      <pivotArea outline="0" collapsedLevelsAreSubtotals="1" fieldPosition="0"/>
    </format>
    <format dxfId="4">
      <pivotArea outline="0" collapsedLevelsAreSubtotals="1" fieldPosition="0"/>
    </format>
    <format dxfId="3">
      <pivotArea field="18" grandRow="1" outline="0" collapsedLevelsAreSubtotals="1" axis="axisCol" fieldPosition="0">
        <references count="1">
          <reference field="18" count="1" selected="0">
            <x v="11"/>
          </reference>
        </references>
      </pivotArea>
    </format>
    <format dxfId="2">
      <pivotArea dataOnly="0" labelOnly="1" fieldPosition="0">
        <references count="1">
          <reference field="18" count="11"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">
      <pivotArea field="18" grandRow="1" outline="0" collapsedLevelsAreSubtotals="1" axis="axisCol" fieldPosition="0">
        <references count="1">
          <reference field="18" count="1" selected="0">
            <x v="1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94" firstHeaderRow="1" firstDataRow="1" firstDataCol="1"/>
  <pivotFields count="3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91">
        <item x="8"/>
        <item x="31"/>
        <item x="32"/>
        <item x="12"/>
        <item x="14"/>
        <item x="9"/>
        <item x="42"/>
        <item x="72"/>
        <item x="10"/>
        <item x="11"/>
        <item x="41"/>
        <item x="40"/>
        <item x="71"/>
        <item x="73"/>
        <item x="74"/>
        <item x="70"/>
        <item x="67"/>
        <item x="66"/>
        <item x="69"/>
        <item x="13"/>
        <item x="68"/>
        <item x="30"/>
        <item x="29"/>
        <item x="28"/>
        <item x="27"/>
        <item x="24"/>
        <item x="25"/>
        <item x="23"/>
        <item x="26"/>
        <item x="22"/>
        <item x="43"/>
        <item x="84"/>
        <item x="45"/>
        <item x="44"/>
        <item x="46"/>
        <item x="85"/>
        <item x="86"/>
        <item x="87"/>
        <item x="88"/>
        <item x="15"/>
        <item x="65"/>
        <item x="82"/>
        <item x="83"/>
        <item x="81"/>
        <item x="80"/>
        <item x="16"/>
        <item x="77"/>
        <item x="79"/>
        <item x="75"/>
        <item x="78"/>
        <item x="76"/>
        <item x="17"/>
        <item x="36"/>
        <item x="33"/>
        <item x="34"/>
        <item x="35"/>
        <item x="19"/>
        <item x="38"/>
        <item x="37"/>
        <item x="39"/>
        <item x="18"/>
        <item x="62"/>
        <item x="63"/>
        <item x="64"/>
        <item x="61"/>
        <item x="60"/>
        <item x="6"/>
        <item x="89"/>
        <item x="4"/>
        <item x="0"/>
        <item x="1"/>
        <item x="2"/>
        <item x="51"/>
        <item x="50"/>
        <item x="3"/>
        <item x="47"/>
        <item x="5"/>
        <item x="53"/>
        <item x="49"/>
        <item x="52"/>
        <item x="48"/>
        <item x="55"/>
        <item x="59"/>
        <item x="58"/>
        <item x="57"/>
        <item x="54"/>
        <item x="21"/>
        <item x="56"/>
        <item x="20"/>
        <item x="7"/>
        <item t="default"/>
      </items>
    </pivotField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</pivotFields>
  <rowFields count="1">
    <field x="17"/>
  </rowFields>
  <rowItems count="9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 t="grand">
      <x/>
    </i>
  </rowItems>
  <colItems count="1">
    <i/>
  </colItems>
  <dataFields count="1">
    <dataField name="Sum of amount" fld="21" baseField="0" baseItem="0" numFmtId="4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queryTables/queryTable1.xml><?xml version="1.0" encoding="utf-8"?>
<queryTable xmlns="http://schemas.openxmlformats.org/spreadsheetml/2006/main" name="CHARGE AHEAD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workbookViewId="0">
      <selection activeCell="M22" sqref="M22"/>
    </sheetView>
  </sheetViews>
  <sheetFormatPr defaultRowHeight="14.5" x14ac:dyDescent="0.35"/>
  <cols>
    <col min="1" max="1" width="13.81640625" customWidth="1"/>
    <col min="2" max="2" width="15.26953125" customWidth="1"/>
    <col min="3" max="3" width="10.26953125" customWidth="1"/>
    <col min="4" max="10" width="9.6328125" customWidth="1"/>
    <col min="11" max="11" width="8.6328125" customWidth="1"/>
    <col min="12" max="13" width="9.6328125" customWidth="1"/>
    <col min="14" max="16" width="8.6328125" customWidth="1"/>
    <col min="17" max="17" width="9.6328125" customWidth="1"/>
    <col min="18" max="18" width="8.6328125" customWidth="1"/>
    <col min="19" max="19" width="11.1796875" bestFit="1" customWidth="1"/>
    <col min="20" max="20" width="8.6328125" customWidth="1"/>
    <col min="21" max="21" width="6.81640625" customWidth="1"/>
    <col min="22" max="22" width="7.6328125" customWidth="1"/>
    <col min="23" max="24" width="8.6328125" customWidth="1"/>
    <col min="25" max="25" width="7.6328125" customWidth="1"/>
    <col min="26" max="26" width="9.6328125" bestFit="1" customWidth="1"/>
    <col min="27" max="28" width="8.6328125" customWidth="1"/>
    <col min="29" max="29" width="7.6328125" customWidth="1"/>
    <col min="30" max="32" width="8.6328125" customWidth="1"/>
    <col min="33" max="33" width="9.6328125" bestFit="1" customWidth="1"/>
    <col min="34" max="34" width="8.6328125" customWidth="1"/>
    <col min="35" max="35" width="10.26953125" bestFit="1" customWidth="1"/>
    <col min="36" max="36" width="11.1796875" bestFit="1" customWidth="1"/>
  </cols>
  <sheetData>
    <row r="1" spans="1:19" x14ac:dyDescent="0.35">
      <c r="A1" s="8" t="s">
        <v>215</v>
      </c>
    </row>
    <row r="2" spans="1:19" x14ac:dyDescent="0.35">
      <c r="A2" s="8" t="s">
        <v>216</v>
      </c>
    </row>
    <row r="3" spans="1:19" x14ac:dyDescent="0.35">
      <c r="A3" s="8" t="s">
        <v>217</v>
      </c>
    </row>
    <row r="8" spans="1:19" x14ac:dyDescent="0.35">
      <c r="A8" s="2" t="s">
        <v>214</v>
      </c>
      <c r="B8" s="2" t="s">
        <v>213</v>
      </c>
    </row>
    <row r="9" spans="1:19" x14ac:dyDescent="0.35">
      <c r="A9" s="2" t="s">
        <v>211</v>
      </c>
      <c r="B9" s="7">
        <v>201912</v>
      </c>
      <c r="C9" s="11">
        <v>202001</v>
      </c>
      <c r="D9" s="11">
        <v>202003</v>
      </c>
      <c r="E9" s="11">
        <v>202004</v>
      </c>
      <c r="F9" s="11">
        <v>202005</v>
      </c>
      <c r="G9" s="11">
        <v>202006</v>
      </c>
      <c r="H9" s="11">
        <v>202007</v>
      </c>
      <c r="I9" s="11">
        <v>202008</v>
      </c>
      <c r="J9" s="11">
        <v>202009</v>
      </c>
      <c r="K9" s="11">
        <v>202010</v>
      </c>
      <c r="L9" s="11">
        <v>202011</v>
      </c>
      <c r="M9" s="11">
        <v>202012</v>
      </c>
      <c r="N9" s="7">
        <v>202101</v>
      </c>
      <c r="O9" s="7">
        <v>202102</v>
      </c>
      <c r="P9" s="7">
        <v>202103</v>
      </c>
      <c r="Q9" s="7">
        <v>202104</v>
      </c>
      <c r="R9" s="7">
        <v>202105</v>
      </c>
      <c r="S9" t="s">
        <v>212</v>
      </c>
    </row>
    <row r="10" spans="1:19" x14ac:dyDescent="0.35">
      <c r="A10" s="3">
        <v>182327</v>
      </c>
      <c r="B10" s="5">
        <v>272202</v>
      </c>
      <c r="C10" s="5">
        <v>-272202</v>
      </c>
      <c r="D10" s="5">
        <v>157942.06999999998</v>
      </c>
      <c r="E10" s="5">
        <v>987895.72999999986</v>
      </c>
      <c r="F10" s="5">
        <v>111026.97</v>
      </c>
      <c r="G10" s="5">
        <v>288209.94</v>
      </c>
      <c r="H10" s="5">
        <v>386189.57000000007</v>
      </c>
      <c r="I10" s="5">
        <v>465042</v>
      </c>
      <c r="J10" s="5">
        <v>250154.15</v>
      </c>
      <c r="K10" s="5">
        <v>16328.92</v>
      </c>
      <c r="L10" s="5">
        <v>241981.32</v>
      </c>
      <c r="M10" s="5">
        <v>463404.14</v>
      </c>
      <c r="N10" s="5">
        <v>81531.280000000013</v>
      </c>
      <c r="O10" s="5">
        <v>51353.04</v>
      </c>
      <c r="P10" s="5">
        <v>47358.840000000004</v>
      </c>
      <c r="Q10" s="5">
        <v>116586.47</v>
      </c>
      <c r="R10" s="5">
        <v>13011.29</v>
      </c>
      <c r="S10" s="5">
        <v>3678015.7299999995</v>
      </c>
    </row>
    <row r="11" spans="1:19" x14ac:dyDescent="0.35">
      <c r="A11" s="4" t="s">
        <v>34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>
        <v>3478.5</v>
      </c>
      <c r="O11" s="5">
        <v>-3478.5</v>
      </c>
      <c r="P11" s="5"/>
      <c r="Q11" s="5"/>
      <c r="R11" s="5"/>
      <c r="S11" s="5">
        <v>0</v>
      </c>
    </row>
    <row r="12" spans="1:19" x14ac:dyDescent="0.35">
      <c r="A12" s="4" t="s">
        <v>44</v>
      </c>
      <c r="B12" s="5">
        <v>272202</v>
      </c>
      <c r="C12" s="5">
        <v>-272202</v>
      </c>
      <c r="D12" s="5">
        <v>147830.49</v>
      </c>
      <c r="E12" s="5">
        <v>987498.2699999999</v>
      </c>
      <c r="F12" s="5">
        <v>101954.14</v>
      </c>
      <c r="G12" s="5">
        <v>269268.05</v>
      </c>
      <c r="H12" s="5">
        <v>297632.78000000003</v>
      </c>
      <c r="I12" s="5">
        <v>460130</v>
      </c>
      <c r="J12" s="5">
        <v>141747.15</v>
      </c>
      <c r="K12" s="5"/>
      <c r="L12" s="5">
        <v>222660.07</v>
      </c>
      <c r="M12" s="5">
        <v>461023.89</v>
      </c>
      <c r="N12" s="5">
        <v>554.78000000001339</v>
      </c>
      <c r="O12" s="5"/>
      <c r="P12" s="5">
        <v>12260.22</v>
      </c>
      <c r="Q12" s="5">
        <v>487.5</v>
      </c>
      <c r="R12" s="5"/>
      <c r="S12" s="5">
        <v>3103047.3399999994</v>
      </c>
    </row>
    <row r="13" spans="1:19" x14ac:dyDescent="0.35">
      <c r="A13" s="4" t="s">
        <v>35</v>
      </c>
      <c r="B13" s="5"/>
      <c r="C13" s="5"/>
      <c r="D13" s="5">
        <v>10111.58</v>
      </c>
      <c r="E13" s="5">
        <v>397.46</v>
      </c>
      <c r="F13" s="5">
        <v>9072.83</v>
      </c>
      <c r="G13" s="5">
        <v>18941.89</v>
      </c>
      <c r="H13" s="5">
        <v>88556.790000000008</v>
      </c>
      <c r="I13" s="5">
        <v>4912</v>
      </c>
      <c r="J13" s="5">
        <v>108407</v>
      </c>
      <c r="K13" s="5">
        <v>16328.92</v>
      </c>
      <c r="L13" s="5">
        <v>19321.25</v>
      </c>
      <c r="M13" s="5">
        <v>2380.25</v>
      </c>
      <c r="N13" s="5">
        <v>77498</v>
      </c>
      <c r="O13" s="5">
        <v>54831.54</v>
      </c>
      <c r="P13" s="5">
        <v>35098.620000000003</v>
      </c>
      <c r="Q13" s="5">
        <v>116098.97</v>
      </c>
      <c r="R13" s="5">
        <v>13011.29</v>
      </c>
      <c r="S13" s="5">
        <v>574968.39</v>
      </c>
    </row>
    <row r="14" spans="1:19" x14ac:dyDescent="0.35">
      <c r="A14" s="6" t="s">
        <v>212</v>
      </c>
      <c r="B14" s="5">
        <v>272202</v>
      </c>
      <c r="C14" s="5">
        <v>-272202</v>
      </c>
      <c r="D14" s="5">
        <v>157942.06999999998</v>
      </c>
      <c r="E14" s="5">
        <v>987895.72999999986</v>
      </c>
      <c r="F14" s="5">
        <v>111026.97</v>
      </c>
      <c r="G14" s="5">
        <v>288209.94</v>
      </c>
      <c r="H14" s="5">
        <v>386189.57000000007</v>
      </c>
      <c r="I14" s="5">
        <v>465042</v>
      </c>
      <c r="J14" s="5">
        <v>250154.15</v>
      </c>
      <c r="K14" s="5">
        <v>16328.92</v>
      </c>
      <c r="L14" s="5">
        <v>241981.32</v>
      </c>
      <c r="M14" s="12">
        <v>463404.14</v>
      </c>
      <c r="N14" s="5">
        <v>81531.280000000013</v>
      </c>
      <c r="O14" s="5">
        <v>51353.04</v>
      </c>
      <c r="P14" s="5">
        <v>47358.840000000004</v>
      </c>
      <c r="Q14" s="5">
        <v>116586.47</v>
      </c>
      <c r="R14" s="5">
        <v>13011.29</v>
      </c>
      <c r="S14" s="5">
        <v>3678015.7299999995</v>
      </c>
    </row>
    <row r="16" spans="1:19" x14ac:dyDescent="0.35">
      <c r="L16" s="13" t="s">
        <v>220</v>
      </c>
      <c r="M16" s="14" t="s">
        <v>221</v>
      </c>
    </row>
    <row r="19" spans="1:1" x14ac:dyDescent="0.35">
      <c r="A19" s="9" t="s">
        <v>218</v>
      </c>
    </row>
  </sheetData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94"/>
  <sheetViews>
    <sheetView topLeftCell="A48" workbookViewId="0">
      <selection activeCell="H4" sqref="H4:H92"/>
    </sheetView>
  </sheetViews>
  <sheetFormatPr defaultRowHeight="14.5" x14ac:dyDescent="0.35"/>
  <cols>
    <col min="1" max="1" width="12.36328125" bestFit="1" customWidth="1"/>
    <col min="2" max="2" width="13.81640625" bestFit="1" customWidth="1"/>
  </cols>
  <sheetData>
    <row r="3" spans="1:8" x14ac:dyDescent="0.35">
      <c r="A3" s="2" t="s">
        <v>211</v>
      </c>
      <c r="B3" t="s">
        <v>214</v>
      </c>
    </row>
    <row r="4" spans="1:8" x14ac:dyDescent="0.35">
      <c r="A4" s="3">
        <v>3916691</v>
      </c>
      <c r="B4" s="10">
        <v>2991.58</v>
      </c>
      <c r="E4">
        <v>0</v>
      </c>
      <c r="F4">
        <v>3916691</v>
      </c>
      <c r="H4" t="str">
        <f>CONCATENATE("00",F4)</f>
        <v>003916691</v>
      </c>
    </row>
    <row r="5" spans="1:8" x14ac:dyDescent="0.35">
      <c r="A5" s="3">
        <v>3951008</v>
      </c>
      <c r="B5" s="10">
        <v>10029.700000000001</v>
      </c>
      <c r="F5">
        <v>3951008</v>
      </c>
      <c r="H5" t="str">
        <f t="shared" ref="H5:H68" si="0">CONCATENATE("00",F5)</f>
        <v>003951008</v>
      </c>
    </row>
    <row r="6" spans="1:8" x14ac:dyDescent="0.35">
      <c r="A6" s="3">
        <v>3951009</v>
      </c>
      <c r="B6" s="10">
        <v>137800.79</v>
      </c>
      <c r="F6">
        <v>3951009</v>
      </c>
      <c r="H6" t="str">
        <f t="shared" si="0"/>
        <v>003951009</v>
      </c>
    </row>
    <row r="7" spans="1:8" x14ac:dyDescent="0.35">
      <c r="A7" s="3">
        <v>3952178</v>
      </c>
      <c r="B7" s="10">
        <v>2991.58</v>
      </c>
      <c r="F7">
        <v>3952178</v>
      </c>
      <c r="H7" t="str">
        <f t="shared" si="0"/>
        <v>003952178</v>
      </c>
    </row>
    <row r="8" spans="1:8" x14ac:dyDescent="0.35">
      <c r="A8" s="3">
        <v>3952937</v>
      </c>
      <c r="B8" s="10">
        <v>64834.75</v>
      </c>
      <c r="F8">
        <v>3952937</v>
      </c>
      <c r="H8" t="str">
        <f t="shared" si="0"/>
        <v>003952937</v>
      </c>
    </row>
    <row r="9" spans="1:8" x14ac:dyDescent="0.35">
      <c r="A9" s="3">
        <v>3979012</v>
      </c>
      <c r="B9" s="10">
        <v>7120</v>
      </c>
      <c r="F9">
        <v>3979012</v>
      </c>
      <c r="H9" t="str">
        <f t="shared" si="0"/>
        <v>003979012</v>
      </c>
    </row>
    <row r="10" spans="1:8" x14ac:dyDescent="0.35">
      <c r="A10" s="3">
        <v>4001142</v>
      </c>
      <c r="B10" s="10">
        <v>10029.700000000001</v>
      </c>
      <c r="F10">
        <v>4001142</v>
      </c>
      <c r="H10" t="str">
        <f t="shared" si="0"/>
        <v>004001142</v>
      </c>
    </row>
    <row r="11" spans="1:8" x14ac:dyDescent="0.35">
      <c r="A11" s="3">
        <v>4002758</v>
      </c>
      <c r="B11" s="10">
        <v>93966</v>
      </c>
      <c r="F11">
        <v>4002758</v>
      </c>
      <c r="H11" t="str">
        <f t="shared" si="0"/>
        <v>004002758</v>
      </c>
    </row>
    <row r="12" spans="1:8" x14ac:dyDescent="0.35">
      <c r="A12" s="3">
        <v>4006109</v>
      </c>
      <c r="B12" s="10">
        <v>292.91000000000003</v>
      </c>
      <c r="F12">
        <v>4006109</v>
      </c>
      <c r="H12" t="str">
        <f t="shared" si="0"/>
        <v>004006109</v>
      </c>
    </row>
    <row r="13" spans="1:8" x14ac:dyDescent="0.35">
      <c r="A13" s="3">
        <v>4006111</v>
      </c>
      <c r="B13" s="10">
        <v>2788.34</v>
      </c>
      <c r="F13">
        <v>4006111</v>
      </c>
      <c r="H13" t="str">
        <f t="shared" si="0"/>
        <v>004006111</v>
      </c>
    </row>
    <row r="14" spans="1:8" x14ac:dyDescent="0.35">
      <c r="A14" s="3">
        <v>4011388</v>
      </c>
      <c r="B14" s="10">
        <v>0</v>
      </c>
      <c r="F14">
        <v>4011388</v>
      </c>
      <c r="H14" t="str">
        <f t="shared" si="0"/>
        <v>004011388</v>
      </c>
    </row>
    <row r="15" spans="1:8" x14ac:dyDescent="0.35">
      <c r="A15" s="3">
        <v>4012564</v>
      </c>
      <c r="B15" s="10">
        <v>977468.57</v>
      </c>
      <c r="F15">
        <v>4012564</v>
      </c>
      <c r="H15" t="str">
        <f t="shared" si="0"/>
        <v>004012564</v>
      </c>
    </row>
    <row r="16" spans="1:8" x14ac:dyDescent="0.35">
      <c r="A16" s="3">
        <v>4014701</v>
      </c>
      <c r="B16" s="10">
        <v>1635.2</v>
      </c>
      <c r="F16">
        <v>4014701</v>
      </c>
      <c r="H16" t="str">
        <f t="shared" si="0"/>
        <v>004014701</v>
      </c>
    </row>
    <row r="17" spans="1:8" x14ac:dyDescent="0.35">
      <c r="A17" s="3">
        <v>4026924</v>
      </c>
      <c r="B17" s="10">
        <v>6352.94</v>
      </c>
      <c r="F17">
        <v>4026924</v>
      </c>
      <c r="H17" t="str">
        <f t="shared" si="0"/>
        <v>004026924</v>
      </c>
    </row>
    <row r="18" spans="1:8" x14ac:dyDescent="0.35">
      <c r="A18" s="3">
        <v>4031670</v>
      </c>
      <c r="B18" s="10">
        <v>3000</v>
      </c>
      <c r="F18">
        <v>4031670</v>
      </c>
      <c r="H18" t="str">
        <f t="shared" si="0"/>
        <v>004031670</v>
      </c>
    </row>
    <row r="19" spans="1:8" x14ac:dyDescent="0.35">
      <c r="A19" s="3">
        <v>4040272</v>
      </c>
      <c r="B19" s="10">
        <v>10500</v>
      </c>
      <c r="F19">
        <v>4040272</v>
      </c>
      <c r="H19" t="str">
        <f t="shared" si="0"/>
        <v>004040272</v>
      </c>
    </row>
    <row r="20" spans="1:8" x14ac:dyDescent="0.35">
      <c r="A20" s="3">
        <v>4052068</v>
      </c>
      <c r="B20" s="10">
        <v>1890</v>
      </c>
      <c r="F20">
        <v>4052068</v>
      </c>
      <c r="H20" t="str">
        <f t="shared" si="0"/>
        <v>004052068</v>
      </c>
    </row>
    <row r="21" spans="1:8" x14ac:dyDescent="0.35">
      <c r="A21" s="3">
        <v>4052069</v>
      </c>
      <c r="B21" s="10">
        <v>6551.89</v>
      </c>
      <c r="F21">
        <v>4052069</v>
      </c>
      <c r="H21" t="str">
        <f t="shared" si="0"/>
        <v>004052069</v>
      </c>
    </row>
    <row r="22" spans="1:8" x14ac:dyDescent="0.35">
      <c r="A22" s="3">
        <v>4055852</v>
      </c>
      <c r="B22" s="10">
        <v>244367.14</v>
      </c>
      <c r="F22">
        <v>4055852</v>
      </c>
      <c r="H22" t="str">
        <f t="shared" si="0"/>
        <v>004055852</v>
      </c>
    </row>
    <row r="23" spans="1:8" x14ac:dyDescent="0.35">
      <c r="A23" s="3">
        <v>4055853</v>
      </c>
      <c r="B23" s="10">
        <v>0</v>
      </c>
      <c r="F23">
        <v>4055853</v>
      </c>
      <c r="H23" t="str">
        <f t="shared" si="0"/>
        <v>004055853</v>
      </c>
    </row>
    <row r="24" spans="1:8" x14ac:dyDescent="0.35">
      <c r="A24" s="3">
        <v>4055854</v>
      </c>
      <c r="B24" s="10">
        <v>1090.1300000000001</v>
      </c>
      <c r="F24">
        <v>4055854</v>
      </c>
      <c r="H24" t="str">
        <f t="shared" si="0"/>
        <v>004055854</v>
      </c>
    </row>
    <row r="25" spans="1:8" x14ac:dyDescent="0.35">
      <c r="A25" s="3">
        <v>4071879</v>
      </c>
      <c r="B25" s="10">
        <v>1090.1300000000001</v>
      </c>
      <c r="F25">
        <v>4071879</v>
      </c>
      <c r="H25" t="str">
        <f t="shared" si="0"/>
        <v>004071879</v>
      </c>
    </row>
    <row r="26" spans="1:8" x14ac:dyDescent="0.35">
      <c r="A26" s="3">
        <v>4071880</v>
      </c>
      <c r="B26" s="10">
        <v>154905</v>
      </c>
      <c r="F26">
        <v>4071880</v>
      </c>
      <c r="H26" t="str">
        <f t="shared" si="0"/>
        <v>004071880</v>
      </c>
    </row>
    <row r="27" spans="1:8" x14ac:dyDescent="0.35">
      <c r="A27" s="3">
        <v>4072031</v>
      </c>
      <c r="B27" s="10">
        <v>23445.02</v>
      </c>
      <c r="F27">
        <v>4072031</v>
      </c>
      <c r="H27" t="str">
        <f t="shared" si="0"/>
        <v>004072031</v>
      </c>
    </row>
    <row r="28" spans="1:8" x14ac:dyDescent="0.35">
      <c r="A28" s="3">
        <v>4072044</v>
      </c>
      <c r="B28" s="10">
        <v>10000</v>
      </c>
      <c r="F28">
        <v>4072044</v>
      </c>
      <c r="H28" t="str">
        <f t="shared" si="0"/>
        <v>004072044</v>
      </c>
    </row>
    <row r="29" spans="1:8" x14ac:dyDescent="0.35">
      <c r="A29" s="3">
        <v>4072046</v>
      </c>
      <c r="B29" s="10">
        <v>39141.269999999997</v>
      </c>
      <c r="F29">
        <v>4072046</v>
      </c>
      <c r="H29" t="str">
        <f t="shared" si="0"/>
        <v>004072046</v>
      </c>
    </row>
    <row r="30" spans="1:8" x14ac:dyDescent="0.35">
      <c r="A30" s="3">
        <v>4081401</v>
      </c>
      <c r="B30" s="10">
        <v>15970.5</v>
      </c>
      <c r="F30">
        <v>4081401</v>
      </c>
      <c r="H30" t="str">
        <f t="shared" si="0"/>
        <v>004081401</v>
      </c>
    </row>
    <row r="31" spans="1:8" x14ac:dyDescent="0.35">
      <c r="A31" s="3">
        <v>4085257</v>
      </c>
      <c r="B31" s="10">
        <v>23810.78</v>
      </c>
      <c r="F31">
        <v>4085257</v>
      </c>
      <c r="H31" t="str">
        <f t="shared" si="0"/>
        <v>004085257</v>
      </c>
    </row>
    <row r="32" spans="1:8" x14ac:dyDescent="0.35">
      <c r="A32" s="3">
        <v>4085982</v>
      </c>
      <c r="B32" s="10">
        <v>139370</v>
      </c>
      <c r="F32">
        <v>4085982</v>
      </c>
      <c r="H32" t="str">
        <f t="shared" si="0"/>
        <v>004085982</v>
      </c>
    </row>
    <row r="33" spans="1:8" x14ac:dyDescent="0.35">
      <c r="A33" s="3">
        <v>4089018</v>
      </c>
      <c r="B33" s="10">
        <v>2267.65</v>
      </c>
      <c r="F33">
        <v>4089018</v>
      </c>
      <c r="H33" t="str">
        <f t="shared" si="0"/>
        <v>004089018</v>
      </c>
    </row>
    <row r="34" spans="1:8" x14ac:dyDescent="0.35">
      <c r="A34" s="3">
        <v>4091134</v>
      </c>
      <c r="B34" s="10">
        <v>4912</v>
      </c>
      <c r="F34">
        <v>4091134</v>
      </c>
      <c r="H34" t="str">
        <f t="shared" si="0"/>
        <v>004091134</v>
      </c>
    </row>
    <row r="35" spans="1:8" x14ac:dyDescent="0.35">
      <c r="A35" s="3">
        <v>4097962</v>
      </c>
      <c r="B35" s="10">
        <v>1177.02</v>
      </c>
      <c r="F35">
        <v>4097962</v>
      </c>
      <c r="H35" t="str">
        <f t="shared" si="0"/>
        <v>004097962</v>
      </c>
    </row>
    <row r="36" spans="1:8" x14ac:dyDescent="0.35">
      <c r="A36" s="3">
        <v>4105246</v>
      </c>
      <c r="B36" s="10">
        <v>134750</v>
      </c>
      <c r="F36">
        <v>4105246</v>
      </c>
      <c r="H36" t="str">
        <f t="shared" si="0"/>
        <v>004105246</v>
      </c>
    </row>
    <row r="37" spans="1:8" x14ac:dyDescent="0.35">
      <c r="A37" s="3">
        <v>4106287</v>
      </c>
      <c r="B37" s="10">
        <v>162250</v>
      </c>
      <c r="F37">
        <v>4106287</v>
      </c>
      <c r="H37" t="str">
        <f t="shared" si="0"/>
        <v>004106287</v>
      </c>
    </row>
    <row r="38" spans="1:8" x14ac:dyDescent="0.35">
      <c r="A38" s="3">
        <v>4108973</v>
      </c>
      <c r="B38" s="10">
        <v>163130</v>
      </c>
      <c r="F38">
        <v>4108973</v>
      </c>
      <c r="H38" t="str">
        <f t="shared" si="0"/>
        <v>004108973</v>
      </c>
    </row>
    <row r="39" spans="1:8" x14ac:dyDescent="0.35">
      <c r="A39" s="3">
        <v>4121874</v>
      </c>
      <c r="B39" s="10">
        <v>4302</v>
      </c>
      <c r="F39">
        <v>4121874</v>
      </c>
      <c r="H39" t="str">
        <f t="shared" si="0"/>
        <v>004121874</v>
      </c>
    </row>
    <row r="40" spans="1:8" x14ac:dyDescent="0.35">
      <c r="A40" s="3">
        <v>4123435</v>
      </c>
      <c r="B40" s="10">
        <v>1090.1300000000001</v>
      </c>
      <c r="F40">
        <v>4123435</v>
      </c>
      <c r="H40" t="str">
        <f t="shared" si="0"/>
        <v>004123435</v>
      </c>
    </row>
    <row r="41" spans="1:8" x14ac:dyDescent="0.35">
      <c r="A41" s="3">
        <v>4134574</v>
      </c>
      <c r="B41" s="10">
        <v>35643.5</v>
      </c>
      <c r="F41">
        <v>4134574</v>
      </c>
      <c r="H41" t="str">
        <f t="shared" si="0"/>
        <v>004134574</v>
      </c>
    </row>
    <row r="42" spans="1:8" x14ac:dyDescent="0.35">
      <c r="A42" s="3">
        <v>4137363</v>
      </c>
      <c r="B42" s="10">
        <v>139480</v>
      </c>
      <c r="F42">
        <v>4137363</v>
      </c>
      <c r="H42" t="str">
        <f t="shared" si="0"/>
        <v>004137363</v>
      </c>
    </row>
    <row r="43" spans="1:8" x14ac:dyDescent="0.35">
      <c r="A43" s="3">
        <v>4147029</v>
      </c>
      <c r="B43" s="10">
        <v>3626.75</v>
      </c>
      <c r="F43">
        <v>4147029</v>
      </c>
      <c r="H43" t="str">
        <f t="shared" si="0"/>
        <v>004147029</v>
      </c>
    </row>
    <row r="44" spans="1:8" x14ac:dyDescent="0.35">
      <c r="A44" s="3">
        <v>4173354</v>
      </c>
      <c r="B44" s="10">
        <v>16328.92</v>
      </c>
      <c r="F44">
        <v>4173354</v>
      </c>
      <c r="H44" t="str">
        <f t="shared" si="0"/>
        <v>004173354</v>
      </c>
    </row>
    <row r="45" spans="1:8" x14ac:dyDescent="0.35">
      <c r="A45" s="3">
        <v>4174540</v>
      </c>
      <c r="B45" s="10">
        <v>3219.5</v>
      </c>
      <c r="F45">
        <v>4174540</v>
      </c>
      <c r="H45" t="str">
        <f t="shared" si="0"/>
        <v>004174540</v>
      </c>
    </row>
    <row r="46" spans="1:8" x14ac:dyDescent="0.35">
      <c r="A46" s="3">
        <v>4185041</v>
      </c>
      <c r="B46" s="10">
        <v>171930</v>
      </c>
      <c r="F46">
        <v>4185041</v>
      </c>
      <c r="H46" t="str">
        <f t="shared" si="0"/>
        <v>004185041</v>
      </c>
    </row>
    <row r="47" spans="1:8" x14ac:dyDescent="0.35">
      <c r="A47" s="3">
        <v>4185042</v>
      </c>
      <c r="B47" s="10">
        <v>545.07000000000005</v>
      </c>
      <c r="F47">
        <v>4185042</v>
      </c>
      <c r="H47" t="str">
        <f t="shared" si="0"/>
        <v>004185042</v>
      </c>
    </row>
    <row r="48" spans="1:8" x14ac:dyDescent="0.35">
      <c r="A48" s="3">
        <v>4190591</v>
      </c>
      <c r="B48" s="10">
        <v>14411.5</v>
      </c>
      <c r="F48">
        <v>4190591</v>
      </c>
      <c r="H48" t="str">
        <f t="shared" si="0"/>
        <v>004190591</v>
      </c>
    </row>
    <row r="49" spans="1:8" x14ac:dyDescent="0.35">
      <c r="A49" s="3">
        <v>4197946</v>
      </c>
      <c r="B49" s="10">
        <v>1690.25</v>
      </c>
      <c r="F49">
        <v>4197946</v>
      </c>
      <c r="H49" t="str">
        <f t="shared" si="0"/>
        <v>004197946</v>
      </c>
    </row>
    <row r="50" spans="1:8" x14ac:dyDescent="0.35">
      <c r="A50" s="3">
        <v>4209754</v>
      </c>
      <c r="B50" s="10">
        <v>170060</v>
      </c>
      <c r="F50">
        <v>4209754</v>
      </c>
      <c r="H50" t="str">
        <f t="shared" si="0"/>
        <v>004209754</v>
      </c>
    </row>
    <row r="51" spans="1:8" x14ac:dyDescent="0.35">
      <c r="A51" s="3">
        <v>4209756</v>
      </c>
      <c r="B51" s="10">
        <v>163130</v>
      </c>
      <c r="F51">
        <v>4209756</v>
      </c>
      <c r="H51" t="str">
        <f t="shared" si="0"/>
        <v>004209756</v>
      </c>
    </row>
    <row r="52" spans="1:8" x14ac:dyDescent="0.35">
      <c r="A52" s="3">
        <v>4209757</v>
      </c>
      <c r="B52" s="10">
        <v>545.07000000000005</v>
      </c>
      <c r="F52">
        <v>4209757</v>
      </c>
      <c r="H52" t="str">
        <f t="shared" si="0"/>
        <v>004209757</v>
      </c>
    </row>
    <row r="53" spans="1:8" x14ac:dyDescent="0.35">
      <c r="A53" s="3">
        <v>4225053</v>
      </c>
      <c r="B53" s="10">
        <v>2380.25</v>
      </c>
      <c r="F53">
        <v>4225053</v>
      </c>
      <c r="H53" t="str">
        <f t="shared" si="0"/>
        <v>004225053</v>
      </c>
    </row>
    <row r="54" spans="1:8" x14ac:dyDescent="0.35">
      <c r="A54" s="3">
        <v>4230943</v>
      </c>
      <c r="B54" s="10">
        <v>260.82</v>
      </c>
      <c r="F54">
        <v>4230943</v>
      </c>
      <c r="H54" t="str">
        <f t="shared" si="0"/>
        <v>004230943</v>
      </c>
    </row>
    <row r="55" spans="1:8" x14ac:dyDescent="0.35">
      <c r="A55" s="3">
        <v>4233739</v>
      </c>
      <c r="B55" s="10">
        <v>127028</v>
      </c>
      <c r="F55">
        <v>4233739</v>
      </c>
      <c r="H55" t="str">
        <f t="shared" si="0"/>
        <v>004233739</v>
      </c>
    </row>
    <row r="56" spans="1:8" x14ac:dyDescent="0.35">
      <c r="A56" s="3">
        <v>4233740</v>
      </c>
      <c r="B56" s="10">
        <v>545.07000000000005</v>
      </c>
      <c r="F56">
        <v>4233740</v>
      </c>
      <c r="H56" t="str">
        <f t="shared" si="0"/>
        <v>004233740</v>
      </c>
    </row>
    <row r="57" spans="1:8" x14ac:dyDescent="0.35">
      <c r="A57" s="3">
        <v>4238571</v>
      </c>
      <c r="B57" s="10">
        <v>10000</v>
      </c>
      <c r="F57">
        <v>4238571</v>
      </c>
      <c r="H57" t="str">
        <f t="shared" si="0"/>
        <v>004238571</v>
      </c>
    </row>
    <row r="58" spans="1:8" x14ac:dyDescent="0.35">
      <c r="A58" s="3">
        <v>4238580</v>
      </c>
      <c r="B58" s="10">
        <v>8710</v>
      </c>
      <c r="F58">
        <v>4238580</v>
      </c>
      <c r="H58" t="str">
        <f t="shared" si="0"/>
        <v>004238580</v>
      </c>
    </row>
    <row r="59" spans="1:8" x14ac:dyDescent="0.35">
      <c r="A59" s="3">
        <v>4238605</v>
      </c>
      <c r="B59" s="10">
        <v>30000</v>
      </c>
      <c r="F59">
        <v>4238605</v>
      </c>
      <c r="H59" t="str">
        <f t="shared" si="0"/>
        <v>004238605</v>
      </c>
    </row>
    <row r="60" spans="1:8" x14ac:dyDescent="0.35">
      <c r="A60" s="3">
        <v>4241265</v>
      </c>
      <c r="B60" s="10">
        <v>6300</v>
      </c>
      <c r="F60">
        <v>4241265</v>
      </c>
      <c r="H60" t="str">
        <f t="shared" si="0"/>
        <v>004241265</v>
      </c>
    </row>
    <row r="61" spans="1:8" x14ac:dyDescent="0.35">
      <c r="A61" s="3">
        <v>4245145</v>
      </c>
      <c r="B61" s="10">
        <v>11957.5</v>
      </c>
      <c r="F61">
        <v>4245145</v>
      </c>
      <c r="H61" t="str">
        <f t="shared" si="0"/>
        <v>004245145</v>
      </c>
    </row>
    <row r="62" spans="1:8" x14ac:dyDescent="0.35">
      <c r="A62" s="3">
        <v>4251150</v>
      </c>
      <c r="B62" s="10">
        <v>16830.5</v>
      </c>
      <c r="F62">
        <v>4251150</v>
      </c>
      <c r="H62" t="str">
        <f t="shared" si="0"/>
        <v>004251150</v>
      </c>
    </row>
    <row r="63" spans="1:8" x14ac:dyDescent="0.35">
      <c r="A63" s="3">
        <v>4255580</v>
      </c>
      <c r="B63" s="10">
        <v>9.7100000000000009</v>
      </c>
      <c r="F63">
        <v>4255580</v>
      </c>
      <c r="H63" t="str">
        <f t="shared" si="0"/>
        <v>004255580</v>
      </c>
    </row>
    <row r="64" spans="1:8" x14ac:dyDescent="0.35">
      <c r="A64" s="3">
        <v>4256118</v>
      </c>
      <c r="B64" s="10">
        <v>3478.5</v>
      </c>
      <c r="F64">
        <v>4256118</v>
      </c>
      <c r="H64" t="str">
        <f t="shared" si="0"/>
        <v>004256118</v>
      </c>
    </row>
    <row r="65" spans="1:8" x14ac:dyDescent="0.35">
      <c r="A65" s="3">
        <v>4261370</v>
      </c>
      <c r="B65" s="10">
        <v>20000</v>
      </c>
      <c r="F65">
        <v>4261370</v>
      </c>
      <c r="H65" t="str">
        <f t="shared" si="0"/>
        <v>004261370</v>
      </c>
    </row>
    <row r="66" spans="1:8" x14ac:dyDescent="0.35">
      <c r="A66" s="3">
        <v>4264670</v>
      </c>
      <c r="B66" s="10">
        <v>5040</v>
      </c>
      <c r="F66">
        <v>4264670</v>
      </c>
      <c r="H66" t="str">
        <f t="shared" si="0"/>
        <v>004264670</v>
      </c>
    </row>
    <row r="67" spans="1:8" x14ac:dyDescent="0.35">
      <c r="A67" s="3">
        <v>4274995</v>
      </c>
      <c r="B67" s="10">
        <v>2628.54</v>
      </c>
      <c r="F67">
        <v>4274995</v>
      </c>
      <c r="H67" t="str">
        <f t="shared" si="0"/>
        <v>004274995</v>
      </c>
    </row>
    <row r="68" spans="1:8" x14ac:dyDescent="0.35">
      <c r="A68" s="3">
        <v>4276735</v>
      </c>
      <c r="B68" s="10">
        <v>15600</v>
      </c>
      <c r="F68">
        <v>4276735</v>
      </c>
      <c r="H68" t="str">
        <f t="shared" si="0"/>
        <v>004276735</v>
      </c>
    </row>
    <row r="69" spans="1:8" x14ac:dyDescent="0.35">
      <c r="A69" s="3">
        <v>4276800</v>
      </c>
      <c r="B69" s="10">
        <v>1784.5</v>
      </c>
      <c r="F69">
        <v>4276800</v>
      </c>
      <c r="H69" t="str">
        <f t="shared" ref="H69:H92" si="1">CONCATENATE("00",F69)</f>
        <v>004276800</v>
      </c>
    </row>
    <row r="70" spans="1:8" x14ac:dyDescent="0.35">
      <c r="A70" s="3">
        <v>4283655</v>
      </c>
      <c r="B70" s="10">
        <v>2465.4</v>
      </c>
      <c r="F70">
        <v>4283655</v>
      </c>
      <c r="H70" t="str">
        <f t="shared" si="1"/>
        <v>004283655</v>
      </c>
    </row>
    <row r="71" spans="1:8" x14ac:dyDescent="0.35">
      <c r="A71" s="3">
        <v>4306014</v>
      </c>
      <c r="B71" s="10">
        <v>8493</v>
      </c>
      <c r="F71">
        <v>4306014</v>
      </c>
      <c r="H71" t="str">
        <f t="shared" si="1"/>
        <v>004306014</v>
      </c>
    </row>
    <row r="72" spans="1:8" x14ac:dyDescent="0.35">
      <c r="A72" s="3">
        <v>4309062</v>
      </c>
      <c r="B72" s="10">
        <v>2373</v>
      </c>
      <c r="F72">
        <v>4309062</v>
      </c>
      <c r="H72" t="str">
        <f t="shared" si="1"/>
        <v>004309062</v>
      </c>
    </row>
    <row r="73" spans="1:8" x14ac:dyDescent="0.35">
      <c r="A73" s="3">
        <v>4309063</v>
      </c>
      <c r="B73" s="10">
        <v>419.64</v>
      </c>
      <c r="F73">
        <v>4309063</v>
      </c>
      <c r="H73" t="str">
        <f t="shared" si="1"/>
        <v>004309063</v>
      </c>
    </row>
    <row r="74" spans="1:8" x14ac:dyDescent="0.35">
      <c r="A74" s="3">
        <v>4309064</v>
      </c>
      <c r="B74" s="10">
        <v>5727.7999999999993</v>
      </c>
      <c r="F74">
        <v>4309064</v>
      </c>
      <c r="H74" t="str">
        <f t="shared" si="1"/>
        <v>004309064</v>
      </c>
    </row>
    <row r="75" spans="1:8" x14ac:dyDescent="0.35">
      <c r="A75" s="3">
        <v>4309065</v>
      </c>
      <c r="B75" s="10">
        <v>16320</v>
      </c>
      <c r="F75">
        <v>4309065</v>
      </c>
      <c r="H75" t="str">
        <f t="shared" si="1"/>
        <v>004309065</v>
      </c>
    </row>
    <row r="76" spans="1:8" x14ac:dyDescent="0.35">
      <c r="A76" s="3">
        <v>4309066</v>
      </c>
      <c r="B76" s="10">
        <v>3148.75</v>
      </c>
      <c r="F76">
        <v>4309066</v>
      </c>
      <c r="H76" t="str">
        <f t="shared" si="1"/>
        <v>004309066</v>
      </c>
    </row>
    <row r="77" spans="1:8" x14ac:dyDescent="0.35">
      <c r="A77" s="3">
        <v>4309067</v>
      </c>
      <c r="B77" s="10">
        <v>3286.25</v>
      </c>
      <c r="F77">
        <v>4309067</v>
      </c>
      <c r="H77" t="str">
        <f t="shared" si="1"/>
        <v>004309067</v>
      </c>
    </row>
    <row r="78" spans="1:8" x14ac:dyDescent="0.35">
      <c r="A78" s="3">
        <v>4310052</v>
      </c>
      <c r="B78" s="10">
        <v>1560</v>
      </c>
      <c r="F78">
        <v>4310052</v>
      </c>
      <c r="H78" t="str">
        <f t="shared" si="1"/>
        <v>004310052</v>
      </c>
    </row>
    <row r="79" spans="1:8" x14ac:dyDescent="0.35">
      <c r="A79" s="3">
        <v>4310182</v>
      </c>
      <c r="B79" s="10">
        <v>10000</v>
      </c>
      <c r="F79">
        <v>4310182</v>
      </c>
      <c r="H79" t="str">
        <f t="shared" si="1"/>
        <v>004310182</v>
      </c>
    </row>
    <row r="80" spans="1:8" x14ac:dyDescent="0.35">
      <c r="A80" s="3">
        <v>4310201</v>
      </c>
      <c r="B80" s="10">
        <v>10000</v>
      </c>
      <c r="F80">
        <v>4310201</v>
      </c>
      <c r="H80" t="str">
        <f t="shared" si="1"/>
        <v>004310201</v>
      </c>
    </row>
    <row r="81" spans="1:8" x14ac:dyDescent="0.35">
      <c r="A81" s="3">
        <v>4310215</v>
      </c>
      <c r="B81" s="10">
        <v>18250</v>
      </c>
      <c r="F81">
        <v>4310215</v>
      </c>
      <c r="H81" t="str">
        <f t="shared" si="1"/>
        <v>004310215</v>
      </c>
    </row>
    <row r="82" spans="1:8" x14ac:dyDescent="0.35">
      <c r="A82" s="3">
        <v>4311442</v>
      </c>
      <c r="B82" s="10">
        <v>14494</v>
      </c>
      <c r="F82">
        <v>4311442</v>
      </c>
      <c r="H82" t="str">
        <f t="shared" si="1"/>
        <v>004311442</v>
      </c>
    </row>
    <row r="83" spans="1:8" x14ac:dyDescent="0.35">
      <c r="A83" s="3">
        <v>4312786</v>
      </c>
      <c r="B83" s="10">
        <v>8934.9</v>
      </c>
      <c r="F83">
        <v>4312786</v>
      </c>
      <c r="H83" t="str">
        <f t="shared" si="1"/>
        <v>004312786</v>
      </c>
    </row>
    <row r="84" spans="1:8" x14ac:dyDescent="0.35">
      <c r="A84" s="3">
        <v>4333055</v>
      </c>
      <c r="B84" s="10">
        <v>7226.02</v>
      </c>
      <c r="F84">
        <v>4333055</v>
      </c>
      <c r="H84" t="str">
        <f t="shared" si="1"/>
        <v>004333055</v>
      </c>
    </row>
    <row r="85" spans="1:8" x14ac:dyDescent="0.35">
      <c r="A85" s="3">
        <v>4333261</v>
      </c>
      <c r="B85" s="10">
        <v>14670.89</v>
      </c>
      <c r="F85">
        <v>4333261</v>
      </c>
      <c r="H85" t="str">
        <f t="shared" si="1"/>
        <v>004333261</v>
      </c>
    </row>
    <row r="86" spans="1:8" x14ac:dyDescent="0.35">
      <c r="A86" s="3">
        <v>4336132</v>
      </c>
      <c r="B86" s="10">
        <v>9000</v>
      </c>
      <c r="F86">
        <v>4336132</v>
      </c>
      <c r="H86" t="str">
        <f t="shared" si="1"/>
        <v>004336132</v>
      </c>
    </row>
    <row r="87" spans="1:8" x14ac:dyDescent="0.35">
      <c r="A87" s="3">
        <v>4336137</v>
      </c>
      <c r="B87" s="10">
        <v>1762.5</v>
      </c>
      <c r="F87">
        <v>4336137</v>
      </c>
      <c r="H87" t="str">
        <f t="shared" si="1"/>
        <v>004336137</v>
      </c>
    </row>
    <row r="88" spans="1:8" x14ac:dyDescent="0.35">
      <c r="A88" s="3">
        <v>4336142</v>
      </c>
      <c r="B88" s="10">
        <v>487.5</v>
      </c>
      <c r="F88">
        <v>4336142</v>
      </c>
      <c r="H88" t="str">
        <f t="shared" si="1"/>
        <v>004336142</v>
      </c>
    </row>
    <row r="89" spans="1:8" x14ac:dyDescent="0.35">
      <c r="A89" s="3">
        <v>4338567</v>
      </c>
      <c r="B89" s="10">
        <v>14699.11</v>
      </c>
      <c r="F89">
        <v>4338567</v>
      </c>
      <c r="H89" t="str">
        <f t="shared" si="1"/>
        <v>004338567</v>
      </c>
    </row>
    <row r="90" spans="1:8" x14ac:dyDescent="0.35">
      <c r="A90" s="3">
        <v>4339529</v>
      </c>
      <c r="B90" s="10">
        <v>4936.29</v>
      </c>
      <c r="F90">
        <v>4339529</v>
      </c>
      <c r="H90" t="str">
        <f t="shared" si="1"/>
        <v>004339529</v>
      </c>
    </row>
    <row r="91" spans="1:8" x14ac:dyDescent="0.35">
      <c r="A91" s="3">
        <v>4340021</v>
      </c>
      <c r="B91" s="10">
        <v>9878.32</v>
      </c>
      <c r="F91">
        <v>4340021</v>
      </c>
      <c r="H91" t="str">
        <f t="shared" si="1"/>
        <v>004340021</v>
      </c>
    </row>
    <row r="92" spans="1:8" x14ac:dyDescent="0.35">
      <c r="A92" s="3">
        <v>4342635</v>
      </c>
      <c r="B92" s="10">
        <v>8075</v>
      </c>
      <c r="F92">
        <v>4342635</v>
      </c>
      <c r="H92" t="str">
        <f t="shared" si="1"/>
        <v>004342635</v>
      </c>
    </row>
    <row r="93" spans="1:8" x14ac:dyDescent="0.35">
      <c r="A93" s="3" t="s">
        <v>219</v>
      </c>
      <c r="B93" s="10">
        <v>51330.69</v>
      </c>
    </row>
    <row r="94" spans="1:8" x14ac:dyDescent="0.35">
      <c r="A94" s="3" t="s">
        <v>212</v>
      </c>
      <c r="B94" s="10">
        <v>3678015.7299999986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G170"/>
  <sheetViews>
    <sheetView tabSelected="1" topLeftCell="R1" workbookViewId="0">
      <selection activeCell="V170" sqref="V170"/>
    </sheetView>
  </sheetViews>
  <sheetFormatPr defaultRowHeight="14.5" x14ac:dyDescent="0.35"/>
  <cols>
    <col min="1" max="1" width="10.6328125" bestFit="1" customWidth="1"/>
    <col min="2" max="2" width="5.453125" bestFit="1" customWidth="1"/>
    <col min="3" max="3" width="15.453125" bestFit="1" customWidth="1"/>
    <col min="4" max="4" width="5.7265625" bestFit="1" customWidth="1"/>
    <col min="5" max="5" width="5.81640625" bestFit="1" customWidth="1"/>
    <col min="6" max="6" width="11.7265625" bestFit="1" customWidth="1"/>
    <col min="7" max="7" width="3.90625" bestFit="1" customWidth="1"/>
    <col min="8" max="8" width="4" bestFit="1" customWidth="1"/>
    <col min="9" max="9" width="14.90625" bestFit="1" customWidth="1"/>
    <col min="10" max="10" width="6.6328125" bestFit="1" customWidth="1"/>
    <col min="11" max="11" width="13.90625" bestFit="1" customWidth="1"/>
    <col min="12" max="12" width="7.36328125" bestFit="1" customWidth="1"/>
    <col min="13" max="13" width="6.6328125" bestFit="1" customWidth="1"/>
    <col min="14" max="14" width="12.7265625" bestFit="1" customWidth="1"/>
    <col min="15" max="15" width="15.36328125" bestFit="1" customWidth="1"/>
    <col min="16" max="16" width="23.453125" bestFit="1" customWidth="1"/>
    <col min="17" max="17" width="54.26953125" bestFit="1" customWidth="1"/>
    <col min="18" max="18" width="15.26953125" bestFit="1" customWidth="1"/>
    <col min="19" max="19" width="14.08984375" bestFit="1" customWidth="1"/>
    <col min="20" max="20" width="10.81640625" bestFit="1" customWidth="1"/>
    <col min="21" max="21" width="8.81640625" bestFit="1" customWidth="1"/>
    <col min="22" max="22" width="9.453125" bestFit="1" customWidth="1"/>
    <col min="23" max="23" width="15.1796875" bestFit="1" customWidth="1"/>
    <col min="24" max="24" width="14.1796875" bestFit="1" customWidth="1"/>
    <col min="25" max="25" width="10.36328125" bestFit="1" customWidth="1"/>
    <col min="26" max="26" width="12" bestFit="1" customWidth="1"/>
    <col min="27" max="27" width="7.54296875" bestFit="1" customWidth="1"/>
    <col min="28" max="28" width="9.7265625" bestFit="1" customWidth="1"/>
    <col min="29" max="29" width="22.26953125" bestFit="1" customWidth="1"/>
    <col min="30" max="30" width="19.90625" bestFit="1" customWidth="1"/>
    <col min="31" max="31" width="12.7265625" bestFit="1" customWidth="1"/>
    <col min="32" max="32" width="14.453125" bestFit="1" customWidth="1"/>
    <col min="33" max="33" width="11.26953125" bestFit="1" customWidth="1"/>
  </cols>
  <sheetData>
    <row r="1" spans="1:33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</row>
    <row r="2" spans="1:33" hidden="1" x14ac:dyDescent="0.35">
      <c r="A2" t="s">
        <v>33</v>
      </c>
      <c r="B2">
        <v>1</v>
      </c>
      <c r="C2">
        <v>20</v>
      </c>
      <c r="D2">
        <v>182</v>
      </c>
      <c r="E2">
        <v>327</v>
      </c>
      <c r="F2">
        <v>182327</v>
      </c>
      <c r="G2" t="s">
        <v>34</v>
      </c>
      <c r="H2" t="s">
        <v>34</v>
      </c>
      <c r="I2" t="s">
        <v>34</v>
      </c>
      <c r="J2" t="s">
        <v>35</v>
      </c>
      <c r="K2" t="s">
        <v>35</v>
      </c>
      <c r="L2">
        <v>1</v>
      </c>
      <c r="M2" t="s">
        <v>34</v>
      </c>
      <c r="N2" t="s">
        <v>34</v>
      </c>
      <c r="O2" t="s">
        <v>34</v>
      </c>
      <c r="P2" t="s">
        <v>36</v>
      </c>
      <c r="Q2" t="s">
        <v>37</v>
      </c>
      <c r="R2">
        <v>4309063</v>
      </c>
      <c r="S2">
        <v>202103</v>
      </c>
      <c r="T2" t="s">
        <v>38</v>
      </c>
      <c r="U2">
        <v>201.75</v>
      </c>
      <c r="V2">
        <v>201.75</v>
      </c>
      <c r="W2" t="s">
        <v>39</v>
      </c>
      <c r="X2">
        <v>948961</v>
      </c>
      <c r="Z2" t="s">
        <v>40</v>
      </c>
      <c r="AA2" t="s">
        <v>41</v>
      </c>
      <c r="AB2" t="s">
        <v>34</v>
      </c>
      <c r="AC2" t="s">
        <v>42</v>
      </c>
      <c r="AD2" t="s">
        <v>43</v>
      </c>
      <c r="AF2">
        <v>105962</v>
      </c>
      <c r="AG2" s="1">
        <v>44287</v>
      </c>
    </row>
    <row r="3" spans="1:33" hidden="1" x14ac:dyDescent="0.35">
      <c r="A3" t="s">
        <v>33</v>
      </c>
      <c r="B3">
        <v>1</v>
      </c>
      <c r="C3">
        <v>20</v>
      </c>
      <c r="D3">
        <v>182</v>
      </c>
      <c r="E3">
        <v>327</v>
      </c>
      <c r="F3">
        <v>182327</v>
      </c>
      <c r="G3" t="s">
        <v>34</v>
      </c>
      <c r="H3" t="s">
        <v>34</v>
      </c>
      <c r="I3" t="s">
        <v>34</v>
      </c>
      <c r="J3" t="s">
        <v>44</v>
      </c>
      <c r="K3" t="s">
        <v>44</v>
      </c>
      <c r="L3">
        <v>1</v>
      </c>
      <c r="M3" t="s">
        <v>34</v>
      </c>
      <c r="N3" t="s">
        <v>34</v>
      </c>
      <c r="O3" t="s">
        <v>34</v>
      </c>
      <c r="P3" t="s">
        <v>36</v>
      </c>
      <c r="Q3" t="s">
        <v>37</v>
      </c>
      <c r="R3">
        <v>4309064</v>
      </c>
      <c r="S3">
        <v>202103</v>
      </c>
      <c r="T3" t="s">
        <v>38</v>
      </c>
      <c r="U3">
        <v>2753.75</v>
      </c>
      <c r="V3">
        <v>2753.75</v>
      </c>
      <c r="W3" t="s">
        <v>39</v>
      </c>
      <c r="X3">
        <v>948961</v>
      </c>
      <c r="Z3" t="s">
        <v>40</v>
      </c>
      <c r="AA3" t="s">
        <v>41</v>
      </c>
      <c r="AB3" t="s">
        <v>34</v>
      </c>
      <c r="AC3" t="s">
        <v>42</v>
      </c>
      <c r="AD3" t="s">
        <v>43</v>
      </c>
      <c r="AF3">
        <v>105962</v>
      </c>
      <c r="AG3" s="1">
        <v>44287</v>
      </c>
    </row>
    <row r="4" spans="1:33" hidden="1" x14ac:dyDescent="0.35">
      <c r="A4" t="s">
        <v>33</v>
      </c>
      <c r="B4">
        <v>1</v>
      </c>
      <c r="C4">
        <v>20</v>
      </c>
      <c r="D4">
        <v>182</v>
      </c>
      <c r="E4">
        <v>327</v>
      </c>
      <c r="F4">
        <v>182327</v>
      </c>
      <c r="G4" t="s">
        <v>34</v>
      </c>
      <c r="H4" t="s">
        <v>34</v>
      </c>
      <c r="I4" t="s">
        <v>34</v>
      </c>
      <c r="J4" t="s">
        <v>35</v>
      </c>
      <c r="K4" t="s">
        <v>35</v>
      </c>
      <c r="L4">
        <v>1</v>
      </c>
      <c r="M4" t="s">
        <v>34</v>
      </c>
      <c r="N4" t="s">
        <v>34</v>
      </c>
      <c r="O4" t="s">
        <v>34</v>
      </c>
      <c r="P4" t="s">
        <v>36</v>
      </c>
      <c r="Q4" t="s">
        <v>37</v>
      </c>
      <c r="R4">
        <v>4309064</v>
      </c>
      <c r="S4">
        <v>202103</v>
      </c>
      <c r="T4" t="s">
        <v>38</v>
      </c>
      <c r="U4">
        <v>2753.75</v>
      </c>
      <c r="V4">
        <v>2753.75</v>
      </c>
      <c r="W4" t="s">
        <v>39</v>
      </c>
      <c r="X4">
        <v>948961</v>
      </c>
      <c r="Z4" t="s">
        <v>40</v>
      </c>
      <c r="AA4" t="s">
        <v>41</v>
      </c>
      <c r="AB4" t="s">
        <v>34</v>
      </c>
      <c r="AC4" t="s">
        <v>42</v>
      </c>
      <c r="AD4" t="s">
        <v>43</v>
      </c>
      <c r="AF4">
        <v>105962</v>
      </c>
      <c r="AG4" s="1">
        <v>44287</v>
      </c>
    </row>
    <row r="5" spans="1:33" hidden="1" x14ac:dyDescent="0.35">
      <c r="A5" t="s">
        <v>33</v>
      </c>
      <c r="B5">
        <v>1</v>
      </c>
      <c r="C5">
        <v>20</v>
      </c>
      <c r="D5">
        <v>182</v>
      </c>
      <c r="E5">
        <v>327</v>
      </c>
      <c r="F5">
        <v>182327</v>
      </c>
      <c r="G5" t="s">
        <v>34</v>
      </c>
      <c r="H5" t="s">
        <v>34</v>
      </c>
      <c r="I5" t="s">
        <v>34</v>
      </c>
      <c r="J5" t="s">
        <v>44</v>
      </c>
      <c r="K5" t="s">
        <v>44</v>
      </c>
      <c r="L5">
        <v>1</v>
      </c>
      <c r="M5" t="s">
        <v>34</v>
      </c>
      <c r="N5" t="s">
        <v>34</v>
      </c>
      <c r="O5" t="s">
        <v>34</v>
      </c>
      <c r="P5" t="s">
        <v>36</v>
      </c>
      <c r="Q5" t="s">
        <v>37</v>
      </c>
      <c r="R5">
        <v>4309065</v>
      </c>
      <c r="S5">
        <v>202103</v>
      </c>
      <c r="T5" t="s">
        <v>38</v>
      </c>
      <c r="U5">
        <v>8000</v>
      </c>
      <c r="V5">
        <v>8000</v>
      </c>
      <c r="W5" t="s">
        <v>39</v>
      </c>
      <c r="X5">
        <v>948961</v>
      </c>
      <c r="Z5" t="s">
        <v>40</v>
      </c>
      <c r="AA5" t="s">
        <v>41</v>
      </c>
      <c r="AB5" t="s">
        <v>34</v>
      </c>
      <c r="AC5" t="s">
        <v>42</v>
      </c>
      <c r="AD5" t="s">
        <v>43</v>
      </c>
      <c r="AF5">
        <v>105962</v>
      </c>
      <c r="AG5" s="1">
        <v>44287</v>
      </c>
    </row>
    <row r="6" spans="1:33" hidden="1" x14ac:dyDescent="0.35">
      <c r="A6" t="s">
        <v>33</v>
      </c>
      <c r="B6">
        <v>1</v>
      </c>
      <c r="C6">
        <v>20</v>
      </c>
      <c r="D6">
        <v>182</v>
      </c>
      <c r="E6">
        <v>327</v>
      </c>
      <c r="F6">
        <v>182327</v>
      </c>
      <c r="G6" t="s">
        <v>34</v>
      </c>
      <c r="H6" t="s">
        <v>34</v>
      </c>
      <c r="I6" t="s">
        <v>34</v>
      </c>
      <c r="J6" t="s">
        <v>35</v>
      </c>
      <c r="K6" t="s">
        <v>35</v>
      </c>
      <c r="L6">
        <v>1</v>
      </c>
      <c r="M6" t="s">
        <v>34</v>
      </c>
      <c r="N6" t="s">
        <v>34</v>
      </c>
      <c r="O6" t="s">
        <v>34</v>
      </c>
      <c r="P6" t="s">
        <v>36</v>
      </c>
      <c r="Q6" t="s">
        <v>37</v>
      </c>
      <c r="R6">
        <v>4309065</v>
      </c>
      <c r="S6">
        <v>202103</v>
      </c>
      <c r="T6" t="s">
        <v>38</v>
      </c>
      <c r="U6">
        <v>8000</v>
      </c>
      <c r="V6">
        <v>8000</v>
      </c>
      <c r="W6" t="s">
        <v>39</v>
      </c>
      <c r="X6">
        <v>948961</v>
      </c>
      <c r="Z6" t="s">
        <v>40</v>
      </c>
      <c r="AA6" t="s">
        <v>41</v>
      </c>
      <c r="AB6" t="s">
        <v>34</v>
      </c>
      <c r="AC6" t="s">
        <v>42</v>
      </c>
      <c r="AD6" t="s">
        <v>43</v>
      </c>
      <c r="AF6">
        <v>105962</v>
      </c>
      <c r="AG6" s="1">
        <v>44287</v>
      </c>
    </row>
    <row r="7" spans="1:33" hidden="1" x14ac:dyDescent="0.35">
      <c r="A7" t="s">
        <v>33</v>
      </c>
      <c r="B7">
        <v>1</v>
      </c>
      <c r="C7">
        <v>20</v>
      </c>
      <c r="D7">
        <v>182</v>
      </c>
      <c r="E7">
        <v>327</v>
      </c>
      <c r="F7">
        <v>182327</v>
      </c>
      <c r="G7" t="s">
        <v>34</v>
      </c>
      <c r="H7" t="s">
        <v>34</v>
      </c>
      <c r="I7" t="s">
        <v>34</v>
      </c>
      <c r="J7" t="s">
        <v>35</v>
      </c>
      <c r="K7" t="s">
        <v>35</v>
      </c>
      <c r="L7">
        <v>1</v>
      </c>
      <c r="M7" t="s">
        <v>34</v>
      </c>
      <c r="N7" t="s">
        <v>34</v>
      </c>
      <c r="O7" t="s">
        <v>34</v>
      </c>
      <c r="P7" t="s">
        <v>36</v>
      </c>
      <c r="Q7" t="s">
        <v>45</v>
      </c>
      <c r="R7">
        <v>4309065</v>
      </c>
      <c r="S7">
        <v>202103</v>
      </c>
      <c r="T7" t="s">
        <v>38</v>
      </c>
      <c r="U7">
        <v>0</v>
      </c>
      <c r="V7">
        <v>320</v>
      </c>
      <c r="X7">
        <v>948961</v>
      </c>
      <c r="Z7" t="s">
        <v>40</v>
      </c>
      <c r="AA7" t="s">
        <v>41</v>
      </c>
      <c r="AB7" t="s">
        <v>34</v>
      </c>
      <c r="AC7" t="s">
        <v>42</v>
      </c>
      <c r="AD7" t="s">
        <v>43</v>
      </c>
      <c r="AF7">
        <v>105962</v>
      </c>
      <c r="AG7" s="1">
        <v>44287</v>
      </c>
    </row>
    <row r="8" spans="1:33" hidden="1" x14ac:dyDescent="0.35">
      <c r="A8" t="s">
        <v>33</v>
      </c>
      <c r="B8">
        <v>1</v>
      </c>
      <c r="C8">
        <v>20</v>
      </c>
      <c r="D8">
        <v>182</v>
      </c>
      <c r="E8">
        <v>327</v>
      </c>
      <c r="F8">
        <v>182327</v>
      </c>
      <c r="G8" t="s">
        <v>34</v>
      </c>
      <c r="H8" t="s">
        <v>34</v>
      </c>
      <c r="I8" t="s">
        <v>34</v>
      </c>
      <c r="J8" t="s">
        <v>35</v>
      </c>
      <c r="K8" t="s">
        <v>35</v>
      </c>
      <c r="L8">
        <v>1</v>
      </c>
      <c r="M8" t="s">
        <v>34</v>
      </c>
      <c r="N8" t="s">
        <v>34</v>
      </c>
      <c r="O8" t="s">
        <v>34</v>
      </c>
      <c r="P8" t="s">
        <v>46</v>
      </c>
      <c r="Q8" t="s">
        <v>45</v>
      </c>
      <c r="R8">
        <v>4310052</v>
      </c>
      <c r="S8">
        <v>202103</v>
      </c>
      <c r="T8" t="s">
        <v>38</v>
      </c>
      <c r="U8">
        <v>0</v>
      </c>
      <c r="V8">
        <v>60</v>
      </c>
      <c r="X8">
        <v>943291</v>
      </c>
      <c r="Z8" t="s">
        <v>40</v>
      </c>
      <c r="AA8" t="s">
        <v>41</v>
      </c>
      <c r="AB8" t="s">
        <v>34</v>
      </c>
      <c r="AC8" t="s">
        <v>42</v>
      </c>
      <c r="AD8" t="s">
        <v>43</v>
      </c>
      <c r="AF8">
        <v>64877</v>
      </c>
      <c r="AG8" s="1">
        <v>44287</v>
      </c>
    </row>
    <row r="9" spans="1:33" hidden="1" x14ac:dyDescent="0.35">
      <c r="A9" t="s">
        <v>33</v>
      </c>
      <c r="B9">
        <v>1</v>
      </c>
      <c r="C9">
        <v>20</v>
      </c>
      <c r="D9">
        <v>182</v>
      </c>
      <c r="E9">
        <v>327</v>
      </c>
      <c r="F9">
        <v>182327</v>
      </c>
      <c r="G9" t="s">
        <v>34</v>
      </c>
      <c r="H9" t="s">
        <v>34</v>
      </c>
      <c r="I9" t="s">
        <v>34</v>
      </c>
      <c r="J9" t="s">
        <v>44</v>
      </c>
      <c r="K9" t="s">
        <v>44</v>
      </c>
      <c r="L9">
        <v>1</v>
      </c>
      <c r="M9" t="s">
        <v>34</v>
      </c>
      <c r="N9" t="s">
        <v>34</v>
      </c>
      <c r="O9" t="s">
        <v>34</v>
      </c>
      <c r="P9" t="s">
        <v>36</v>
      </c>
      <c r="Q9" t="s">
        <v>45</v>
      </c>
      <c r="R9">
        <v>4309064</v>
      </c>
      <c r="S9">
        <v>202103</v>
      </c>
      <c r="T9" t="s">
        <v>38</v>
      </c>
      <c r="U9">
        <v>0</v>
      </c>
      <c r="V9">
        <v>110.15</v>
      </c>
      <c r="X9">
        <v>948961</v>
      </c>
      <c r="Z9" t="s">
        <v>40</v>
      </c>
      <c r="AA9" t="s">
        <v>41</v>
      </c>
      <c r="AB9" t="s">
        <v>34</v>
      </c>
      <c r="AC9" t="s">
        <v>42</v>
      </c>
      <c r="AD9" t="s">
        <v>43</v>
      </c>
      <c r="AF9">
        <v>105962</v>
      </c>
      <c r="AG9" s="1">
        <v>44287</v>
      </c>
    </row>
    <row r="10" spans="1:33" hidden="1" x14ac:dyDescent="0.35">
      <c r="A10" t="s">
        <v>33</v>
      </c>
      <c r="B10">
        <v>1</v>
      </c>
      <c r="C10">
        <v>20</v>
      </c>
      <c r="D10">
        <v>182</v>
      </c>
      <c r="E10">
        <v>327</v>
      </c>
      <c r="F10">
        <v>182327</v>
      </c>
      <c r="G10" t="s">
        <v>34</v>
      </c>
      <c r="H10" t="s">
        <v>34</v>
      </c>
      <c r="I10" t="s">
        <v>34</v>
      </c>
      <c r="J10" t="s">
        <v>35</v>
      </c>
      <c r="K10" t="s">
        <v>35</v>
      </c>
      <c r="L10">
        <v>1</v>
      </c>
      <c r="M10" t="s">
        <v>34</v>
      </c>
      <c r="N10" t="s">
        <v>34</v>
      </c>
      <c r="O10" t="s">
        <v>34</v>
      </c>
      <c r="P10" t="s">
        <v>36</v>
      </c>
      <c r="Q10" t="s">
        <v>45</v>
      </c>
      <c r="R10">
        <v>4309064</v>
      </c>
      <c r="S10">
        <v>202103</v>
      </c>
      <c r="T10" t="s">
        <v>38</v>
      </c>
      <c r="U10">
        <v>0</v>
      </c>
      <c r="V10">
        <v>110.15</v>
      </c>
      <c r="X10">
        <v>948961</v>
      </c>
      <c r="Z10" t="s">
        <v>40</v>
      </c>
      <c r="AA10" t="s">
        <v>41</v>
      </c>
      <c r="AB10" t="s">
        <v>34</v>
      </c>
      <c r="AC10" t="s">
        <v>42</v>
      </c>
      <c r="AD10" t="s">
        <v>43</v>
      </c>
      <c r="AF10">
        <v>105962</v>
      </c>
      <c r="AG10" s="1">
        <v>44287</v>
      </c>
    </row>
    <row r="11" spans="1:33" hidden="1" x14ac:dyDescent="0.35">
      <c r="A11" t="s">
        <v>33</v>
      </c>
      <c r="B11">
        <v>1</v>
      </c>
      <c r="C11">
        <v>20</v>
      </c>
      <c r="D11">
        <v>182</v>
      </c>
      <c r="E11">
        <v>327</v>
      </c>
      <c r="F11">
        <v>182327</v>
      </c>
      <c r="G11" t="s">
        <v>34</v>
      </c>
      <c r="H11" t="s">
        <v>34</v>
      </c>
      <c r="I11" t="s">
        <v>34</v>
      </c>
      <c r="J11" t="s">
        <v>35</v>
      </c>
      <c r="K11" t="s">
        <v>35</v>
      </c>
      <c r="L11">
        <v>1</v>
      </c>
      <c r="M11" t="s">
        <v>34</v>
      </c>
      <c r="N11" t="s">
        <v>34</v>
      </c>
      <c r="O11" t="s">
        <v>34</v>
      </c>
      <c r="P11" t="s">
        <v>36</v>
      </c>
      <c r="Q11" t="s">
        <v>45</v>
      </c>
      <c r="R11">
        <v>4309063</v>
      </c>
      <c r="S11">
        <v>202103</v>
      </c>
      <c r="T11" t="s">
        <v>38</v>
      </c>
      <c r="U11">
        <v>0</v>
      </c>
      <c r="V11">
        <v>8.07</v>
      </c>
      <c r="X11">
        <v>948961</v>
      </c>
      <c r="Z11" t="s">
        <v>40</v>
      </c>
      <c r="AA11" t="s">
        <v>41</v>
      </c>
      <c r="AB11" t="s">
        <v>34</v>
      </c>
      <c r="AC11" t="s">
        <v>42</v>
      </c>
      <c r="AD11" t="s">
        <v>43</v>
      </c>
      <c r="AF11">
        <v>105962</v>
      </c>
      <c r="AG11" s="1">
        <v>44287</v>
      </c>
    </row>
    <row r="12" spans="1:33" hidden="1" x14ac:dyDescent="0.35">
      <c r="A12" t="s">
        <v>33</v>
      </c>
      <c r="B12">
        <v>1</v>
      </c>
      <c r="C12">
        <v>20</v>
      </c>
      <c r="D12">
        <v>182</v>
      </c>
      <c r="E12">
        <v>327</v>
      </c>
      <c r="F12">
        <v>182327</v>
      </c>
      <c r="G12" t="s">
        <v>34</v>
      </c>
      <c r="H12" t="s">
        <v>34</v>
      </c>
      <c r="I12" t="s">
        <v>34</v>
      </c>
      <c r="J12" t="s">
        <v>44</v>
      </c>
      <c r="K12" t="s">
        <v>44</v>
      </c>
      <c r="L12">
        <v>1</v>
      </c>
      <c r="M12" t="s">
        <v>34</v>
      </c>
      <c r="N12" t="s">
        <v>34</v>
      </c>
      <c r="O12" t="s">
        <v>34</v>
      </c>
      <c r="P12" t="s">
        <v>36</v>
      </c>
      <c r="Q12" t="s">
        <v>45</v>
      </c>
      <c r="R12">
        <v>4309063</v>
      </c>
      <c r="S12">
        <v>202103</v>
      </c>
      <c r="T12" t="s">
        <v>38</v>
      </c>
      <c r="U12">
        <v>0</v>
      </c>
      <c r="V12">
        <v>8.07</v>
      </c>
      <c r="X12">
        <v>948961</v>
      </c>
      <c r="Z12" t="s">
        <v>40</v>
      </c>
      <c r="AA12" t="s">
        <v>41</v>
      </c>
      <c r="AB12" t="s">
        <v>34</v>
      </c>
      <c r="AC12" t="s">
        <v>42</v>
      </c>
      <c r="AD12" t="s">
        <v>43</v>
      </c>
      <c r="AF12">
        <v>105962</v>
      </c>
      <c r="AG12" s="1">
        <v>44287</v>
      </c>
    </row>
    <row r="13" spans="1:33" hidden="1" x14ac:dyDescent="0.35">
      <c r="A13" t="s">
        <v>33</v>
      </c>
      <c r="B13">
        <v>1</v>
      </c>
      <c r="C13">
        <v>20</v>
      </c>
      <c r="D13">
        <v>182</v>
      </c>
      <c r="E13">
        <v>327</v>
      </c>
      <c r="F13">
        <v>182327</v>
      </c>
      <c r="G13" t="s">
        <v>34</v>
      </c>
      <c r="H13" t="s">
        <v>34</v>
      </c>
      <c r="I13" t="s">
        <v>34</v>
      </c>
      <c r="J13" t="s">
        <v>35</v>
      </c>
      <c r="K13" t="s">
        <v>35</v>
      </c>
      <c r="L13">
        <v>1</v>
      </c>
      <c r="M13" t="s">
        <v>34</v>
      </c>
      <c r="N13" t="s">
        <v>34</v>
      </c>
      <c r="O13" t="s">
        <v>34</v>
      </c>
      <c r="P13" t="s">
        <v>36</v>
      </c>
      <c r="Q13" t="s">
        <v>37</v>
      </c>
      <c r="R13">
        <v>4309062</v>
      </c>
      <c r="S13">
        <v>202103</v>
      </c>
      <c r="T13" t="s">
        <v>38</v>
      </c>
      <c r="U13">
        <v>1186.5</v>
      </c>
      <c r="V13">
        <v>1186.5</v>
      </c>
      <c r="W13" t="s">
        <v>39</v>
      </c>
      <c r="X13">
        <v>948961</v>
      </c>
      <c r="Z13" t="s">
        <v>40</v>
      </c>
      <c r="AA13" t="s">
        <v>41</v>
      </c>
      <c r="AB13" t="s">
        <v>34</v>
      </c>
      <c r="AC13" t="s">
        <v>42</v>
      </c>
      <c r="AD13" t="s">
        <v>43</v>
      </c>
      <c r="AF13">
        <v>105962</v>
      </c>
      <c r="AG13" s="1">
        <v>44287</v>
      </c>
    </row>
    <row r="14" spans="1:33" hidden="1" x14ac:dyDescent="0.35">
      <c r="A14" t="s">
        <v>33</v>
      </c>
      <c r="B14">
        <v>1</v>
      </c>
      <c r="C14">
        <v>20</v>
      </c>
      <c r="D14">
        <v>182</v>
      </c>
      <c r="E14">
        <v>327</v>
      </c>
      <c r="F14">
        <v>182327</v>
      </c>
      <c r="G14" t="s">
        <v>34</v>
      </c>
      <c r="H14" t="s">
        <v>34</v>
      </c>
      <c r="I14" t="s">
        <v>34</v>
      </c>
      <c r="J14" t="s">
        <v>44</v>
      </c>
      <c r="K14" t="s">
        <v>44</v>
      </c>
      <c r="L14">
        <v>1</v>
      </c>
      <c r="M14" t="s">
        <v>34</v>
      </c>
      <c r="N14" t="s">
        <v>34</v>
      </c>
      <c r="O14" t="s">
        <v>34</v>
      </c>
      <c r="P14" t="s">
        <v>36</v>
      </c>
      <c r="Q14" t="s">
        <v>37</v>
      </c>
      <c r="R14">
        <v>4309062</v>
      </c>
      <c r="S14">
        <v>202103</v>
      </c>
      <c r="T14" t="s">
        <v>38</v>
      </c>
      <c r="U14">
        <v>1186.5</v>
      </c>
      <c r="V14">
        <v>1186.5</v>
      </c>
      <c r="W14" t="s">
        <v>39</v>
      </c>
      <c r="X14">
        <v>948961</v>
      </c>
      <c r="Z14" t="s">
        <v>40</v>
      </c>
      <c r="AA14" t="s">
        <v>41</v>
      </c>
      <c r="AB14" t="s">
        <v>34</v>
      </c>
      <c r="AC14" t="s">
        <v>42</v>
      </c>
      <c r="AD14" t="s">
        <v>43</v>
      </c>
      <c r="AF14">
        <v>105962</v>
      </c>
      <c r="AG14" s="1">
        <v>44287</v>
      </c>
    </row>
    <row r="15" spans="1:33" hidden="1" x14ac:dyDescent="0.35">
      <c r="A15" t="s">
        <v>33</v>
      </c>
      <c r="B15">
        <v>1</v>
      </c>
      <c r="C15">
        <v>20</v>
      </c>
      <c r="D15">
        <v>182</v>
      </c>
      <c r="E15">
        <v>327</v>
      </c>
      <c r="F15">
        <v>182327</v>
      </c>
      <c r="G15" t="s">
        <v>34</v>
      </c>
      <c r="H15" t="s">
        <v>34</v>
      </c>
      <c r="I15" t="s">
        <v>34</v>
      </c>
      <c r="J15" t="s">
        <v>35</v>
      </c>
      <c r="K15" t="s">
        <v>35</v>
      </c>
      <c r="L15">
        <v>1</v>
      </c>
      <c r="M15" t="s">
        <v>34</v>
      </c>
      <c r="N15" t="s">
        <v>34</v>
      </c>
      <c r="O15" t="s">
        <v>34</v>
      </c>
      <c r="P15" t="s">
        <v>46</v>
      </c>
      <c r="Q15" t="s">
        <v>47</v>
      </c>
      <c r="R15">
        <v>4310052</v>
      </c>
      <c r="S15">
        <v>202103</v>
      </c>
      <c r="T15" t="s">
        <v>38</v>
      </c>
      <c r="U15">
        <v>1500</v>
      </c>
      <c r="V15">
        <v>1500</v>
      </c>
      <c r="W15" t="s">
        <v>39</v>
      </c>
      <c r="X15">
        <v>943291</v>
      </c>
      <c r="Z15" t="s">
        <v>40</v>
      </c>
      <c r="AA15" t="s">
        <v>41</v>
      </c>
      <c r="AB15" t="s">
        <v>34</v>
      </c>
      <c r="AC15" t="s">
        <v>42</v>
      </c>
      <c r="AD15" t="s">
        <v>43</v>
      </c>
      <c r="AF15">
        <v>64877</v>
      </c>
      <c r="AG15" s="1">
        <v>44287</v>
      </c>
    </row>
    <row r="16" spans="1:33" hidden="1" x14ac:dyDescent="0.35">
      <c r="A16" t="s">
        <v>33</v>
      </c>
      <c r="B16">
        <v>1</v>
      </c>
      <c r="C16">
        <v>20</v>
      </c>
      <c r="D16">
        <v>182</v>
      </c>
      <c r="E16">
        <v>327</v>
      </c>
      <c r="F16">
        <v>182327</v>
      </c>
      <c r="G16" t="s">
        <v>34</v>
      </c>
      <c r="H16" t="s">
        <v>34</v>
      </c>
      <c r="I16" t="s">
        <v>34</v>
      </c>
      <c r="J16" t="s">
        <v>35</v>
      </c>
      <c r="K16" t="s">
        <v>35</v>
      </c>
      <c r="L16">
        <v>1</v>
      </c>
      <c r="M16" t="s">
        <v>34</v>
      </c>
      <c r="N16" t="s">
        <v>34</v>
      </c>
      <c r="O16" t="s">
        <v>34</v>
      </c>
      <c r="P16" t="s">
        <v>48</v>
      </c>
      <c r="Q16" t="s">
        <v>49</v>
      </c>
      <c r="R16">
        <v>4310201</v>
      </c>
      <c r="S16">
        <v>202103</v>
      </c>
      <c r="T16" t="s">
        <v>38</v>
      </c>
      <c r="U16">
        <v>0</v>
      </c>
      <c r="V16">
        <v>10000</v>
      </c>
      <c r="W16" t="s">
        <v>34</v>
      </c>
      <c r="X16" t="s">
        <v>34</v>
      </c>
      <c r="Z16" t="s">
        <v>40</v>
      </c>
      <c r="AA16" t="s">
        <v>41</v>
      </c>
      <c r="AB16" t="s">
        <v>34</v>
      </c>
      <c r="AC16" t="s">
        <v>50</v>
      </c>
      <c r="AD16" t="s">
        <v>43</v>
      </c>
      <c r="AF16">
        <v>1116</v>
      </c>
      <c r="AG16" s="1">
        <v>44284</v>
      </c>
    </row>
    <row r="17" spans="1:33" hidden="1" x14ac:dyDescent="0.35">
      <c r="A17" t="s">
        <v>33</v>
      </c>
      <c r="B17">
        <v>1</v>
      </c>
      <c r="C17">
        <v>20</v>
      </c>
      <c r="D17">
        <v>182</v>
      </c>
      <c r="E17">
        <v>327</v>
      </c>
      <c r="F17">
        <v>182327</v>
      </c>
      <c r="G17" t="s">
        <v>34</v>
      </c>
      <c r="H17" t="s">
        <v>34</v>
      </c>
      <c r="I17" t="s">
        <v>34</v>
      </c>
      <c r="J17" t="s">
        <v>35</v>
      </c>
      <c r="K17" t="s">
        <v>35</v>
      </c>
      <c r="L17">
        <v>1</v>
      </c>
      <c r="M17" t="s">
        <v>34</v>
      </c>
      <c r="N17" t="s">
        <v>34</v>
      </c>
      <c r="O17" t="s">
        <v>34</v>
      </c>
      <c r="P17" t="s">
        <v>51</v>
      </c>
      <c r="Q17" t="s">
        <v>52</v>
      </c>
      <c r="R17">
        <v>4283655</v>
      </c>
      <c r="S17">
        <v>202103</v>
      </c>
      <c r="T17" t="s">
        <v>38</v>
      </c>
      <c r="U17">
        <v>0</v>
      </c>
      <c r="V17">
        <v>2465.4</v>
      </c>
      <c r="W17" t="s">
        <v>34</v>
      </c>
      <c r="X17" t="s">
        <v>34</v>
      </c>
      <c r="Z17" t="s">
        <v>40</v>
      </c>
      <c r="AA17" t="s">
        <v>41</v>
      </c>
      <c r="AB17" t="s">
        <v>34</v>
      </c>
      <c r="AC17" t="s">
        <v>53</v>
      </c>
      <c r="AD17" t="s">
        <v>43</v>
      </c>
      <c r="AF17">
        <v>36450</v>
      </c>
      <c r="AG17" s="1">
        <v>44257</v>
      </c>
    </row>
    <row r="18" spans="1:33" hidden="1" x14ac:dyDescent="0.35">
      <c r="A18" t="s">
        <v>33</v>
      </c>
      <c r="B18">
        <v>1</v>
      </c>
      <c r="C18">
        <v>20</v>
      </c>
      <c r="D18">
        <v>182</v>
      </c>
      <c r="E18">
        <v>327</v>
      </c>
      <c r="F18">
        <v>182327</v>
      </c>
      <c r="G18" t="s">
        <v>34</v>
      </c>
      <c r="H18" t="s">
        <v>34</v>
      </c>
      <c r="I18" t="s">
        <v>34</v>
      </c>
      <c r="J18" t="s">
        <v>44</v>
      </c>
      <c r="K18" t="s">
        <v>44</v>
      </c>
      <c r="L18">
        <v>1</v>
      </c>
      <c r="M18" t="s">
        <v>34</v>
      </c>
      <c r="N18" t="s">
        <v>34</v>
      </c>
      <c r="O18" t="s">
        <v>54</v>
      </c>
      <c r="Q18" t="s">
        <v>55</v>
      </c>
      <c r="S18">
        <v>201912</v>
      </c>
      <c r="T18" t="s">
        <v>38</v>
      </c>
      <c r="U18">
        <v>0</v>
      </c>
      <c r="V18">
        <v>272202</v>
      </c>
      <c r="Z18" t="s">
        <v>40</v>
      </c>
      <c r="AA18" t="s">
        <v>56</v>
      </c>
      <c r="AB18" t="s">
        <v>34</v>
      </c>
      <c r="AC18" t="s">
        <v>57</v>
      </c>
      <c r="AD18" t="s">
        <v>58</v>
      </c>
      <c r="AG18" s="1">
        <v>43837</v>
      </c>
    </row>
    <row r="19" spans="1:33" hidden="1" x14ac:dyDescent="0.35">
      <c r="A19" t="s">
        <v>33</v>
      </c>
      <c r="B19">
        <v>1</v>
      </c>
      <c r="C19">
        <v>20</v>
      </c>
      <c r="D19">
        <v>182</v>
      </c>
      <c r="E19">
        <v>327</v>
      </c>
      <c r="F19">
        <v>182327</v>
      </c>
      <c r="G19" t="s">
        <v>34</v>
      </c>
      <c r="H19" t="s">
        <v>34</v>
      </c>
      <c r="I19" t="s">
        <v>34</v>
      </c>
      <c r="J19" t="s">
        <v>44</v>
      </c>
      <c r="K19" t="s">
        <v>44</v>
      </c>
      <c r="L19">
        <v>1</v>
      </c>
      <c r="M19" t="s">
        <v>34</v>
      </c>
      <c r="N19" t="s">
        <v>34</v>
      </c>
      <c r="O19" t="s">
        <v>54</v>
      </c>
      <c r="Q19" t="s">
        <v>55</v>
      </c>
      <c r="S19">
        <v>202001</v>
      </c>
      <c r="T19" t="s">
        <v>59</v>
      </c>
      <c r="U19">
        <v>0</v>
      </c>
      <c r="V19">
        <v>-272202</v>
      </c>
      <c r="Z19" t="s">
        <v>40</v>
      </c>
      <c r="AA19" t="s">
        <v>56</v>
      </c>
      <c r="AB19" t="s">
        <v>34</v>
      </c>
      <c r="AC19" t="s">
        <v>60</v>
      </c>
      <c r="AD19" t="s">
        <v>58</v>
      </c>
      <c r="AG19" s="1">
        <v>43853</v>
      </c>
    </row>
    <row r="20" spans="1:33" x14ac:dyDescent="0.35">
      <c r="A20" t="s">
        <v>33</v>
      </c>
      <c r="B20">
        <v>1</v>
      </c>
      <c r="C20">
        <v>20</v>
      </c>
      <c r="D20">
        <v>182</v>
      </c>
      <c r="E20">
        <v>327</v>
      </c>
      <c r="F20">
        <v>182327</v>
      </c>
      <c r="G20" t="s">
        <v>34</v>
      </c>
      <c r="H20" t="s">
        <v>34</v>
      </c>
      <c r="I20" t="s">
        <v>34</v>
      </c>
      <c r="J20" t="s">
        <v>35</v>
      </c>
      <c r="K20" t="s">
        <v>35</v>
      </c>
      <c r="L20">
        <v>1</v>
      </c>
      <c r="M20" t="s">
        <v>34</v>
      </c>
      <c r="N20" t="s">
        <v>34</v>
      </c>
      <c r="O20" t="s">
        <v>61</v>
      </c>
      <c r="Q20" t="s">
        <v>62</v>
      </c>
      <c r="R20">
        <v>3916691</v>
      </c>
      <c r="S20">
        <v>202003</v>
      </c>
      <c r="T20" t="s">
        <v>38</v>
      </c>
      <c r="U20">
        <v>0</v>
      </c>
      <c r="V20">
        <v>2991.58</v>
      </c>
      <c r="Z20" t="s">
        <v>40</v>
      </c>
      <c r="AA20" t="s">
        <v>56</v>
      </c>
      <c r="AB20" t="s">
        <v>34</v>
      </c>
      <c r="AC20" t="s">
        <v>63</v>
      </c>
      <c r="AD20" t="s">
        <v>58</v>
      </c>
      <c r="AG20" s="1">
        <v>43923</v>
      </c>
    </row>
    <row r="21" spans="1:33" x14ac:dyDescent="0.35">
      <c r="A21" t="s">
        <v>33</v>
      </c>
      <c r="B21">
        <v>1</v>
      </c>
      <c r="C21">
        <v>20</v>
      </c>
      <c r="D21">
        <v>182</v>
      </c>
      <c r="E21">
        <v>327</v>
      </c>
      <c r="F21">
        <v>182327</v>
      </c>
      <c r="G21" t="s">
        <v>34</v>
      </c>
      <c r="H21" t="s">
        <v>34</v>
      </c>
      <c r="I21" t="s">
        <v>34</v>
      </c>
      <c r="J21" t="s">
        <v>35</v>
      </c>
      <c r="K21" t="s">
        <v>35</v>
      </c>
      <c r="L21">
        <v>1</v>
      </c>
      <c r="M21" t="s">
        <v>34</v>
      </c>
      <c r="N21" t="s">
        <v>34</v>
      </c>
      <c r="O21" t="s">
        <v>61</v>
      </c>
      <c r="Q21" t="s">
        <v>64</v>
      </c>
      <c r="R21">
        <v>3979012</v>
      </c>
      <c r="S21">
        <v>202003</v>
      </c>
      <c r="T21" t="s">
        <v>38</v>
      </c>
      <c r="U21">
        <v>0</v>
      </c>
      <c r="V21">
        <v>7120</v>
      </c>
      <c r="Z21" t="s">
        <v>40</v>
      </c>
      <c r="AA21" t="s">
        <v>56</v>
      </c>
      <c r="AB21" t="s">
        <v>34</v>
      </c>
      <c r="AC21" t="s">
        <v>63</v>
      </c>
      <c r="AD21" t="s">
        <v>58</v>
      </c>
      <c r="AG21" s="1">
        <v>43923</v>
      </c>
    </row>
    <row r="22" spans="1:33" x14ac:dyDescent="0.35">
      <c r="A22" t="s">
        <v>33</v>
      </c>
      <c r="B22">
        <v>1</v>
      </c>
      <c r="C22">
        <v>20</v>
      </c>
      <c r="D22">
        <v>182</v>
      </c>
      <c r="E22">
        <v>327</v>
      </c>
      <c r="F22">
        <v>182327</v>
      </c>
      <c r="G22" t="s">
        <v>34</v>
      </c>
      <c r="H22" t="s">
        <v>34</v>
      </c>
      <c r="I22" t="s">
        <v>34</v>
      </c>
      <c r="J22" t="s">
        <v>35</v>
      </c>
      <c r="K22" t="s">
        <v>35</v>
      </c>
      <c r="L22">
        <v>1</v>
      </c>
      <c r="M22" t="s">
        <v>34</v>
      </c>
      <c r="N22" t="s">
        <v>34</v>
      </c>
      <c r="O22" t="s">
        <v>61</v>
      </c>
      <c r="Q22" t="s">
        <v>62</v>
      </c>
      <c r="R22">
        <v>4006109</v>
      </c>
      <c r="S22">
        <v>202005</v>
      </c>
      <c r="T22" t="s">
        <v>38</v>
      </c>
      <c r="U22">
        <v>0</v>
      </c>
      <c r="V22">
        <v>292.91000000000003</v>
      </c>
      <c r="Z22" t="s">
        <v>40</v>
      </c>
      <c r="AA22" t="s">
        <v>56</v>
      </c>
      <c r="AB22" t="s">
        <v>34</v>
      </c>
      <c r="AC22" t="s">
        <v>65</v>
      </c>
      <c r="AD22" t="s">
        <v>58</v>
      </c>
      <c r="AG22" s="1">
        <v>43983</v>
      </c>
    </row>
    <row r="23" spans="1:33" x14ac:dyDescent="0.35">
      <c r="A23" t="s">
        <v>33</v>
      </c>
      <c r="B23">
        <v>1</v>
      </c>
      <c r="C23">
        <v>20</v>
      </c>
      <c r="D23">
        <v>182</v>
      </c>
      <c r="E23">
        <v>327</v>
      </c>
      <c r="F23">
        <v>182327</v>
      </c>
      <c r="G23" t="s">
        <v>34</v>
      </c>
      <c r="H23" t="s">
        <v>34</v>
      </c>
      <c r="I23" t="s">
        <v>34</v>
      </c>
      <c r="J23" t="s">
        <v>35</v>
      </c>
      <c r="K23" t="s">
        <v>35</v>
      </c>
      <c r="L23">
        <v>1</v>
      </c>
      <c r="M23" t="s">
        <v>34</v>
      </c>
      <c r="N23" t="s">
        <v>34</v>
      </c>
      <c r="O23" t="s">
        <v>61</v>
      </c>
      <c r="Q23" t="s">
        <v>66</v>
      </c>
      <c r="R23">
        <v>4006111</v>
      </c>
      <c r="S23">
        <v>202005</v>
      </c>
      <c r="T23" t="s">
        <v>38</v>
      </c>
      <c r="U23">
        <v>0</v>
      </c>
      <c r="V23">
        <v>2788.34</v>
      </c>
      <c r="Z23" t="s">
        <v>40</v>
      </c>
      <c r="AA23" t="s">
        <v>56</v>
      </c>
      <c r="AB23" t="s">
        <v>34</v>
      </c>
      <c r="AC23" t="s">
        <v>65</v>
      </c>
      <c r="AD23" t="s">
        <v>58</v>
      </c>
      <c r="AG23" s="1">
        <v>43983</v>
      </c>
    </row>
    <row r="24" spans="1:33" x14ac:dyDescent="0.35">
      <c r="A24" t="s">
        <v>33</v>
      </c>
      <c r="B24">
        <v>1</v>
      </c>
      <c r="C24">
        <v>20</v>
      </c>
      <c r="D24">
        <v>182</v>
      </c>
      <c r="E24">
        <v>327</v>
      </c>
      <c r="F24">
        <v>182327</v>
      </c>
      <c r="G24" t="s">
        <v>34</v>
      </c>
      <c r="H24" t="s">
        <v>34</v>
      </c>
      <c r="I24" t="s">
        <v>34</v>
      </c>
      <c r="J24" t="s">
        <v>35</v>
      </c>
      <c r="K24" t="s">
        <v>35</v>
      </c>
      <c r="L24">
        <v>1</v>
      </c>
      <c r="M24" t="s">
        <v>34</v>
      </c>
      <c r="N24" t="s">
        <v>34</v>
      </c>
      <c r="O24" t="s">
        <v>61</v>
      </c>
      <c r="Q24" t="s">
        <v>62</v>
      </c>
      <c r="R24">
        <v>3952178</v>
      </c>
      <c r="S24">
        <v>202005</v>
      </c>
      <c r="T24" t="s">
        <v>38</v>
      </c>
      <c r="U24">
        <v>0</v>
      </c>
      <c r="V24">
        <v>2991.58</v>
      </c>
      <c r="Z24" t="s">
        <v>40</v>
      </c>
      <c r="AA24" t="s">
        <v>56</v>
      </c>
      <c r="AB24" t="s">
        <v>34</v>
      </c>
      <c r="AC24" t="s">
        <v>65</v>
      </c>
      <c r="AD24" t="s">
        <v>58</v>
      </c>
      <c r="AG24" s="1">
        <v>43983</v>
      </c>
    </row>
    <row r="25" spans="1:33" hidden="1" x14ac:dyDescent="0.35">
      <c r="A25" t="s">
        <v>33</v>
      </c>
      <c r="B25">
        <v>1</v>
      </c>
      <c r="C25">
        <v>20</v>
      </c>
      <c r="D25">
        <v>182</v>
      </c>
      <c r="E25">
        <v>327</v>
      </c>
      <c r="F25">
        <v>182327</v>
      </c>
      <c r="G25" t="s">
        <v>34</v>
      </c>
      <c r="H25" t="s">
        <v>34</v>
      </c>
      <c r="I25" t="s">
        <v>34</v>
      </c>
      <c r="J25" t="s">
        <v>44</v>
      </c>
      <c r="K25" t="s">
        <v>44</v>
      </c>
      <c r="L25">
        <v>1</v>
      </c>
      <c r="M25" t="s">
        <v>34</v>
      </c>
      <c r="N25" t="s">
        <v>34</v>
      </c>
      <c r="O25" t="s">
        <v>61</v>
      </c>
      <c r="Q25" t="s">
        <v>55</v>
      </c>
      <c r="R25">
        <v>4055853</v>
      </c>
      <c r="S25">
        <v>202006</v>
      </c>
      <c r="T25" t="s">
        <v>38</v>
      </c>
      <c r="U25">
        <v>0</v>
      </c>
      <c r="V25">
        <v>0.78</v>
      </c>
      <c r="X25">
        <v>909279</v>
      </c>
      <c r="Z25" t="s">
        <v>40</v>
      </c>
      <c r="AA25" t="s">
        <v>67</v>
      </c>
      <c r="AB25" t="s">
        <v>34</v>
      </c>
      <c r="AC25" t="s">
        <v>68</v>
      </c>
      <c r="AD25" t="s">
        <v>58</v>
      </c>
      <c r="AG25" s="1">
        <v>44018</v>
      </c>
    </row>
    <row r="26" spans="1:33" hidden="1" x14ac:dyDescent="0.35">
      <c r="A26" t="s">
        <v>33</v>
      </c>
      <c r="B26">
        <v>1</v>
      </c>
      <c r="C26">
        <v>20</v>
      </c>
      <c r="D26">
        <v>182</v>
      </c>
      <c r="E26">
        <v>327</v>
      </c>
      <c r="F26">
        <v>182327</v>
      </c>
      <c r="G26" t="s">
        <v>34</v>
      </c>
      <c r="H26" t="s">
        <v>34</v>
      </c>
      <c r="I26" t="s">
        <v>34</v>
      </c>
      <c r="J26" t="s">
        <v>44</v>
      </c>
      <c r="K26" t="s">
        <v>44</v>
      </c>
      <c r="L26">
        <v>1</v>
      </c>
      <c r="M26" t="s">
        <v>34</v>
      </c>
      <c r="N26" t="s">
        <v>34</v>
      </c>
      <c r="O26" t="s">
        <v>61</v>
      </c>
      <c r="Q26" t="s">
        <v>55</v>
      </c>
      <c r="R26">
        <v>4055853</v>
      </c>
      <c r="S26">
        <v>202006</v>
      </c>
      <c r="T26" t="s">
        <v>38</v>
      </c>
      <c r="U26">
        <v>0</v>
      </c>
      <c r="V26">
        <v>23810</v>
      </c>
      <c r="X26">
        <v>909279</v>
      </c>
      <c r="Z26" t="s">
        <v>40</v>
      </c>
      <c r="AA26" t="s">
        <v>67</v>
      </c>
      <c r="AB26" t="s">
        <v>34</v>
      </c>
      <c r="AC26" t="s">
        <v>68</v>
      </c>
      <c r="AD26" t="s">
        <v>58</v>
      </c>
      <c r="AG26" s="1">
        <v>44018</v>
      </c>
    </row>
    <row r="27" spans="1:33" hidden="1" x14ac:dyDescent="0.35">
      <c r="A27" t="s">
        <v>33</v>
      </c>
      <c r="B27">
        <v>1</v>
      </c>
      <c r="C27">
        <v>20</v>
      </c>
      <c r="D27">
        <v>182</v>
      </c>
      <c r="E27">
        <v>327</v>
      </c>
      <c r="F27">
        <v>182327</v>
      </c>
      <c r="G27" t="s">
        <v>34</v>
      </c>
      <c r="H27" t="s">
        <v>34</v>
      </c>
      <c r="I27" t="s">
        <v>34</v>
      </c>
      <c r="J27" t="s">
        <v>44</v>
      </c>
      <c r="K27" t="s">
        <v>44</v>
      </c>
      <c r="L27">
        <v>1</v>
      </c>
      <c r="M27" t="s">
        <v>34</v>
      </c>
      <c r="N27" t="s">
        <v>34</v>
      </c>
      <c r="O27" t="s">
        <v>61</v>
      </c>
      <c r="Q27" t="s">
        <v>55</v>
      </c>
      <c r="R27">
        <v>4055853</v>
      </c>
      <c r="S27">
        <v>202007</v>
      </c>
      <c r="T27" t="s">
        <v>59</v>
      </c>
      <c r="U27">
        <v>0</v>
      </c>
      <c r="V27">
        <v>-0.78</v>
      </c>
      <c r="X27">
        <v>909279</v>
      </c>
      <c r="Z27" t="s">
        <v>40</v>
      </c>
      <c r="AA27" t="s">
        <v>67</v>
      </c>
      <c r="AB27" t="s">
        <v>34</v>
      </c>
      <c r="AC27" t="s">
        <v>69</v>
      </c>
      <c r="AD27" t="s">
        <v>58</v>
      </c>
      <c r="AG27" s="1">
        <v>44040</v>
      </c>
    </row>
    <row r="28" spans="1:33" hidden="1" x14ac:dyDescent="0.35">
      <c r="A28" t="s">
        <v>33</v>
      </c>
      <c r="B28">
        <v>1</v>
      </c>
      <c r="C28">
        <v>20</v>
      </c>
      <c r="D28">
        <v>182</v>
      </c>
      <c r="E28">
        <v>327</v>
      </c>
      <c r="F28">
        <v>182327</v>
      </c>
      <c r="G28" t="s">
        <v>34</v>
      </c>
      <c r="H28" t="s">
        <v>34</v>
      </c>
      <c r="I28" t="s">
        <v>34</v>
      </c>
      <c r="J28" t="s">
        <v>44</v>
      </c>
      <c r="K28" t="s">
        <v>44</v>
      </c>
      <c r="L28">
        <v>1</v>
      </c>
      <c r="M28" t="s">
        <v>34</v>
      </c>
      <c r="N28" t="s">
        <v>34</v>
      </c>
      <c r="O28" t="s">
        <v>61</v>
      </c>
      <c r="Q28" t="s">
        <v>55</v>
      </c>
      <c r="R28">
        <v>4055853</v>
      </c>
      <c r="S28">
        <v>202007</v>
      </c>
      <c r="T28" t="s">
        <v>59</v>
      </c>
      <c r="U28">
        <v>0</v>
      </c>
      <c r="V28">
        <v>-23810</v>
      </c>
      <c r="X28">
        <v>909279</v>
      </c>
      <c r="Z28" t="s">
        <v>40</v>
      </c>
      <c r="AA28" t="s">
        <v>67</v>
      </c>
      <c r="AB28" t="s">
        <v>34</v>
      </c>
      <c r="AC28" t="s">
        <v>69</v>
      </c>
      <c r="AD28" t="s">
        <v>58</v>
      </c>
      <c r="AG28" s="1">
        <v>44040</v>
      </c>
    </row>
    <row r="29" spans="1:33" x14ac:dyDescent="0.35">
      <c r="A29" t="s">
        <v>33</v>
      </c>
      <c r="B29">
        <v>1</v>
      </c>
      <c r="C29">
        <v>20</v>
      </c>
      <c r="D29">
        <v>182</v>
      </c>
      <c r="E29">
        <v>327</v>
      </c>
      <c r="F29">
        <v>182327</v>
      </c>
      <c r="G29" t="s">
        <v>34</v>
      </c>
      <c r="H29" t="s">
        <v>34</v>
      </c>
      <c r="I29" t="s">
        <v>34</v>
      </c>
      <c r="J29" t="s">
        <v>35</v>
      </c>
      <c r="K29" t="s">
        <v>35</v>
      </c>
      <c r="L29">
        <v>1</v>
      </c>
      <c r="M29" t="s">
        <v>34</v>
      </c>
      <c r="N29" t="s">
        <v>34</v>
      </c>
      <c r="O29" t="s">
        <v>61</v>
      </c>
      <c r="Q29" t="s">
        <v>70</v>
      </c>
      <c r="R29">
        <v>3952937</v>
      </c>
      <c r="S29">
        <v>202009</v>
      </c>
      <c r="T29" t="s">
        <v>38</v>
      </c>
      <c r="U29">
        <v>0</v>
      </c>
      <c r="V29">
        <v>64834.75</v>
      </c>
      <c r="X29">
        <v>909199</v>
      </c>
      <c r="Z29" t="s">
        <v>40</v>
      </c>
      <c r="AA29" t="s">
        <v>56</v>
      </c>
      <c r="AB29" t="s">
        <v>34</v>
      </c>
      <c r="AC29" t="s">
        <v>71</v>
      </c>
      <c r="AD29" t="s">
        <v>58</v>
      </c>
      <c r="AG29" s="1">
        <v>44106</v>
      </c>
    </row>
    <row r="30" spans="1:33" x14ac:dyDescent="0.35">
      <c r="A30" t="s">
        <v>33</v>
      </c>
      <c r="B30">
        <v>1</v>
      </c>
      <c r="C30">
        <v>20</v>
      </c>
      <c r="D30">
        <v>182</v>
      </c>
      <c r="E30">
        <v>327</v>
      </c>
      <c r="F30">
        <v>182327</v>
      </c>
      <c r="G30" t="s">
        <v>34</v>
      </c>
      <c r="H30" t="s">
        <v>34</v>
      </c>
      <c r="I30" t="s">
        <v>34</v>
      </c>
      <c r="J30" t="s">
        <v>35</v>
      </c>
      <c r="K30" t="s">
        <v>35</v>
      </c>
      <c r="L30">
        <v>1</v>
      </c>
      <c r="M30" t="s">
        <v>34</v>
      </c>
      <c r="N30" t="s">
        <v>34</v>
      </c>
      <c r="O30" t="s">
        <v>54</v>
      </c>
      <c r="Q30" t="s">
        <v>46</v>
      </c>
      <c r="R30">
        <v>4147029</v>
      </c>
      <c r="S30">
        <v>202009</v>
      </c>
      <c r="T30" t="s">
        <v>38</v>
      </c>
      <c r="U30">
        <v>0</v>
      </c>
      <c r="V30">
        <v>3626.75</v>
      </c>
      <c r="X30">
        <v>921372</v>
      </c>
      <c r="Z30" t="s">
        <v>40</v>
      </c>
      <c r="AA30" t="s">
        <v>56</v>
      </c>
      <c r="AB30" t="s">
        <v>34</v>
      </c>
      <c r="AC30" t="s">
        <v>72</v>
      </c>
      <c r="AD30" t="s">
        <v>58</v>
      </c>
      <c r="AG30" s="1">
        <v>44109</v>
      </c>
    </row>
    <row r="31" spans="1:33" x14ac:dyDescent="0.35">
      <c r="A31" t="s">
        <v>33</v>
      </c>
      <c r="B31">
        <v>1</v>
      </c>
      <c r="C31">
        <v>20</v>
      </c>
      <c r="D31">
        <v>182</v>
      </c>
      <c r="E31">
        <v>327</v>
      </c>
      <c r="F31">
        <v>182327</v>
      </c>
      <c r="G31" t="s">
        <v>34</v>
      </c>
      <c r="H31" t="s">
        <v>34</v>
      </c>
      <c r="I31" t="s">
        <v>34</v>
      </c>
      <c r="J31" t="s">
        <v>35</v>
      </c>
      <c r="K31" t="s">
        <v>35</v>
      </c>
      <c r="L31">
        <v>1</v>
      </c>
      <c r="M31" t="s">
        <v>34</v>
      </c>
      <c r="N31" t="s">
        <v>34</v>
      </c>
      <c r="O31" t="s">
        <v>54</v>
      </c>
      <c r="Q31" t="s">
        <v>46</v>
      </c>
      <c r="R31">
        <v>4147029</v>
      </c>
      <c r="S31">
        <v>202010</v>
      </c>
      <c r="T31" t="s">
        <v>59</v>
      </c>
      <c r="U31">
        <v>0</v>
      </c>
      <c r="V31">
        <v>-3626.75</v>
      </c>
      <c r="X31">
        <v>921372</v>
      </c>
      <c r="Z31" t="s">
        <v>40</v>
      </c>
      <c r="AA31" t="s">
        <v>56</v>
      </c>
      <c r="AB31" t="s">
        <v>34</v>
      </c>
      <c r="AC31" t="s">
        <v>73</v>
      </c>
      <c r="AD31" t="s">
        <v>58</v>
      </c>
      <c r="AG31" s="1">
        <v>44127</v>
      </c>
    </row>
    <row r="32" spans="1:33" x14ac:dyDescent="0.35">
      <c r="A32" t="s">
        <v>33</v>
      </c>
      <c r="B32">
        <v>1</v>
      </c>
      <c r="C32">
        <v>20</v>
      </c>
      <c r="D32">
        <v>182</v>
      </c>
      <c r="E32">
        <v>327</v>
      </c>
      <c r="F32">
        <v>182327</v>
      </c>
      <c r="G32" t="s">
        <v>34</v>
      </c>
      <c r="H32" t="s">
        <v>34</v>
      </c>
      <c r="I32" t="s">
        <v>34</v>
      </c>
      <c r="J32" t="s">
        <v>35</v>
      </c>
      <c r="K32" t="s">
        <v>35</v>
      </c>
      <c r="L32">
        <v>1</v>
      </c>
      <c r="M32" t="s">
        <v>34</v>
      </c>
      <c r="N32" t="s">
        <v>34</v>
      </c>
      <c r="O32" t="s">
        <v>54</v>
      </c>
      <c r="Q32" t="s">
        <v>74</v>
      </c>
      <c r="R32">
        <v>4197946</v>
      </c>
      <c r="S32">
        <v>202011</v>
      </c>
      <c r="T32" t="s">
        <v>38</v>
      </c>
      <c r="U32">
        <v>0</v>
      </c>
      <c r="V32">
        <v>1690.25</v>
      </c>
      <c r="X32">
        <v>921372</v>
      </c>
      <c r="Z32" t="s">
        <v>40</v>
      </c>
      <c r="AA32" t="s">
        <v>56</v>
      </c>
      <c r="AB32" t="s">
        <v>34</v>
      </c>
      <c r="AC32" t="s">
        <v>75</v>
      </c>
      <c r="AD32" t="s">
        <v>58</v>
      </c>
      <c r="AG32" s="1">
        <v>44168</v>
      </c>
    </row>
    <row r="33" spans="1:33" hidden="1" x14ac:dyDescent="0.35">
      <c r="A33" t="s">
        <v>33</v>
      </c>
      <c r="B33">
        <v>1</v>
      </c>
      <c r="C33">
        <v>20</v>
      </c>
      <c r="D33">
        <v>182</v>
      </c>
      <c r="E33">
        <v>327</v>
      </c>
      <c r="F33">
        <v>182327</v>
      </c>
      <c r="G33" t="s">
        <v>34</v>
      </c>
      <c r="H33" t="s">
        <v>34</v>
      </c>
      <c r="I33" t="s">
        <v>34</v>
      </c>
      <c r="J33" t="s">
        <v>44</v>
      </c>
      <c r="K33" t="s">
        <v>44</v>
      </c>
      <c r="L33">
        <v>1</v>
      </c>
      <c r="M33" t="s">
        <v>34</v>
      </c>
      <c r="N33" t="s">
        <v>34</v>
      </c>
      <c r="O33" t="s">
        <v>61</v>
      </c>
      <c r="Q33" t="s">
        <v>76</v>
      </c>
      <c r="S33">
        <v>202011</v>
      </c>
      <c r="T33" t="s">
        <v>38</v>
      </c>
      <c r="U33">
        <v>0</v>
      </c>
      <c r="V33">
        <v>2228</v>
      </c>
      <c r="Z33" t="s">
        <v>40</v>
      </c>
      <c r="AA33" t="s">
        <v>56</v>
      </c>
      <c r="AB33" t="s">
        <v>34</v>
      </c>
      <c r="AC33" t="s">
        <v>77</v>
      </c>
      <c r="AD33" t="s">
        <v>58</v>
      </c>
      <c r="AG33" s="1">
        <v>44168</v>
      </c>
    </row>
    <row r="34" spans="1:33" hidden="1" x14ac:dyDescent="0.35">
      <c r="A34" t="s">
        <v>33</v>
      </c>
      <c r="B34">
        <v>1</v>
      </c>
      <c r="C34">
        <v>20</v>
      </c>
      <c r="D34">
        <v>182</v>
      </c>
      <c r="E34">
        <v>327</v>
      </c>
      <c r="F34">
        <v>182327</v>
      </c>
      <c r="G34" t="s">
        <v>34</v>
      </c>
      <c r="H34" t="s">
        <v>34</v>
      </c>
      <c r="I34" t="s">
        <v>34</v>
      </c>
      <c r="J34" t="s">
        <v>44</v>
      </c>
      <c r="K34" t="s">
        <v>44</v>
      </c>
      <c r="L34">
        <v>1</v>
      </c>
      <c r="M34" t="s">
        <v>34</v>
      </c>
      <c r="N34" t="s">
        <v>34</v>
      </c>
      <c r="O34" t="s">
        <v>61</v>
      </c>
      <c r="Q34" t="s">
        <v>76</v>
      </c>
      <c r="S34">
        <v>202011</v>
      </c>
      <c r="T34" t="s">
        <v>38</v>
      </c>
      <c r="U34">
        <v>0</v>
      </c>
      <c r="V34">
        <v>244</v>
      </c>
      <c r="Z34" t="s">
        <v>40</v>
      </c>
      <c r="AA34" t="s">
        <v>56</v>
      </c>
      <c r="AB34" t="s">
        <v>34</v>
      </c>
      <c r="AC34" t="s">
        <v>77</v>
      </c>
      <c r="AD34" t="s">
        <v>58</v>
      </c>
      <c r="AG34" s="1">
        <v>44168</v>
      </c>
    </row>
    <row r="35" spans="1:33" hidden="1" x14ac:dyDescent="0.35">
      <c r="A35" t="s">
        <v>33</v>
      </c>
      <c r="B35">
        <v>1</v>
      </c>
      <c r="C35">
        <v>20</v>
      </c>
      <c r="D35">
        <v>182</v>
      </c>
      <c r="E35">
        <v>327</v>
      </c>
      <c r="F35">
        <v>182327</v>
      </c>
      <c r="G35" t="s">
        <v>34</v>
      </c>
      <c r="H35" t="s">
        <v>34</v>
      </c>
      <c r="I35" t="s">
        <v>34</v>
      </c>
      <c r="J35" t="s">
        <v>44</v>
      </c>
      <c r="K35" t="s">
        <v>44</v>
      </c>
      <c r="L35">
        <v>1</v>
      </c>
      <c r="M35" t="s">
        <v>34</v>
      </c>
      <c r="N35" t="s">
        <v>34</v>
      </c>
      <c r="O35" t="s">
        <v>61</v>
      </c>
      <c r="Q35" t="s">
        <v>76</v>
      </c>
      <c r="S35">
        <v>202011</v>
      </c>
      <c r="T35" t="s">
        <v>38</v>
      </c>
      <c r="U35">
        <v>0</v>
      </c>
      <c r="V35">
        <v>656</v>
      </c>
      <c r="Z35" t="s">
        <v>40</v>
      </c>
      <c r="AA35" t="s">
        <v>56</v>
      </c>
      <c r="AB35" t="s">
        <v>34</v>
      </c>
      <c r="AC35" t="s">
        <v>77</v>
      </c>
      <c r="AD35" t="s">
        <v>58</v>
      </c>
      <c r="AG35" s="1">
        <v>44168</v>
      </c>
    </row>
    <row r="36" spans="1:33" hidden="1" x14ac:dyDescent="0.35">
      <c r="A36" t="s">
        <v>33</v>
      </c>
      <c r="B36">
        <v>1</v>
      </c>
      <c r="C36">
        <v>20</v>
      </c>
      <c r="D36">
        <v>182</v>
      </c>
      <c r="E36">
        <v>327</v>
      </c>
      <c r="F36">
        <v>182327</v>
      </c>
      <c r="G36" t="s">
        <v>34</v>
      </c>
      <c r="H36" t="s">
        <v>34</v>
      </c>
      <c r="I36" t="s">
        <v>34</v>
      </c>
      <c r="J36" t="s">
        <v>44</v>
      </c>
      <c r="K36" t="s">
        <v>44</v>
      </c>
      <c r="L36">
        <v>1</v>
      </c>
      <c r="M36" t="s">
        <v>34</v>
      </c>
      <c r="N36" t="s">
        <v>34</v>
      </c>
      <c r="O36" t="s">
        <v>61</v>
      </c>
      <c r="Q36" t="s">
        <v>76</v>
      </c>
      <c r="S36">
        <v>202011</v>
      </c>
      <c r="T36" t="s">
        <v>38</v>
      </c>
      <c r="U36">
        <v>0</v>
      </c>
      <c r="V36">
        <v>3835</v>
      </c>
      <c r="Z36" t="s">
        <v>40</v>
      </c>
      <c r="AA36" t="s">
        <v>56</v>
      </c>
      <c r="AB36" t="s">
        <v>34</v>
      </c>
      <c r="AC36" t="s">
        <v>77</v>
      </c>
      <c r="AD36" t="s">
        <v>58</v>
      </c>
      <c r="AG36" s="1">
        <v>44168</v>
      </c>
    </row>
    <row r="37" spans="1:33" hidden="1" x14ac:dyDescent="0.35">
      <c r="A37" t="s">
        <v>33</v>
      </c>
      <c r="B37">
        <v>1</v>
      </c>
      <c r="C37">
        <v>20</v>
      </c>
      <c r="D37">
        <v>182</v>
      </c>
      <c r="E37">
        <v>327</v>
      </c>
      <c r="F37">
        <v>182327</v>
      </c>
      <c r="G37" t="s">
        <v>34</v>
      </c>
      <c r="H37" t="s">
        <v>34</v>
      </c>
      <c r="I37" t="s">
        <v>34</v>
      </c>
      <c r="J37" t="s">
        <v>44</v>
      </c>
      <c r="K37" t="s">
        <v>44</v>
      </c>
      <c r="L37">
        <v>1</v>
      </c>
      <c r="M37" t="s">
        <v>34</v>
      </c>
      <c r="N37" t="s">
        <v>34</v>
      </c>
      <c r="O37" t="s">
        <v>61</v>
      </c>
      <c r="Q37" t="s">
        <v>76</v>
      </c>
      <c r="S37">
        <v>202011</v>
      </c>
      <c r="T37" t="s">
        <v>38</v>
      </c>
      <c r="U37">
        <v>0</v>
      </c>
      <c r="V37">
        <v>14264</v>
      </c>
      <c r="Z37" t="s">
        <v>40</v>
      </c>
      <c r="AA37" t="s">
        <v>56</v>
      </c>
      <c r="AB37" t="s">
        <v>34</v>
      </c>
      <c r="AC37" t="s">
        <v>77</v>
      </c>
      <c r="AD37" t="s">
        <v>58</v>
      </c>
      <c r="AG37" s="1">
        <v>44168</v>
      </c>
    </row>
    <row r="38" spans="1:33" hidden="1" x14ac:dyDescent="0.35">
      <c r="A38" t="s">
        <v>33</v>
      </c>
      <c r="B38">
        <v>1</v>
      </c>
      <c r="C38">
        <v>20</v>
      </c>
      <c r="D38">
        <v>182</v>
      </c>
      <c r="E38">
        <v>327</v>
      </c>
      <c r="F38">
        <v>182327</v>
      </c>
      <c r="G38" t="s">
        <v>34</v>
      </c>
      <c r="H38" t="s">
        <v>34</v>
      </c>
      <c r="I38" t="s">
        <v>34</v>
      </c>
      <c r="J38" t="s">
        <v>44</v>
      </c>
      <c r="K38" t="s">
        <v>44</v>
      </c>
      <c r="L38">
        <v>1</v>
      </c>
      <c r="M38" t="s">
        <v>34</v>
      </c>
      <c r="N38" t="s">
        <v>34</v>
      </c>
      <c r="O38" t="s">
        <v>61</v>
      </c>
      <c r="Q38" t="s">
        <v>76</v>
      </c>
      <c r="S38">
        <v>202011</v>
      </c>
      <c r="T38" t="s">
        <v>38</v>
      </c>
      <c r="U38">
        <v>0</v>
      </c>
      <c r="V38">
        <v>1895</v>
      </c>
      <c r="Z38" t="s">
        <v>40</v>
      </c>
      <c r="AA38" t="s">
        <v>56</v>
      </c>
      <c r="AB38" t="s">
        <v>34</v>
      </c>
      <c r="AC38" t="s">
        <v>77</v>
      </c>
      <c r="AD38" t="s">
        <v>58</v>
      </c>
      <c r="AG38" s="1">
        <v>44168</v>
      </c>
    </row>
    <row r="39" spans="1:33" hidden="1" x14ac:dyDescent="0.35">
      <c r="A39" t="s">
        <v>33</v>
      </c>
      <c r="B39">
        <v>1</v>
      </c>
      <c r="C39">
        <v>20</v>
      </c>
      <c r="D39">
        <v>182</v>
      </c>
      <c r="E39">
        <v>327</v>
      </c>
      <c r="F39">
        <v>182327</v>
      </c>
      <c r="G39" t="s">
        <v>34</v>
      </c>
      <c r="H39" t="s">
        <v>34</v>
      </c>
      <c r="I39" t="s">
        <v>34</v>
      </c>
      <c r="J39" t="s">
        <v>44</v>
      </c>
      <c r="K39" t="s">
        <v>44</v>
      </c>
      <c r="L39">
        <v>1</v>
      </c>
      <c r="M39" t="s">
        <v>34</v>
      </c>
      <c r="N39" t="s">
        <v>34</v>
      </c>
      <c r="O39" t="s">
        <v>61</v>
      </c>
      <c r="Q39" t="s">
        <v>76</v>
      </c>
      <c r="S39">
        <v>202011</v>
      </c>
      <c r="T39" t="s">
        <v>38</v>
      </c>
      <c r="U39">
        <v>0</v>
      </c>
      <c r="V39">
        <v>4601</v>
      </c>
      <c r="Z39" t="s">
        <v>40</v>
      </c>
      <c r="AA39" t="s">
        <v>56</v>
      </c>
      <c r="AB39" t="s">
        <v>34</v>
      </c>
      <c r="AC39" t="s">
        <v>77</v>
      </c>
      <c r="AD39" t="s">
        <v>58</v>
      </c>
      <c r="AG39" s="1">
        <v>44168</v>
      </c>
    </row>
    <row r="40" spans="1:33" hidden="1" x14ac:dyDescent="0.35">
      <c r="A40" t="s">
        <v>33</v>
      </c>
      <c r="B40">
        <v>1</v>
      </c>
      <c r="C40">
        <v>20</v>
      </c>
      <c r="D40">
        <v>182</v>
      </c>
      <c r="E40">
        <v>327</v>
      </c>
      <c r="F40">
        <v>182327</v>
      </c>
      <c r="G40" t="s">
        <v>34</v>
      </c>
      <c r="H40" t="s">
        <v>34</v>
      </c>
      <c r="I40" t="s">
        <v>34</v>
      </c>
      <c r="J40" t="s">
        <v>44</v>
      </c>
      <c r="K40" t="s">
        <v>44</v>
      </c>
      <c r="L40">
        <v>1</v>
      </c>
      <c r="M40" t="s">
        <v>34</v>
      </c>
      <c r="N40" t="s">
        <v>34</v>
      </c>
      <c r="O40" t="s">
        <v>61</v>
      </c>
      <c r="Q40" t="s">
        <v>76</v>
      </c>
      <c r="S40">
        <v>202011</v>
      </c>
      <c r="T40" t="s">
        <v>38</v>
      </c>
      <c r="U40">
        <v>0</v>
      </c>
      <c r="V40">
        <v>4705</v>
      </c>
      <c r="Z40" t="s">
        <v>40</v>
      </c>
      <c r="AA40" t="s">
        <v>56</v>
      </c>
      <c r="AB40" t="s">
        <v>34</v>
      </c>
      <c r="AC40" t="s">
        <v>77</v>
      </c>
      <c r="AD40" t="s">
        <v>58</v>
      </c>
      <c r="AG40" s="1">
        <v>44168</v>
      </c>
    </row>
    <row r="41" spans="1:33" hidden="1" x14ac:dyDescent="0.35">
      <c r="A41" t="s">
        <v>33</v>
      </c>
      <c r="B41">
        <v>1</v>
      </c>
      <c r="C41">
        <v>20</v>
      </c>
      <c r="D41">
        <v>182</v>
      </c>
      <c r="E41">
        <v>327</v>
      </c>
      <c r="F41">
        <v>182327</v>
      </c>
      <c r="G41" t="s">
        <v>34</v>
      </c>
      <c r="H41" t="s">
        <v>34</v>
      </c>
      <c r="I41" t="s">
        <v>34</v>
      </c>
      <c r="J41" t="s">
        <v>44</v>
      </c>
      <c r="K41" t="s">
        <v>44</v>
      </c>
      <c r="L41">
        <v>1</v>
      </c>
      <c r="M41" t="s">
        <v>34</v>
      </c>
      <c r="N41" t="s">
        <v>34</v>
      </c>
      <c r="O41" t="s">
        <v>61</v>
      </c>
      <c r="Q41" t="s">
        <v>76</v>
      </c>
      <c r="S41">
        <v>202011</v>
      </c>
      <c r="T41" t="s">
        <v>38</v>
      </c>
      <c r="U41">
        <v>0</v>
      </c>
      <c r="V41">
        <v>5952</v>
      </c>
      <c r="Z41" t="s">
        <v>40</v>
      </c>
      <c r="AA41" t="s">
        <v>56</v>
      </c>
      <c r="AB41" t="s">
        <v>34</v>
      </c>
      <c r="AC41" t="s">
        <v>77</v>
      </c>
      <c r="AD41" t="s">
        <v>58</v>
      </c>
      <c r="AG41" s="1">
        <v>44168</v>
      </c>
    </row>
    <row r="42" spans="1:33" hidden="1" x14ac:dyDescent="0.35">
      <c r="A42" t="s">
        <v>33</v>
      </c>
      <c r="B42">
        <v>1</v>
      </c>
      <c r="C42">
        <v>20</v>
      </c>
      <c r="D42">
        <v>182</v>
      </c>
      <c r="E42">
        <v>327</v>
      </c>
      <c r="F42">
        <v>182327</v>
      </c>
      <c r="G42" t="s">
        <v>34</v>
      </c>
      <c r="H42" t="s">
        <v>34</v>
      </c>
      <c r="I42" t="s">
        <v>34</v>
      </c>
      <c r="J42" t="s">
        <v>44</v>
      </c>
      <c r="K42" t="s">
        <v>44</v>
      </c>
      <c r="L42">
        <v>1</v>
      </c>
      <c r="M42" t="s">
        <v>34</v>
      </c>
      <c r="N42" t="s">
        <v>34</v>
      </c>
      <c r="O42" t="s">
        <v>61</v>
      </c>
      <c r="Q42" t="s">
        <v>76</v>
      </c>
      <c r="S42">
        <v>202011</v>
      </c>
      <c r="T42" t="s">
        <v>38</v>
      </c>
      <c r="U42">
        <v>0</v>
      </c>
      <c r="V42">
        <v>11805</v>
      </c>
      <c r="Z42" t="s">
        <v>40</v>
      </c>
      <c r="AA42" t="s">
        <v>56</v>
      </c>
      <c r="AB42" t="s">
        <v>34</v>
      </c>
      <c r="AC42" t="s">
        <v>77</v>
      </c>
      <c r="AD42" t="s">
        <v>58</v>
      </c>
      <c r="AG42" s="1">
        <v>44168</v>
      </c>
    </row>
    <row r="43" spans="1:33" x14ac:dyDescent="0.35">
      <c r="A43" t="s">
        <v>33</v>
      </c>
      <c r="B43">
        <v>1</v>
      </c>
      <c r="C43">
        <v>20</v>
      </c>
      <c r="D43">
        <v>182</v>
      </c>
      <c r="E43">
        <v>327</v>
      </c>
      <c r="F43">
        <v>182327</v>
      </c>
      <c r="G43" t="s">
        <v>34</v>
      </c>
      <c r="H43" t="s">
        <v>34</v>
      </c>
      <c r="I43" t="s">
        <v>34</v>
      </c>
      <c r="J43" t="s">
        <v>35</v>
      </c>
      <c r="K43" t="s">
        <v>35</v>
      </c>
      <c r="L43">
        <v>1</v>
      </c>
      <c r="M43" t="s">
        <v>34</v>
      </c>
      <c r="N43" t="s">
        <v>34</v>
      </c>
      <c r="O43" t="s">
        <v>54</v>
      </c>
      <c r="Q43" t="s">
        <v>74</v>
      </c>
      <c r="R43">
        <v>4197946</v>
      </c>
      <c r="S43">
        <v>202012</v>
      </c>
      <c r="T43" t="s">
        <v>59</v>
      </c>
      <c r="U43">
        <v>0</v>
      </c>
      <c r="V43">
        <v>-1690.25</v>
      </c>
      <c r="X43">
        <v>921372</v>
      </c>
      <c r="Z43" t="s">
        <v>40</v>
      </c>
      <c r="AA43" t="s">
        <v>56</v>
      </c>
      <c r="AB43" t="s">
        <v>34</v>
      </c>
      <c r="AC43" t="s">
        <v>78</v>
      </c>
      <c r="AD43" t="s">
        <v>58</v>
      </c>
      <c r="AG43" s="1">
        <v>44181</v>
      </c>
    </row>
    <row r="44" spans="1:33" hidden="1" x14ac:dyDescent="0.35">
      <c r="A44" t="s">
        <v>33</v>
      </c>
      <c r="B44">
        <v>1</v>
      </c>
      <c r="C44">
        <v>20</v>
      </c>
      <c r="D44">
        <v>182</v>
      </c>
      <c r="E44">
        <v>327</v>
      </c>
      <c r="F44">
        <v>182327</v>
      </c>
      <c r="G44" t="s">
        <v>34</v>
      </c>
      <c r="H44" t="s">
        <v>34</v>
      </c>
      <c r="I44" t="s">
        <v>34</v>
      </c>
      <c r="J44" t="s">
        <v>44</v>
      </c>
      <c r="K44" t="s">
        <v>44</v>
      </c>
      <c r="L44">
        <v>1</v>
      </c>
      <c r="M44" t="s">
        <v>34</v>
      </c>
      <c r="N44" t="s">
        <v>34</v>
      </c>
      <c r="O44" t="s">
        <v>61</v>
      </c>
      <c r="Q44" t="s">
        <v>79</v>
      </c>
      <c r="R44">
        <v>4233739</v>
      </c>
      <c r="S44">
        <v>202012</v>
      </c>
      <c r="T44" t="s">
        <v>38</v>
      </c>
      <c r="U44">
        <v>0</v>
      </c>
      <c r="V44">
        <v>127028</v>
      </c>
      <c r="X44">
        <v>909279</v>
      </c>
      <c r="Z44" t="s">
        <v>40</v>
      </c>
      <c r="AA44" t="s">
        <v>67</v>
      </c>
      <c r="AB44" t="s">
        <v>34</v>
      </c>
      <c r="AC44" t="s">
        <v>80</v>
      </c>
      <c r="AD44" t="s">
        <v>58</v>
      </c>
      <c r="AG44" s="1">
        <v>44202</v>
      </c>
    </row>
    <row r="45" spans="1:33" hidden="1" x14ac:dyDescent="0.35">
      <c r="A45" t="s">
        <v>33</v>
      </c>
      <c r="B45">
        <v>1</v>
      </c>
      <c r="C45">
        <v>20</v>
      </c>
      <c r="D45">
        <v>182</v>
      </c>
      <c r="E45">
        <v>327</v>
      </c>
      <c r="F45">
        <v>182327</v>
      </c>
      <c r="G45" t="s">
        <v>34</v>
      </c>
      <c r="H45" t="s">
        <v>34</v>
      </c>
      <c r="I45" t="s">
        <v>34</v>
      </c>
      <c r="J45" t="s">
        <v>44</v>
      </c>
      <c r="K45" t="s">
        <v>44</v>
      </c>
      <c r="L45">
        <v>1</v>
      </c>
      <c r="M45" t="s">
        <v>34</v>
      </c>
      <c r="N45" t="s">
        <v>34</v>
      </c>
      <c r="O45" t="s">
        <v>61</v>
      </c>
      <c r="Q45" t="s">
        <v>79</v>
      </c>
      <c r="R45">
        <v>4233739</v>
      </c>
      <c r="S45">
        <v>202101</v>
      </c>
      <c r="T45" t="s">
        <v>59</v>
      </c>
      <c r="U45">
        <v>0</v>
      </c>
      <c r="V45">
        <v>-127028</v>
      </c>
      <c r="X45">
        <v>909279</v>
      </c>
      <c r="Z45" t="s">
        <v>40</v>
      </c>
      <c r="AA45" t="s">
        <v>67</v>
      </c>
      <c r="AB45" t="s">
        <v>34</v>
      </c>
      <c r="AC45" t="s">
        <v>81</v>
      </c>
      <c r="AD45" t="s">
        <v>58</v>
      </c>
      <c r="AG45" s="1">
        <v>44221</v>
      </c>
    </row>
    <row r="46" spans="1:33" hidden="1" x14ac:dyDescent="0.35">
      <c r="A46" t="s">
        <v>33</v>
      </c>
      <c r="B46">
        <v>1</v>
      </c>
      <c r="C46">
        <v>20</v>
      </c>
      <c r="D46">
        <v>182</v>
      </c>
      <c r="E46">
        <v>327</v>
      </c>
      <c r="F46">
        <v>182327</v>
      </c>
      <c r="G46" t="s">
        <v>34</v>
      </c>
      <c r="H46" t="s">
        <v>34</v>
      </c>
      <c r="I46" t="s">
        <v>34</v>
      </c>
      <c r="J46" t="s">
        <v>34</v>
      </c>
      <c r="K46" t="s">
        <v>34</v>
      </c>
      <c r="L46">
        <v>1</v>
      </c>
      <c r="M46" t="s">
        <v>34</v>
      </c>
      <c r="N46" t="s">
        <v>34</v>
      </c>
      <c r="O46" t="s">
        <v>54</v>
      </c>
      <c r="Q46" t="s">
        <v>74</v>
      </c>
      <c r="R46">
        <v>4256118</v>
      </c>
      <c r="S46">
        <v>202101</v>
      </c>
      <c r="T46" t="s">
        <v>38</v>
      </c>
      <c r="U46">
        <v>0</v>
      </c>
      <c r="V46">
        <v>3478.5</v>
      </c>
      <c r="X46">
        <v>921372</v>
      </c>
      <c r="Z46" t="s">
        <v>40</v>
      </c>
      <c r="AA46" t="s">
        <v>56</v>
      </c>
      <c r="AB46" t="s">
        <v>34</v>
      </c>
      <c r="AC46" t="s">
        <v>82</v>
      </c>
      <c r="AD46" t="s">
        <v>58</v>
      </c>
      <c r="AG46" s="1">
        <v>44230</v>
      </c>
    </row>
    <row r="47" spans="1:33" hidden="1" x14ac:dyDescent="0.35">
      <c r="A47" t="s">
        <v>33</v>
      </c>
      <c r="B47">
        <v>1</v>
      </c>
      <c r="C47">
        <v>20</v>
      </c>
      <c r="D47">
        <v>182</v>
      </c>
      <c r="E47">
        <v>327</v>
      </c>
      <c r="F47">
        <v>182327</v>
      </c>
      <c r="G47" t="s">
        <v>34</v>
      </c>
      <c r="H47" t="s">
        <v>34</v>
      </c>
      <c r="I47" t="s">
        <v>34</v>
      </c>
      <c r="J47" t="s">
        <v>34</v>
      </c>
      <c r="K47" t="s">
        <v>34</v>
      </c>
      <c r="L47">
        <v>1</v>
      </c>
      <c r="M47" t="s">
        <v>34</v>
      </c>
      <c r="N47" t="s">
        <v>34</v>
      </c>
      <c r="O47" t="s">
        <v>54</v>
      </c>
      <c r="Q47" t="s">
        <v>74</v>
      </c>
      <c r="R47">
        <v>4256118</v>
      </c>
      <c r="S47">
        <v>202102</v>
      </c>
      <c r="T47" t="s">
        <v>59</v>
      </c>
      <c r="U47">
        <v>0</v>
      </c>
      <c r="V47">
        <v>-3478.5</v>
      </c>
      <c r="X47">
        <v>921372</v>
      </c>
      <c r="Z47" t="s">
        <v>40</v>
      </c>
      <c r="AA47" t="s">
        <v>56</v>
      </c>
      <c r="AB47" t="s">
        <v>34</v>
      </c>
      <c r="AC47" t="s">
        <v>83</v>
      </c>
      <c r="AD47" t="s">
        <v>58</v>
      </c>
      <c r="AG47" s="1">
        <v>44245</v>
      </c>
    </row>
    <row r="48" spans="1:33" hidden="1" x14ac:dyDescent="0.35">
      <c r="A48" t="s">
        <v>33</v>
      </c>
      <c r="B48">
        <v>1</v>
      </c>
      <c r="C48">
        <v>20</v>
      </c>
      <c r="D48">
        <v>182</v>
      </c>
      <c r="E48">
        <v>327</v>
      </c>
      <c r="F48">
        <v>182327</v>
      </c>
      <c r="G48" t="s">
        <v>34</v>
      </c>
      <c r="H48" t="s">
        <v>34</v>
      </c>
      <c r="I48" t="s">
        <v>34</v>
      </c>
      <c r="J48" t="s">
        <v>35</v>
      </c>
      <c r="K48" t="s">
        <v>35</v>
      </c>
      <c r="L48">
        <v>1</v>
      </c>
      <c r="M48" t="s">
        <v>34</v>
      </c>
      <c r="N48" t="s">
        <v>34</v>
      </c>
      <c r="O48" t="s">
        <v>61</v>
      </c>
      <c r="Q48" t="s">
        <v>84</v>
      </c>
      <c r="R48">
        <v>4241265</v>
      </c>
      <c r="S48">
        <v>202102</v>
      </c>
      <c r="T48" t="s">
        <v>38</v>
      </c>
      <c r="U48">
        <v>0</v>
      </c>
      <c r="V48">
        <v>6300</v>
      </c>
      <c r="X48">
        <v>912732</v>
      </c>
      <c r="Z48" t="s">
        <v>40</v>
      </c>
      <c r="AA48" t="s">
        <v>56</v>
      </c>
      <c r="AB48" t="s">
        <v>34</v>
      </c>
      <c r="AC48" t="s">
        <v>85</v>
      </c>
      <c r="AD48" t="s">
        <v>58</v>
      </c>
      <c r="AG48" s="1">
        <v>44257</v>
      </c>
    </row>
    <row r="49" spans="1:33" hidden="1" x14ac:dyDescent="0.35">
      <c r="A49" t="s">
        <v>33</v>
      </c>
      <c r="B49">
        <v>1</v>
      </c>
      <c r="C49">
        <v>20</v>
      </c>
      <c r="D49">
        <v>182</v>
      </c>
      <c r="E49">
        <v>327</v>
      </c>
      <c r="F49">
        <v>182327</v>
      </c>
      <c r="G49" t="s">
        <v>34</v>
      </c>
      <c r="H49" t="s">
        <v>34</v>
      </c>
      <c r="I49" t="s">
        <v>34</v>
      </c>
      <c r="J49" t="s">
        <v>35</v>
      </c>
      <c r="K49" t="s">
        <v>35</v>
      </c>
      <c r="L49">
        <v>1</v>
      </c>
      <c r="M49" t="s">
        <v>34</v>
      </c>
      <c r="N49" t="s">
        <v>34</v>
      </c>
      <c r="O49" t="s">
        <v>34</v>
      </c>
      <c r="P49" t="s">
        <v>48</v>
      </c>
      <c r="Q49" t="s">
        <v>86</v>
      </c>
      <c r="R49">
        <v>4342635</v>
      </c>
      <c r="S49">
        <v>202105</v>
      </c>
      <c r="T49" t="s">
        <v>38</v>
      </c>
      <c r="U49">
        <v>0</v>
      </c>
      <c r="V49">
        <v>8075</v>
      </c>
      <c r="W49" t="s">
        <v>34</v>
      </c>
      <c r="X49" t="s">
        <v>34</v>
      </c>
      <c r="Z49" t="s">
        <v>40</v>
      </c>
      <c r="AA49" t="s">
        <v>41</v>
      </c>
      <c r="AB49" t="s">
        <v>34</v>
      </c>
      <c r="AC49" t="s">
        <v>87</v>
      </c>
      <c r="AD49" t="s">
        <v>43</v>
      </c>
      <c r="AF49">
        <v>1116</v>
      </c>
      <c r="AG49" s="1">
        <v>44320</v>
      </c>
    </row>
    <row r="50" spans="1:33" hidden="1" x14ac:dyDescent="0.35">
      <c r="A50" t="s">
        <v>33</v>
      </c>
      <c r="B50">
        <v>1</v>
      </c>
      <c r="C50">
        <v>20</v>
      </c>
      <c r="D50">
        <v>182</v>
      </c>
      <c r="E50">
        <v>327</v>
      </c>
      <c r="F50">
        <v>182327</v>
      </c>
      <c r="G50" t="s">
        <v>34</v>
      </c>
      <c r="H50" t="s">
        <v>34</v>
      </c>
      <c r="I50" t="s">
        <v>34</v>
      </c>
      <c r="J50" t="s">
        <v>35</v>
      </c>
      <c r="K50" t="s">
        <v>35</v>
      </c>
      <c r="L50">
        <v>1</v>
      </c>
      <c r="M50" t="s">
        <v>34</v>
      </c>
      <c r="N50" t="s">
        <v>34</v>
      </c>
      <c r="O50" t="s">
        <v>34</v>
      </c>
      <c r="P50" t="s">
        <v>88</v>
      </c>
      <c r="Q50" t="s">
        <v>89</v>
      </c>
      <c r="R50">
        <v>4339529</v>
      </c>
      <c r="S50">
        <v>202105</v>
      </c>
      <c r="T50" t="s">
        <v>38</v>
      </c>
      <c r="U50">
        <v>0</v>
      </c>
      <c r="V50">
        <v>4936.29</v>
      </c>
      <c r="W50" t="s">
        <v>34</v>
      </c>
      <c r="X50" t="s">
        <v>34</v>
      </c>
      <c r="Z50" t="s">
        <v>40</v>
      </c>
      <c r="AA50" t="s">
        <v>41</v>
      </c>
      <c r="AB50" t="s">
        <v>34</v>
      </c>
      <c r="AC50" t="s">
        <v>87</v>
      </c>
      <c r="AD50" t="s">
        <v>43</v>
      </c>
      <c r="AF50">
        <v>88998</v>
      </c>
      <c r="AG50" s="1">
        <v>44320</v>
      </c>
    </row>
    <row r="51" spans="1:33" hidden="1" x14ac:dyDescent="0.35">
      <c r="A51" t="s">
        <v>33</v>
      </c>
      <c r="B51">
        <v>1</v>
      </c>
      <c r="C51">
        <v>20</v>
      </c>
      <c r="D51">
        <v>182</v>
      </c>
      <c r="E51">
        <v>327</v>
      </c>
      <c r="F51">
        <v>182327</v>
      </c>
      <c r="G51" t="s">
        <v>34</v>
      </c>
      <c r="H51" t="s">
        <v>34</v>
      </c>
      <c r="I51" t="s">
        <v>34</v>
      </c>
      <c r="J51" t="s">
        <v>44</v>
      </c>
      <c r="K51" t="s">
        <v>44</v>
      </c>
      <c r="L51">
        <v>1</v>
      </c>
      <c r="M51" t="s">
        <v>34</v>
      </c>
      <c r="N51" t="s">
        <v>34</v>
      </c>
      <c r="O51" t="s">
        <v>34</v>
      </c>
      <c r="P51" t="s">
        <v>90</v>
      </c>
      <c r="Q51" t="s">
        <v>45</v>
      </c>
      <c r="R51">
        <v>4089018</v>
      </c>
      <c r="S51">
        <v>202007</v>
      </c>
      <c r="T51" t="s">
        <v>38</v>
      </c>
      <c r="U51">
        <v>0</v>
      </c>
      <c r="V51">
        <v>82.9</v>
      </c>
      <c r="X51">
        <v>904654</v>
      </c>
      <c r="Z51" t="s">
        <v>40</v>
      </c>
      <c r="AA51" t="s">
        <v>41</v>
      </c>
      <c r="AB51" t="s">
        <v>34</v>
      </c>
      <c r="AC51" t="s">
        <v>91</v>
      </c>
      <c r="AD51" t="s">
        <v>43</v>
      </c>
      <c r="AF51">
        <v>4317</v>
      </c>
      <c r="AG51" s="1">
        <v>44041</v>
      </c>
    </row>
    <row r="52" spans="1:33" hidden="1" x14ac:dyDescent="0.35">
      <c r="A52" t="s">
        <v>33</v>
      </c>
      <c r="B52">
        <v>1</v>
      </c>
      <c r="C52">
        <v>20</v>
      </c>
      <c r="D52">
        <v>182</v>
      </c>
      <c r="E52">
        <v>327</v>
      </c>
      <c r="F52">
        <v>182327</v>
      </c>
      <c r="G52" t="s">
        <v>34</v>
      </c>
      <c r="H52" t="s">
        <v>34</v>
      </c>
      <c r="I52" t="s">
        <v>34</v>
      </c>
      <c r="J52" t="s">
        <v>44</v>
      </c>
      <c r="K52" t="s">
        <v>44</v>
      </c>
      <c r="L52">
        <v>1</v>
      </c>
      <c r="M52" t="s">
        <v>34</v>
      </c>
      <c r="N52" t="s">
        <v>34</v>
      </c>
      <c r="O52" t="s">
        <v>34</v>
      </c>
      <c r="P52" t="s">
        <v>90</v>
      </c>
      <c r="Q52" t="s">
        <v>45</v>
      </c>
      <c r="R52">
        <v>4089018</v>
      </c>
      <c r="S52">
        <v>202007</v>
      </c>
      <c r="T52" t="s">
        <v>38</v>
      </c>
      <c r="U52">
        <v>0</v>
      </c>
      <c r="V52">
        <v>4.32</v>
      </c>
      <c r="X52">
        <v>904654</v>
      </c>
      <c r="Z52" t="s">
        <v>40</v>
      </c>
      <c r="AA52" t="s">
        <v>41</v>
      </c>
      <c r="AB52" t="s">
        <v>34</v>
      </c>
      <c r="AC52" t="s">
        <v>91</v>
      </c>
      <c r="AD52" t="s">
        <v>43</v>
      </c>
      <c r="AF52">
        <v>4317</v>
      </c>
      <c r="AG52" s="1">
        <v>44041</v>
      </c>
    </row>
    <row r="53" spans="1:33" hidden="1" x14ac:dyDescent="0.35">
      <c r="A53" t="s">
        <v>33</v>
      </c>
      <c r="B53">
        <v>1</v>
      </c>
      <c r="C53">
        <v>20</v>
      </c>
      <c r="D53">
        <v>182</v>
      </c>
      <c r="E53">
        <v>327</v>
      </c>
      <c r="F53">
        <v>182327</v>
      </c>
      <c r="G53" t="s">
        <v>34</v>
      </c>
      <c r="H53" t="s">
        <v>34</v>
      </c>
      <c r="I53" t="s">
        <v>34</v>
      </c>
      <c r="J53" t="s">
        <v>44</v>
      </c>
      <c r="K53" t="s">
        <v>44</v>
      </c>
      <c r="L53">
        <v>1</v>
      </c>
      <c r="M53" t="s">
        <v>34</v>
      </c>
      <c r="N53" t="s">
        <v>34</v>
      </c>
      <c r="O53" t="s">
        <v>34</v>
      </c>
      <c r="P53" t="s">
        <v>90</v>
      </c>
      <c r="Q53" t="s">
        <v>92</v>
      </c>
      <c r="R53">
        <v>4089018</v>
      </c>
      <c r="S53">
        <v>202007</v>
      </c>
      <c r="T53" t="s">
        <v>38</v>
      </c>
      <c r="U53">
        <v>0</v>
      </c>
      <c r="V53">
        <v>107.93</v>
      </c>
      <c r="W53" t="s">
        <v>39</v>
      </c>
      <c r="X53">
        <v>904654</v>
      </c>
      <c r="Z53" t="s">
        <v>40</v>
      </c>
      <c r="AA53" t="s">
        <v>41</v>
      </c>
      <c r="AB53" t="s">
        <v>34</v>
      </c>
      <c r="AC53" t="s">
        <v>91</v>
      </c>
      <c r="AD53" t="s">
        <v>43</v>
      </c>
      <c r="AF53">
        <v>4317</v>
      </c>
      <c r="AG53" s="1">
        <v>44041</v>
      </c>
    </row>
    <row r="54" spans="1:33" hidden="1" x14ac:dyDescent="0.35">
      <c r="A54" t="s">
        <v>33</v>
      </c>
      <c r="B54">
        <v>1</v>
      </c>
      <c r="C54">
        <v>20</v>
      </c>
      <c r="D54">
        <v>182</v>
      </c>
      <c r="E54">
        <v>327</v>
      </c>
      <c r="F54">
        <v>182327</v>
      </c>
      <c r="G54" t="s">
        <v>34</v>
      </c>
      <c r="H54" t="s">
        <v>34</v>
      </c>
      <c r="I54" t="s">
        <v>34</v>
      </c>
      <c r="J54" t="s">
        <v>44</v>
      </c>
      <c r="K54" t="s">
        <v>44</v>
      </c>
      <c r="L54">
        <v>1</v>
      </c>
      <c r="M54" t="s">
        <v>34</v>
      </c>
      <c r="N54" t="s">
        <v>34</v>
      </c>
      <c r="O54" t="s">
        <v>34</v>
      </c>
      <c r="P54" t="s">
        <v>90</v>
      </c>
      <c r="Q54" t="s">
        <v>93</v>
      </c>
      <c r="R54">
        <v>4089018</v>
      </c>
      <c r="S54">
        <v>202007</v>
      </c>
      <c r="T54" t="s">
        <v>38</v>
      </c>
      <c r="U54">
        <v>2072.5</v>
      </c>
      <c r="V54">
        <v>2072.5</v>
      </c>
      <c r="W54" t="s">
        <v>39</v>
      </c>
      <c r="X54">
        <v>904654</v>
      </c>
      <c r="Z54" t="s">
        <v>40</v>
      </c>
      <c r="AA54" t="s">
        <v>41</v>
      </c>
      <c r="AB54" t="s">
        <v>34</v>
      </c>
      <c r="AC54" t="s">
        <v>91</v>
      </c>
      <c r="AD54" t="s">
        <v>43</v>
      </c>
      <c r="AF54">
        <v>4317</v>
      </c>
      <c r="AG54" s="1">
        <v>44041</v>
      </c>
    </row>
    <row r="55" spans="1:33" hidden="1" x14ac:dyDescent="0.35">
      <c r="A55" t="s">
        <v>33</v>
      </c>
      <c r="B55">
        <v>1</v>
      </c>
      <c r="C55">
        <v>20</v>
      </c>
      <c r="D55">
        <v>182</v>
      </c>
      <c r="E55">
        <v>327</v>
      </c>
      <c r="F55">
        <v>182327</v>
      </c>
      <c r="G55" t="s">
        <v>34</v>
      </c>
      <c r="H55" t="s">
        <v>34</v>
      </c>
      <c r="I55" t="s">
        <v>34</v>
      </c>
      <c r="J55" t="s">
        <v>44</v>
      </c>
      <c r="K55" t="s">
        <v>44</v>
      </c>
      <c r="L55">
        <v>1</v>
      </c>
      <c r="M55" t="s">
        <v>34</v>
      </c>
      <c r="N55" t="s">
        <v>34</v>
      </c>
      <c r="O55" t="s">
        <v>34</v>
      </c>
      <c r="P55" t="s">
        <v>55</v>
      </c>
      <c r="Q55" t="s">
        <v>94</v>
      </c>
      <c r="R55">
        <v>4085257</v>
      </c>
      <c r="S55">
        <v>202007</v>
      </c>
      <c r="T55" t="s">
        <v>38</v>
      </c>
      <c r="U55">
        <v>23810.78</v>
      </c>
      <c r="V55">
        <v>23810.78</v>
      </c>
      <c r="W55" t="s">
        <v>39</v>
      </c>
      <c r="X55">
        <v>909279</v>
      </c>
      <c r="Z55" t="s">
        <v>40</v>
      </c>
      <c r="AA55" t="s">
        <v>41</v>
      </c>
      <c r="AB55" t="s">
        <v>34</v>
      </c>
      <c r="AC55" t="s">
        <v>95</v>
      </c>
      <c r="AD55" t="s">
        <v>43</v>
      </c>
      <c r="AF55">
        <v>94285</v>
      </c>
      <c r="AG55" s="1">
        <v>44033</v>
      </c>
    </row>
    <row r="56" spans="1:33" x14ac:dyDescent="0.35">
      <c r="A56" t="s">
        <v>33</v>
      </c>
      <c r="B56">
        <v>1</v>
      </c>
      <c r="C56">
        <v>20</v>
      </c>
      <c r="D56">
        <v>182</v>
      </c>
      <c r="E56">
        <v>327</v>
      </c>
      <c r="F56">
        <v>182327</v>
      </c>
      <c r="G56" t="s">
        <v>34</v>
      </c>
      <c r="H56" t="s">
        <v>34</v>
      </c>
      <c r="I56" t="s">
        <v>34</v>
      </c>
      <c r="J56" t="s">
        <v>35</v>
      </c>
      <c r="K56" t="s">
        <v>35</v>
      </c>
      <c r="L56">
        <v>1</v>
      </c>
      <c r="M56" t="s">
        <v>34</v>
      </c>
      <c r="N56" t="s">
        <v>34</v>
      </c>
      <c r="O56" t="s">
        <v>34</v>
      </c>
      <c r="P56" t="s">
        <v>46</v>
      </c>
      <c r="Q56" t="s">
        <v>45</v>
      </c>
      <c r="R56">
        <v>4072046</v>
      </c>
      <c r="S56">
        <v>202007</v>
      </c>
      <c r="T56" t="s">
        <v>38</v>
      </c>
      <c r="U56">
        <v>0</v>
      </c>
      <c r="V56">
        <v>798.27</v>
      </c>
      <c r="X56">
        <v>921372</v>
      </c>
      <c r="Z56" t="s">
        <v>40</v>
      </c>
      <c r="AA56" t="s">
        <v>41</v>
      </c>
      <c r="AB56" t="s">
        <v>34</v>
      </c>
      <c r="AC56" t="s">
        <v>96</v>
      </c>
      <c r="AD56" t="s">
        <v>43</v>
      </c>
      <c r="AF56">
        <v>64877</v>
      </c>
      <c r="AG56" s="1">
        <v>44027</v>
      </c>
    </row>
    <row r="57" spans="1:33" x14ac:dyDescent="0.35">
      <c r="A57" t="s">
        <v>33</v>
      </c>
      <c r="B57">
        <v>1</v>
      </c>
      <c r="C57">
        <v>20</v>
      </c>
      <c r="D57">
        <v>182</v>
      </c>
      <c r="E57">
        <v>327</v>
      </c>
      <c r="F57">
        <v>182327</v>
      </c>
      <c r="G57" t="s">
        <v>34</v>
      </c>
      <c r="H57" t="s">
        <v>34</v>
      </c>
      <c r="I57" t="s">
        <v>34</v>
      </c>
      <c r="J57" t="s">
        <v>35</v>
      </c>
      <c r="K57" t="s">
        <v>35</v>
      </c>
      <c r="L57">
        <v>1</v>
      </c>
      <c r="M57" t="s">
        <v>34</v>
      </c>
      <c r="N57" t="s">
        <v>34</v>
      </c>
      <c r="O57" t="s">
        <v>34</v>
      </c>
      <c r="P57" t="s">
        <v>97</v>
      </c>
      <c r="Q57" t="s">
        <v>98</v>
      </c>
      <c r="R57">
        <v>4081401</v>
      </c>
      <c r="S57">
        <v>202007</v>
      </c>
      <c r="T57" t="s">
        <v>38</v>
      </c>
      <c r="U57">
        <v>0</v>
      </c>
      <c r="V57">
        <v>15970.5</v>
      </c>
      <c r="W57" t="s">
        <v>34</v>
      </c>
      <c r="X57" t="s">
        <v>34</v>
      </c>
      <c r="Z57" t="s">
        <v>40</v>
      </c>
      <c r="AA57" t="s">
        <v>41</v>
      </c>
      <c r="AB57" t="s">
        <v>34</v>
      </c>
      <c r="AC57" t="s">
        <v>95</v>
      </c>
      <c r="AD57" t="s">
        <v>43</v>
      </c>
      <c r="AF57">
        <v>116614</v>
      </c>
      <c r="AG57" s="1">
        <v>44033</v>
      </c>
    </row>
    <row r="58" spans="1:33" hidden="1" x14ac:dyDescent="0.35">
      <c r="A58" t="s">
        <v>33</v>
      </c>
      <c r="B58">
        <v>1</v>
      </c>
      <c r="C58">
        <v>20</v>
      </c>
      <c r="D58">
        <v>182</v>
      </c>
      <c r="E58">
        <v>327</v>
      </c>
      <c r="F58">
        <v>182327</v>
      </c>
      <c r="G58" t="s">
        <v>34</v>
      </c>
      <c r="H58" t="s">
        <v>34</v>
      </c>
      <c r="I58" t="s">
        <v>34</v>
      </c>
      <c r="J58" t="s">
        <v>44</v>
      </c>
      <c r="K58" t="s">
        <v>44</v>
      </c>
      <c r="L58">
        <v>1</v>
      </c>
      <c r="M58" t="s">
        <v>34</v>
      </c>
      <c r="N58" t="s">
        <v>34</v>
      </c>
      <c r="O58" t="s">
        <v>34</v>
      </c>
      <c r="P58" t="s">
        <v>55</v>
      </c>
      <c r="Q58" t="s">
        <v>94</v>
      </c>
      <c r="R58">
        <v>4085982</v>
      </c>
      <c r="S58">
        <v>202007</v>
      </c>
      <c r="T58" t="s">
        <v>38</v>
      </c>
      <c r="U58">
        <v>139370</v>
      </c>
      <c r="V58">
        <v>139370</v>
      </c>
      <c r="W58" t="s">
        <v>39</v>
      </c>
      <c r="X58">
        <v>909279</v>
      </c>
      <c r="Z58" t="s">
        <v>40</v>
      </c>
      <c r="AA58" t="s">
        <v>41</v>
      </c>
      <c r="AB58" t="s">
        <v>34</v>
      </c>
      <c r="AC58" t="s">
        <v>99</v>
      </c>
      <c r="AD58" t="s">
        <v>43</v>
      </c>
      <c r="AF58">
        <v>94285</v>
      </c>
      <c r="AG58" s="1">
        <v>44034</v>
      </c>
    </row>
    <row r="59" spans="1:33" x14ac:dyDescent="0.35">
      <c r="A59" t="s">
        <v>33</v>
      </c>
      <c r="B59">
        <v>1</v>
      </c>
      <c r="C59">
        <v>20</v>
      </c>
      <c r="D59">
        <v>182</v>
      </c>
      <c r="E59">
        <v>327</v>
      </c>
      <c r="F59">
        <v>182327</v>
      </c>
      <c r="G59" t="s">
        <v>34</v>
      </c>
      <c r="H59" t="s">
        <v>34</v>
      </c>
      <c r="I59" t="s">
        <v>34</v>
      </c>
      <c r="J59" t="s">
        <v>35</v>
      </c>
      <c r="K59" t="s">
        <v>35</v>
      </c>
      <c r="L59">
        <v>1</v>
      </c>
      <c r="M59" t="s">
        <v>34</v>
      </c>
      <c r="N59" t="s">
        <v>34</v>
      </c>
      <c r="O59" t="s">
        <v>34</v>
      </c>
      <c r="P59" t="s">
        <v>100</v>
      </c>
      <c r="Q59" t="s">
        <v>101</v>
      </c>
      <c r="R59">
        <v>4072044</v>
      </c>
      <c r="S59">
        <v>202007</v>
      </c>
      <c r="T59" t="s">
        <v>38</v>
      </c>
      <c r="U59">
        <v>0</v>
      </c>
      <c r="V59">
        <v>10000</v>
      </c>
      <c r="W59" t="s">
        <v>34</v>
      </c>
      <c r="X59" t="s">
        <v>34</v>
      </c>
      <c r="Z59" t="s">
        <v>40</v>
      </c>
      <c r="AA59" t="s">
        <v>41</v>
      </c>
      <c r="AB59" t="s">
        <v>34</v>
      </c>
      <c r="AC59" t="s">
        <v>102</v>
      </c>
      <c r="AD59" t="s">
        <v>43</v>
      </c>
      <c r="AF59">
        <v>116521</v>
      </c>
      <c r="AG59" s="1">
        <v>44025</v>
      </c>
    </row>
    <row r="60" spans="1:33" x14ac:dyDescent="0.35">
      <c r="A60" t="s">
        <v>33</v>
      </c>
      <c r="B60">
        <v>1</v>
      </c>
      <c r="C60">
        <v>20</v>
      </c>
      <c r="D60">
        <v>182</v>
      </c>
      <c r="E60">
        <v>327</v>
      </c>
      <c r="F60">
        <v>182327</v>
      </c>
      <c r="G60" t="s">
        <v>34</v>
      </c>
      <c r="H60" t="s">
        <v>34</v>
      </c>
      <c r="I60" t="s">
        <v>34</v>
      </c>
      <c r="J60" t="s">
        <v>35</v>
      </c>
      <c r="K60" t="s">
        <v>35</v>
      </c>
      <c r="L60">
        <v>1</v>
      </c>
      <c r="M60" t="s">
        <v>34</v>
      </c>
      <c r="N60" t="s">
        <v>34</v>
      </c>
      <c r="O60" t="s">
        <v>34</v>
      </c>
      <c r="P60" t="s">
        <v>46</v>
      </c>
      <c r="Q60" t="s">
        <v>45</v>
      </c>
      <c r="R60">
        <v>4072031</v>
      </c>
      <c r="S60">
        <v>202007</v>
      </c>
      <c r="T60" t="s">
        <v>38</v>
      </c>
      <c r="U60">
        <v>0</v>
      </c>
      <c r="V60">
        <v>901.73</v>
      </c>
      <c r="X60">
        <v>921372</v>
      </c>
      <c r="Z60" t="s">
        <v>40</v>
      </c>
      <c r="AA60" t="s">
        <v>41</v>
      </c>
      <c r="AB60" t="s">
        <v>34</v>
      </c>
      <c r="AC60" t="s">
        <v>96</v>
      </c>
      <c r="AD60" t="s">
        <v>43</v>
      </c>
      <c r="AF60">
        <v>64877</v>
      </c>
      <c r="AG60" s="1">
        <v>44027</v>
      </c>
    </row>
    <row r="61" spans="1:33" x14ac:dyDescent="0.35">
      <c r="A61" t="s">
        <v>33</v>
      </c>
      <c r="B61">
        <v>1</v>
      </c>
      <c r="C61">
        <v>20</v>
      </c>
      <c r="D61">
        <v>182</v>
      </c>
      <c r="E61">
        <v>327</v>
      </c>
      <c r="F61">
        <v>182327</v>
      </c>
      <c r="G61" t="s">
        <v>34</v>
      </c>
      <c r="H61" t="s">
        <v>34</v>
      </c>
      <c r="I61" t="s">
        <v>34</v>
      </c>
      <c r="J61" t="s">
        <v>35</v>
      </c>
      <c r="K61" t="s">
        <v>35</v>
      </c>
      <c r="L61">
        <v>1</v>
      </c>
      <c r="M61" t="s">
        <v>34</v>
      </c>
      <c r="N61" t="s">
        <v>34</v>
      </c>
      <c r="O61" t="s">
        <v>34</v>
      </c>
      <c r="P61" t="s">
        <v>46</v>
      </c>
      <c r="Q61" t="s">
        <v>103</v>
      </c>
      <c r="R61">
        <v>4072046</v>
      </c>
      <c r="S61">
        <v>202007</v>
      </c>
      <c r="T61" t="s">
        <v>38</v>
      </c>
      <c r="U61">
        <v>38343</v>
      </c>
      <c r="V61">
        <v>38343</v>
      </c>
      <c r="W61" t="s">
        <v>39</v>
      </c>
      <c r="X61">
        <v>921372</v>
      </c>
      <c r="Z61" t="s">
        <v>40</v>
      </c>
      <c r="AA61" t="s">
        <v>41</v>
      </c>
      <c r="AB61" t="s">
        <v>34</v>
      </c>
      <c r="AC61" t="s">
        <v>96</v>
      </c>
      <c r="AD61" t="s">
        <v>43</v>
      </c>
      <c r="AF61">
        <v>64877</v>
      </c>
      <c r="AG61" s="1">
        <v>44027</v>
      </c>
    </row>
    <row r="62" spans="1:33" x14ac:dyDescent="0.35">
      <c r="A62" t="s">
        <v>33</v>
      </c>
      <c r="B62">
        <v>1</v>
      </c>
      <c r="C62">
        <v>20</v>
      </c>
      <c r="D62">
        <v>182</v>
      </c>
      <c r="E62">
        <v>327</v>
      </c>
      <c r="F62">
        <v>182327</v>
      </c>
      <c r="G62" t="s">
        <v>34</v>
      </c>
      <c r="H62" t="s">
        <v>34</v>
      </c>
      <c r="I62" t="s">
        <v>34</v>
      </c>
      <c r="J62" t="s">
        <v>35</v>
      </c>
      <c r="K62" t="s">
        <v>35</v>
      </c>
      <c r="L62">
        <v>1</v>
      </c>
      <c r="M62" t="s">
        <v>34</v>
      </c>
      <c r="N62" t="s">
        <v>34</v>
      </c>
      <c r="O62" t="s">
        <v>34</v>
      </c>
      <c r="P62" t="s">
        <v>46</v>
      </c>
      <c r="Q62" t="s">
        <v>103</v>
      </c>
      <c r="R62">
        <v>4072031</v>
      </c>
      <c r="S62">
        <v>202007</v>
      </c>
      <c r="T62" t="s">
        <v>38</v>
      </c>
      <c r="U62">
        <v>22543.29</v>
      </c>
      <c r="V62">
        <v>22543.29</v>
      </c>
      <c r="W62" t="s">
        <v>39</v>
      </c>
      <c r="X62">
        <v>921372</v>
      </c>
      <c r="Z62" t="s">
        <v>40</v>
      </c>
      <c r="AA62" t="s">
        <v>41</v>
      </c>
      <c r="AB62" t="s">
        <v>34</v>
      </c>
      <c r="AC62" t="s">
        <v>96</v>
      </c>
      <c r="AD62" t="s">
        <v>43</v>
      </c>
      <c r="AF62">
        <v>64877</v>
      </c>
      <c r="AG62" s="1">
        <v>44027</v>
      </c>
    </row>
    <row r="63" spans="1:33" hidden="1" x14ac:dyDescent="0.35">
      <c r="A63" t="s">
        <v>33</v>
      </c>
      <c r="B63">
        <v>1</v>
      </c>
      <c r="C63">
        <v>20</v>
      </c>
      <c r="D63">
        <v>182</v>
      </c>
      <c r="E63">
        <v>327</v>
      </c>
      <c r="F63">
        <v>182327</v>
      </c>
      <c r="G63" t="s">
        <v>34</v>
      </c>
      <c r="H63" t="s">
        <v>34</v>
      </c>
      <c r="I63" t="s">
        <v>34</v>
      </c>
      <c r="J63" t="s">
        <v>44</v>
      </c>
      <c r="K63" t="s">
        <v>44</v>
      </c>
      <c r="L63">
        <v>1</v>
      </c>
      <c r="M63" t="s">
        <v>34</v>
      </c>
      <c r="N63" t="s">
        <v>34</v>
      </c>
      <c r="O63" t="s">
        <v>34</v>
      </c>
      <c r="P63" t="s">
        <v>55</v>
      </c>
      <c r="Q63" t="s">
        <v>94</v>
      </c>
      <c r="R63">
        <v>4071880</v>
      </c>
      <c r="S63">
        <v>202007</v>
      </c>
      <c r="T63" t="s">
        <v>38</v>
      </c>
      <c r="U63">
        <v>154905</v>
      </c>
      <c r="V63">
        <v>154905</v>
      </c>
      <c r="W63" t="s">
        <v>39</v>
      </c>
      <c r="X63">
        <v>909279</v>
      </c>
      <c r="Z63" t="s">
        <v>40</v>
      </c>
      <c r="AA63" t="s">
        <v>41</v>
      </c>
      <c r="AB63" t="s">
        <v>34</v>
      </c>
      <c r="AC63" t="s">
        <v>96</v>
      </c>
      <c r="AD63" t="s">
        <v>43</v>
      </c>
      <c r="AF63">
        <v>94285</v>
      </c>
      <c r="AG63" s="1">
        <v>44027</v>
      </c>
    </row>
    <row r="64" spans="1:33" hidden="1" x14ac:dyDescent="0.35">
      <c r="A64" t="s">
        <v>33</v>
      </c>
      <c r="B64">
        <v>1</v>
      </c>
      <c r="C64">
        <v>20</v>
      </c>
      <c r="D64">
        <v>182</v>
      </c>
      <c r="E64">
        <v>327</v>
      </c>
      <c r="F64">
        <v>182327</v>
      </c>
      <c r="G64" t="s">
        <v>34</v>
      </c>
      <c r="H64" t="s">
        <v>34</v>
      </c>
      <c r="I64" t="s">
        <v>34</v>
      </c>
      <c r="J64" t="s">
        <v>44</v>
      </c>
      <c r="K64" t="s">
        <v>44</v>
      </c>
      <c r="L64">
        <v>1</v>
      </c>
      <c r="M64" t="s">
        <v>34</v>
      </c>
      <c r="N64" t="s">
        <v>34</v>
      </c>
      <c r="O64" t="s">
        <v>34</v>
      </c>
      <c r="P64" t="s">
        <v>55</v>
      </c>
      <c r="Q64" t="s">
        <v>92</v>
      </c>
      <c r="R64">
        <v>4071879</v>
      </c>
      <c r="S64">
        <v>202007</v>
      </c>
      <c r="T64" t="s">
        <v>38</v>
      </c>
      <c r="U64">
        <v>0</v>
      </c>
      <c r="V64">
        <v>90.13</v>
      </c>
      <c r="W64" t="s">
        <v>39</v>
      </c>
      <c r="X64">
        <v>909279</v>
      </c>
      <c r="Z64" t="s">
        <v>40</v>
      </c>
      <c r="AA64" t="s">
        <v>41</v>
      </c>
      <c r="AB64" t="s">
        <v>34</v>
      </c>
      <c r="AC64" t="s">
        <v>104</v>
      </c>
      <c r="AD64" t="s">
        <v>43</v>
      </c>
      <c r="AF64">
        <v>94285</v>
      </c>
      <c r="AG64" s="1">
        <v>44022</v>
      </c>
    </row>
    <row r="65" spans="1:33" hidden="1" x14ac:dyDescent="0.35">
      <c r="A65" t="s">
        <v>33</v>
      </c>
      <c r="B65">
        <v>1</v>
      </c>
      <c r="C65">
        <v>20</v>
      </c>
      <c r="D65">
        <v>182</v>
      </c>
      <c r="E65">
        <v>327</v>
      </c>
      <c r="F65">
        <v>182327</v>
      </c>
      <c r="G65" t="s">
        <v>34</v>
      </c>
      <c r="H65" t="s">
        <v>34</v>
      </c>
      <c r="I65" t="s">
        <v>34</v>
      </c>
      <c r="J65" t="s">
        <v>44</v>
      </c>
      <c r="K65" t="s">
        <v>44</v>
      </c>
      <c r="L65">
        <v>1</v>
      </c>
      <c r="M65" t="s">
        <v>34</v>
      </c>
      <c r="N65" t="s">
        <v>34</v>
      </c>
      <c r="O65" t="s">
        <v>34</v>
      </c>
      <c r="P65" t="s">
        <v>55</v>
      </c>
      <c r="Q65" t="s">
        <v>94</v>
      </c>
      <c r="R65">
        <v>4071879</v>
      </c>
      <c r="S65">
        <v>202007</v>
      </c>
      <c r="T65" t="s">
        <v>38</v>
      </c>
      <c r="U65">
        <v>1000</v>
      </c>
      <c r="V65">
        <v>1000</v>
      </c>
      <c r="W65" t="s">
        <v>39</v>
      </c>
      <c r="X65">
        <v>909279</v>
      </c>
      <c r="Z65" t="s">
        <v>40</v>
      </c>
      <c r="AA65" t="s">
        <v>41</v>
      </c>
      <c r="AB65" t="s">
        <v>34</v>
      </c>
      <c r="AC65" t="s">
        <v>104</v>
      </c>
      <c r="AD65" t="s">
        <v>43</v>
      </c>
      <c r="AF65">
        <v>94285</v>
      </c>
      <c r="AG65" s="1">
        <v>44022</v>
      </c>
    </row>
    <row r="66" spans="1:33" hidden="1" x14ac:dyDescent="0.35">
      <c r="A66" t="s">
        <v>33</v>
      </c>
      <c r="B66">
        <v>1</v>
      </c>
      <c r="C66">
        <v>20</v>
      </c>
      <c r="D66">
        <v>182</v>
      </c>
      <c r="E66">
        <v>327</v>
      </c>
      <c r="F66">
        <v>182327</v>
      </c>
      <c r="G66" t="s">
        <v>34</v>
      </c>
      <c r="H66" t="s">
        <v>34</v>
      </c>
      <c r="I66" t="s">
        <v>34</v>
      </c>
      <c r="J66" t="s">
        <v>44</v>
      </c>
      <c r="K66" t="s">
        <v>44</v>
      </c>
      <c r="L66">
        <v>1</v>
      </c>
      <c r="M66" t="s">
        <v>34</v>
      </c>
      <c r="N66" t="s">
        <v>34</v>
      </c>
      <c r="O66" t="s">
        <v>34</v>
      </c>
      <c r="P66" t="s">
        <v>36</v>
      </c>
      <c r="Q66" t="s">
        <v>37</v>
      </c>
      <c r="R66">
        <v>4309063</v>
      </c>
      <c r="S66">
        <v>202103</v>
      </c>
      <c r="T66" t="s">
        <v>38</v>
      </c>
      <c r="U66">
        <v>201.75</v>
      </c>
      <c r="V66">
        <v>201.75</v>
      </c>
      <c r="W66" t="s">
        <v>39</v>
      </c>
      <c r="X66">
        <v>948961</v>
      </c>
      <c r="Z66" t="s">
        <v>40</v>
      </c>
      <c r="AA66" t="s">
        <v>41</v>
      </c>
      <c r="AB66" t="s">
        <v>34</v>
      </c>
      <c r="AC66" t="s">
        <v>42</v>
      </c>
      <c r="AD66" t="s">
        <v>43</v>
      </c>
      <c r="AF66">
        <v>105962</v>
      </c>
      <c r="AG66" s="1">
        <v>44287</v>
      </c>
    </row>
    <row r="67" spans="1:33" hidden="1" x14ac:dyDescent="0.35">
      <c r="A67" t="s">
        <v>33</v>
      </c>
      <c r="B67">
        <v>1</v>
      </c>
      <c r="C67">
        <v>20</v>
      </c>
      <c r="D67">
        <v>182</v>
      </c>
      <c r="E67">
        <v>327</v>
      </c>
      <c r="F67">
        <v>182327</v>
      </c>
      <c r="G67" t="s">
        <v>34</v>
      </c>
      <c r="H67" t="s">
        <v>34</v>
      </c>
      <c r="I67" t="s">
        <v>34</v>
      </c>
      <c r="J67" t="s">
        <v>44</v>
      </c>
      <c r="K67" t="s">
        <v>44</v>
      </c>
      <c r="L67">
        <v>1</v>
      </c>
      <c r="M67" t="s">
        <v>34</v>
      </c>
      <c r="N67" t="s">
        <v>34</v>
      </c>
      <c r="O67" t="s">
        <v>34</v>
      </c>
      <c r="P67" t="s">
        <v>55</v>
      </c>
      <c r="Q67" t="s">
        <v>92</v>
      </c>
      <c r="R67">
        <v>3951008</v>
      </c>
      <c r="S67">
        <v>202003</v>
      </c>
      <c r="T67" t="s">
        <v>38</v>
      </c>
      <c r="U67">
        <v>0</v>
      </c>
      <c r="V67">
        <v>390.94</v>
      </c>
      <c r="W67" t="s">
        <v>39</v>
      </c>
      <c r="X67">
        <v>893948</v>
      </c>
      <c r="Z67" t="s">
        <v>40</v>
      </c>
      <c r="AA67" t="s">
        <v>41</v>
      </c>
      <c r="AB67" t="s">
        <v>34</v>
      </c>
      <c r="AC67" t="s">
        <v>105</v>
      </c>
      <c r="AD67" t="s">
        <v>43</v>
      </c>
      <c r="AF67">
        <v>94285</v>
      </c>
      <c r="AG67" s="1">
        <v>43894</v>
      </c>
    </row>
    <row r="68" spans="1:33" hidden="1" x14ac:dyDescent="0.35">
      <c r="A68" t="s">
        <v>33</v>
      </c>
      <c r="B68">
        <v>1</v>
      </c>
      <c r="C68">
        <v>20</v>
      </c>
      <c r="D68">
        <v>182</v>
      </c>
      <c r="E68">
        <v>327</v>
      </c>
      <c r="F68">
        <v>182327</v>
      </c>
      <c r="G68" t="s">
        <v>34</v>
      </c>
      <c r="H68" t="s">
        <v>34</v>
      </c>
      <c r="I68" t="s">
        <v>34</v>
      </c>
      <c r="J68" t="s">
        <v>44</v>
      </c>
      <c r="K68" t="s">
        <v>44</v>
      </c>
      <c r="L68">
        <v>1</v>
      </c>
      <c r="M68" t="s">
        <v>34</v>
      </c>
      <c r="N68" t="s">
        <v>34</v>
      </c>
      <c r="O68" t="s">
        <v>34</v>
      </c>
      <c r="P68" t="s">
        <v>55</v>
      </c>
      <c r="Q68" t="s">
        <v>106</v>
      </c>
      <c r="R68">
        <v>3951008</v>
      </c>
      <c r="S68">
        <v>202003</v>
      </c>
      <c r="T68" t="s">
        <v>38</v>
      </c>
      <c r="U68">
        <v>9253</v>
      </c>
      <c r="V68">
        <v>9253</v>
      </c>
      <c r="W68" t="s">
        <v>39</v>
      </c>
      <c r="X68">
        <v>893948</v>
      </c>
      <c r="Z68" t="s">
        <v>40</v>
      </c>
      <c r="AA68" t="s">
        <v>41</v>
      </c>
      <c r="AB68" t="s">
        <v>34</v>
      </c>
      <c r="AC68" t="s">
        <v>105</v>
      </c>
      <c r="AD68" t="s">
        <v>43</v>
      </c>
      <c r="AF68">
        <v>94285</v>
      </c>
      <c r="AG68" s="1">
        <v>43894</v>
      </c>
    </row>
    <row r="69" spans="1:33" hidden="1" x14ac:dyDescent="0.35">
      <c r="A69" t="s">
        <v>33</v>
      </c>
      <c r="B69">
        <v>1</v>
      </c>
      <c r="C69">
        <v>20</v>
      </c>
      <c r="D69">
        <v>182</v>
      </c>
      <c r="E69">
        <v>327</v>
      </c>
      <c r="F69">
        <v>182327</v>
      </c>
      <c r="G69" t="s">
        <v>34</v>
      </c>
      <c r="H69" t="s">
        <v>34</v>
      </c>
      <c r="I69" t="s">
        <v>34</v>
      </c>
      <c r="J69" t="s">
        <v>44</v>
      </c>
      <c r="K69" t="s">
        <v>44</v>
      </c>
      <c r="L69">
        <v>1</v>
      </c>
      <c r="M69" t="s">
        <v>34</v>
      </c>
      <c r="N69" t="s">
        <v>34</v>
      </c>
      <c r="O69" t="s">
        <v>34</v>
      </c>
      <c r="P69" t="s">
        <v>55</v>
      </c>
      <c r="Q69" t="s">
        <v>45</v>
      </c>
      <c r="R69">
        <v>3951008</v>
      </c>
      <c r="S69">
        <v>202003</v>
      </c>
      <c r="T69" t="s">
        <v>38</v>
      </c>
      <c r="U69">
        <v>0</v>
      </c>
      <c r="V69">
        <v>15.64</v>
      </c>
      <c r="X69">
        <v>893948</v>
      </c>
      <c r="Z69" t="s">
        <v>40</v>
      </c>
      <c r="AA69" t="s">
        <v>41</v>
      </c>
      <c r="AB69" t="s">
        <v>34</v>
      </c>
      <c r="AC69" t="s">
        <v>105</v>
      </c>
      <c r="AD69" t="s">
        <v>43</v>
      </c>
      <c r="AF69">
        <v>94285</v>
      </c>
      <c r="AG69" s="1">
        <v>43894</v>
      </c>
    </row>
    <row r="70" spans="1:33" hidden="1" x14ac:dyDescent="0.35">
      <c r="A70" t="s">
        <v>33</v>
      </c>
      <c r="B70">
        <v>1</v>
      </c>
      <c r="C70">
        <v>20</v>
      </c>
      <c r="D70">
        <v>182</v>
      </c>
      <c r="E70">
        <v>327</v>
      </c>
      <c r="F70">
        <v>182327</v>
      </c>
      <c r="G70" t="s">
        <v>34</v>
      </c>
      <c r="H70" t="s">
        <v>34</v>
      </c>
      <c r="I70" t="s">
        <v>34</v>
      </c>
      <c r="J70" t="s">
        <v>44</v>
      </c>
      <c r="K70" t="s">
        <v>44</v>
      </c>
      <c r="L70">
        <v>1</v>
      </c>
      <c r="M70" t="s">
        <v>34</v>
      </c>
      <c r="N70" t="s">
        <v>34</v>
      </c>
      <c r="O70" t="s">
        <v>34</v>
      </c>
      <c r="P70" t="s">
        <v>55</v>
      </c>
      <c r="Q70" t="s">
        <v>45</v>
      </c>
      <c r="R70">
        <v>3951008</v>
      </c>
      <c r="S70">
        <v>202003</v>
      </c>
      <c r="T70" t="s">
        <v>38</v>
      </c>
      <c r="U70">
        <v>0</v>
      </c>
      <c r="V70">
        <v>370.12</v>
      </c>
      <c r="X70">
        <v>893948</v>
      </c>
      <c r="Z70" t="s">
        <v>40</v>
      </c>
      <c r="AA70" t="s">
        <v>41</v>
      </c>
      <c r="AB70" t="s">
        <v>34</v>
      </c>
      <c r="AC70" t="s">
        <v>105</v>
      </c>
      <c r="AD70" t="s">
        <v>43</v>
      </c>
      <c r="AF70">
        <v>94285</v>
      </c>
      <c r="AG70" s="1">
        <v>43894</v>
      </c>
    </row>
    <row r="71" spans="1:33" hidden="1" x14ac:dyDescent="0.35">
      <c r="A71" t="s">
        <v>33</v>
      </c>
      <c r="B71">
        <v>1</v>
      </c>
      <c r="C71">
        <v>20</v>
      </c>
      <c r="D71">
        <v>182</v>
      </c>
      <c r="E71">
        <v>327</v>
      </c>
      <c r="F71">
        <v>182327</v>
      </c>
      <c r="G71" t="s">
        <v>34</v>
      </c>
      <c r="H71" t="s">
        <v>34</v>
      </c>
      <c r="I71" t="s">
        <v>34</v>
      </c>
      <c r="J71" t="s">
        <v>44</v>
      </c>
      <c r="K71" t="s">
        <v>44</v>
      </c>
      <c r="L71">
        <v>1</v>
      </c>
      <c r="M71" t="s">
        <v>34</v>
      </c>
      <c r="N71" t="s">
        <v>34</v>
      </c>
      <c r="O71" t="s">
        <v>34</v>
      </c>
      <c r="P71" t="s">
        <v>55</v>
      </c>
      <c r="Q71" t="s">
        <v>45</v>
      </c>
      <c r="R71">
        <v>3951009</v>
      </c>
      <c r="S71">
        <v>202003</v>
      </c>
      <c r="T71" t="s">
        <v>38</v>
      </c>
      <c r="U71">
        <v>0</v>
      </c>
      <c r="V71">
        <v>1640</v>
      </c>
      <c r="X71">
        <v>909279</v>
      </c>
      <c r="Z71" t="s">
        <v>40</v>
      </c>
      <c r="AA71" t="s">
        <v>41</v>
      </c>
      <c r="AB71" t="s">
        <v>34</v>
      </c>
      <c r="AC71" t="s">
        <v>107</v>
      </c>
      <c r="AD71" t="s">
        <v>43</v>
      </c>
      <c r="AF71">
        <v>94285</v>
      </c>
      <c r="AG71" s="1">
        <v>43901</v>
      </c>
    </row>
    <row r="72" spans="1:33" hidden="1" x14ac:dyDescent="0.35">
      <c r="A72" t="s">
        <v>33</v>
      </c>
      <c r="B72">
        <v>1</v>
      </c>
      <c r="C72">
        <v>20</v>
      </c>
      <c r="D72">
        <v>182</v>
      </c>
      <c r="E72">
        <v>327</v>
      </c>
      <c r="F72">
        <v>182327</v>
      </c>
      <c r="G72" t="s">
        <v>34</v>
      </c>
      <c r="H72" t="s">
        <v>34</v>
      </c>
      <c r="I72" t="s">
        <v>34</v>
      </c>
      <c r="J72" t="s">
        <v>44</v>
      </c>
      <c r="K72" t="s">
        <v>44</v>
      </c>
      <c r="L72">
        <v>1</v>
      </c>
      <c r="M72" t="s">
        <v>34</v>
      </c>
      <c r="N72" t="s">
        <v>34</v>
      </c>
      <c r="O72" t="s">
        <v>34</v>
      </c>
      <c r="P72" t="s">
        <v>55</v>
      </c>
      <c r="Q72" t="s">
        <v>45</v>
      </c>
      <c r="R72">
        <v>3951009</v>
      </c>
      <c r="S72">
        <v>202003</v>
      </c>
      <c r="T72" t="s">
        <v>38</v>
      </c>
      <c r="U72">
        <v>0</v>
      </c>
      <c r="V72">
        <v>60</v>
      </c>
      <c r="X72">
        <v>909279</v>
      </c>
      <c r="Z72" t="s">
        <v>40</v>
      </c>
      <c r="AA72" t="s">
        <v>41</v>
      </c>
      <c r="AB72" t="s">
        <v>34</v>
      </c>
      <c r="AC72" t="s">
        <v>107</v>
      </c>
      <c r="AD72" t="s">
        <v>43</v>
      </c>
      <c r="AF72">
        <v>94285</v>
      </c>
      <c r="AG72" s="1">
        <v>43901</v>
      </c>
    </row>
    <row r="73" spans="1:33" hidden="1" x14ac:dyDescent="0.35">
      <c r="A73" t="s">
        <v>33</v>
      </c>
      <c r="B73">
        <v>1</v>
      </c>
      <c r="C73">
        <v>20</v>
      </c>
      <c r="D73">
        <v>182</v>
      </c>
      <c r="E73">
        <v>327</v>
      </c>
      <c r="F73">
        <v>182327</v>
      </c>
      <c r="G73" t="s">
        <v>34</v>
      </c>
      <c r="H73" t="s">
        <v>34</v>
      </c>
      <c r="I73" t="s">
        <v>34</v>
      </c>
      <c r="J73" t="s">
        <v>44</v>
      </c>
      <c r="K73" t="s">
        <v>44</v>
      </c>
      <c r="L73">
        <v>1</v>
      </c>
      <c r="M73" t="s">
        <v>34</v>
      </c>
      <c r="N73" t="s">
        <v>34</v>
      </c>
      <c r="O73" t="s">
        <v>34</v>
      </c>
      <c r="P73" t="s">
        <v>55</v>
      </c>
      <c r="Q73" t="s">
        <v>92</v>
      </c>
      <c r="R73">
        <v>3951009</v>
      </c>
      <c r="S73">
        <v>202003</v>
      </c>
      <c r="T73" t="s">
        <v>38</v>
      </c>
      <c r="U73">
        <v>0</v>
      </c>
      <c r="V73">
        <v>1562.79</v>
      </c>
      <c r="W73" t="s">
        <v>39</v>
      </c>
      <c r="X73">
        <v>909279</v>
      </c>
      <c r="Z73" t="s">
        <v>40</v>
      </c>
      <c r="AA73" t="s">
        <v>41</v>
      </c>
      <c r="AB73" t="s">
        <v>34</v>
      </c>
      <c r="AC73" t="s">
        <v>107</v>
      </c>
      <c r="AD73" t="s">
        <v>43</v>
      </c>
      <c r="AF73">
        <v>94285</v>
      </c>
      <c r="AG73" s="1">
        <v>43901</v>
      </c>
    </row>
    <row r="74" spans="1:33" hidden="1" x14ac:dyDescent="0.35">
      <c r="A74" t="s">
        <v>33</v>
      </c>
      <c r="B74">
        <v>1</v>
      </c>
      <c r="C74">
        <v>20</v>
      </c>
      <c r="D74">
        <v>182</v>
      </c>
      <c r="E74">
        <v>327</v>
      </c>
      <c r="F74">
        <v>182327</v>
      </c>
      <c r="G74" t="s">
        <v>34</v>
      </c>
      <c r="H74" t="s">
        <v>34</v>
      </c>
      <c r="I74" t="s">
        <v>34</v>
      </c>
      <c r="J74" t="s">
        <v>44</v>
      </c>
      <c r="K74" t="s">
        <v>44</v>
      </c>
      <c r="L74">
        <v>1</v>
      </c>
      <c r="M74" t="s">
        <v>34</v>
      </c>
      <c r="N74" t="s">
        <v>34</v>
      </c>
      <c r="O74" t="s">
        <v>34</v>
      </c>
      <c r="P74" t="s">
        <v>55</v>
      </c>
      <c r="Q74" t="s">
        <v>94</v>
      </c>
      <c r="R74">
        <v>3951009</v>
      </c>
      <c r="S74">
        <v>202003</v>
      </c>
      <c r="T74" t="s">
        <v>38</v>
      </c>
      <c r="U74">
        <v>133038</v>
      </c>
      <c r="V74">
        <v>133038</v>
      </c>
      <c r="W74" t="s">
        <v>39</v>
      </c>
      <c r="X74">
        <v>909279</v>
      </c>
      <c r="Z74" t="s">
        <v>40</v>
      </c>
      <c r="AA74" t="s">
        <v>41</v>
      </c>
      <c r="AB74" t="s">
        <v>34</v>
      </c>
      <c r="AC74" t="s">
        <v>107</v>
      </c>
      <c r="AD74" t="s">
        <v>43</v>
      </c>
      <c r="AF74">
        <v>94285</v>
      </c>
      <c r="AG74" s="1">
        <v>43901</v>
      </c>
    </row>
    <row r="75" spans="1:33" hidden="1" x14ac:dyDescent="0.35">
      <c r="A75" t="s">
        <v>33</v>
      </c>
      <c r="B75">
        <v>1</v>
      </c>
      <c r="C75">
        <v>20</v>
      </c>
      <c r="D75">
        <v>182</v>
      </c>
      <c r="E75">
        <v>327</v>
      </c>
      <c r="F75">
        <v>182327</v>
      </c>
      <c r="G75" t="s">
        <v>34</v>
      </c>
      <c r="H75" t="s">
        <v>34</v>
      </c>
      <c r="I75" t="s">
        <v>34</v>
      </c>
      <c r="J75" t="s">
        <v>44</v>
      </c>
      <c r="K75" t="s">
        <v>44</v>
      </c>
      <c r="L75">
        <v>1</v>
      </c>
      <c r="M75" t="s">
        <v>34</v>
      </c>
      <c r="N75" t="s">
        <v>34</v>
      </c>
      <c r="O75" t="s">
        <v>34</v>
      </c>
      <c r="P75" t="s">
        <v>55</v>
      </c>
      <c r="Q75" t="s">
        <v>108</v>
      </c>
      <c r="R75">
        <v>3951009</v>
      </c>
      <c r="S75">
        <v>202003</v>
      </c>
      <c r="T75" t="s">
        <v>38</v>
      </c>
      <c r="U75">
        <v>0</v>
      </c>
      <c r="V75">
        <v>1500</v>
      </c>
      <c r="W75" t="s">
        <v>39</v>
      </c>
      <c r="X75">
        <v>909279</v>
      </c>
      <c r="Z75" t="s">
        <v>40</v>
      </c>
      <c r="AA75" t="s">
        <v>41</v>
      </c>
      <c r="AB75" t="s">
        <v>34</v>
      </c>
      <c r="AC75" t="s">
        <v>107</v>
      </c>
      <c r="AD75" t="s">
        <v>43</v>
      </c>
      <c r="AF75">
        <v>94285</v>
      </c>
      <c r="AG75" s="1">
        <v>43901</v>
      </c>
    </row>
    <row r="76" spans="1:33" hidden="1" x14ac:dyDescent="0.35">
      <c r="A76" t="s">
        <v>33</v>
      </c>
      <c r="B76">
        <v>1</v>
      </c>
      <c r="C76">
        <v>20</v>
      </c>
      <c r="D76">
        <v>182</v>
      </c>
      <c r="E76">
        <v>327</v>
      </c>
      <c r="F76">
        <v>182327</v>
      </c>
      <c r="G76" t="s">
        <v>34</v>
      </c>
      <c r="H76" t="s">
        <v>34</v>
      </c>
      <c r="I76" t="s">
        <v>34</v>
      </c>
      <c r="J76" t="s">
        <v>35</v>
      </c>
      <c r="K76" t="s">
        <v>35</v>
      </c>
      <c r="L76">
        <v>1</v>
      </c>
      <c r="M76" t="s">
        <v>34</v>
      </c>
      <c r="N76" t="s">
        <v>34</v>
      </c>
      <c r="O76" t="s">
        <v>34</v>
      </c>
      <c r="P76" t="s">
        <v>109</v>
      </c>
      <c r="Q76" t="s">
        <v>110</v>
      </c>
      <c r="R76">
        <v>4238571</v>
      </c>
      <c r="S76">
        <v>202101</v>
      </c>
      <c r="T76" t="s">
        <v>38</v>
      </c>
      <c r="U76">
        <v>0</v>
      </c>
      <c r="V76">
        <v>10000</v>
      </c>
      <c r="W76" t="s">
        <v>34</v>
      </c>
      <c r="X76" t="s">
        <v>34</v>
      </c>
      <c r="Z76" t="s">
        <v>40</v>
      </c>
      <c r="AA76" t="s">
        <v>41</v>
      </c>
      <c r="AB76" t="s">
        <v>34</v>
      </c>
      <c r="AC76" t="s">
        <v>111</v>
      </c>
      <c r="AD76" t="s">
        <v>43</v>
      </c>
      <c r="AF76">
        <v>118434</v>
      </c>
      <c r="AG76" s="1">
        <v>44209</v>
      </c>
    </row>
    <row r="77" spans="1:33" hidden="1" x14ac:dyDescent="0.35">
      <c r="A77" t="s">
        <v>33</v>
      </c>
      <c r="B77">
        <v>1</v>
      </c>
      <c r="C77">
        <v>20</v>
      </c>
      <c r="D77">
        <v>182</v>
      </c>
      <c r="E77">
        <v>327</v>
      </c>
      <c r="F77">
        <v>182327</v>
      </c>
      <c r="G77" t="s">
        <v>34</v>
      </c>
      <c r="H77" t="s">
        <v>34</v>
      </c>
      <c r="I77" t="s">
        <v>34</v>
      </c>
      <c r="J77" t="s">
        <v>35</v>
      </c>
      <c r="K77" t="s">
        <v>35</v>
      </c>
      <c r="L77">
        <v>1</v>
      </c>
      <c r="M77" t="s">
        <v>34</v>
      </c>
      <c r="N77" t="s">
        <v>34</v>
      </c>
      <c r="O77" t="s">
        <v>34</v>
      </c>
      <c r="P77" t="s">
        <v>112</v>
      </c>
      <c r="Q77" t="s">
        <v>113</v>
      </c>
      <c r="R77">
        <v>4238580</v>
      </c>
      <c r="S77">
        <v>202101</v>
      </c>
      <c r="T77" t="s">
        <v>38</v>
      </c>
      <c r="U77">
        <v>0</v>
      </c>
      <c r="V77">
        <v>8710</v>
      </c>
      <c r="W77" t="s">
        <v>34</v>
      </c>
      <c r="X77" t="s">
        <v>34</v>
      </c>
      <c r="Z77" t="s">
        <v>40</v>
      </c>
      <c r="AA77" t="s">
        <v>41</v>
      </c>
      <c r="AB77" t="s">
        <v>34</v>
      </c>
      <c r="AC77" t="s">
        <v>114</v>
      </c>
      <c r="AD77" t="s">
        <v>43</v>
      </c>
      <c r="AF77">
        <v>86292</v>
      </c>
      <c r="AG77" s="1">
        <v>44203</v>
      </c>
    </row>
    <row r="78" spans="1:33" hidden="1" x14ac:dyDescent="0.35">
      <c r="A78" t="s">
        <v>33</v>
      </c>
      <c r="B78">
        <v>1</v>
      </c>
      <c r="C78">
        <v>20</v>
      </c>
      <c r="D78">
        <v>182</v>
      </c>
      <c r="E78">
        <v>327</v>
      </c>
      <c r="F78">
        <v>182327</v>
      </c>
      <c r="G78" t="s">
        <v>34</v>
      </c>
      <c r="H78" t="s">
        <v>34</v>
      </c>
      <c r="I78" t="s">
        <v>34</v>
      </c>
      <c r="J78" t="s">
        <v>35</v>
      </c>
      <c r="K78" t="s">
        <v>35</v>
      </c>
      <c r="L78">
        <v>1</v>
      </c>
      <c r="M78" t="s">
        <v>34</v>
      </c>
      <c r="N78" t="s">
        <v>34</v>
      </c>
      <c r="O78" t="s">
        <v>34</v>
      </c>
      <c r="P78" t="s">
        <v>115</v>
      </c>
      <c r="Q78" t="s">
        <v>116</v>
      </c>
      <c r="R78">
        <v>4238605</v>
      </c>
      <c r="S78">
        <v>202101</v>
      </c>
      <c r="T78" t="s">
        <v>38</v>
      </c>
      <c r="U78">
        <v>0</v>
      </c>
      <c r="V78">
        <v>30000</v>
      </c>
      <c r="W78" t="s">
        <v>34</v>
      </c>
      <c r="X78" t="s">
        <v>34</v>
      </c>
      <c r="Z78" t="s">
        <v>40</v>
      </c>
      <c r="AA78" t="s">
        <v>41</v>
      </c>
      <c r="AB78" t="s">
        <v>34</v>
      </c>
      <c r="AC78" t="s">
        <v>117</v>
      </c>
      <c r="AD78" t="s">
        <v>43</v>
      </c>
      <c r="AF78">
        <v>86758</v>
      </c>
      <c r="AG78" s="1">
        <v>44221</v>
      </c>
    </row>
    <row r="79" spans="1:33" hidden="1" x14ac:dyDescent="0.35">
      <c r="A79" t="s">
        <v>33</v>
      </c>
      <c r="B79">
        <v>1</v>
      </c>
      <c r="C79">
        <v>20</v>
      </c>
      <c r="D79">
        <v>182</v>
      </c>
      <c r="E79">
        <v>327</v>
      </c>
      <c r="F79">
        <v>182327</v>
      </c>
      <c r="G79" t="s">
        <v>34</v>
      </c>
      <c r="H79" t="s">
        <v>34</v>
      </c>
      <c r="I79" t="s">
        <v>34</v>
      </c>
      <c r="J79" t="s">
        <v>44</v>
      </c>
      <c r="K79" t="s">
        <v>44</v>
      </c>
      <c r="L79">
        <v>1</v>
      </c>
      <c r="M79" t="s">
        <v>34</v>
      </c>
      <c r="N79" t="s">
        <v>34</v>
      </c>
      <c r="O79" t="s">
        <v>34</v>
      </c>
      <c r="P79" t="s">
        <v>79</v>
      </c>
      <c r="Q79" t="s">
        <v>92</v>
      </c>
      <c r="R79">
        <v>4233740</v>
      </c>
      <c r="S79">
        <v>202101</v>
      </c>
      <c r="T79" t="s">
        <v>38</v>
      </c>
      <c r="U79">
        <v>0</v>
      </c>
      <c r="V79">
        <v>45.07</v>
      </c>
      <c r="W79" t="s">
        <v>39</v>
      </c>
      <c r="X79">
        <v>909279</v>
      </c>
      <c r="Z79" t="s">
        <v>40</v>
      </c>
      <c r="AA79" t="s">
        <v>41</v>
      </c>
      <c r="AB79" t="s">
        <v>34</v>
      </c>
      <c r="AC79" t="s">
        <v>118</v>
      </c>
      <c r="AD79" t="s">
        <v>43</v>
      </c>
      <c r="AF79">
        <v>94285</v>
      </c>
      <c r="AG79" s="1">
        <v>44201</v>
      </c>
    </row>
    <row r="80" spans="1:33" hidden="1" x14ac:dyDescent="0.35">
      <c r="A80" t="s">
        <v>33</v>
      </c>
      <c r="B80">
        <v>1</v>
      </c>
      <c r="C80">
        <v>20</v>
      </c>
      <c r="D80">
        <v>182</v>
      </c>
      <c r="E80">
        <v>327</v>
      </c>
      <c r="F80">
        <v>182327</v>
      </c>
      <c r="G80" t="s">
        <v>34</v>
      </c>
      <c r="H80" t="s">
        <v>34</v>
      </c>
      <c r="I80" t="s">
        <v>34</v>
      </c>
      <c r="J80" t="s">
        <v>35</v>
      </c>
      <c r="K80" t="s">
        <v>35</v>
      </c>
      <c r="L80">
        <v>1</v>
      </c>
      <c r="M80" t="s">
        <v>34</v>
      </c>
      <c r="N80" t="s">
        <v>34</v>
      </c>
      <c r="O80" t="s">
        <v>34</v>
      </c>
      <c r="P80" t="s">
        <v>119</v>
      </c>
      <c r="Q80" t="s">
        <v>120</v>
      </c>
      <c r="R80">
        <v>4251150</v>
      </c>
      <c r="S80">
        <v>202101</v>
      </c>
      <c r="T80" t="s">
        <v>38</v>
      </c>
      <c r="U80">
        <v>0</v>
      </c>
      <c r="V80">
        <v>16830.5</v>
      </c>
      <c r="W80" t="s">
        <v>34</v>
      </c>
      <c r="X80" t="s">
        <v>34</v>
      </c>
      <c r="Z80" t="s">
        <v>40</v>
      </c>
      <c r="AA80" t="s">
        <v>41</v>
      </c>
      <c r="AB80" t="s">
        <v>34</v>
      </c>
      <c r="AC80" t="s">
        <v>117</v>
      </c>
      <c r="AD80" t="s">
        <v>43</v>
      </c>
      <c r="AF80">
        <v>49521</v>
      </c>
      <c r="AG80" s="1">
        <v>44221</v>
      </c>
    </row>
    <row r="81" spans="1:33" hidden="1" x14ac:dyDescent="0.35">
      <c r="A81" t="s">
        <v>33</v>
      </c>
      <c r="B81">
        <v>1</v>
      </c>
      <c r="C81">
        <v>20</v>
      </c>
      <c r="D81">
        <v>182</v>
      </c>
      <c r="E81">
        <v>327</v>
      </c>
      <c r="F81">
        <v>182327</v>
      </c>
      <c r="G81" t="s">
        <v>34</v>
      </c>
      <c r="H81" t="s">
        <v>34</v>
      </c>
      <c r="I81" t="s">
        <v>34</v>
      </c>
      <c r="J81" t="s">
        <v>35</v>
      </c>
      <c r="K81" t="s">
        <v>35</v>
      </c>
      <c r="L81">
        <v>1</v>
      </c>
      <c r="M81" t="s">
        <v>34</v>
      </c>
      <c r="N81" t="s">
        <v>34</v>
      </c>
      <c r="O81" t="s">
        <v>34</v>
      </c>
      <c r="P81" t="s">
        <v>121</v>
      </c>
      <c r="Q81" t="s">
        <v>122</v>
      </c>
      <c r="R81">
        <v>4245145</v>
      </c>
      <c r="S81">
        <v>202101</v>
      </c>
      <c r="T81" t="s">
        <v>38</v>
      </c>
      <c r="U81">
        <v>0</v>
      </c>
      <c r="V81">
        <v>11957.5</v>
      </c>
      <c r="W81" t="s">
        <v>34</v>
      </c>
      <c r="X81" t="s">
        <v>34</v>
      </c>
      <c r="Z81" t="s">
        <v>40</v>
      </c>
      <c r="AA81" t="s">
        <v>41</v>
      </c>
      <c r="AB81" t="s">
        <v>34</v>
      </c>
      <c r="AC81" t="s">
        <v>123</v>
      </c>
      <c r="AD81" t="s">
        <v>43</v>
      </c>
      <c r="AF81">
        <v>20214</v>
      </c>
      <c r="AG81" s="1">
        <v>44210</v>
      </c>
    </row>
    <row r="82" spans="1:33" hidden="1" x14ac:dyDescent="0.35">
      <c r="A82" t="s">
        <v>33</v>
      </c>
      <c r="B82">
        <v>1</v>
      </c>
      <c r="C82">
        <v>20</v>
      </c>
      <c r="D82">
        <v>182</v>
      </c>
      <c r="E82">
        <v>327</v>
      </c>
      <c r="F82">
        <v>182327</v>
      </c>
      <c r="G82" t="s">
        <v>34</v>
      </c>
      <c r="H82" t="s">
        <v>34</v>
      </c>
      <c r="I82" t="s">
        <v>34</v>
      </c>
      <c r="J82" t="s">
        <v>44</v>
      </c>
      <c r="K82" t="s">
        <v>44</v>
      </c>
      <c r="L82">
        <v>1</v>
      </c>
      <c r="M82" t="s">
        <v>34</v>
      </c>
      <c r="N82" t="s">
        <v>34</v>
      </c>
      <c r="O82" t="s">
        <v>124</v>
      </c>
      <c r="P82" t="s">
        <v>125</v>
      </c>
      <c r="Q82" t="s">
        <v>126</v>
      </c>
      <c r="R82">
        <v>4255580</v>
      </c>
      <c r="S82">
        <v>202101</v>
      </c>
      <c r="T82" t="s">
        <v>38</v>
      </c>
      <c r="U82">
        <v>0</v>
      </c>
      <c r="V82">
        <v>9.7100000000000009</v>
      </c>
      <c r="W82" t="s">
        <v>34</v>
      </c>
      <c r="X82" t="s">
        <v>34</v>
      </c>
      <c r="Z82" t="s">
        <v>40</v>
      </c>
      <c r="AA82" t="s">
        <v>127</v>
      </c>
      <c r="AB82" t="s">
        <v>34</v>
      </c>
      <c r="AC82" t="s">
        <v>128</v>
      </c>
      <c r="AD82" t="s">
        <v>43</v>
      </c>
      <c r="AF82">
        <v>67674</v>
      </c>
      <c r="AG82" s="1">
        <v>44222</v>
      </c>
    </row>
    <row r="83" spans="1:33" hidden="1" x14ac:dyDescent="0.35">
      <c r="A83" t="s">
        <v>33</v>
      </c>
      <c r="B83">
        <v>1</v>
      </c>
      <c r="C83">
        <v>20</v>
      </c>
      <c r="D83">
        <v>182</v>
      </c>
      <c r="E83">
        <v>327</v>
      </c>
      <c r="F83">
        <v>182327</v>
      </c>
      <c r="G83" t="s">
        <v>34</v>
      </c>
      <c r="H83" t="s">
        <v>34</v>
      </c>
      <c r="I83" t="s">
        <v>34</v>
      </c>
      <c r="J83" t="s">
        <v>44</v>
      </c>
      <c r="K83" t="s">
        <v>44</v>
      </c>
      <c r="L83">
        <v>1</v>
      </c>
      <c r="M83" t="s">
        <v>34</v>
      </c>
      <c r="N83" t="s">
        <v>34</v>
      </c>
      <c r="O83" t="s">
        <v>34</v>
      </c>
      <c r="P83" t="s">
        <v>79</v>
      </c>
      <c r="Q83" t="s">
        <v>94</v>
      </c>
      <c r="R83">
        <v>4233739</v>
      </c>
      <c r="S83">
        <v>202101</v>
      </c>
      <c r="T83" t="s">
        <v>38</v>
      </c>
      <c r="U83">
        <v>127028</v>
      </c>
      <c r="V83">
        <v>127028</v>
      </c>
      <c r="W83" t="s">
        <v>39</v>
      </c>
      <c r="X83">
        <v>909279</v>
      </c>
      <c r="Z83" t="s">
        <v>40</v>
      </c>
      <c r="AA83" t="s">
        <v>41</v>
      </c>
      <c r="AB83" t="s">
        <v>34</v>
      </c>
      <c r="AC83" t="s">
        <v>118</v>
      </c>
      <c r="AD83" t="s">
        <v>43</v>
      </c>
      <c r="AF83">
        <v>94285</v>
      </c>
      <c r="AG83" s="1">
        <v>44201</v>
      </c>
    </row>
    <row r="84" spans="1:33" hidden="1" x14ac:dyDescent="0.35">
      <c r="A84" t="s">
        <v>33</v>
      </c>
      <c r="B84">
        <v>1</v>
      </c>
      <c r="C84">
        <v>20</v>
      </c>
      <c r="D84">
        <v>182</v>
      </c>
      <c r="E84">
        <v>327</v>
      </c>
      <c r="F84">
        <v>182327</v>
      </c>
      <c r="G84" t="s">
        <v>34</v>
      </c>
      <c r="H84" t="s">
        <v>34</v>
      </c>
      <c r="I84" t="s">
        <v>34</v>
      </c>
      <c r="J84" t="s">
        <v>44</v>
      </c>
      <c r="K84" t="s">
        <v>44</v>
      </c>
      <c r="L84">
        <v>1</v>
      </c>
      <c r="M84" t="s">
        <v>34</v>
      </c>
      <c r="N84" t="s">
        <v>34</v>
      </c>
      <c r="O84" t="s">
        <v>34</v>
      </c>
      <c r="P84" t="s">
        <v>79</v>
      </c>
      <c r="Q84" t="s">
        <v>94</v>
      </c>
      <c r="R84">
        <v>4233740</v>
      </c>
      <c r="S84">
        <v>202101</v>
      </c>
      <c r="T84" t="s">
        <v>38</v>
      </c>
      <c r="U84">
        <v>500</v>
      </c>
      <c r="V84">
        <v>500</v>
      </c>
      <c r="W84" t="s">
        <v>39</v>
      </c>
      <c r="X84">
        <v>909279</v>
      </c>
      <c r="Z84" t="s">
        <v>40</v>
      </c>
      <c r="AA84" t="s">
        <v>41</v>
      </c>
      <c r="AB84" t="s">
        <v>34</v>
      </c>
      <c r="AC84" t="s">
        <v>118</v>
      </c>
      <c r="AD84" t="s">
        <v>43</v>
      </c>
      <c r="AF84">
        <v>94285</v>
      </c>
      <c r="AG84" s="1">
        <v>44201</v>
      </c>
    </row>
    <row r="85" spans="1:33" hidden="1" x14ac:dyDescent="0.35">
      <c r="A85" t="s">
        <v>33</v>
      </c>
      <c r="B85">
        <v>1</v>
      </c>
      <c r="C85">
        <v>20</v>
      </c>
      <c r="D85">
        <v>182</v>
      </c>
      <c r="E85">
        <v>327</v>
      </c>
      <c r="F85">
        <v>182327</v>
      </c>
      <c r="G85" t="s">
        <v>34</v>
      </c>
      <c r="H85" t="s">
        <v>34</v>
      </c>
      <c r="I85" t="s">
        <v>34</v>
      </c>
      <c r="J85" t="s">
        <v>44</v>
      </c>
      <c r="K85" t="s">
        <v>44</v>
      </c>
      <c r="L85">
        <v>1</v>
      </c>
      <c r="M85" t="s">
        <v>34</v>
      </c>
      <c r="N85" t="s">
        <v>34</v>
      </c>
      <c r="O85" t="s">
        <v>34</v>
      </c>
      <c r="P85" t="s">
        <v>55</v>
      </c>
      <c r="Q85" t="s">
        <v>92</v>
      </c>
      <c r="R85">
        <v>4012564</v>
      </c>
      <c r="S85">
        <v>202004</v>
      </c>
      <c r="T85" t="s">
        <v>38</v>
      </c>
      <c r="U85">
        <v>0</v>
      </c>
      <c r="V85">
        <v>25004.57</v>
      </c>
      <c r="W85" t="s">
        <v>39</v>
      </c>
      <c r="X85">
        <v>909279</v>
      </c>
      <c r="Z85" t="s">
        <v>40</v>
      </c>
      <c r="AA85" t="s">
        <v>41</v>
      </c>
      <c r="AB85" t="s">
        <v>34</v>
      </c>
      <c r="AC85" t="s">
        <v>129</v>
      </c>
      <c r="AD85" t="s">
        <v>43</v>
      </c>
      <c r="AF85">
        <v>94285</v>
      </c>
      <c r="AG85" s="1">
        <v>43952</v>
      </c>
    </row>
    <row r="86" spans="1:33" hidden="1" x14ac:dyDescent="0.35">
      <c r="A86" t="s">
        <v>33</v>
      </c>
      <c r="B86">
        <v>1</v>
      </c>
      <c r="C86">
        <v>20</v>
      </c>
      <c r="D86">
        <v>182</v>
      </c>
      <c r="E86">
        <v>327</v>
      </c>
      <c r="F86">
        <v>182327</v>
      </c>
      <c r="G86" t="s">
        <v>34</v>
      </c>
      <c r="H86" t="s">
        <v>34</v>
      </c>
      <c r="I86" t="s">
        <v>34</v>
      </c>
      <c r="J86" t="s">
        <v>44</v>
      </c>
      <c r="K86" t="s">
        <v>44</v>
      </c>
      <c r="L86">
        <v>1</v>
      </c>
      <c r="M86" t="s">
        <v>34</v>
      </c>
      <c r="N86" t="s">
        <v>34</v>
      </c>
      <c r="O86" t="s">
        <v>34</v>
      </c>
      <c r="P86" t="s">
        <v>55</v>
      </c>
      <c r="Q86" t="s">
        <v>94</v>
      </c>
      <c r="R86">
        <v>4012564</v>
      </c>
      <c r="S86">
        <v>202004</v>
      </c>
      <c r="T86" t="s">
        <v>38</v>
      </c>
      <c r="U86">
        <v>952464</v>
      </c>
      <c r="V86">
        <v>952464</v>
      </c>
      <c r="W86" t="s">
        <v>39</v>
      </c>
      <c r="X86">
        <v>909279</v>
      </c>
      <c r="Z86" t="s">
        <v>40</v>
      </c>
      <c r="AA86" t="s">
        <v>41</v>
      </c>
      <c r="AB86" t="s">
        <v>34</v>
      </c>
      <c r="AC86" t="s">
        <v>129</v>
      </c>
      <c r="AD86" t="s">
        <v>43</v>
      </c>
      <c r="AF86">
        <v>94285</v>
      </c>
      <c r="AG86" s="1">
        <v>43952</v>
      </c>
    </row>
    <row r="87" spans="1:33" hidden="1" x14ac:dyDescent="0.35">
      <c r="A87" t="s">
        <v>33</v>
      </c>
      <c r="B87">
        <v>1</v>
      </c>
      <c r="C87">
        <v>20</v>
      </c>
      <c r="D87">
        <v>182</v>
      </c>
      <c r="E87">
        <v>327</v>
      </c>
      <c r="F87">
        <v>182327</v>
      </c>
      <c r="G87" t="s">
        <v>34</v>
      </c>
      <c r="H87" t="s">
        <v>34</v>
      </c>
      <c r="I87" t="s">
        <v>34</v>
      </c>
      <c r="J87" t="s">
        <v>44</v>
      </c>
      <c r="K87" t="s">
        <v>44</v>
      </c>
      <c r="L87">
        <v>1</v>
      </c>
      <c r="M87" t="s">
        <v>34</v>
      </c>
      <c r="N87" t="s">
        <v>34</v>
      </c>
      <c r="O87" t="s">
        <v>34</v>
      </c>
      <c r="P87" t="s">
        <v>55</v>
      </c>
      <c r="Q87" t="s">
        <v>45</v>
      </c>
      <c r="R87">
        <v>4011388</v>
      </c>
      <c r="S87">
        <v>202004</v>
      </c>
      <c r="T87" t="s">
        <v>59</v>
      </c>
      <c r="U87">
        <v>0</v>
      </c>
      <c r="V87">
        <v>-1700</v>
      </c>
      <c r="X87">
        <v>909279</v>
      </c>
      <c r="Z87" t="s">
        <v>40</v>
      </c>
      <c r="AA87" t="s">
        <v>41</v>
      </c>
      <c r="AB87" t="s">
        <v>34</v>
      </c>
      <c r="AC87" t="s">
        <v>130</v>
      </c>
      <c r="AD87" t="s">
        <v>43</v>
      </c>
      <c r="AF87">
        <v>94285</v>
      </c>
      <c r="AG87" s="1">
        <v>43951</v>
      </c>
    </row>
    <row r="88" spans="1:33" hidden="1" x14ac:dyDescent="0.35">
      <c r="A88" t="s">
        <v>33</v>
      </c>
      <c r="B88">
        <v>1</v>
      </c>
      <c r="C88">
        <v>20</v>
      </c>
      <c r="D88">
        <v>182</v>
      </c>
      <c r="E88">
        <v>327</v>
      </c>
      <c r="F88">
        <v>182327</v>
      </c>
      <c r="G88" t="s">
        <v>34</v>
      </c>
      <c r="H88" t="s">
        <v>34</v>
      </c>
      <c r="I88" t="s">
        <v>34</v>
      </c>
      <c r="J88" t="s">
        <v>44</v>
      </c>
      <c r="K88" t="s">
        <v>44</v>
      </c>
      <c r="L88">
        <v>1</v>
      </c>
      <c r="M88" t="s">
        <v>34</v>
      </c>
      <c r="N88" t="s">
        <v>34</v>
      </c>
      <c r="O88" t="s">
        <v>34</v>
      </c>
      <c r="P88" t="s">
        <v>55</v>
      </c>
      <c r="Q88" t="s">
        <v>92</v>
      </c>
      <c r="R88">
        <v>4011388</v>
      </c>
      <c r="S88">
        <v>202004</v>
      </c>
      <c r="T88" t="s">
        <v>38</v>
      </c>
      <c r="U88">
        <v>0</v>
      </c>
      <c r="V88">
        <v>25004.57</v>
      </c>
      <c r="W88" t="s">
        <v>39</v>
      </c>
      <c r="X88">
        <v>909279</v>
      </c>
      <c r="Z88" t="s">
        <v>40</v>
      </c>
      <c r="AA88" t="s">
        <v>41</v>
      </c>
      <c r="AB88" t="s">
        <v>34</v>
      </c>
      <c r="AC88" t="s">
        <v>130</v>
      </c>
      <c r="AD88" t="s">
        <v>43</v>
      </c>
      <c r="AF88">
        <v>94285</v>
      </c>
      <c r="AG88" s="1">
        <v>43951</v>
      </c>
    </row>
    <row r="89" spans="1:33" hidden="1" x14ac:dyDescent="0.35">
      <c r="A89" t="s">
        <v>33</v>
      </c>
      <c r="B89">
        <v>1</v>
      </c>
      <c r="C89">
        <v>20</v>
      </c>
      <c r="D89">
        <v>182</v>
      </c>
      <c r="E89">
        <v>327</v>
      </c>
      <c r="F89">
        <v>182327</v>
      </c>
      <c r="G89" t="s">
        <v>34</v>
      </c>
      <c r="H89" t="s">
        <v>34</v>
      </c>
      <c r="I89" t="s">
        <v>34</v>
      </c>
      <c r="J89" t="s">
        <v>44</v>
      </c>
      <c r="K89" t="s">
        <v>44</v>
      </c>
      <c r="L89">
        <v>1</v>
      </c>
      <c r="M89" t="s">
        <v>34</v>
      </c>
      <c r="N89" t="s">
        <v>34</v>
      </c>
      <c r="O89" t="s">
        <v>34</v>
      </c>
      <c r="P89" t="s">
        <v>55</v>
      </c>
      <c r="Q89" t="s">
        <v>45</v>
      </c>
      <c r="R89">
        <v>4011388</v>
      </c>
      <c r="S89">
        <v>202004</v>
      </c>
      <c r="T89" t="s">
        <v>38</v>
      </c>
      <c r="U89">
        <v>0</v>
      </c>
      <c r="V89">
        <v>1700</v>
      </c>
      <c r="X89">
        <v>909279</v>
      </c>
      <c r="Z89" t="s">
        <v>40</v>
      </c>
      <c r="AA89" t="s">
        <v>41</v>
      </c>
      <c r="AB89" t="s">
        <v>34</v>
      </c>
      <c r="AC89" t="s">
        <v>130</v>
      </c>
      <c r="AD89" t="s">
        <v>43</v>
      </c>
      <c r="AF89">
        <v>94285</v>
      </c>
      <c r="AG89" s="1">
        <v>43951</v>
      </c>
    </row>
    <row r="90" spans="1:33" hidden="1" x14ac:dyDescent="0.35">
      <c r="A90" t="s">
        <v>33</v>
      </c>
      <c r="B90">
        <v>1</v>
      </c>
      <c r="C90">
        <v>20</v>
      </c>
      <c r="D90">
        <v>182</v>
      </c>
      <c r="E90">
        <v>327</v>
      </c>
      <c r="F90">
        <v>182327</v>
      </c>
      <c r="G90" t="s">
        <v>34</v>
      </c>
      <c r="H90" t="s">
        <v>34</v>
      </c>
      <c r="I90" t="s">
        <v>34</v>
      </c>
      <c r="J90" t="s">
        <v>44</v>
      </c>
      <c r="K90" t="s">
        <v>44</v>
      </c>
      <c r="L90">
        <v>1</v>
      </c>
      <c r="M90" t="s">
        <v>34</v>
      </c>
      <c r="N90" t="s">
        <v>34</v>
      </c>
      <c r="O90" t="s">
        <v>34</v>
      </c>
      <c r="P90" t="s">
        <v>55</v>
      </c>
      <c r="Q90" t="s">
        <v>92</v>
      </c>
      <c r="R90">
        <v>4011388</v>
      </c>
      <c r="S90">
        <v>202004</v>
      </c>
      <c r="T90" t="s">
        <v>59</v>
      </c>
      <c r="U90">
        <v>0</v>
      </c>
      <c r="V90">
        <v>-25004.57</v>
      </c>
      <c r="W90" t="s">
        <v>39</v>
      </c>
      <c r="X90">
        <v>909279</v>
      </c>
      <c r="Z90" t="s">
        <v>40</v>
      </c>
      <c r="AA90" t="s">
        <v>41</v>
      </c>
      <c r="AB90" t="s">
        <v>34</v>
      </c>
      <c r="AC90" t="s">
        <v>130</v>
      </c>
      <c r="AD90" t="s">
        <v>43</v>
      </c>
      <c r="AF90">
        <v>94285</v>
      </c>
      <c r="AG90" s="1">
        <v>43951</v>
      </c>
    </row>
    <row r="91" spans="1:33" hidden="1" x14ac:dyDescent="0.35">
      <c r="A91" t="s">
        <v>33</v>
      </c>
      <c r="B91">
        <v>1</v>
      </c>
      <c r="C91">
        <v>20</v>
      </c>
      <c r="D91">
        <v>182</v>
      </c>
      <c r="E91">
        <v>327</v>
      </c>
      <c r="F91">
        <v>182327</v>
      </c>
      <c r="G91" t="s">
        <v>34</v>
      </c>
      <c r="H91" t="s">
        <v>34</v>
      </c>
      <c r="I91" t="s">
        <v>34</v>
      </c>
      <c r="J91" t="s">
        <v>44</v>
      </c>
      <c r="K91" t="s">
        <v>44</v>
      </c>
      <c r="L91">
        <v>1</v>
      </c>
      <c r="M91" t="s">
        <v>34</v>
      </c>
      <c r="N91" t="s">
        <v>34</v>
      </c>
      <c r="O91" t="s">
        <v>34</v>
      </c>
      <c r="P91" t="s">
        <v>55</v>
      </c>
      <c r="Q91" t="s">
        <v>94</v>
      </c>
      <c r="R91">
        <v>4011388</v>
      </c>
      <c r="S91">
        <v>202004</v>
      </c>
      <c r="T91" t="s">
        <v>59</v>
      </c>
      <c r="U91">
        <v>-952464</v>
      </c>
      <c r="V91">
        <v>-952464</v>
      </c>
      <c r="W91" t="s">
        <v>39</v>
      </c>
      <c r="X91">
        <v>909279</v>
      </c>
      <c r="Z91" t="s">
        <v>40</v>
      </c>
      <c r="AA91" t="s">
        <v>41</v>
      </c>
      <c r="AB91" t="s">
        <v>34</v>
      </c>
      <c r="AC91" t="s">
        <v>130</v>
      </c>
      <c r="AD91" t="s">
        <v>43</v>
      </c>
      <c r="AF91">
        <v>94285</v>
      </c>
      <c r="AG91" s="1">
        <v>43951</v>
      </c>
    </row>
    <row r="92" spans="1:33" hidden="1" x14ac:dyDescent="0.35">
      <c r="A92" t="s">
        <v>33</v>
      </c>
      <c r="B92">
        <v>1</v>
      </c>
      <c r="C92">
        <v>20</v>
      </c>
      <c r="D92">
        <v>182</v>
      </c>
      <c r="E92">
        <v>327</v>
      </c>
      <c r="F92">
        <v>182327</v>
      </c>
      <c r="G92" t="s">
        <v>34</v>
      </c>
      <c r="H92" t="s">
        <v>34</v>
      </c>
      <c r="I92" t="s">
        <v>34</v>
      </c>
      <c r="J92" t="s">
        <v>44</v>
      </c>
      <c r="K92" t="s">
        <v>44</v>
      </c>
      <c r="L92">
        <v>1</v>
      </c>
      <c r="M92" t="s">
        <v>34</v>
      </c>
      <c r="N92" t="s">
        <v>34</v>
      </c>
      <c r="O92" t="s">
        <v>34</v>
      </c>
      <c r="P92" t="s">
        <v>55</v>
      </c>
      <c r="Q92" t="s">
        <v>94</v>
      </c>
      <c r="R92">
        <v>4011388</v>
      </c>
      <c r="S92">
        <v>202004</v>
      </c>
      <c r="T92" t="s">
        <v>38</v>
      </c>
      <c r="U92">
        <v>952464</v>
      </c>
      <c r="V92">
        <v>952464</v>
      </c>
      <c r="W92" t="s">
        <v>39</v>
      </c>
      <c r="X92">
        <v>909279</v>
      </c>
      <c r="Z92" t="s">
        <v>40</v>
      </c>
      <c r="AA92" t="s">
        <v>41</v>
      </c>
      <c r="AB92" t="s">
        <v>34</v>
      </c>
      <c r="AC92" t="s">
        <v>130</v>
      </c>
      <c r="AD92" t="s">
        <v>43</v>
      </c>
      <c r="AF92">
        <v>94285</v>
      </c>
      <c r="AG92" s="1">
        <v>43951</v>
      </c>
    </row>
    <row r="93" spans="1:33" hidden="1" x14ac:dyDescent="0.35">
      <c r="A93" t="s">
        <v>33</v>
      </c>
      <c r="B93">
        <v>1</v>
      </c>
      <c r="C93">
        <v>20</v>
      </c>
      <c r="D93">
        <v>182</v>
      </c>
      <c r="E93">
        <v>327</v>
      </c>
      <c r="F93">
        <v>182327</v>
      </c>
      <c r="G93" t="s">
        <v>34</v>
      </c>
      <c r="H93" t="s">
        <v>34</v>
      </c>
      <c r="I93" t="s">
        <v>34</v>
      </c>
      <c r="J93" t="s">
        <v>44</v>
      </c>
      <c r="K93" t="s">
        <v>44</v>
      </c>
      <c r="L93">
        <v>1</v>
      </c>
      <c r="M93" t="s">
        <v>34</v>
      </c>
      <c r="N93" t="s">
        <v>34</v>
      </c>
      <c r="O93" t="s">
        <v>34</v>
      </c>
      <c r="P93" t="s">
        <v>55</v>
      </c>
      <c r="Q93" t="s">
        <v>92</v>
      </c>
      <c r="R93">
        <v>4001142</v>
      </c>
      <c r="S93">
        <v>202004</v>
      </c>
      <c r="T93" t="s">
        <v>38</v>
      </c>
      <c r="U93">
        <v>0</v>
      </c>
      <c r="V93">
        <v>390.94</v>
      </c>
      <c r="W93" t="s">
        <v>39</v>
      </c>
      <c r="X93">
        <v>893948</v>
      </c>
      <c r="Z93" t="s">
        <v>40</v>
      </c>
      <c r="AA93" t="s">
        <v>41</v>
      </c>
      <c r="AB93" t="s">
        <v>34</v>
      </c>
      <c r="AC93" t="s">
        <v>131</v>
      </c>
      <c r="AD93" t="s">
        <v>43</v>
      </c>
      <c r="AF93">
        <v>94285</v>
      </c>
      <c r="AG93" s="1">
        <v>43943</v>
      </c>
    </row>
    <row r="94" spans="1:33" hidden="1" x14ac:dyDescent="0.35">
      <c r="A94" t="s">
        <v>33</v>
      </c>
      <c r="B94">
        <v>1</v>
      </c>
      <c r="C94">
        <v>20</v>
      </c>
      <c r="D94">
        <v>182</v>
      </c>
      <c r="E94">
        <v>327</v>
      </c>
      <c r="F94">
        <v>182327</v>
      </c>
      <c r="G94" t="s">
        <v>34</v>
      </c>
      <c r="H94" t="s">
        <v>34</v>
      </c>
      <c r="I94" t="s">
        <v>34</v>
      </c>
      <c r="J94" t="s">
        <v>44</v>
      </c>
      <c r="K94" t="s">
        <v>44</v>
      </c>
      <c r="L94">
        <v>1</v>
      </c>
      <c r="M94" t="s">
        <v>34</v>
      </c>
      <c r="N94" t="s">
        <v>34</v>
      </c>
      <c r="O94" t="s">
        <v>34</v>
      </c>
      <c r="P94" t="s">
        <v>55</v>
      </c>
      <c r="Q94" t="s">
        <v>106</v>
      </c>
      <c r="R94">
        <v>4001142</v>
      </c>
      <c r="S94">
        <v>202004</v>
      </c>
      <c r="T94" t="s">
        <v>38</v>
      </c>
      <c r="U94">
        <v>9253</v>
      </c>
      <c r="V94">
        <v>9253</v>
      </c>
      <c r="W94" t="s">
        <v>39</v>
      </c>
      <c r="X94">
        <v>893948</v>
      </c>
      <c r="Z94" t="s">
        <v>40</v>
      </c>
      <c r="AA94" t="s">
        <v>41</v>
      </c>
      <c r="AB94" t="s">
        <v>34</v>
      </c>
      <c r="AC94" t="s">
        <v>131</v>
      </c>
      <c r="AD94" t="s">
        <v>43</v>
      </c>
      <c r="AF94">
        <v>94285</v>
      </c>
      <c r="AG94" s="1">
        <v>43943</v>
      </c>
    </row>
    <row r="95" spans="1:33" hidden="1" x14ac:dyDescent="0.35">
      <c r="A95" t="s">
        <v>33</v>
      </c>
      <c r="B95">
        <v>1</v>
      </c>
      <c r="C95">
        <v>20</v>
      </c>
      <c r="D95">
        <v>182</v>
      </c>
      <c r="E95">
        <v>327</v>
      </c>
      <c r="F95">
        <v>182327</v>
      </c>
      <c r="G95" t="s">
        <v>34</v>
      </c>
      <c r="H95" t="s">
        <v>34</v>
      </c>
      <c r="I95" t="s">
        <v>34</v>
      </c>
      <c r="J95" t="s">
        <v>44</v>
      </c>
      <c r="K95" t="s">
        <v>44</v>
      </c>
      <c r="L95">
        <v>1</v>
      </c>
      <c r="M95" t="s">
        <v>34</v>
      </c>
      <c r="N95" t="s">
        <v>34</v>
      </c>
      <c r="O95" t="s">
        <v>34</v>
      </c>
      <c r="P95" t="s">
        <v>55</v>
      </c>
      <c r="Q95" t="s">
        <v>45</v>
      </c>
      <c r="R95">
        <v>4001142</v>
      </c>
      <c r="S95">
        <v>202004</v>
      </c>
      <c r="T95" t="s">
        <v>38</v>
      </c>
      <c r="U95">
        <v>0</v>
      </c>
      <c r="V95">
        <v>370.12</v>
      </c>
      <c r="X95">
        <v>893948</v>
      </c>
      <c r="Z95" t="s">
        <v>40</v>
      </c>
      <c r="AA95" t="s">
        <v>41</v>
      </c>
      <c r="AB95" t="s">
        <v>34</v>
      </c>
      <c r="AC95" t="s">
        <v>131</v>
      </c>
      <c r="AD95" t="s">
        <v>43</v>
      </c>
      <c r="AF95">
        <v>94285</v>
      </c>
      <c r="AG95" s="1">
        <v>43943</v>
      </c>
    </row>
    <row r="96" spans="1:33" hidden="1" x14ac:dyDescent="0.35">
      <c r="A96" t="s">
        <v>33</v>
      </c>
      <c r="B96">
        <v>1</v>
      </c>
      <c r="C96">
        <v>20</v>
      </c>
      <c r="D96">
        <v>182</v>
      </c>
      <c r="E96">
        <v>327</v>
      </c>
      <c r="F96">
        <v>182327</v>
      </c>
      <c r="G96" t="s">
        <v>34</v>
      </c>
      <c r="H96" t="s">
        <v>34</v>
      </c>
      <c r="I96" t="s">
        <v>34</v>
      </c>
      <c r="J96" t="s">
        <v>44</v>
      </c>
      <c r="K96" t="s">
        <v>44</v>
      </c>
      <c r="L96">
        <v>1</v>
      </c>
      <c r="M96" t="s">
        <v>34</v>
      </c>
      <c r="N96" t="s">
        <v>34</v>
      </c>
      <c r="O96" t="s">
        <v>34</v>
      </c>
      <c r="P96" t="s">
        <v>55</v>
      </c>
      <c r="Q96" t="s">
        <v>45</v>
      </c>
      <c r="R96">
        <v>4001142</v>
      </c>
      <c r="S96">
        <v>202004</v>
      </c>
      <c r="T96" t="s">
        <v>38</v>
      </c>
      <c r="U96">
        <v>0</v>
      </c>
      <c r="V96">
        <v>15.64</v>
      </c>
      <c r="X96">
        <v>893948</v>
      </c>
      <c r="Z96" t="s">
        <v>40</v>
      </c>
      <c r="AA96" t="s">
        <v>41</v>
      </c>
      <c r="AB96" t="s">
        <v>34</v>
      </c>
      <c r="AC96" t="s">
        <v>131</v>
      </c>
      <c r="AD96" t="s">
        <v>43</v>
      </c>
      <c r="AF96">
        <v>94285</v>
      </c>
      <c r="AG96" s="1">
        <v>43943</v>
      </c>
    </row>
    <row r="97" spans="1:33" x14ac:dyDescent="0.35">
      <c r="A97" t="s">
        <v>33</v>
      </c>
      <c r="B97">
        <v>1</v>
      </c>
      <c r="C97">
        <v>20</v>
      </c>
      <c r="D97">
        <v>182</v>
      </c>
      <c r="E97">
        <v>327</v>
      </c>
      <c r="F97">
        <v>182327</v>
      </c>
      <c r="G97" t="s">
        <v>34</v>
      </c>
      <c r="H97" t="s">
        <v>34</v>
      </c>
      <c r="I97" t="s">
        <v>34</v>
      </c>
      <c r="J97" t="s">
        <v>35</v>
      </c>
      <c r="K97" t="s">
        <v>35</v>
      </c>
      <c r="L97">
        <v>1</v>
      </c>
      <c r="M97" t="s">
        <v>34</v>
      </c>
      <c r="N97" t="s">
        <v>34</v>
      </c>
      <c r="O97" t="s">
        <v>34</v>
      </c>
      <c r="Q97" t="s">
        <v>132</v>
      </c>
      <c r="S97">
        <v>202004</v>
      </c>
      <c r="T97" t="s">
        <v>38</v>
      </c>
      <c r="U97">
        <v>0</v>
      </c>
      <c r="V97">
        <v>397.46</v>
      </c>
      <c r="Z97" t="s">
        <v>40</v>
      </c>
      <c r="AA97" t="s">
        <v>133</v>
      </c>
      <c r="AB97" t="s">
        <v>34</v>
      </c>
      <c r="AC97" t="s">
        <v>134</v>
      </c>
      <c r="AD97" t="s">
        <v>135</v>
      </c>
      <c r="AG97" s="1">
        <v>43951</v>
      </c>
    </row>
    <row r="98" spans="1:33" hidden="1" x14ac:dyDescent="0.35">
      <c r="A98" t="s">
        <v>33</v>
      </c>
      <c r="B98">
        <v>1</v>
      </c>
      <c r="C98">
        <v>20</v>
      </c>
      <c r="D98">
        <v>182</v>
      </c>
      <c r="E98">
        <v>327</v>
      </c>
      <c r="F98">
        <v>182327</v>
      </c>
      <c r="G98" t="s">
        <v>34</v>
      </c>
      <c r="H98" t="s">
        <v>34</v>
      </c>
      <c r="I98" t="s">
        <v>34</v>
      </c>
      <c r="J98" t="s">
        <v>35</v>
      </c>
      <c r="K98" t="s">
        <v>35</v>
      </c>
      <c r="L98">
        <v>1</v>
      </c>
      <c r="M98" t="s">
        <v>34</v>
      </c>
      <c r="N98" t="s">
        <v>34</v>
      </c>
      <c r="O98" t="s">
        <v>34</v>
      </c>
      <c r="Q98" t="s">
        <v>132</v>
      </c>
      <c r="S98">
        <v>202104</v>
      </c>
      <c r="T98" t="s">
        <v>38</v>
      </c>
      <c r="U98">
        <v>0</v>
      </c>
      <c r="V98">
        <v>748.23</v>
      </c>
      <c r="Z98" t="s">
        <v>40</v>
      </c>
      <c r="AA98" t="s">
        <v>133</v>
      </c>
      <c r="AB98" t="s">
        <v>34</v>
      </c>
      <c r="AC98" t="s">
        <v>136</v>
      </c>
      <c r="AD98" t="s">
        <v>135</v>
      </c>
      <c r="AG98" s="1">
        <v>44316</v>
      </c>
    </row>
    <row r="99" spans="1:33" x14ac:dyDescent="0.35">
      <c r="A99" t="s">
        <v>33</v>
      </c>
      <c r="B99">
        <v>1</v>
      </c>
      <c r="C99">
        <v>20</v>
      </c>
      <c r="D99">
        <v>182</v>
      </c>
      <c r="E99">
        <v>327</v>
      </c>
      <c r="F99">
        <v>182327</v>
      </c>
      <c r="G99" t="s">
        <v>34</v>
      </c>
      <c r="H99" t="s">
        <v>34</v>
      </c>
      <c r="I99" t="s">
        <v>34</v>
      </c>
      <c r="J99" t="s">
        <v>35</v>
      </c>
      <c r="K99" t="s">
        <v>35</v>
      </c>
      <c r="L99">
        <v>1</v>
      </c>
      <c r="M99" t="s">
        <v>34</v>
      </c>
      <c r="N99" t="s">
        <v>34</v>
      </c>
      <c r="O99" t="s">
        <v>34</v>
      </c>
      <c r="P99" t="s">
        <v>46</v>
      </c>
      <c r="Q99" t="s">
        <v>103</v>
      </c>
      <c r="R99">
        <v>4091134</v>
      </c>
      <c r="S99">
        <v>202008</v>
      </c>
      <c r="T99" t="s">
        <v>38</v>
      </c>
      <c r="U99">
        <v>4912</v>
      </c>
      <c r="V99">
        <v>4912</v>
      </c>
      <c r="W99" t="s">
        <v>39</v>
      </c>
      <c r="X99">
        <v>921372</v>
      </c>
      <c r="Z99" t="s">
        <v>40</v>
      </c>
      <c r="AA99" t="s">
        <v>41</v>
      </c>
      <c r="AB99" t="s">
        <v>34</v>
      </c>
      <c r="AC99" t="s">
        <v>137</v>
      </c>
      <c r="AD99" t="s">
        <v>43</v>
      </c>
      <c r="AF99">
        <v>64877</v>
      </c>
      <c r="AG99" s="1">
        <v>44047</v>
      </c>
    </row>
    <row r="100" spans="1:33" hidden="1" x14ac:dyDescent="0.35">
      <c r="A100" t="s">
        <v>33</v>
      </c>
      <c r="B100">
        <v>1</v>
      </c>
      <c r="C100">
        <v>20</v>
      </c>
      <c r="D100">
        <v>182</v>
      </c>
      <c r="E100">
        <v>327</v>
      </c>
      <c r="F100">
        <v>182327</v>
      </c>
      <c r="G100" t="s">
        <v>34</v>
      </c>
      <c r="H100" t="s">
        <v>34</v>
      </c>
      <c r="I100" t="s">
        <v>34</v>
      </c>
      <c r="J100" t="s">
        <v>44</v>
      </c>
      <c r="K100" t="s">
        <v>44</v>
      </c>
      <c r="L100">
        <v>1</v>
      </c>
      <c r="M100" t="s">
        <v>34</v>
      </c>
      <c r="N100" t="s">
        <v>34</v>
      </c>
      <c r="O100" t="s">
        <v>34</v>
      </c>
      <c r="P100" t="s">
        <v>79</v>
      </c>
      <c r="Q100" t="s">
        <v>94</v>
      </c>
      <c r="R100">
        <v>4106287</v>
      </c>
      <c r="S100">
        <v>202008</v>
      </c>
      <c r="T100" t="s">
        <v>38</v>
      </c>
      <c r="U100">
        <v>162250</v>
      </c>
      <c r="V100">
        <v>162250</v>
      </c>
      <c r="W100" t="s">
        <v>39</v>
      </c>
      <c r="X100">
        <v>909279</v>
      </c>
      <c r="Z100" t="s">
        <v>40</v>
      </c>
      <c r="AA100" t="s">
        <v>41</v>
      </c>
      <c r="AB100" t="s">
        <v>34</v>
      </c>
      <c r="AC100" t="s">
        <v>138</v>
      </c>
      <c r="AD100" t="s">
        <v>43</v>
      </c>
      <c r="AF100">
        <v>94285</v>
      </c>
      <c r="AG100" s="1">
        <v>44061</v>
      </c>
    </row>
    <row r="101" spans="1:33" hidden="1" x14ac:dyDescent="0.35">
      <c r="A101" t="s">
        <v>33</v>
      </c>
      <c r="B101">
        <v>1</v>
      </c>
      <c r="C101">
        <v>20</v>
      </c>
      <c r="D101">
        <v>182</v>
      </c>
      <c r="E101">
        <v>327</v>
      </c>
      <c r="F101">
        <v>182327</v>
      </c>
      <c r="G101" t="s">
        <v>34</v>
      </c>
      <c r="H101" t="s">
        <v>34</v>
      </c>
      <c r="I101" t="s">
        <v>34</v>
      </c>
      <c r="J101" t="s">
        <v>44</v>
      </c>
      <c r="K101" t="s">
        <v>44</v>
      </c>
      <c r="L101">
        <v>1</v>
      </c>
      <c r="M101" t="s">
        <v>34</v>
      </c>
      <c r="N101" t="s">
        <v>34</v>
      </c>
      <c r="O101" t="s">
        <v>34</v>
      </c>
      <c r="P101" t="s">
        <v>79</v>
      </c>
      <c r="Q101" t="s">
        <v>94</v>
      </c>
      <c r="R101">
        <v>4105246</v>
      </c>
      <c r="S101">
        <v>202008</v>
      </c>
      <c r="T101" t="s">
        <v>38</v>
      </c>
      <c r="U101">
        <v>134750</v>
      </c>
      <c r="V101">
        <v>134750</v>
      </c>
      <c r="W101" t="s">
        <v>39</v>
      </c>
      <c r="X101">
        <v>909279</v>
      </c>
      <c r="Z101" t="s">
        <v>40</v>
      </c>
      <c r="AA101" t="s">
        <v>41</v>
      </c>
      <c r="AB101" t="s">
        <v>34</v>
      </c>
      <c r="AC101" t="s">
        <v>138</v>
      </c>
      <c r="AD101" t="s">
        <v>43</v>
      </c>
      <c r="AF101">
        <v>94285</v>
      </c>
      <c r="AG101" s="1">
        <v>44061</v>
      </c>
    </row>
    <row r="102" spans="1:33" hidden="1" x14ac:dyDescent="0.35">
      <c r="A102" t="s">
        <v>33</v>
      </c>
      <c r="B102">
        <v>1</v>
      </c>
      <c r="C102">
        <v>20</v>
      </c>
      <c r="D102">
        <v>182</v>
      </c>
      <c r="E102">
        <v>327</v>
      </c>
      <c r="F102">
        <v>182327</v>
      </c>
      <c r="G102" t="s">
        <v>34</v>
      </c>
      <c r="H102" t="s">
        <v>34</v>
      </c>
      <c r="I102" t="s">
        <v>34</v>
      </c>
      <c r="J102" t="s">
        <v>44</v>
      </c>
      <c r="K102" t="s">
        <v>44</v>
      </c>
      <c r="L102">
        <v>1</v>
      </c>
      <c r="M102" t="s">
        <v>34</v>
      </c>
      <c r="N102" t="s">
        <v>34</v>
      </c>
      <c r="O102" t="s">
        <v>34</v>
      </c>
      <c r="P102" t="s">
        <v>79</v>
      </c>
      <c r="Q102" t="s">
        <v>94</v>
      </c>
      <c r="R102">
        <v>4108973</v>
      </c>
      <c r="S102">
        <v>202008</v>
      </c>
      <c r="T102" t="s">
        <v>38</v>
      </c>
      <c r="U102">
        <v>163130</v>
      </c>
      <c r="V102">
        <v>163130</v>
      </c>
      <c r="W102" t="s">
        <v>39</v>
      </c>
      <c r="X102">
        <v>909279</v>
      </c>
      <c r="Z102" t="s">
        <v>40</v>
      </c>
      <c r="AA102" t="s">
        <v>41</v>
      </c>
      <c r="AB102" t="s">
        <v>34</v>
      </c>
      <c r="AC102" t="s">
        <v>139</v>
      </c>
      <c r="AD102" t="s">
        <v>43</v>
      </c>
      <c r="AF102">
        <v>94285</v>
      </c>
      <c r="AG102" s="1">
        <v>44063</v>
      </c>
    </row>
    <row r="103" spans="1:33" hidden="1" x14ac:dyDescent="0.35">
      <c r="A103" t="s">
        <v>33</v>
      </c>
      <c r="B103">
        <v>1</v>
      </c>
      <c r="C103">
        <v>20</v>
      </c>
      <c r="D103">
        <v>182</v>
      </c>
      <c r="E103">
        <v>327</v>
      </c>
      <c r="F103">
        <v>182327</v>
      </c>
      <c r="G103" t="s">
        <v>34</v>
      </c>
      <c r="H103" t="s">
        <v>34</v>
      </c>
      <c r="I103" t="s">
        <v>34</v>
      </c>
      <c r="J103" t="s">
        <v>35</v>
      </c>
      <c r="K103" t="s">
        <v>35</v>
      </c>
      <c r="L103">
        <v>1</v>
      </c>
      <c r="M103" t="s">
        <v>34</v>
      </c>
      <c r="N103" t="s">
        <v>34</v>
      </c>
      <c r="O103" t="s">
        <v>34</v>
      </c>
      <c r="P103" t="s">
        <v>140</v>
      </c>
      <c r="Q103" t="s">
        <v>141</v>
      </c>
      <c r="R103">
        <v>4310182</v>
      </c>
      <c r="S103">
        <v>202104</v>
      </c>
      <c r="T103" t="s">
        <v>38</v>
      </c>
      <c r="U103">
        <v>0</v>
      </c>
      <c r="V103">
        <v>10000</v>
      </c>
      <c r="W103" t="s">
        <v>34</v>
      </c>
      <c r="X103" t="s">
        <v>34</v>
      </c>
      <c r="Z103" t="s">
        <v>40</v>
      </c>
      <c r="AA103" t="s">
        <v>41</v>
      </c>
      <c r="AB103" t="s">
        <v>34</v>
      </c>
      <c r="AC103" t="s">
        <v>142</v>
      </c>
      <c r="AD103" t="s">
        <v>43</v>
      </c>
      <c r="AF103">
        <v>119283</v>
      </c>
      <c r="AG103" s="1">
        <v>44291</v>
      </c>
    </row>
    <row r="104" spans="1:33" hidden="1" x14ac:dyDescent="0.35">
      <c r="A104" t="s">
        <v>33</v>
      </c>
      <c r="B104">
        <v>1</v>
      </c>
      <c r="C104">
        <v>20</v>
      </c>
      <c r="D104">
        <v>182</v>
      </c>
      <c r="E104">
        <v>327</v>
      </c>
      <c r="F104">
        <v>182327</v>
      </c>
      <c r="G104" t="s">
        <v>34</v>
      </c>
      <c r="H104" t="s">
        <v>34</v>
      </c>
      <c r="I104" t="s">
        <v>34</v>
      </c>
      <c r="J104" t="s">
        <v>35</v>
      </c>
      <c r="K104" t="s">
        <v>35</v>
      </c>
      <c r="L104">
        <v>1</v>
      </c>
      <c r="M104" t="s">
        <v>34</v>
      </c>
      <c r="N104" t="s">
        <v>34</v>
      </c>
      <c r="O104" t="s">
        <v>34</v>
      </c>
      <c r="P104" t="s">
        <v>46</v>
      </c>
      <c r="Q104" t="s">
        <v>45</v>
      </c>
      <c r="R104">
        <v>4333055</v>
      </c>
      <c r="S104">
        <v>202104</v>
      </c>
      <c r="T104" t="s">
        <v>38</v>
      </c>
      <c r="U104">
        <v>0</v>
      </c>
      <c r="V104">
        <v>217.27</v>
      </c>
      <c r="X104">
        <v>943291</v>
      </c>
      <c r="Z104" t="s">
        <v>40</v>
      </c>
      <c r="AA104" t="s">
        <v>41</v>
      </c>
      <c r="AB104" t="s">
        <v>34</v>
      </c>
      <c r="AC104" t="s">
        <v>143</v>
      </c>
      <c r="AD104" t="s">
        <v>43</v>
      </c>
      <c r="AF104">
        <v>64877</v>
      </c>
      <c r="AG104" s="1">
        <v>44312</v>
      </c>
    </row>
    <row r="105" spans="1:33" hidden="1" x14ac:dyDescent="0.35">
      <c r="A105" t="s">
        <v>33</v>
      </c>
      <c r="B105">
        <v>1</v>
      </c>
      <c r="C105">
        <v>20</v>
      </c>
      <c r="D105">
        <v>182</v>
      </c>
      <c r="E105">
        <v>327</v>
      </c>
      <c r="F105">
        <v>182327</v>
      </c>
      <c r="G105" t="s">
        <v>34</v>
      </c>
      <c r="H105" t="s">
        <v>34</v>
      </c>
      <c r="I105" t="s">
        <v>34</v>
      </c>
      <c r="J105" t="s">
        <v>35</v>
      </c>
      <c r="K105" t="s">
        <v>35</v>
      </c>
      <c r="L105">
        <v>1</v>
      </c>
      <c r="M105" t="s">
        <v>34</v>
      </c>
      <c r="N105" t="s">
        <v>34</v>
      </c>
      <c r="O105" t="s">
        <v>34</v>
      </c>
      <c r="P105" t="s">
        <v>144</v>
      </c>
      <c r="Q105" t="s">
        <v>145</v>
      </c>
      <c r="R105">
        <v>4311442</v>
      </c>
      <c r="S105">
        <v>202104</v>
      </c>
      <c r="T105" t="s">
        <v>38</v>
      </c>
      <c r="U105">
        <v>0</v>
      </c>
      <c r="V105">
        <v>14494</v>
      </c>
      <c r="W105" t="s">
        <v>34</v>
      </c>
      <c r="X105" t="s">
        <v>34</v>
      </c>
      <c r="Z105" t="s">
        <v>40</v>
      </c>
      <c r="AA105" t="s">
        <v>41</v>
      </c>
      <c r="AB105" t="s">
        <v>34</v>
      </c>
      <c r="AC105" t="s">
        <v>146</v>
      </c>
      <c r="AD105" t="s">
        <v>43</v>
      </c>
      <c r="AF105">
        <v>119285</v>
      </c>
      <c r="AG105" s="1">
        <v>44292</v>
      </c>
    </row>
    <row r="106" spans="1:33" hidden="1" x14ac:dyDescent="0.35">
      <c r="A106" t="s">
        <v>33</v>
      </c>
      <c r="B106">
        <v>1</v>
      </c>
      <c r="C106">
        <v>20</v>
      </c>
      <c r="D106">
        <v>182</v>
      </c>
      <c r="E106">
        <v>327</v>
      </c>
      <c r="F106">
        <v>182327</v>
      </c>
      <c r="G106" t="s">
        <v>34</v>
      </c>
      <c r="H106" t="s">
        <v>34</v>
      </c>
      <c r="I106" t="s">
        <v>34</v>
      </c>
      <c r="J106" t="s">
        <v>35</v>
      </c>
      <c r="K106" t="s">
        <v>35</v>
      </c>
      <c r="L106">
        <v>1</v>
      </c>
      <c r="M106" t="s">
        <v>34</v>
      </c>
      <c r="N106" t="s">
        <v>34</v>
      </c>
      <c r="O106" t="s">
        <v>34</v>
      </c>
      <c r="P106" t="s">
        <v>36</v>
      </c>
      <c r="Q106" t="s">
        <v>37</v>
      </c>
      <c r="R106">
        <v>4309067</v>
      </c>
      <c r="S106">
        <v>202104</v>
      </c>
      <c r="T106" t="s">
        <v>38</v>
      </c>
      <c r="U106">
        <v>3286.25</v>
      </c>
      <c r="V106">
        <v>3286.25</v>
      </c>
      <c r="W106" t="s">
        <v>39</v>
      </c>
      <c r="X106">
        <v>948961</v>
      </c>
      <c r="Z106" t="s">
        <v>40</v>
      </c>
      <c r="AA106" t="s">
        <v>41</v>
      </c>
      <c r="AB106" t="s">
        <v>34</v>
      </c>
      <c r="AC106" t="s">
        <v>147</v>
      </c>
      <c r="AD106" t="s">
        <v>43</v>
      </c>
      <c r="AF106">
        <v>105962</v>
      </c>
      <c r="AG106" s="1">
        <v>44307</v>
      </c>
    </row>
    <row r="107" spans="1:33" hidden="1" x14ac:dyDescent="0.35">
      <c r="A107" t="s">
        <v>33</v>
      </c>
      <c r="B107">
        <v>1</v>
      </c>
      <c r="C107">
        <v>20</v>
      </c>
      <c r="D107">
        <v>182</v>
      </c>
      <c r="E107">
        <v>327</v>
      </c>
      <c r="F107">
        <v>182327</v>
      </c>
      <c r="G107" t="s">
        <v>34</v>
      </c>
      <c r="H107" t="s">
        <v>34</v>
      </c>
      <c r="I107" t="s">
        <v>34</v>
      </c>
      <c r="J107" t="s">
        <v>35</v>
      </c>
      <c r="K107" t="s">
        <v>35</v>
      </c>
      <c r="L107">
        <v>1</v>
      </c>
      <c r="M107" t="s">
        <v>34</v>
      </c>
      <c r="N107" t="s">
        <v>34</v>
      </c>
      <c r="O107" t="s">
        <v>34</v>
      </c>
      <c r="P107" t="s">
        <v>36</v>
      </c>
      <c r="Q107" t="s">
        <v>37</v>
      </c>
      <c r="R107">
        <v>4309066</v>
      </c>
      <c r="S107">
        <v>202104</v>
      </c>
      <c r="T107" t="s">
        <v>38</v>
      </c>
      <c r="U107">
        <v>3148.75</v>
      </c>
      <c r="V107">
        <v>3148.75</v>
      </c>
      <c r="W107" t="s">
        <v>39</v>
      </c>
      <c r="X107">
        <v>948961</v>
      </c>
      <c r="Z107" t="s">
        <v>40</v>
      </c>
      <c r="AA107" t="s">
        <v>41</v>
      </c>
      <c r="AB107" t="s">
        <v>34</v>
      </c>
      <c r="AC107" t="s">
        <v>147</v>
      </c>
      <c r="AD107" t="s">
        <v>43</v>
      </c>
      <c r="AF107">
        <v>105962</v>
      </c>
      <c r="AG107" s="1">
        <v>44307</v>
      </c>
    </row>
    <row r="108" spans="1:33" hidden="1" x14ac:dyDescent="0.35">
      <c r="A108" t="s">
        <v>33</v>
      </c>
      <c r="B108">
        <v>1</v>
      </c>
      <c r="C108">
        <v>20</v>
      </c>
      <c r="D108">
        <v>182</v>
      </c>
      <c r="E108">
        <v>327</v>
      </c>
      <c r="F108">
        <v>182327</v>
      </c>
      <c r="G108" t="s">
        <v>34</v>
      </c>
      <c r="H108" t="s">
        <v>34</v>
      </c>
      <c r="I108" t="s">
        <v>34</v>
      </c>
      <c r="J108" t="s">
        <v>35</v>
      </c>
      <c r="K108" t="s">
        <v>35</v>
      </c>
      <c r="L108">
        <v>1</v>
      </c>
      <c r="M108" t="s">
        <v>34</v>
      </c>
      <c r="N108" t="s">
        <v>34</v>
      </c>
      <c r="O108" t="s">
        <v>34</v>
      </c>
      <c r="P108" t="s">
        <v>46</v>
      </c>
      <c r="Q108" t="s">
        <v>47</v>
      </c>
      <c r="R108">
        <v>4312786</v>
      </c>
      <c r="S108">
        <v>202104</v>
      </c>
      <c r="T108" t="s">
        <v>38</v>
      </c>
      <c r="U108">
        <v>8666.25</v>
      </c>
      <c r="V108">
        <v>8666.25</v>
      </c>
      <c r="W108" t="s">
        <v>39</v>
      </c>
      <c r="X108">
        <v>943291</v>
      </c>
      <c r="Z108" t="s">
        <v>40</v>
      </c>
      <c r="AA108" t="s">
        <v>41</v>
      </c>
      <c r="AB108" t="s">
        <v>34</v>
      </c>
      <c r="AC108" t="s">
        <v>147</v>
      </c>
      <c r="AD108" t="s">
        <v>43</v>
      </c>
      <c r="AF108">
        <v>64877</v>
      </c>
      <c r="AG108" s="1">
        <v>44307</v>
      </c>
    </row>
    <row r="109" spans="1:33" hidden="1" x14ac:dyDescent="0.35">
      <c r="A109" t="s">
        <v>33</v>
      </c>
      <c r="B109">
        <v>1</v>
      </c>
      <c r="C109">
        <v>20</v>
      </c>
      <c r="D109">
        <v>182</v>
      </c>
      <c r="E109">
        <v>327</v>
      </c>
      <c r="F109">
        <v>182327</v>
      </c>
      <c r="G109" t="s">
        <v>34</v>
      </c>
      <c r="H109" t="s">
        <v>34</v>
      </c>
      <c r="I109" t="s">
        <v>34</v>
      </c>
      <c r="J109" t="s">
        <v>35</v>
      </c>
      <c r="K109" t="s">
        <v>35</v>
      </c>
      <c r="L109">
        <v>1</v>
      </c>
      <c r="M109" t="s">
        <v>34</v>
      </c>
      <c r="N109" t="s">
        <v>34</v>
      </c>
      <c r="O109" t="s">
        <v>34</v>
      </c>
      <c r="P109" t="s">
        <v>144</v>
      </c>
      <c r="Q109" t="s">
        <v>148</v>
      </c>
      <c r="R109">
        <v>4310215</v>
      </c>
      <c r="S109">
        <v>202104</v>
      </c>
      <c r="T109" t="s">
        <v>38</v>
      </c>
      <c r="U109">
        <v>0</v>
      </c>
      <c r="V109">
        <v>18250</v>
      </c>
      <c r="W109" t="s">
        <v>34</v>
      </c>
      <c r="X109" t="s">
        <v>34</v>
      </c>
      <c r="Z109" t="s">
        <v>40</v>
      </c>
      <c r="AA109" t="s">
        <v>41</v>
      </c>
      <c r="AB109" t="s">
        <v>34</v>
      </c>
      <c r="AC109" t="s">
        <v>146</v>
      </c>
      <c r="AD109" t="s">
        <v>43</v>
      </c>
      <c r="AF109">
        <v>119285</v>
      </c>
      <c r="AG109" s="1">
        <v>44292</v>
      </c>
    </row>
    <row r="110" spans="1:33" hidden="1" x14ac:dyDescent="0.35">
      <c r="A110" t="s">
        <v>33</v>
      </c>
      <c r="B110">
        <v>1</v>
      </c>
      <c r="C110">
        <v>20</v>
      </c>
      <c r="D110">
        <v>182</v>
      </c>
      <c r="E110">
        <v>327</v>
      </c>
      <c r="F110">
        <v>182327</v>
      </c>
      <c r="G110" t="s">
        <v>34</v>
      </c>
      <c r="H110" t="s">
        <v>34</v>
      </c>
      <c r="I110" t="s">
        <v>34</v>
      </c>
      <c r="J110" t="s">
        <v>35</v>
      </c>
      <c r="K110" t="s">
        <v>35</v>
      </c>
      <c r="L110">
        <v>1</v>
      </c>
      <c r="M110" t="s">
        <v>34</v>
      </c>
      <c r="N110" t="s">
        <v>34</v>
      </c>
      <c r="O110" t="s">
        <v>34</v>
      </c>
      <c r="P110" t="s">
        <v>149</v>
      </c>
      <c r="Q110" t="s">
        <v>150</v>
      </c>
      <c r="R110">
        <v>4338567</v>
      </c>
      <c r="S110">
        <v>202104</v>
      </c>
      <c r="T110" t="s">
        <v>38</v>
      </c>
      <c r="U110">
        <v>0</v>
      </c>
      <c r="V110">
        <v>14699.11</v>
      </c>
      <c r="W110" t="s">
        <v>34</v>
      </c>
      <c r="X110" t="s">
        <v>34</v>
      </c>
      <c r="Z110" t="s">
        <v>40</v>
      </c>
      <c r="AA110" t="s">
        <v>41</v>
      </c>
      <c r="AB110" t="s">
        <v>34</v>
      </c>
      <c r="AC110" t="s">
        <v>151</v>
      </c>
      <c r="AD110" t="s">
        <v>43</v>
      </c>
      <c r="AF110">
        <v>119589</v>
      </c>
      <c r="AG110" s="1">
        <v>44316</v>
      </c>
    </row>
    <row r="111" spans="1:33" hidden="1" x14ac:dyDescent="0.35">
      <c r="A111" t="s">
        <v>33</v>
      </c>
      <c r="B111">
        <v>1</v>
      </c>
      <c r="C111">
        <v>20</v>
      </c>
      <c r="D111">
        <v>182</v>
      </c>
      <c r="E111">
        <v>327</v>
      </c>
      <c r="F111">
        <v>182327</v>
      </c>
      <c r="G111" t="s">
        <v>34</v>
      </c>
      <c r="H111" t="s">
        <v>34</v>
      </c>
      <c r="I111" t="s">
        <v>34</v>
      </c>
      <c r="J111" t="s">
        <v>35</v>
      </c>
      <c r="K111" t="s">
        <v>35</v>
      </c>
      <c r="L111">
        <v>1</v>
      </c>
      <c r="M111" t="s">
        <v>34</v>
      </c>
      <c r="N111" t="s">
        <v>34</v>
      </c>
      <c r="O111" t="s">
        <v>34</v>
      </c>
      <c r="P111" t="s">
        <v>46</v>
      </c>
      <c r="Q111" t="s">
        <v>45</v>
      </c>
      <c r="R111">
        <v>4312786</v>
      </c>
      <c r="S111">
        <v>202104</v>
      </c>
      <c r="T111" t="s">
        <v>38</v>
      </c>
      <c r="U111">
        <v>0</v>
      </c>
      <c r="V111">
        <v>268.64999999999998</v>
      </c>
      <c r="X111">
        <v>943291</v>
      </c>
      <c r="Z111" t="s">
        <v>40</v>
      </c>
      <c r="AA111" t="s">
        <v>41</v>
      </c>
      <c r="AB111" t="s">
        <v>34</v>
      </c>
      <c r="AC111" t="s">
        <v>147</v>
      </c>
      <c r="AD111" t="s">
        <v>43</v>
      </c>
      <c r="AF111">
        <v>64877</v>
      </c>
      <c r="AG111" s="1">
        <v>44307</v>
      </c>
    </row>
    <row r="112" spans="1:33" hidden="1" x14ac:dyDescent="0.35">
      <c r="A112" t="s">
        <v>33</v>
      </c>
      <c r="B112">
        <v>1</v>
      </c>
      <c r="C112">
        <v>20</v>
      </c>
      <c r="D112">
        <v>182</v>
      </c>
      <c r="E112">
        <v>327</v>
      </c>
      <c r="F112">
        <v>182327</v>
      </c>
      <c r="G112" t="s">
        <v>34</v>
      </c>
      <c r="H112" t="s">
        <v>34</v>
      </c>
      <c r="I112" t="s">
        <v>34</v>
      </c>
      <c r="J112" t="s">
        <v>35</v>
      </c>
      <c r="K112" t="s">
        <v>35</v>
      </c>
      <c r="L112">
        <v>1</v>
      </c>
      <c r="M112" t="s">
        <v>34</v>
      </c>
      <c r="N112" t="s">
        <v>34</v>
      </c>
      <c r="O112" t="s">
        <v>34</v>
      </c>
      <c r="P112" t="s">
        <v>152</v>
      </c>
      <c r="Q112" t="s">
        <v>153</v>
      </c>
      <c r="R112">
        <v>4333261</v>
      </c>
      <c r="S112">
        <v>202104</v>
      </c>
      <c r="T112" t="s">
        <v>38</v>
      </c>
      <c r="U112">
        <v>0</v>
      </c>
      <c r="V112">
        <v>14670.89</v>
      </c>
      <c r="W112" t="s">
        <v>34</v>
      </c>
      <c r="X112" t="s">
        <v>34</v>
      </c>
      <c r="Z112" t="s">
        <v>40</v>
      </c>
      <c r="AA112" t="s">
        <v>41</v>
      </c>
      <c r="AB112" t="s">
        <v>34</v>
      </c>
      <c r="AC112" t="s">
        <v>154</v>
      </c>
      <c r="AD112" t="s">
        <v>43</v>
      </c>
      <c r="AF112">
        <v>92577</v>
      </c>
      <c r="AG112" s="1">
        <v>44309</v>
      </c>
    </row>
    <row r="113" spans="1:33" hidden="1" x14ac:dyDescent="0.35">
      <c r="A113" t="s">
        <v>33</v>
      </c>
      <c r="B113">
        <v>1</v>
      </c>
      <c r="C113">
        <v>20</v>
      </c>
      <c r="D113">
        <v>182</v>
      </c>
      <c r="E113">
        <v>327</v>
      </c>
      <c r="F113">
        <v>182327</v>
      </c>
      <c r="G113" t="s">
        <v>34</v>
      </c>
      <c r="H113" t="s">
        <v>34</v>
      </c>
      <c r="I113" t="s">
        <v>34</v>
      </c>
      <c r="J113" t="s">
        <v>35</v>
      </c>
      <c r="K113" t="s">
        <v>35</v>
      </c>
      <c r="L113">
        <v>1</v>
      </c>
      <c r="M113" t="s">
        <v>34</v>
      </c>
      <c r="N113" t="s">
        <v>34</v>
      </c>
      <c r="O113" t="s">
        <v>34</v>
      </c>
      <c r="P113" t="s">
        <v>46</v>
      </c>
      <c r="Q113" t="s">
        <v>47</v>
      </c>
      <c r="R113">
        <v>4333055</v>
      </c>
      <c r="S113">
        <v>202104</v>
      </c>
      <c r="T113" t="s">
        <v>38</v>
      </c>
      <c r="U113">
        <v>7008.75</v>
      </c>
      <c r="V113">
        <v>7008.75</v>
      </c>
      <c r="W113" t="s">
        <v>39</v>
      </c>
      <c r="X113">
        <v>943291</v>
      </c>
      <c r="Z113" t="s">
        <v>40</v>
      </c>
      <c r="AA113" t="s">
        <v>41</v>
      </c>
      <c r="AB113" t="s">
        <v>34</v>
      </c>
      <c r="AC113" t="s">
        <v>143</v>
      </c>
      <c r="AD113" t="s">
        <v>43</v>
      </c>
      <c r="AF113">
        <v>64877</v>
      </c>
      <c r="AG113" s="1">
        <v>44312</v>
      </c>
    </row>
    <row r="114" spans="1:33" hidden="1" x14ac:dyDescent="0.35">
      <c r="A114" t="s">
        <v>33</v>
      </c>
      <c r="B114">
        <v>1</v>
      </c>
      <c r="C114">
        <v>20</v>
      </c>
      <c r="D114">
        <v>182</v>
      </c>
      <c r="E114">
        <v>327</v>
      </c>
      <c r="F114">
        <v>182327</v>
      </c>
      <c r="G114" t="s">
        <v>34</v>
      </c>
      <c r="H114" t="s">
        <v>34</v>
      </c>
      <c r="I114" t="s">
        <v>34</v>
      </c>
      <c r="J114" t="s">
        <v>35</v>
      </c>
      <c r="K114" t="s">
        <v>35</v>
      </c>
      <c r="L114">
        <v>1</v>
      </c>
      <c r="M114" t="s">
        <v>34</v>
      </c>
      <c r="N114" t="s">
        <v>34</v>
      </c>
      <c r="O114" t="s">
        <v>34</v>
      </c>
      <c r="P114" t="s">
        <v>149</v>
      </c>
      <c r="Q114" t="s">
        <v>155</v>
      </c>
      <c r="R114">
        <v>4340021</v>
      </c>
      <c r="S114">
        <v>202104</v>
      </c>
      <c r="T114" t="s">
        <v>38</v>
      </c>
      <c r="U114">
        <v>0</v>
      </c>
      <c r="V114">
        <v>9878.32</v>
      </c>
      <c r="W114" t="s">
        <v>34</v>
      </c>
      <c r="X114" t="s">
        <v>34</v>
      </c>
      <c r="Z114" t="s">
        <v>40</v>
      </c>
      <c r="AA114" t="s">
        <v>41</v>
      </c>
      <c r="AB114" t="s">
        <v>34</v>
      </c>
      <c r="AC114" t="s">
        <v>156</v>
      </c>
      <c r="AD114" t="s">
        <v>43</v>
      </c>
      <c r="AF114">
        <v>119589</v>
      </c>
      <c r="AG114" s="1">
        <v>44315</v>
      </c>
    </row>
    <row r="115" spans="1:33" hidden="1" x14ac:dyDescent="0.35">
      <c r="A115" t="s">
        <v>33</v>
      </c>
      <c r="B115">
        <v>1</v>
      </c>
      <c r="C115">
        <v>20</v>
      </c>
      <c r="D115">
        <v>182</v>
      </c>
      <c r="E115">
        <v>327</v>
      </c>
      <c r="F115">
        <v>182327</v>
      </c>
      <c r="G115" t="s">
        <v>34</v>
      </c>
      <c r="H115" t="s">
        <v>34</v>
      </c>
      <c r="I115" t="s">
        <v>34</v>
      </c>
      <c r="J115" t="s">
        <v>44</v>
      </c>
      <c r="K115" t="s">
        <v>44</v>
      </c>
      <c r="L115">
        <v>1</v>
      </c>
      <c r="M115" t="s">
        <v>34</v>
      </c>
      <c r="N115" t="s">
        <v>34</v>
      </c>
      <c r="O115" t="s">
        <v>34</v>
      </c>
      <c r="P115" t="s">
        <v>36</v>
      </c>
      <c r="Q115" t="s">
        <v>37</v>
      </c>
      <c r="R115">
        <v>4336142</v>
      </c>
      <c r="S115">
        <v>202104</v>
      </c>
      <c r="T115" t="s">
        <v>38</v>
      </c>
      <c r="U115">
        <v>487.5</v>
      </c>
      <c r="V115">
        <v>487.5</v>
      </c>
      <c r="W115" t="s">
        <v>39</v>
      </c>
      <c r="X115">
        <v>948961</v>
      </c>
      <c r="Z115" t="s">
        <v>40</v>
      </c>
      <c r="AA115" t="s">
        <v>41</v>
      </c>
      <c r="AB115" t="s">
        <v>34</v>
      </c>
      <c r="AC115" t="s">
        <v>156</v>
      </c>
      <c r="AD115" t="s">
        <v>43</v>
      </c>
      <c r="AF115">
        <v>105962</v>
      </c>
      <c r="AG115" s="1">
        <v>44315</v>
      </c>
    </row>
    <row r="116" spans="1:33" hidden="1" x14ac:dyDescent="0.35">
      <c r="A116" t="s">
        <v>33</v>
      </c>
      <c r="B116">
        <v>1</v>
      </c>
      <c r="C116">
        <v>20</v>
      </c>
      <c r="D116">
        <v>182</v>
      </c>
      <c r="E116">
        <v>327</v>
      </c>
      <c r="F116">
        <v>182327</v>
      </c>
      <c r="G116" t="s">
        <v>34</v>
      </c>
      <c r="H116" t="s">
        <v>34</v>
      </c>
      <c r="I116" t="s">
        <v>34</v>
      </c>
      <c r="J116" t="s">
        <v>35</v>
      </c>
      <c r="K116" t="s">
        <v>35</v>
      </c>
      <c r="L116">
        <v>1</v>
      </c>
      <c r="M116" t="s">
        <v>34</v>
      </c>
      <c r="N116" t="s">
        <v>34</v>
      </c>
      <c r="O116" t="s">
        <v>34</v>
      </c>
      <c r="P116" t="s">
        <v>36</v>
      </c>
      <c r="Q116" t="s">
        <v>37</v>
      </c>
      <c r="R116">
        <v>4336137</v>
      </c>
      <c r="S116">
        <v>202104</v>
      </c>
      <c r="T116" t="s">
        <v>38</v>
      </c>
      <c r="U116">
        <v>1762.5</v>
      </c>
      <c r="V116">
        <v>1762.5</v>
      </c>
      <c r="W116" t="s">
        <v>39</v>
      </c>
      <c r="X116">
        <v>948961</v>
      </c>
      <c r="Z116" t="s">
        <v>40</v>
      </c>
      <c r="AA116" t="s">
        <v>41</v>
      </c>
      <c r="AB116" t="s">
        <v>34</v>
      </c>
      <c r="AC116" t="s">
        <v>156</v>
      </c>
      <c r="AD116" t="s">
        <v>43</v>
      </c>
      <c r="AF116">
        <v>105962</v>
      </c>
      <c r="AG116" s="1">
        <v>44315</v>
      </c>
    </row>
    <row r="117" spans="1:33" hidden="1" x14ac:dyDescent="0.35">
      <c r="A117" t="s">
        <v>33</v>
      </c>
      <c r="B117">
        <v>1</v>
      </c>
      <c r="C117">
        <v>20</v>
      </c>
      <c r="D117">
        <v>182</v>
      </c>
      <c r="E117">
        <v>327</v>
      </c>
      <c r="F117">
        <v>182327</v>
      </c>
      <c r="G117" t="s">
        <v>34</v>
      </c>
      <c r="H117" t="s">
        <v>34</v>
      </c>
      <c r="I117" t="s">
        <v>34</v>
      </c>
      <c r="J117" t="s">
        <v>35</v>
      </c>
      <c r="K117" t="s">
        <v>35</v>
      </c>
      <c r="L117">
        <v>1</v>
      </c>
      <c r="M117" t="s">
        <v>34</v>
      </c>
      <c r="N117" t="s">
        <v>34</v>
      </c>
      <c r="O117" t="s">
        <v>34</v>
      </c>
      <c r="P117" t="s">
        <v>36</v>
      </c>
      <c r="Q117" t="s">
        <v>37</v>
      </c>
      <c r="R117">
        <v>4336132</v>
      </c>
      <c r="S117">
        <v>202104</v>
      </c>
      <c r="T117" t="s">
        <v>38</v>
      </c>
      <c r="U117">
        <v>9000</v>
      </c>
      <c r="V117">
        <v>9000</v>
      </c>
      <c r="W117" t="s">
        <v>39</v>
      </c>
      <c r="X117">
        <v>948961</v>
      </c>
      <c r="Z117" t="s">
        <v>40</v>
      </c>
      <c r="AA117" t="s">
        <v>41</v>
      </c>
      <c r="AB117" t="s">
        <v>34</v>
      </c>
      <c r="AC117" t="s">
        <v>156</v>
      </c>
      <c r="AD117" t="s">
        <v>43</v>
      </c>
      <c r="AF117">
        <v>105962</v>
      </c>
      <c r="AG117" s="1">
        <v>44315</v>
      </c>
    </row>
    <row r="118" spans="1:33" hidden="1" x14ac:dyDescent="0.35">
      <c r="A118" t="s">
        <v>33</v>
      </c>
      <c r="B118">
        <v>1</v>
      </c>
      <c r="C118">
        <v>20</v>
      </c>
      <c r="D118">
        <v>182</v>
      </c>
      <c r="E118">
        <v>327</v>
      </c>
      <c r="F118">
        <v>182327</v>
      </c>
      <c r="G118" t="s">
        <v>34</v>
      </c>
      <c r="H118" t="s">
        <v>34</v>
      </c>
      <c r="I118" t="s">
        <v>34</v>
      </c>
      <c r="J118" t="s">
        <v>35</v>
      </c>
      <c r="K118" t="s">
        <v>35</v>
      </c>
      <c r="L118">
        <v>1</v>
      </c>
      <c r="M118" t="s">
        <v>34</v>
      </c>
      <c r="N118" t="s">
        <v>34</v>
      </c>
      <c r="O118" t="s">
        <v>34</v>
      </c>
      <c r="P118" t="s">
        <v>46</v>
      </c>
      <c r="Q118" t="s">
        <v>103</v>
      </c>
      <c r="R118">
        <v>4276800</v>
      </c>
      <c r="S118">
        <v>202102</v>
      </c>
      <c r="T118" t="s">
        <v>38</v>
      </c>
      <c r="U118">
        <v>1784.5</v>
      </c>
      <c r="V118">
        <v>1784.5</v>
      </c>
      <c r="W118" t="s">
        <v>39</v>
      </c>
      <c r="X118">
        <v>921372</v>
      </c>
      <c r="Z118" t="s">
        <v>40</v>
      </c>
      <c r="AA118" t="s">
        <v>41</v>
      </c>
      <c r="AB118" t="s">
        <v>34</v>
      </c>
      <c r="AC118" t="s">
        <v>157</v>
      </c>
      <c r="AD118" t="s">
        <v>43</v>
      </c>
      <c r="AF118">
        <v>64877</v>
      </c>
      <c r="AG118" s="1">
        <v>44252</v>
      </c>
    </row>
    <row r="119" spans="1:33" hidden="1" x14ac:dyDescent="0.35">
      <c r="A119" t="s">
        <v>33</v>
      </c>
      <c r="B119">
        <v>1</v>
      </c>
      <c r="C119">
        <v>20</v>
      </c>
      <c r="D119">
        <v>182</v>
      </c>
      <c r="E119">
        <v>327</v>
      </c>
      <c r="F119">
        <v>182327</v>
      </c>
      <c r="G119" t="s">
        <v>34</v>
      </c>
      <c r="H119" t="s">
        <v>34</v>
      </c>
      <c r="I119" t="s">
        <v>34</v>
      </c>
      <c r="J119" t="s">
        <v>35</v>
      </c>
      <c r="K119" t="s">
        <v>35</v>
      </c>
      <c r="L119">
        <v>1</v>
      </c>
      <c r="M119" t="s">
        <v>34</v>
      </c>
      <c r="N119" t="s">
        <v>34</v>
      </c>
      <c r="O119" t="s">
        <v>34</v>
      </c>
      <c r="P119" t="s">
        <v>46</v>
      </c>
      <c r="Q119" t="s">
        <v>45</v>
      </c>
      <c r="R119">
        <v>4276735</v>
      </c>
      <c r="S119">
        <v>202102</v>
      </c>
      <c r="T119" t="s">
        <v>38</v>
      </c>
      <c r="U119">
        <v>0</v>
      </c>
      <c r="V119">
        <v>600</v>
      </c>
      <c r="X119">
        <v>943291</v>
      </c>
      <c r="Z119" t="s">
        <v>40</v>
      </c>
      <c r="AA119" t="s">
        <v>41</v>
      </c>
      <c r="AB119" t="s">
        <v>34</v>
      </c>
      <c r="AC119" t="s">
        <v>157</v>
      </c>
      <c r="AD119" t="s">
        <v>43</v>
      </c>
      <c r="AF119">
        <v>64877</v>
      </c>
      <c r="AG119" s="1">
        <v>44252</v>
      </c>
    </row>
    <row r="120" spans="1:33" hidden="1" x14ac:dyDescent="0.35">
      <c r="A120" t="s">
        <v>33</v>
      </c>
      <c r="B120">
        <v>1</v>
      </c>
      <c r="C120">
        <v>20</v>
      </c>
      <c r="D120">
        <v>182</v>
      </c>
      <c r="E120">
        <v>327</v>
      </c>
      <c r="F120">
        <v>182327</v>
      </c>
      <c r="G120" t="s">
        <v>34</v>
      </c>
      <c r="H120" t="s">
        <v>34</v>
      </c>
      <c r="I120" t="s">
        <v>34</v>
      </c>
      <c r="J120" t="s">
        <v>35</v>
      </c>
      <c r="K120" t="s">
        <v>35</v>
      </c>
      <c r="L120">
        <v>1</v>
      </c>
      <c r="M120" t="s">
        <v>34</v>
      </c>
      <c r="N120" t="s">
        <v>34</v>
      </c>
      <c r="O120" t="s">
        <v>34</v>
      </c>
      <c r="P120" t="s">
        <v>46</v>
      </c>
      <c r="Q120" t="s">
        <v>47</v>
      </c>
      <c r="R120">
        <v>4276735</v>
      </c>
      <c r="S120">
        <v>202102</v>
      </c>
      <c r="T120" t="s">
        <v>38</v>
      </c>
      <c r="U120">
        <v>15000</v>
      </c>
      <c r="V120">
        <v>15000</v>
      </c>
      <c r="W120" t="s">
        <v>39</v>
      </c>
      <c r="X120">
        <v>943291</v>
      </c>
      <c r="Z120" t="s">
        <v>40</v>
      </c>
      <c r="AA120" t="s">
        <v>41</v>
      </c>
      <c r="AB120" t="s">
        <v>34</v>
      </c>
      <c r="AC120" t="s">
        <v>157</v>
      </c>
      <c r="AD120" t="s">
        <v>43</v>
      </c>
      <c r="AF120">
        <v>64877</v>
      </c>
      <c r="AG120" s="1">
        <v>44252</v>
      </c>
    </row>
    <row r="121" spans="1:33" hidden="1" x14ac:dyDescent="0.35">
      <c r="A121" t="s">
        <v>33</v>
      </c>
      <c r="B121">
        <v>1</v>
      </c>
      <c r="C121">
        <v>20</v>
      </c>
      <c r="D121">
        <v>182</v>
      </c>
      <c r="E121">
        <v>327</v>
      </c>
      <c r="F121">
        <v>182327</v>
      </c>
      <c r="G121" t="s">
        <v>34</v>
      </c>
      <c r="H121" t="s">
        <v>34</v>
      </c>
      <c r="I121" t="s">
        <v>34</v>
      </c>
      <c r="J121" t="s">
        <v>35</v>
      </c>
      <c r="K121" t="s">
        <v>35</v>
      </c>
      <c r="L121">
        <v>1</v>
      </c>
      <c r="M121" t="s">
        <v>34</v>
      </c>
      <c r="N121" t="s">
        <v>34</v>
      </c>
      <c r="O121" t="s">
        <v>34</v>
      </c>
      <c r="P121" t="s">
        <v>46</v>
      </c>
      <c r="Q121" t="s">
        <v>103</v>
      </c>
      <c r="R121">
        <v>4256118</v>
      </c>
      <c r="S121">
        <v>202102</v>
      </c>
      <c r="T121" t="s">
        <v>38</v>
      </c>
      <c r="U121">
        <v>3478.5</v>
      </c>
      <c r="V121">
        <v>3478.5</v>
      </c>
      <c r="W121" t="s">
        <v>39</v>
      </c>
      <c r="X121">
        <v>921372</v>
      </c>
      <c r="Z121" t="s">
        <v>40</v>
      </c>
      <c r="AA121" t="s">
        <v>41</v>
      </c>
      <c r="AB121" t="s">
        <v>34</v>
      </c>
      <c r="AC121" t="s">
        <v>158</v>
      </c>
      <c r="AD121" t="s">
        <v>43</v>
      </c>
      <c r="AF121">
        <v>64877</v>
      </c>
      <c r="AG121" s="1">
        <v>44236</v>
      </c>
    </row>
    <row r="122" spans="1:33" hidden="1" x14ac:dyDescent="0.35">
      <c r="A122" t="s">
        <v>33</v>
      </c>
      <c r="B122">
        <v>1</v>
      </c>
      <c r="C122">
        <v>20</v>
      </c>
      <c r="D122">
        <v>182</v>
      </c>
      <c r="E122">
        <v>327</v>
      </c>
      <c r="F122">
        <v>182327</v>
      </c>
      <c r="G122" t="s">
        <v>34</v>
      </c>
      <c r="H122" t="s">
        <v>34</v>
      </c>
      <c r="I122" t="s">
        <v>34</v>
      </c>
      <c r="J122" t="s">
        <v>35</v>
      </c>
      <c r="K122" t="s">
        <v>35</v>
      </c>
      <c r="L122">
        <v>1</v>
      </c>
      <c r="M122" t="s">
        <v>34</v>
      </c>
      <c r="N122" t="s">
        <v>34</v>
      </c>
      <c r="O122" t="s">
        <v>34</v>
      </c>
      <c r="P122" t="s">
        <v>159</v>
      </c>
      <c r="Q122" t="s">
        <v>160</v>
      </c>
      <c r="R122">
        <v>4261370</v>
      </c>
      <c r="S122">
        <v>202102</v>
      </c>
      <c r="T122" t="s">
        <v>38</v>
      </c>
      <c r="U122">
        <v>0</v>
      </c>
      <c r="V122">
        <v>20000</v>
      </c>
      <c r="W122" t="s">
        <v>34</v>
      </c>
      <c r="X122" t="s">
        <v>34</v>
      </c>
      <c r="Z122" t="s">
        <v>40</v>
      </c>
      <c r="AA122" t="s">
        <v>41</v>
      </c>
      <c r="AB122" t="s">
        <v>34</v>
      </c>
      <c r="AC122" t="s">
        <v>161</v>
      </c>
      <c r="AD122" t="s">
        <v>43</v>
      </c>
      <c r="AF122">
        <v>118880</v>
      </c>
      <c r="AG122" s="1">
        <v>44235</v>
      </c>
    </row>
    <row r="123" spans="1:33" hidden="1" x14ac:dyDescent="0.35">
      <c r="A123" t="s">
        <v>33</v>
      </c>
      <c r="B123">
        <v>1</v>
      </c>
      <c r="C123">
        <v>20</v>
      </c>
      <c r="D123">
        <v>182</v>
      </c>
      <c r="E123">
        <v>327</v>
      </c>
      <c r="F123">
        <v>182327</v>
      </c>
      <c r="G123" t="s">
        <v>34</v>
      </c>
      <c r="H123" t="s">
        <v>34</v>
      </c>
      <c r="I123" t="s">
        <v>34</v>
      </c>
      <c r="J123" t="s">
        <v>35</v>
      </c>
      <c r="K123" t="s">
        <v>35</v>
      </c>
      <c r="L123">
        <v>1</v>
      </c>
      <c r="M123" t="s">
        <v>34</v>
      </c>
      <c r="N123" t="s">
        <v>34</v>
      </c>
      <c r="O123" t="s">
        <v>34</v>
      </c>
      <c r="P123" t="s">
        <v>162</v>
      </c>
      <c r="Q123" t="s">
        <v>163</v>
      </c>
      <c r="R123">
        <v>4264670</v>
      </c>
      <c r="S123">
        <v>202102</v>
      </c>
      <c r="T123" t="s">
        <v>38</v>
      </c>
      <c r="U123">
        <v>5040</v>
      </c>
      <c r="V123">
        <v>5040</v>
      </c>
      <c r="W123" t="s">
        <v>39</v>
      </c>
      <c r="X123">
        <v>912732</v>
      </c>
      <c r="Z123" t="s">
        <v>40</v>
      </c>
      <c r="AA123" t="s">
        <v>41</v>
      </c>
      <c r="AB123" t="s">
        <v>34</v>
      </c>
      <c r="AC123" t="s">
        <v>158</v>
      </c>
      <c r="AD123" t="s">
        <v>43</v>
      </c>
      <c r="AF123">
        <v>68053</v>
      </c>
      <c r="AG123" s="1">
        <v>44236</v>
      </c>
    </row>
    <row r="124" spans="1:33" hidden="1" x14ac:dyDescent="0.35">
      <c r="A124" t="s">
        <v>33</v>
      </c>
      <c r="B124">
        <v>1</v>
      </c>
      <c r="C124">
        <v>20</v>
      </c>
      <c r="D124">
        <v>182</v>
      </c>
      <c r="E124">
        <v>327</v>
      </c>
      <c r="F124">
        <v>182327</v>
      </c>
      <c r="G124" t="s">
        <v>34</v>
      </c>
      <c r="H124" t="s">
        <v>34</v>
      </c>
      <c r="I124" t="s">
        <v>34</v>
      </c>
      <c r="J124" t="s">
        <v>35</v>
      </c>
      <c r="K124" t="s">
        <v>35</v>
      </c>
      <c r="L124">
        <v>1</v>
      </c>
      <c r="M124" t="s">
        <v>34</v>
      </c>
      <c r="N124" t="s">
        <v>34</v>
      </c>
      <c r="O124" t="s">
        <v>34</v>
      </c>
      <c r="P124" t="s">
        <v>164</v>
      </c>
      <c r="Q124" t="s">
        <v>165</v>
      </c>
      <c r="R124">
        <v>4274995</v>
      </c>
      <c r="S124">
        <v>202102</v>
      </c>
      <c r="T124" t="s">
        <v>38</v>
      </c>
      <c r="U124">
        <v>0</v>
      </c>
      <c r="V124">
        <v>2628.54</v>
      </c>
      <c r="W124" t="s">
        <v>34</v>
      </c>
      <c r="X124" t="s">
        <v>34</v>
      </c>
      <c r="Z124" t="s">
        <v>40</v>
      </c>
      <c r="AA124" t="s">
        <v>41</v>
      </c>
      <c r="AB124" t="s">
        <v>34</v>
      </c>
      <c r="AC124" t="s">
        <v>166</v>
      </c>
      <c r="AD124" t="s">
        <v>43</v>
      </c>
      <c r="AF124">
        <v>118985</v>
      </c>
      <c r="AG124" s="1">
        <v>44250</v>
      </c>
    </row>
    <row r="125" spans="1:33" x14ac:dyDescent="0.35">
      <c r="A125" t="s">
        <v>33</v>
      </c>
      <c r="B125">
        <v>1</v>
      </c>
      <c r="C125">
        <v>20</v>
      </c>
      <c r="D125">
        <v>182</v>
      </c>
      <c r="E125">
        <v>327</v>
      </c>
      <c r="F125">
        <v>182327</v>
      </c>
      <c r="G125" t="s">
        <v>34</v>
      </c>
      <c r="H125" t="s">
        <v>34</v>
      </c>
      <c r="I125" t="s">
        <v>34</v>
      </c>
      <c r="J125" t="s">
        <v>35</v>
      </c>
      <c r="K125" t="s">
        <v>35</v>
      </c>
      <c r="L125">
        <v>1</v>
      </c>
      <c r="M125" t="s">
        <v>34</v>
      </c>
      <c r="N125" t="s">
        <v>34</v>
      </c>
      <c r="O125" t="s">
        <v>34</v>
      </c>
      <c r="P125" t="s">
        <v>46</v>
      </c>
      <c r="Q125" t="s">
        <v>103</v>
      </c>
      <c r="R125">
        <v>4147029</v>
      </c>
      <c r="S125">
        <v>202010</v>
      </c>
      <c r="T125" t="s">
        <v>38</v>
      </c>
      <c r="U125">
        <v>3626.75</v>
      </c>
      <c r="V125">
        <v>3626.75</v>
      </c>
      <c r="W125" t="s">
        <v>39</v>
      </c>
      <c r="X125">
        <v>921372</v>
      </c>
      <c r="Z125" t="s">
        <v>40</v>
      </c>
      <c r="AA125" t="s">
        <v>41</v>
      </c>
      <c r="AB125" t="s">
        <v>34</v>
      </c>
      <c r="AC125" t="s">
        <v>167</v>
      </c>
      <c r="AD125" t="s">
        <v>43</v>
      </c>
      <c r="AF125">
        <v>64877</v>
      </c>
      <c r="AG125" s="1">
        <v>44112</v>
      </c>
    </row>
    <row r="126" spans="1:33" x14ac:dyDescent="0.35">
      <c r="A126" t="s">
        <v>33</v>
      </c>
      <c r="B126">
        <v>1</v>
      </c>
      <c r="C126">
        <v>20</v>
      </c>
      <c r="D126">
        <v>182</v>
      </c>
      <c r="E126">
        <v>327</v>
      </c>
      <c r="F126">
        <v>182327</v>
      </c>
      <c r="G126" t="s">
        <v>34</v>
      </c>
      <c r="H126" t="s">
        <v>34</v>
      </c>
      <c r="I126" t="s">
        <v>34</v>
      </c>
      <c r="J126" t="s">
        <v>35</v>
      </c>
      <c r="K126" t="s">
        <v>35</v>
      </c>
      <c r="L126">
        <v>1</v>
      </c>
      <c r="M126" t="s">
        <v>34</v>
      </c>
      <c r="N126" t="s">
        <v>34</v>
      </c>
      <c r="O126" t="s">
        <v>34</v>
      </c>
      <c r="P126" t="s">
        <v>168</v>
      </c>
      <c r="Q126" t="s">
        <v>169</v>
      </c>
      <c r="R126">
        <v>4173354</v>
      </c>
      <c r="S126">
        <v>202010</v>
      </c>
      <c r="T126" t="s">
        <v>38</v>
      </c>
      <c r="U126">
        <v>0</v>
      </c>
      <c r="V126">
        <v>16328.92</v>
      </c>
      <c r="W126" t="s">
        <v>34</v>
      </c>
      <c r="X126" t="s">
        <v>34</v>
      </c>
      <c r="Z126" t="s">
        <v>40</v>
      </c>
      <c r="AA126" t="s">
        <v>41</v>
      </c>
      <c r="AB126" t="s">
        <v>34</v>
      </c>
      <c r="AC126" t="s">
        <v>170</v>
      </c>
      <c r="AD126" t="s">
        <v>43</v>
      </c>
      <c r="AF126">
        <v>117588</v>
      </c>
      <c r="AG126" s="1">
        <v>44133</v>
      </c>
    </row>
    <row r="127" spans="1:33" x14ac:dyDescent="0.35">
      <c r="A127" t="s">
        <v>33</v>
      </c>
      <c r="B127">
        <v>1</v>
      </c>
      <c r="C127">
        <v>20</v>
      </c>
      <c r="D127">
        <v>182</v>
      </c>
      <c r="E127">
        <v>327</v>
      </c>
      <c r="F127">
        <v>182327</v>
      </c>
      <c r="G127" t="s">
        <v>34</v>
      </c>
      <c r="H127" t="s">
        <v>34</v>
      </c>
      <c r="I127" t="s">
        <v>34</v>
      </c>
      <c r="J127" t="s">
        <v>35</v>
      </c>
      <c r="K127" t="s">
        <v>35</v>
      </c>
      <c r="L127">
        <v>1</v>
      </c>
      <c r="M127" t="s">
        <v>34</v>
      </c>
      <c r="N127" t="s">
        <v>34</v>
      </c>
      <c r="O127" t="s">
        <v>34</v>
      </c>
      <c r="P127" t="s">
        <v>171</v>
      </c>
      <c r="Q127" t="s">
        <v>172</v>
      </c>
      <c r="R127">
        <v>4052069</v>
      </c>
      <c r="S127">
        <v>202006</v>
      </c>
      <c r="T127" t="s">
        <v>38</v>
      </c>
      <c r="U127">
        <v>0</v>
      </c>
      <c r="V127">
        <v>6551.89</v>
      </c>
      <c r="W127" t="s">
        <v>34</v>
      </c>
      <c r="X127" t="s">
        <v>34</v>
      </c>
      <c r="Z127" t="s">
        <v>40</v>
      </c>
      <c r="AA127" t="s">
        <v>41</v>
      </c>
      <c r="AB127" t="s">
        <v>34</v>
      </c>
      <c r="AC127" t="s">
        <v>173</v>
      </c>
      <c r="AD127" t="s">
        <v>43</v>
      </c>
      <c r="AF127">
        <v>50811</v>
      </c>
      <c r="AG127" s="1">
        <v>43997</v>
      </c>
    </row>
    <row r="128" spans="1:33" x14ac:dyDescent="0.35">
      <c r="A128" t="s">
        <v>33</v>
      </c>
      <c r="B128">
        <v>1</v>
      </c>
      <c r="C128">
        <v>20</v>
      </c>
      <c r="D128">
        <v>182</v>
      </c>
      <c r="E128">
        <v>327</v>
      </c>
      <c r="F128">
        <v>182327</v>
      </c>
      <c r="G128" t="s">
        <v>34</v>
      </c>
      <c r="H128" t="s">
        <v>34</v>
      </c>
      <c r="I128" t="s">
        <v>34</v>
      </c>
      <c r="J128" t="s">
        <v>35</v>
      </c>
      <c r="K128" t="s">
        <v>35</v>
      </c>
      <c r="L128">
        <v>1</v>
      </c>
      <c r="M128" t="s">
        <v>34</v>
      </c>
      <c r="N128" t="s">
        <v>34</v>
      </c>
      <c r="O128" t="s">
        <v>34</v>
      </c>
      <c r="P128" t="s">
        <v>174</v>
      </c>
      <c r="Q128" t="s">
        <v>175</v>
      </c>
      <c r="R128">
        <v>4052068</v>
      </c>
      <c r="S128">
        <v>202006</v>
      </c>
      <c r="T128" t="s">
        <v>38</v>
      </c>
      <c r="U128">
        <v>0</v>
      </c>
      <c r="V128">
        <v>1890</v>
      </c>
      <c r="W128" t="s">
        <v>34</v>
      </c>
      <c r="X128" t="s">
        <v>34</v>
      </c>
      <c r="Z128" t="s">
        <v>40</v>
      </c>
      <c r="AA128" t="s">
        <v>41</v>
      </c>
      <c r="AB128" t="s">
        <v>34</v>
      </c>
      <c r="AC128" t="s">
        <v>176</v>
      </c>
      <c r="AD128" t="s">
        <v>43</v>
      </c>
      <c r="AF128">
        <v>102711</v>
      </c>
      <c r="AG128" s="1">
        <v>44000</v>
      </c>
    </row>
    <row r="129" spans="1:33" hidden="1" x14ac:dyDescent="0.35">
      <c r="A129" t="s">
        <v>33</v>
      </c>
      <c r="B129">
        <v>1</v>
      </c>
      <c r="C129">
        <v>20</v>
      </c>
      <c r="D129">
        <v>182</v>
      </c>
      <c r="E129">
        <v>327</v>
      </c>
      <c r="F129">
        <v>182327</v>
      </c>
      <c r="G129" t="s">
        <v>34</v>
      </c>
      <c r="H129" t="s">
        <v>34</v>
      </c>
      <c r="I129" t="s">
        <v>34</v>
      </c>
      <c r="J129" t="s">
        <v>44</v>
      </c>
      <c r="K129" t="s">
        <v>44</v>
      </c>
      <c r="L129">
        <v>1</v>
      </c>
      <c r="M129" t="s">
        <v>34</v>
      </c>
      <c r="N129" t="s">
        <v>34</v>
      </c>
      <c r="O129" t="s">
        <v>34</v>
      </c>
      <c r="P129" t="s">
        <v>55</v>
      </c>
      <c r="Q129" t="s">
        <v>92</v>
      </c>
      <c r="R129">
        <v>4055854</v>
      </c>
      <c r="S129">
        <v>202006</v>
      </c>
      <c r="T129" t="s">
        <v>38</v>
      </c>
      <c r="U129">
        <v>0</v>
      </c>
      <c r="V129">
        <v>90.13</v>
      </c>
      <c r="W129" t="s">
        <v>39</v>
      </c>
      <c r="X129">
        <v>909279</v>
      </c>
      <c r="Z129" t="s">
        <v>40</v>
      </c>
      <c r="AA129" t="s">
        <v>41</v>
      </c>
      <c r="AB129" t="s">
        <v>34</v>
      </c>
      <c r="AC129" t="s">
        <v>177</v>
      </c>
      <c r="AD129" t="s">
        <v>43</v>
      </c>
      <c r="AF129">
        <v>94285</v>
      </c>
      <c r="AG129" s="1">
        <v>44001</v>
      </c>
    </row>
    <row r="130" spans="1:33" hidden="1" x14ac:dyDescent="0.35">
      <c r="A130" t="s">
        <v>33</v>
      </c>
      <c r="B130">
        <v>1</v>
      </c>
      <c r="C130">
        <v>20</v>
      </c>
      <c r="D130">
        <v>182</v>
      </c>
      <c r="E130">
        <v>327</v>
      </c>
      <c r="F130">
        <v>182327</v>
      </c>
      <c r="G130" t="s">
        <v>34</v>
      </c>
      <c r="H130" t="s">
        <v>34</v>
      </c>
      <c r="I130" t="s">
        <v>34</v>
      </c>
      <c r="J130" t="s">
        <v>44</v>
      </c>
      <c r="K130" t="s">
        <v>44</v>
      </c>
      <c r="L130">
        <v>1</v>
      </c>
      <c r="M130" t="s">
        <v>34</v>
      </c>
      <c r="N130" t="s">
        <v>34</v>
      </c>
      <c r="O130" t="s">
        <v>34</v>
      </c>
      <c r="P130" t="s">
        <v>55</v>
      </c>
      <c r="Q130" t="s">
        <v>94</v>
      </c>
      <c r="R130">
        <v>4055854</v>
      </c>
      <c r="S130">
        <v>202006</v>
      </c>
      <c r="T130" t="s">
        <v>38</v>
      </c>
      <c r="U130">
        <v>1000</v>
      </c>
      <c r="V130">
        <v>1000</v>
      </c>
      <c r="W130" t="s">
        <v>39</v>
      </c>
      <c r="X130">
        <v>909279</v>
      </c>
      <c r="Z130" t="s">
        <v>40</v>
      </c>
      <c r="AA130" t="s">
        <v>41</v>
      </c>
      <c r="AB130" t="s">
        <v>34</v>
      </c>
      <c r="AC130" t="s">
        <v>177</v>
      </c>
      <c r="AD130" t="s">
        <v>43</v>
      </c>
      <c r="AF130">
        <v>94285</v>
      </c>
      <c r="AG130" s="1">
        <v>44001</v>
      </c>
    </row>
    <row r="131" spans="1:33" hidden="1" x14ac:dyDescent="0.35">
      <c r="A131" t="s">
        <v>33</v>
      </c>
      <c r="B131">
        <v>1</v>
      </c>
      <c r="C131">
        <v>20</v>
      </c>
      <c r="D131">
        <v>182</v>
      </c>
      <c r="E131">
        <v>327</v>
      </c>
      <c r="F131">
        <v>182327</v>
      </c>
      <c r="G131" t="s">
        <v>34</v>
      </c>
      <c r="H131" t="s">
        <v>34</v>
      </c>
      <c r="I131" t="s">
        <v>34</v>
      </c>
      <c r="J131" t="s">
        <v>44</v>
      </c>
      <c r="K131" t="s">
        <v>44</v>
      </c>
      <c r="L131">
        <v>1</v>
      </c>
      <c r="M131" t="s">
        <v>34</v>
      </c>
      <c r="N131" t="s">
        <v>34</v>
      </c>
      <c r="O131" t="s">
        <v>34</v>
      </c>
      <c r="P131" t="s">
        <v>55</v>
      </c>
      <c r="Q131" t="s">
        <v>92</v>
      </c>
      <c r="R131">
        <v>4055852</v>
      </c>
      <c r="S131">
        <v>202006</v>
      </c>
      <c r="T131" t="s">
        <v>38</v>
      </c>
      <c r="U131">
        <v>0</v>
      </c>
      <c r="V131">
        <v>6251.14</v>
      </c>
      <c r="W131" t="s">
        <v>39</v>
      </c>
      <c r="X131">
        <v>909279</v>
      </c>
      <c r="Z131" t="s">
        <v>40</v>
      </c>
      <c r="AA131" t="s">
        <v>41</v>
      </c>
      <c r="AB131" t="s">
        <v>34</v>
      </c>
      <c r="AC131" t="s">
        <v>177</v>
      </c>
      <c r="AD131" t="s">
        <v>43</v>
      </c>
      <c r="AF131">
        <v>94285</v>
      </c>
      <c r="AG131" s="1">
        <v>44001</v>
      </c>
    </row>
    <row r="132" spans="1:33" hidden="1" x14ac:dyDescent="0.35">
      <c r="A132" t="s">
        <v>33</v>
      </c>
      <c r="B132">
        <v>1</v>
      </c>
      <c r="C132">
        <v>20</v>
      </c>
      <c r="D132">
        <v>182</v>
      </c>
      <c r="E132">
        <v>327</v>
      </c>
      <c r="F132">
        <v>182327</v>
      </c>
      <c r="G132" t="s">
        <v>34</v>
      </c>
      <c r="H132" t="s">
        <v>34</v>
      </c>
      <c r="I132" t="s">
        <v>34</v>
      </c>
      <c r="J132" t="s">
        <v>44</v>
      </c>
      <c r="K132" t="s">
        <v>44</v>
      </c>
      <c r="L132">
        <v>1</v>
      </c>
      <c r="M132" t="s">
        <v>34</v>
      </c>
      <c r="N132" t="s">
        <v>34</v>
      </c>
      <c r="O132" t="s">
        <v>34</v>
      </c>
      <c r="P132" t="s">
        <v>55</v>
      </c>
      <c r="Q132" t="s">
        <v>94</v>
      </c>
      <c r="R132">
        <v>4055852</v>
      </c>
      <c r="S132">
        <v>202006</v>
      </c>
      <c r="T132" t="s">
        <v>38</v>
      </c>
      <c r="U132">
        <v>238116</v>
      </c>
      <c r="V132">
        <v>238116</v>
      </c>
      <c r="W132" t="s">
        <v>39</v>
      </c>
      <c r="X132">
        <v>909279</v>
      </c>
      <c r="Z132" t="s">
        <v>40</v>
      </c>
      <c r="AA132" t="s">
        <v>41</v>
      </c>
      <c r="AB132" t="s">
        <v>34</v>
      </c>
      <c r="AC132" t="s">
        <v>177</v>
      </c>
      <c r="AD132" t="s">
        <v>43</v>
      </c>
      <c r="AF132">
        <v>94285</v>
      </c>
      <c r="AG132" s="1">
        <v>44001</v>
      </c>
    </row>
    <row r="133" spans="1:33" x14ac:dyDescent="0.35">
      <c r="A133" t="s">
        <v>33</v>
      </c>
      <c r="B133">
        <v>1</v>
      </c>
      <c r="C133">
        <v>20</v>
      </c>
      <c r="D133">
        <v>182</v>
      </c>
      <c r="E133">
        <v>327</v>
      </c>
      <c r="F133">
        <v>182327</v>
      </c>
      <c r="G133" t="s">
        <v>34</v>
      </c>
      <c r="H133" t="s">
        <v>34</v>
      </c>
      <c r="I133" t="s">
        <v>34</v>
      </c>
      <c r="J133" t="s">
        <v>35</v>
      </c>
      <c r="K133" t="s">
        <v>35</v>
      </c>
      <c r="L133">
        <v>1</v>
      </c>
      <c r="M133" t="s">
        <v>34</v>
      </c>
      <c r="N133" t="s">
        <v>34</v>
      </c>
      <c r="O133" t="s">
        <v>34</v>
      </c>
      <c r="P133" t="s">
        <v>178</v>
      </c>
      <c r="Q133" t="s">
        <v>179</v>
      </c>
      <c r="R133">
        <v>4040272</v>
      </c>
      <c r="S133">
        <v>202006</v>
      </c>
      <c r="T133" t="s">
        <v>38</v>
      </c>
      <c r="U133">
        <v>0</v>
      </c>
      <c r="V133">
        <v>10500</v>
      </c>
      <c r="W133" t="s">
        <v>34</v>
      </c>
      <c r="X133" t="s">
        <v>34</v>
      </c>
      <c r="Z133" t="s">
        <v>40</v>
      </c>
      <c r="AA133" t="s">
        <v>41</v>
      </c>
      <c r="AB133" t="s">
        <v>34</v>
      </c>
      <c r="AC133" t="s">
        <v>180</v>
      </c>
      <c r="AD133" t="s">
        <v>43</v>
      </c>
      <c r="AF133">
        <v>19174</v>
      </c>
      <c r="AG133" s="1">
        <v>43984</v>
      </c>
    </row>
    <row r="134" spans="1:33" hidden="1" x14ac:dyDescent="0.35">
      <c r="A134" t="s">
        <v>33</v>
      </c>
      <c r="B134">
        <v>1</v>
      </c>
      <c r="C134">
        <v>20</v>
      </c>
      <c r="D134">
        <v>182</v>
      </c>
      <c r="E134">
        <v>327</v>
      </c>
      <c r="F134">
        <v>182327</v>
      </c>
      <c r="G134" t="s">
        <v>34</v>
      </c>
      <c r="H134" t="s">
        <v>34</v>
      </c>
      <c r="I134" t="s">
        <v>34</v>
      </c>
      <c r="J134" t="s">
        <v>44</v>
      </c>
      <c r="K134" t="s">
        <v>44</v>
      </c>
      <c r="L134">
        <v>1</v>
      </c>
      <c r="M134" t="s">
        <v>34</v>
      </c>
      <c r="N134" t="s">
        <v>34</v>
      </c>
      <c r="O134" t="s">
        <v>34</v>
      </c>
      <c r="P134" t="s">
        <v>55</v>
      </c>
      <c r="Q134" t="s">
        <v>92</v>
      </c>
      <c r="R134">
        <v>4014701</v>
      </c>
      <c r="S134">
        <v>202005</v>
      </c>
      <c r="T134" t="s">
        <v>38</v>
      </c>
      <c r="U134">
        <v>0</v>
      </c>
      <c r="V134">
        <v>135.19999999999999</v>
      </c>
      <c r="W134" t="s">
        <v>39</v>
      </c>
      <c r="X134">
        <v>909279</v>
      </c>
      <c r="Z134" t="s">
        <v>40</v>
      </c>
      <c r="AA134" t="s">
        <v>41</v>
      </c>
      <c r="AB134" t="s">
        <v>34</v>
      </c>
      <c r="AC134" t="s">
        <v>181</v>
      </c>
      <c r="AD134" t="s">
        <v>43</v>
      </c>
      <c r="AF134">
        <v>94285</v>
      </c>
      <c r="AG134" s="1">
        <v>43957</v>
      </c>
    </row>
    <row r="135" spans="1:33" hidden="1" x14ac:dyDescent="0.35">
      <c r="A135" t="s">
        <v>33</v>
      </c>
      <c r="B135">
        <v>1</v>
      </c>
      <c r="C135">
        <v>20</v>
      </c>
      <c r="D135">
        <v>182</v>
      </c>
      <c r="E135">
        <v>327</v>
      </c>
      <c r="F135">
        <v>182327</v>
      </c>
      <c r="G135" t="s">
        <v>34</v>
      </c>
      <c r="H135" t="s">
        <v>34</v>
      </c>
      <c r="I135" t="s">
        <v>34</v>
      </c>
      <c r="J135" t="s">
        <v>44</v>
      </c>
      <c r="K135" t="s">
        <v>44</v>
      </c>
      <c r="L135">
        <v>1</v>
      </c>
      <c r="M135" t="s">
        <v>34</v>
      </c>
      <c r="N135" t="s">
        <v>34</v>
      </c>
      <c r="O135" t="s">
        <v>34</v>
      </c>
      <c r="P135" t="s">
        <v>55</v>
      </c>
      <c r="Q135" t="s">
        <v>94</v>
      </c>
      <c r="R135">
        <v>4014701</v>
      </c>
      <c r="S135">
        <v>202005</v>
      </c>
      <c r="T135" t="s">
        <v>38</v>
      </c>
      <c r="U135">
        <v>1500</v>
      </c>
      <c r="V135">
        <v>1500</v>
      </c>
      <c r="W135" t="s">
        <v>39</v>
      </c>
      <c r="X135">
        <v>909279</v>
      </c>
      <c r="Z135" t="s">
        <v>40</v>
      </c>
      <c r="AA135" t="s">
        <v>41</v>
      </c>
      <c r="AB135" t="s">
        <v>34</v>
      </c>
      <c r="AC135" t="s">
        <v>181</v>
      </c>
      <c r="AD135" t="s">
        <v>43</v>
      </c>
      <c r="AF135">
        <v>94285</v>
      </c>
      <c r="AG135" s="1">
        <v>43957</v>
      </c>
    </row>
    <row r="136" spans="1:33" hidden="1" x14ac:dyDescent="0.35">
      <c r="A136" t="s">
        <v>33</v>
      </c>
      <c r="B136">
        <v>1</v>
      </c>
      <c r="C136">
        <v>20</v>
      </c>
      <c r="D136">
        <v>182</v>
      </c>
      <c r="E136">
        <v>327</v>
      </c>
      <c r="F136">
        <v>182327</v>
      </c>
      <c r="G136" t="s">
        <v>34</v>
      </c>
      <c r="H136" t="s">
        <v>34</v>
      </c>
      <c r="I136" t="s">
        <v>34</v>
      </c>
      <c r="J136" t="s">
        <v>44</v>
      </c>
      <c r="K136" t="s">
        <v>44</v>
      </c>
      <c r="L136">
        <v>1</v>
      </c>
      <c r="M136" t="s">
        <v>34</v>
      </c>
      <c r="N136" t="s">
        <v>34</v>
      </c>
      <c r="O136" t="s">
        <v>34</v>
      </c>
      <c r="P136" t="s">
        <v>55</v>
      </c>
      <c r="Q136" t="s">
        <v>92</v>
      </c>
      <c r="R136">
        <v>4002758</v>
      </c>
      <c r="S136">
        <v>202005</v>
      </c>
      <c r="T136" t="s">
        <v>38</v>
      </c>
      <c r="U136">
        <v>0</v>
      </c>
      <c r="V136">
        <v>1562</v>
      </c>
      <c r="W136" t="s">
        <v>39</v>
      </c>
      <c r="X136">
        <v>909279</v>
      </c>
      <c r="Z136" t="s">
        <v>40</v>
      </c>
      <c r="AA136" t="s">
        <v>41</v>
      </c>
      <c r="AB136" t="s">
        <v>34</v>
      </c>
      <c r="AC136" t="s">
        <v>181</v>
      </c>
      <c r="AD136" t="s">
        <v>43</v>
      </c>
      <c r="AF136">
        <v>94285</v>
      </c>
      <c r="AG136" s="1">
        <v>43957</v>
      </c>
    </row>
    <row r="137" spans="1:33" hidden="1" x14ac:dyDescent="0.35">
      <c r="A137" t="s">
        <v>33</v>
      </c>
      <c r="B137">
        <v>1</v>
      </c>
      <c r="C137">
        <v>20</v>
      </c>
      <c r="D137">
        <v>182</v>
      </c>
      <c r="E137">
        <v>327</v>
      </c>
      <c r="F137">
        <v>182327</v>
      </c>
      <c r="G137" t="s">
        <v>34</v>
      </c>
      <c r="H137" t="s">
        <v>34</v>
      </c>
      <c r="I137" t="s">
        <v>34</v>
      </c>
      <c r="J137" t="s">
        <v>44</v>
      </c>
      <c r="K137" t="s">
        <v>44</v>
      </c>
      <c r="L137">
        <v>1</v>
      </c>
      <c r="M137" t="s">
        <v>34</v>
      </c>
      <c r="N137" t="s">
        <v>34</v>
      </c>
      <c r="O137" t="s">
        <v>34</v>
      </c>
      <c r="P137" t="s">
        <v>55</v>
      </c>
      <c r="Q137" t="s">
        <v>94</v>
      </c>
      <c r="R137">
        <v>4002758</v>
      </c>
      <c r="S137">
        <v>202005</v>
      </c>
      <c r="T137" t="s">
        <v>38</v>
      </c>
      <c r="U137">
        <v>90904</v>
      </c>
      <c r="V137">
        <v>90904</v>
      </c>
      <c r="W137" t="s">
        <v>39</v>
      </c>
      <c r="X137">
        <v>909279</v>
      </c>
      <c r="Z137" t="s">
        <v>40</v>
      </c>
      <c r="AA137" t="s">
        <v>41</v>
      </c>
      <c r="AB137" t="s">
        <v>34</v>
      </c>
      <c r="AC137" t="s">
        <v>181</v>
      </c>
      <c r="AD137" t="s">
        <v>43</v>
      </c>
      <c r="AF137">
        <v>94285</v>
      </c>
      <c r="AG137" s="1">
        <v>43957</v>
      </c>
    </row>
    <row r="138" spans="1:33" hidden="1" x14ac:dyDescent="0.35">
      <c r="A138" t="s">
        <v>33</v>
      </c>
      <c r="B138">
        <v>1</v>
      </c>
      <c r="C138">
        <v>20</v>
      </c>
      <c r="D138">
        <v>182</v>
      </c>
      <c r="E138">
        <v>327</v>
      </c>
      <c r="F138">
        <v>182327</v>
      </c>
      <c r="G138" t="s">
        <v>34</v>
      </c>
      <c r="H138" t="s">
        <v>34</v>
      </c>
      <c r="I138" t="s">
        <v>34</v>
      </c>
      <c r="J138" t="s">
        <v>44</v>
      </c>
      <c r="K138" t="s">
        <v>44</v>
      </c>
      <c r="L138">
        <v>1</v>
      </c>
      <c r="M138" t="s">
        <v>34</v>
      </c>
      <c r="N138" t="s">
        <v>34</v>
      </c>
      <c r="O138" t="s">
        <v>34</v>
      </c>
      <c r="P138" t="s">
        <v>55</v>
      </c>
      <c r="Q138" t="s">
        <v>108</v>
      </c>
      <c r="R138">
        <v>4002758</v>
      </c>
      <c r="S138">
        <v>202005</v>
      </c>
      <c r="T138" t="s">
        <v>38</v>
      </c>
      <c r="U138">
        <v>0</v>
      </c>
      <c r="V138">
        <v>1500</v>
      </c>
      <c r="W138" t="s">
        <v>39</v>
      </c>
      <c r="X138">
        <v>909279</v>
      </c>
      <c r="Z138" t="s">
        <v>40</v>
      </c>
      <c r="AA138" t="s">
        <v>41</v>
      </c>
      <c r="AB138" t="s">
        <v>34</v>
      </c>
      <c r="AC138" t="s">
        <v>181</v>
      </c>
      <c r="AD138" t="s">
        <v>43</v>
      </c>
      <c r="AF138">
        <v>94285</v>
      </c>
      <c r="AG138" s="1">
        <v>43957</v>
      </c>
    </row>
    <row r="139" spans="1:33" hidden="1" x14ac:dyDescent="0.35">
      <c r="A139" t="s">
        <v>33</v>
      </c>
      <c r="B139">
        <v>1</v>
      </c>
      <c r="C139">
        <v>20</v>
      </c>
      <c r="D139">
        <v>182</v>
      </c>
      <c r="E139">
        <v>327</v>
      </c>
      <c r="F139">
        <v>182327</v>
      </c>
      <c r="G139" t="s">
        <v>34</v>
      </c>
      <c r="H139" t="s">
        <v>34</v>
      </c>
      <c r="I139" t="s">
        <v>34</v>
      </c>
      <c r="J139" t="s">
        <v>44</v>
      </c>
      <c r="K139" t="s">
        <v>44</v>
      </c>
      <c r="L139">
        <v>1</v>
      </c>
      <c r="M139" t="s">
        <v>34</v>
      </c>
      <c r="N139" t="s">
        <v>34</v>
      </c>
      <c r="O139" t="s">
        <v>34</v>
      </c>
      <c r="P139" t="s">
        <v>182</v>
      </c>
      <c r="Q139" t="s">
        <v>183</v>
      </c>
      <c r="R139">
        <v>4026924</v>
      </c>
      <c r="S139">
        <v>202005</v>
      </c>
      <c r="T139" t="s">
        <v>38</v>
      </c>
      <c r="U139">
        <v>0</v>
      </c>
      <c r="V139">
        <v>3176.47</v>
      </c>
      <c r="W139" t="s">
        <v>34</v>
      </c>
      <c r="X139" t="s">
        <v>34</v>
      </c>
      <c r="Z139" t="s">
        <v>40</v>
      </c>
      <c r="AA139" t="s">
        <v>41</v>
      </c>
      <c r="AB139" t="s">
        <v>34</v>
      </c>
      <c r="AC139" t="s">
        <v>184</v>
      </c>
      <c r="AD139" t="s">
        <v>43</v>
      </c>
      <c r="AF139">
        <v>75163</v>
      </c>
      <c r="AG139" s="1">
        <v>43969</v>
      </c>
    </row>
    <row r="140" spans="1:33" hidden="1" x14ac:dyDescent="0.35">
      <c r="A140" t="s">
        <v>33</v>
      </c>
      <c r="B140">
        <v>1</v>
      </c>
      <c r="C140">
        <v>20</v>
      </c>
      <c r="D140">
        <v>182</v>
      </c>
      <c r="E140">
        <v>327</v>
      </c>
      <c r="F140">
        <v>182327</v>
      </c>
      <c r="G140" t="s">
        <v>34</v>
      </c>
      <c r="H140" t="s">
        <v>34</v>
      </c>
      <c r="I140" t="s">
        <v>34</v>
      </c>
      <c r="J140" t="s">
        <v>44</v>
      </c>
      <c r="K140" t="s">
        <v>44</v>
      </c>
      <c r="L140">
        <v>1</v>
      </c>
      <c r="M140" t="s">
        <v>34</v>
      </c>
      <c r="N140" t="s">
        <v>34</v>
      </c>
      <c r="O140" t="s">
        <v>34</v>
      </c>
      <c r="P140" t="s">
        <v>182</v>
      </c>
      <c r="Q140" t="s">
        <v>185</v>
      </c>
      <c r="R140">
        <v>4026924</v>
      </c>
      <c r="S140">
        <v>202005</v>
      </c>
      <c r="T140" t="s">
        <v>38</v>
      </c>
      <c r="U140">
        <v>0</v>
      </c>
      <c r="V140">
        <v>3176.47</v>
      </c>
      <c r="W140" t="s">
        <v>34</v>
      </c>
      <c r="X140" t="s">
        <v>34</v>
      </c>
      <c r="Z140" t="s">
        <v>40</v>
      </c>
      <c r="AA140" t="s">
        <v>41</v>
      </c>
      <c r="AB140" t="s">
        <v>34</v>
      </c>
      <c r="AC140" t="s">
        <v>184</v>
      </c>
      <c r="AD140" t="s">
        <v>43</v>
      </c>
      <c r="AF140">
        <v>75163</v>
      </c>
      <c r="AG140" s="1">
        <v>43969</v>
      </c>
    </row>
    <row r="141" spans="1:33" x14ac:dyDescent="0.35">
      <c r="A141" t="s">
        <v>33</v>
      </c>
      <c r="B141">
        <v>1</v>
      </c>
      <c r="C141">
        <v>20</v>
      </c>
      <c r="D141">
        <v>182</v>
      </c>
      <c r="E141">
        <v>327</v>
      </c>
      <c r="F141">
        <v>182327</v>
      </c>
      <c r="G141" t="s">
        <v>34</v>
      </c>
      <c r="H141" t="s">
        <v>34</v>
      </c>
      <c r="I141" t="s">
        <v>34</v>
      </c>
      <c r="J141" t="s">
        <v>35</v>
      </c>
      <c r="K141" t="s">
        <v>35</v>
      </c>
      <c r="L141">
        <v>1</v>
      </c>
      <c r="M141" t="s">
        <v>34</v>
      </c>
      <c r="N141" t="s">
        <v>34</v>
      </c>
      <c r="O141" t="s">
        <v>34</v>
      </c>
      <c r="P141" t="s">
        <v>178</v>
      </c>
      <c r="Q141" t="s">
        <v>186</v>
      </c>
      <c r="R141">
        <v>4031670</v>
      </c>
      <c r="S141">
        <v>202005</v>
      </c>
      <c r="T141" t="s">
        <v>38</v>
      </c>
      <c r="U141">
        <v>0</v>
      </c>
      <c r="V141">
        <v>3000</v>
      </c>
      <c r="W141" t="s">
        <v>34</v>
      </c>
      <c r="X141" t="s">
        <v>34</v>
      </c>
      <c r="Z141" t="s">
        <v>40</v>
      </c>
      <c r="AA141" t="s">
        <v>41</v>
      </c>
      <c r="AB141" t="s">
        <v>34</v>
      </c>
      <c r="AC141" t="s">
        <v>187</v>
      </c>
      <c r="AD141" t="s">
        <v>43</v>
      </c>
      <c r="AF141">
        <v>19174</v>
      </c>
      <c r="AG141" s="1">
        <v>43973</v>
      </c>
    </row>
    <row r="142" spans="1:33" hidden="1" x14ac:dyDescent="0.35">
      <c r="A142" t="s">
        <v>33</v>
      </c>
      <c r="B142">
        <v>1</v>
      </c>
      <c r="C142">
        <v>20</v>
      </c>
      <c r="D142">
        <v>182</v>
      </c>
      <c r="E142">
        <v>327</v>
      </c>
      <c r="F142">
        <v>182327</v>
      </c>
      <c r="G142" t="s">
        <v>34</v>
      </c>
      <c r="H142" t="s">
        <v>34</v>
      </c>
      <c r="I142" t="s">
        <v>34</v>
      </c>
      <c r="J142" t="s">
        <v>44</v>
      </c>
      <c r="K142" t="s">
        <v>44</v>
      </c>
      <c r="L142">
        <v>1</v>
      </c>
      <c r="M142" t="s">
        <v>34</v>
      </c>
      <c r="N142" t="s">
        <v>34</v>
      </c>
      <c r="O142" t="s">
        <v>34</v>
      </c>
      <c r="P142" t="s">
        <v>79</v>
      </c>
      <c r="Q142" t="s">
        <v>92</v>
      </c>
      <c r="R142">
        <v>4209757</v>
      </c>
      <c r="S142">
        <v>202012</v>
      </c>
      <c r="T142" t="s">
        <v>38</v>
      </c>
      <c r="U142">
        <v>0</v>
      </c>
      <c r="V142">
        <v>45.07</v>
      </c>
      <c r="W142" t="s">
        <v>39</v>
      </c>
      <c r="X142">
        <v>909279</v>
      </c>
      <c r="Z142" t="s">
        <v>40</v>
      </c>
      <c r="AA142" t="s">
        <v>41</v>
      </c>
      <c r="AB142" t="s">
        <v>34</v>
      </c>
      <c r="AC142" t="s">
        <v>188</v>
      </c>
      <c r="AD142" t="s">
        <v>43</v>
      </c>
      <c r="AF142">
        <v>94285</v>
      </c>
      <c r="AG142" s="1">
        <v>44172</v>
      </c>
    </row>
    <row r="143" spans="1:33" hidden="1" x14ac:dyDescent="0.35">
      <c r="A143" t="s">
        <v>33</v>
      </c>
      <c r="B143">
        <v>1</v>
      </c>
      <c r="C143">
        <v>20</v>
      </c>
      <c r="D143">
        <v>182</v>
      </c>
      <c r="E143">
        <v>327</v>
      </c>
      <c r="F143">
        <v>182327</v>
      </c>
      <c r="G143" t="s">
        <v>34</v>
      </c>
      <c r="H143" t="s">
        <v>34</v>
      </c>
      <c r="I143" t="s">
        <v>34</v>
      </c>
      <c r="J143" t="s">
        <v>44</v>
      </c>
      <c r="K143" t="s">
        <v>44</v>
      </c>
      <c r="L143">
        <v>1</v>
      </c>
      <c r="M143" t="s">
        <v>34</v>
      </c>
      <c r="N143" t="s">
        <v>34</v>
      </c>
      <c r="O143" t="s">
        <v>124</v>
      </c>
      <c r="P143" t="s">
        <v>125</v>
      </c>
      <c r="Q143" t="s">
        <v>189</v>
      </c>
      <c r="R143">
        <v>4230943</v>
      </c>
      <c r="S143">
        <v>202012</v>
      </c>
      <c r="T143" t="s">
        <v>38</v>
      </c>
      <c r="U143">
        <v>0</v>
      </c>
      <c r="V143">
        <v>7.53</v>
      </c>
      <c r="W143" t="s">
        <v>34</v>
      </c>
      <c r="X143" t="s">
        <v>34</v>
      </c>
      <c r="Z143" t="s">
        <v>40</v>
      </c>
      <c r="AA143" t="s">
        <v>127</v>
      </c>
      <c r="AB143" t="s">
        <v>34</v>
      </c>
      <c r="AC143" t="s">
        <v>190</v>
      </c>
      <c r="AD143" t="s">
        <v>43</v>
      </c>
      <c r="AF143">
        <v>67674</v>
      </c>
      <c r="AG143" s="1">
        <v>44194</v>
      </c>
    </row>
    <row r="144" spans="1:33" hidden="1" x14ac:dyDescent="0.35">
      <c r="A144" t="s">
        <v>33</v>
      </c>
      <c r="B144">
        <v>1</v>
      </c>
      <c r="C144">
        <v>20</v>
      </c>
      <c r="D144">
        <v>182</v>
      </c>
      <c r="E144">
        <v>327</v>
      </c>
      <c r="F144">
        <v>182327</v>
      </c>
      <c r="G144" t="s">
        <v>34</v>
      </c>
      <c r="H144" t="s">
        <v>34</v>
      </c>
      <c r="I144" t="s">
        <v>34</v>
      </c>
      <c r="J144" t="s">
        <v>44</v>
      </c>
      <c r="K144" t="s">
        <v>44</v>
      </c>
      <c r="L144">
        <v>1</v>
      </c>
      <c r="M144" t="s">
        <v>34</v>
      </c>
      <c r="N144" t="s">
        <v>34</v>
      </c>
      <c r="O144" t="s">
        <v>34</v>
      </c>
      <c r="P144" t="s">
        <v>79</v>
      </c>
      <c r="Q144" t="s">
        <v>94</v>
      </c>
      <c r="R144">
        <v>4209754</v>
      </c>
      <c r="S144">
        <v>202012</v>
      </c>
      <c r="T144" t="s">
        <v>38</v>
      </c>
      <c r="U144">
        <v>170060</v>
      </c>
      <c r="V144">
        <v>170060</v>
      </c>
      <c r="W144" t="s">
        <v>39</v>
      </c>
      <c r="X144">
        <v>909279</v>
      </c>
      <c r="Z144" t="s">
        <v>40</v>
      </c>
      <c r="AA144" t="s">
        <v>41</v>
      </c>
      <c r="AB144" t="s">
        <v>34</v>
      </c>
      <c r="AC144" t="s">
        <v>188</v>
      </c>
      <c r="AD144" t="s">
        <v>43</v>
      </c>
      <c r="AF144">
        <v>94285</v>
      </c>
      <c r="AG144" s="1">
        <v>44172</v>
      </c>
    </row>
    <row r="145" spans="1:33" hidden="1" x14ac:dyDescent="0.35">
      <c r="A145" t="s">
        <v>33</v>
      </c>
      <c r="B145">
        <v>1</v>
      </c>
      <c r="C145">
        <v>20</v>
      </c>
      <c r="D145">
        <v>182</v>
      </c>
      <c r="E145">
        <v>327</v>
      </c>
      <c r="F145">
        <v>182327</v>
      </c>
      <c r="G145" t="s">
        <v>34</v>
      </c>
      <c r="H145" t="s">
        <v>34</v>
      </c>
      <c r="I145" t="s">
        <v>34</v>
      </c>
      <c r="J145" t="s">
        <v>44</v>
      </c>
      <c r="K145" t="s">
        <v>44</v>
      </c>
      <c r="L145">
        <v>1</v>
      </c>
      <c r="M145" t="s">
        <v>34</v>
      </c>
      <c r="N145" t="s">
        <v>34</v>
      </c>
      <c r="O145" t="s">
        <v>34</v>
      </c>
      <c r="P145" t="s">
        <v>79</v>
      </c>
      <c r="Q145" t="s">
        <v>94</v>
      </c>
      <c r="R145">
        <v>4209757</v>
      </c>
      <c r="S145">
        <v>202012</v>
      </c>
      <c r="T145" t="s">
        <v>38</v>
      </c>
      <c r="U145">
        <v>500</v>
      </c>
      <c r="V145">
        <v>500</v>
      </c>
      <c r="W145" t="s">
        <v>39</v>
      </c>
      <c r="X145">
        <v>909279</v>
      </c>
      <c r="Z145" t="s">
        <v>40</v>
      </c>
      <c r="AA145" t="s">
        <v>41</v>
      </c>
      <c r="AB145" t="s">
        <v>34</v>
      </c>
      <c r="AC145" t="s">
        <v>188</v>
      </c>
      <c r="AD145" t="s">
        <v>43</v>
      </c>
      <c r="AF145">
        <v>94285</v>
      </c>
      <c r="AG145" s="1">
        <v>44172</v>
      </c>
    </row>
    <row r="146" spans="1:33" x14ac:dyDescent="0.35">
      <c r="A146" t="s">
        <v>33</v>
      </c>
      <c r="B146">
        <v>1</v>
      </c>
      <c r="C146">
        <v>20</v>
      </c>
      <c r="D146">
        <v>182</v>
      </c>
      <c r="E146">
        <v>327</v>
      </c>
      <c r="F146">
        <v>182327</v>
      </c>
      <c r="G146" t="s">
        <v>34</v>
      </c>
      <c r="H146" t="s">
        <v>34</v>
      </c>
      <c r="I146" t="s">
        <v>34</v>
      </c>
      <c r="J146" t="s">
        <v>35</v>
      </c>
      <c r="K146" t="s">
        <v>35</v>
      </c>
      <c r="L146">
        <v>1</v>
      </c>
      <c r="M146" t="s">
        <v>34</v>
      </c>
      <c r="N146" t="s">
        <v>34</v>
      </c>
      <c r="O146" t="s">
        <v>34</v>
      </c>
      <c r="P146" t="s">
        <v>46</v>
      </c>
      <c r="Q146" t="s">
        <v>103</v>
      </c>
      <c r="R146">
        <v>4225053</v>
      </c>
      <c r="S146">
        <v>202012</v>
      </c>
      <c r="T146" t="s">
        <v>38</v>
      </c>
      <c r="U146">
        <v>2380.25</v>
      </c>
      <c r="V146">
        <v>2380.25</v>
      </c>
      <c r="W146" t="s">
        <v>39</v>
      </c>
      <c r="X146">
        <v>921372</v>
      </c>
      <c r="Z146" t="s">
        <v>40</v>
      </c>
      <c r="AA146" t="s">
        <v>41</v>
      </c>
      <c r="AB146" t="s">
        <v>34</v>
      </c>
      <c r="AC146" t="s">
        <v>191</v>
      </c>
      <c r="AD146" t="s">
        <v>43</v>
      </c>
      <c r="AF146">
        <v>64877</v>
      </c>
      <c r="AG146" s="1">
        <v>44187</v>
      </c>
    </row>
    <row r="147" spans="1:33" hidden="1" x14ac:dyDescent="0.35">
      <c r="A147" t="s">
        <v>33</v>
      </c>
      <c r="B147">
        <v>1</v>
      </c>
      <c r="C147">
        <v>20</v>
      </c>
      <c r="D147">
        <v>182</v>
      </c>
      <c r="E147">
        <v>327</v>
      </c>
      <c r="F147">
        <v>182327</v>
      </c>
      <c r="G147" t="s">
        <v>34</v>
      </c>
      <c r="H147" t="s">
        <v>34</v>
      </c>
      <c r="I147" t="s">
        <v>34</v>
      </c>
      <c r="J147" t="s">
        <v>44</v>
      </c>
      <c r="K147" t="s">
        <v>44</v>
      </c>
      <c r="L147">
        <v>1</v>
      </c>
      <c r="M147" t="s">
        <v>34</v>
      </c>
      <c r="N147" t="s">
        <v>34</v>
      </c>
      <c r="O147" t="s">
        <v>34</v>
      </c>
      <c r="P147" t="s">
        <v>125</v>
      </c>
      <c r="Q147" t="s">
        <v>192</v>
      </c>
      <c r="R147">
        <v>4230943</v>
      </c>
      <c r="S147">
        <v>202012</v>
      </c>
      <c r="T147" t="s">
        <v>38</v>
      </c>
      <c r="U147">
        <v>0</v>
      </c>
      <c r="V147">
        <v>9.19</v>
      </c>
      <c r="W147" t="s">
        <v>34</v>
      </c>
      <c r="X147" t="s">
        <v>34</v>
      </c>
      <c r="Z147" t="s">
        <v>40</v>
      </c>
      <c r="AA147" t="s">
        <v>193</v>
      </c>
      <c r="AB147" t="s">
        <v>34</v>
      </c>
      <c r="AC147" t="s">
        <v>190</v>
      </c>
      <c r="AD147" t="s">
        <v>43</v>
      </c>
      <c r="AF147">
        <v>67674</v>
      </c>
      <c r="AG147" s="1">
        <v>44194</v>
      </c>
    </row>
    <row r="148" spans="1:33" hidden="1" x14ac:dyDescent="0.35">
      <c r="A148" t="s">
        <v>33</v>
      </c>
      <c r="B148">
        <v>1</v>
      </c>
      <c r="C148">
        <v>20</v>
      </c>
      <c r="D148">
        <v>182</v>
      </c>
      <c r="E148">
        <v>327</v>
      </c>
      <c r="F148">
        <v>182327</v>
      </c>
      <c r="G148" t="s">
        <v>34</v>
      </c>
      <c r="H148" t="s">
        <v>34</v>
      </c>
      <c r="I148" t="s">
        <v>34</v>
      </c>
      <c r="J148" t="s">
        <v>44</v>
      </c>
      <c r="K148" t="s">
        <v>44</v>
      </c>
      <c r="L148">
        <v>1</v>
      </c>
      <c r="M148" t="s">
        <v>34</v>
      </c>
      <c r="N148" t="s">
        <v>34</v>
      </c>
      <c r="O148" t="s">
        <v>34</v>
      </c>
      <c r="P148" t="s">
        <v>125</v>
      </c>
      <c r="Q148" t="s">
        <v>192</v>
      </c>
      <c r="R148">
        <v>4230943</v>
      </c>
      <c r="S148">
        <v>202012</v>
      </c>
      <c r="T148" t="s">
        <v>38</v>
      </c>
      <c r="U148">
        <v>0</v>
      </c>
      <c r="V148">
        <v>8.32</v>
      </c>
      <c r="W148" t="s">
        <v>34</v>
      </c>
      <c r="X148" t="s">
        <v>34</v>
      </c>
      <c r="Z148" t="s">
        <v>40</v>
      </c>
      <c r="AA148" t="s">
        <v>193</v>
      </c>
      <c r="AB148" t="s">
        <v>34</v>
      </c>
      <c r="AC148" t="s">
        <v>190</v>
      </c>
      <c r="AD148" t="s">
        <v>43</v>
      </c>
      <c r="AF148">
        <v>67674</v>
      </c>
      <c r="AG148" s="1">
        <v>44194</v>
      </c>
    </row>
    <row r="149" spans="1:33" hidden="1" x14ac:dyDescent="0.35">
      <c r="A149" t="s">
        <v>33</v>
      </c>
      <c r="B149">
        <v>1</v>
      </c>
      <c r="C149">
        <v>20</v>
      </c>
      <c r="D149">
        <v>182</v>
      </c>
      <c r="E149">
        <v>327</v>
      </c>
      <c r="F149">
        <v>182327</v>
      </c>
      <c r="G149" t="s">
        <v>34</v>
      </c>
      <c r="H149" t="s">
        <v>34</v>
      </c>
      <c r="I149" t="s">
        <v>34</v>
      </c>
      <c r="J149" t="s">
        <v>44</v>
      </c>
      <c r="K149" t="s">
        <v>44</v>
      </c>
      <c r="L149">
        <v>1</v>
      </c>
      <c r="M149" t="s">
        <v>34</v>
      </c>
      <c r="N149" t="s">
        <v>34</v>
      </c>
      <c r="O149" t="s">
        <v>34</v>
      </c>
      <c r="P149" t="s">
        <v>125</v>
      </c>
      <c r="Q149" t="s">
        <v>194</v>
      </c>
      <c r="R149">
        <v>4230943</v>
      </c>
      <c r="S149">
        <v>202012</v>
      </c>
      <c r="T149" t="s">
        <v>38</v>
      </c>
      <c r="U149">
        <v>0</v>
      </c>
      <c r="V149">
        <v>113.78</v>
      </c>
      <c r="W149" t="s">
        <v>34</v>
      </c>
      <c r="X149" t="s">
        <v>34</v>
      </c>
      <c r="Z149" t="s">
        <v>40</v>
      </c>
      <c r="AA149" t="s">
        <v>193</v>
      </c>
      <c r="AB149" t="s">
        <v>34</v>
      </c>
      <c r="AC149" t="s">
        <v>190</v>
      </c>
      <c r="AD149" t="s">
        <v>43</v>
      </c>
      <c r="AF149">
        <v>67674</v>
      </c>
      <c r="AG149" s="1">
        <v>44194</v>
      </c>
    </row>
    <row r="150" spans="1:33" hidden="1" x14ac:dyDescent="0.35">
      <c r="A150" t="s">
        <v>33</v>
      </c>
      <c r="B150">
        <v>1</v>
      </c>
      <c r="C150">
        <v>20</v>
      </c>
      <c r="D150">
        <v>182</v>
      </c>
      <c r="E150">
        <v>327</v>
      </c>
      <c r="F150">
        <v>182327</v>
      </c>
      <c r="G150" t="s">
        <v>34</v>
      </c>
      <c r="H150" t="s">
        <v>34</v>
      </c>
      <c r="I150" t="s">
        <v>34</v>
      </c>
      <c r="J150" t="s">
        <v>44</v>
      </c>
      <c r="K150" t="s">
        <v>44</v>
      </c>
      <c r="L150">
        <v>1</v>
      </c>
      <c r="M150" t="s">
        <v>34</v>
      </c>
      <c r="N150" t="s">
        <v>34</v>
      </c>
      <c r="O150" t="s">
        <v>34</v>
      </c>
      <c r="P150" t="s">
        <v>125</v>
      </c>
      <c r="Q150" t="s">
        <v>195</v>
      </c>
      <c r="R150">
        <v>4230943</v>
      </c>
      <c r="S150">
        <v>202012</v>
      </c>
      <c r="T150" t="s">
        <v>38</v>
      </c>
      <c r="U150">
        <v>0</v>
      </c>
      <c r="V150">
        <v>5.47</v>
      </c>
      <c r="W150" t="s">
        <v>34</v>
      </c>
      <c r="X150" t="s">
        <v>34</v>
      </c>
      <c r="Z150" t="s">
        <v>40</v>
      </c>
      <c r="AA150" t="s">
        <v>193</v>
      </c>
      <c r="AB150" t="s">
        <v>34</v>
      </c>
      <c r="AC150" t="s">
        <v>190</v>
      </c>
      <c r="AD150" t="s">
        <v>43</v>
      </c>
      <c r="AF150">
        <v>67674</v>
      </c>
      <c r="AG150" s="1">
        <v>44194</v>
      </c>
    </row>
    <row r="151" spans="1:33" hidden="1" x14ac:dyDescent="0.35">
      <c r="A151" t="s">
        <v>33</v>
      </c>
      <c r="B151">
        <v>1</v>
      </c>
      <c r="C151">
        <v>20</v>
      </c>
      <c r="D151">
        <v>182</v>
      </c>
      <c r="E151">
        <v>327</v>
      </c>
      <c r="F151">
        <v>182327</v>
      </c>
      <c r="G151" t="s">
        <v>34</v>
      </c>
      <c r="H151" t="s">
        <v>34</v>
      </c>
      <c r="I151" t="s">
        <v>34</v>
      </c>
      <c r="J151" t="s">
        <v>44</v>
      </c>
      <c r="K151" t="s">
        <v>44</v>
      </c>
      <c r="L151">
        <v>1</v>
      </c>
      <c r="M151" t="s">
        <v>34</v>
      </c>
      <c r="N151" t="s">
        <v>34</v>
      </c>
      <c r="O151" t="s">
        <v>124</v>
      </c>
      <c r="P151" t="s">
        <v>125</v>
      </c>
      <c r="Q151" t="s">
        <v>196</v>
      </c>
      <c r="R151">
        <v>4230943</v>
      </c>
      <c r="S151">
        <v>202012</v>
      </c>
      <c r="T151" t="s">
        <v>38</v>
      </c>
      <c r="U151">
        <v>0</v>
      </c>
      <c r="V151">
        <v>116.53</v>
      </c>
      <c r="W151" t="s">
        <v>34</v>
      </c>
      <c r="X151" t="s">
        <v>34</v>
      </c>
      <c r="Z151" t="s">
        <v>40</v>
      </c>
      <c r="AA151" t="s">
        <v>127</v>
      </c>
      <c r="AB151" t="s">
        <v>34</v>
      </c>
      <c r="AC151" t="s">
        <v>190</v>
      </c>
      <c r="AD151" t="s">
        <v>43</v>
      </c>
      <c r="AF151">
        <v>67674</v>
      </c>
      <c r="AG151" s="1">
        <v>44194</v>
      </c>
    </row>
    <row r="152" spans="1:33" x14ac:dyDescent="0.35">
      <c r="A152" t="s">
        <v>33</v>
      </c>
      <c r="B152">
        <v>1</v>
      </c>
      <c r="C152">
        <v>20</v>
      </c>
      <c r="D152">
        <v>182</v>
      </c>
      <c r="E152">
        <v>327</v>
      </c>
      <c r="F152">
        <v>182327</v>
      </c>
      <c r="G152" t="s">
        <v>34</v>
      </c>
      <c r="H152" t="s">
        <v>34</v>
      </c>
      <c r="I152" t="s">
        <v>34</v>
      </c>
      <c r="J152" t="s">
        <v>35</v>
      </c>
      <c r="K152" t="s">
        <v>35</v>
      </c>
      <c r="L152">
        <v>1</v>
      </c>
      <c r="M152" t="s">
        <v>34</v>
      </c>
      <c r="N152" t="s">
        <v>34</v>
      </c>
      <c r="O152" t="s">
        <v>34</v>
      </c>
      <c r="P152" t="s">
        <v>46</v>
      </c>
      <c r="Q152" t="s">
        <v>103</v>
      </c>
      <c r="R152">
        <v>4197946</v>
      </c>
      <c r="S152">
        <v>202012</v>
      </c>
      <c r="T152" t="s">
        <v>38</v>
      </c>
      <c r="U152">
        <v>1690.25</v>
      </c>
      <c r="V152">
        <v>1690.25</v>
      </c>
      <c r="W152" t="s">
        <v>39</v>
      </c>
      <c r="X152">
        <v>921372</v>
      </c>
      <c r="Z152" t="s">
        <v>40</v>
      </c>
      <c r="AA152" t="s">
        <v>41</v>
      </c>
      <c r="AB152" t="s">
        <v>34</v>
      </c>
      <c r="AC152" t="s">
        <v>188</v>
      </c>
      <c r="AD152" t="s">
        <v>43</v>
      </c>
      <c r="AF152">
        <v>64877</v>
      </c>
      <c r="AG152" s="1">
        <v>44172</v>
      </c>
    </row>
    <row r="153" spans="1:33" hidden="1" x14ac:dyDescent="0.35">
      <c r="A153" t="s">
        <v>33</v>
      </c>
      <c r="B153">
        <v>1</v>
      </c>
      <c r="C153">
        <v>20</v>
      </c>
      <c r="D153">
        <v>182</v>
      </c>
      <c r="E153">
        <v>327</v>
      </c>
      <c r="F153">
        <v>182327</v>
      </c>
      <c r="G153" t="s">
        <v>34</v>
      </c>
      <c r="H153" t="s">
        <v>34</v>
      </c>
      <c r="I153" t="s">
        <v>34</v>
      </c>
      <c r="J153" t="s">
        <v>44</v>
      </c>
      <c r="K153" t="s">
        <v>44</v>
      </c>
      <c r="L153">
        <v>1</v>
      </c>
      <c r="M153" t="s">
        <v>34</v>
      </c>
      <c r="N153" t="s">
        <v>34</v>
      </c>
      <c r="O153" t="s">
        <v>34</v>
      </c>
      <c r="P153" t="s">
        <v>79</v>
      </c>
      <c r="Q153" t="s">
        <v>94</v>
      </c>
      <c r="R153">
        <v>4209756</v>
      </c>
      <c r="S153">
        <v>202012</v>
      </c>
      <c r="T153" t="s">
        <v>38</v>
      </c>
      <c r="U153">
        <v>163130</v>
      </c>
      <c r="V153">
        <v>163130</v>
      </c>
      <c r="W153" t="s">
        <v>39</v>
      </c>
      <c r="X153">
        <v>909279</v>
      </c>
      <c r="Z153" t="s">
        <v>40</v>
      </c>
      <c r="AA153" t="s">
        <v>41</v>
      </c>
      <c r="AB153" t="s">
        <v>34</v>
      </c>
      <c r="AC153" t="s">
        <v>188</v>
      </c>
      <c r="AD153" t="s">
        <v>43</v>
      </c>
      <c r="AF153">
        <v>94285</v>
      </c>
      <c r="AG153" s="1">
        <v>44172</v>
      </c>
    </row>
    <row r="154" spans="1:33" x14ac:dyDescent="0.35">
      <c r="A154" t="s">
        <v>33</v>
      </c>
      <c r="B154">
        <v>1</v>
      </c>
      <c r="C154">
        <v>20</v>
      </c>
      <c r="D154">
        <v>182</v>
      </c>
      <c r="E154">
        <v>327</v>
      </c>
      <c r="F154">
        <v>182327</v>
      </c>
      <c r="G154" t="s">
        <v>34</v>
      </c>
      <c r="H154" t="s">
        <v>34</v>
      </c>
      <c r="I154" t="s">
        <v>34</v>
      </c>
      <c r="J154" t="s">
        <v>35</v>
      </c>
      <c r="K154" t="s">
        <v>35</v>
      </c>
      <c r="L154">
        <v>1</v>
      </c>
      <c r="M154" t="s">
        <v>34</v>
      </c>
      <c r="N154" t="s">
        <v>34</v>
      </c>
      <c r="O154" t="s">
        <v>34</v>
      </c>
      <c r="P154" t="s">
        <v>197</v>
      </c>
      <c r="Q154" t="s">
        <v>198</v>
      </c>
      <c r="R154">
        <v>4190591</v>
      </c>
      <c r="S154">
        <v>202011</v>
      </c>
      <c r="T154" t="s">
        <v>38</v>
      </c>
      <c r="U154">
        <v>0</v>
      </c>
      <c r="V154">
        <v>14411.5</v>
      </c>
      <c r="W154" t="s">
        <v>34</v>
      </c>
      <c r="X154" t="s">
        <v>34</v>
      </c>
      <c r="Z154" t="s">
        <v>40</v>
      </c>
      <c r="AA154" t="s">
        <v>41</v>
      </c>
      <c r="AB154" t="s">
        <v>34</v>
      </c>
      <c r="AC154" t="s">
        <v>199</v>
      </c>
      <c r="AD154" t="s">
        <v>43</v>
      </c>
      <c r="AF154">
        <v>117727</v>
      </c>
      <c r="AG154" s="1">
        <v>44154</v>
      </c>
    </row>
    <row r="155" spans="1:33" hidden="1" x14ac:dyDescent="0.35">
      <c r="A155" t="s">
        <v>33</v>
      </c>
      <c r="B155">
        <v>1</v>
      </c>
      <c r="C155">
        <v>20</v>
      </c>
      <c r="D155">
        <v>182</v>
      </c>
      <c r="E155">
        <v>327</v>
      </c>
      <c r="F155">
        <v>182327</v>
      </c>
      <c r="G155" t="s">
        <v>34</v>
      </c>
      <c r="H155" t="s">
        <v>34</v>
      </c>
      <c r="I155" t="s">
        <v>34</v>
      </c>
      <c r="J155" t="s">
        <v>44</v>
      </c>
      <c r="K155" t="s">
        <v>44</v>
      </c>
      <c r="L155">
        <v>1</v>
      </c>
      <c r="M155" t="s">
        <v>34</v>
      </c>
      <c r="N155" t="s">
        <v>34</v>
      </c>
      <c r="O155" t="s">
        <v>34</v>
      </c>
      <c r="P155" t="s">
        <v>79</v>
      </c>
      <c r="Q155" t="s">
        <v>94</v>
      </c>
      <c r="R155">
        <v>4185042</v>
      </c>
      <c r="S155">
        <v>202011</v>
      </c>
      <c r="T155" t="s">
        <v>38</v>
      </c>
      <c r="U155">
        <v>500</v>
      </c>
      <c r="V155">
        <v>500</v>
      </c>
      <c r="W155" t="s">
        <v>39</v>
      </c>
      <c r="X155">
        <v>909279</v>
      </c>
      <c r="Z155" t="s">
        <v>40</v>
      </c>
      <c r="AA155" t="s">
        <v>41</v>
      </c>
      <c r="AB155" t="s">
        <v>34</v>
      </c>
      <c r="AC155" t="s">
        <v>200</v>
      </c>
      <c r="AD155" t="s">
        <v>43</v>
      </c>
      <c r="AF155">
        <v>94285</v>
      </c>
      <c r="AG155" s="1">
        <v>44147</v>
      </c>
    </row>
    <row r="156" spans="1:33" x14ac:dyDescent="0.35">
      <c r="A156" t="s">
        <v>33</v>
      </c>
      <c r="B156">
        <v>1</v>
      </c>
      <c r="C156">
        <v>20</v>
      </c>
      <c r="D156">
        <v>182</v>
      </c>
      <c r="E156">
        <v>327</v>
      </c>
      <c r="F156">
        <v>182327</v>
      </c>
      <c r="G156" t="s">
        <v>34</v>
      </c>
      <c r="H156" t="s">
        <v>34</v>
      </c>
      <c r="I156" t="s">
        <v>34</v>
      </c>
      <c r="J156" t="s">
        <v>35</v>
      </c>
      <c r="K156" t="s">
        <v>35</v>
      </c>
      <c r="L156">
        <v>1</v>
      </c>
      <c r="M156" t="s">
        <v>34</v>
      </c>
      <c r="N156" t="s">
        <v>34</v>
      </c>
      <c r="O156" t="s">
        <v>34</v>
      </c>
      <c r="P156" t="s">
        <v>46</v>
      </c>
      <c r="Q156" t="s">
        <v>103</v>
      </c>
      <c r="R156">
        <v>4174540</v>
      </c>
      <c r="S156">
        <v>202011</v>
      </c>
      <c r="T156" t="s">
        <v>38</v>
      </c>
      <c r="U156">
        <v>3219.5</v>
      </c>
      <c r="V156">
        <v>3219.5</v>
      </c>
      <c r="W156" t="s">
        <v>39</v>
      </c>
      <c r="X156">
        <v>921372</v>
      </c>
      <c r="Z156" t="s">
        <v>40</v>
      </c>
      <c r="AA156" t="s">
        <v>41</v>
      </c>
      <c r="AB156" t="s">
        <v>34</v>
      </c>
      <c r="AC156" t="s">
        <v>201</v>
      </c>
      <c r="AD156" t="s">
        <v>43</v>
      </c>
      <c r="AF156">
        <v>64877</v>
      </c>
      <c r="AG156" s="1">
        <v>44139</v>
      </c>
    </row>
    <row r="157" spans="1:33" hidden="1" x14ac:dyDescent="0.35">
      <c r="A157" t="s">
        <v>33</v>
      </c>
      <c r="B157">
        <v>1</v>
      </c>
      <c r="C157">
        <v>20</v>
      </c>
      <c r="D157">
        <v>182</v>
      </c>
      <c r="E157">
        <v>327</v>
      </c>
      <c r="F157">
        <v>182327</v>
      </c>
      <c r="G157" t="s">
        <v>34</v>
      </c>
      <c r="H157" t="s">
        <v>34</v>
      </c>
      <c r="I157" t="s">
        <v>34</v>
      </c>
      <c r="J157" t="s">
        <v>44</v>
      </c>
      <c r="K157" t="s">
        <v>44</v>
      </c>
      <c r="L157">
        <v>1</v>
      </c>
      <c r="M157" t="s">
        <v>34</v>
      </c>
      <c r="N157" t="s">
        <v>34</v>
      </c>
      <c r="O157" t="s">
        <v>34</v>
      </c>
      <c r="P157" t="s">
        <v>79</v>
      </c>
      <c r="Q157" t="s">
        <v>92</v>
      </c>
      <c r="R157">
        <v>4185042</v>
      </c>
      <c r="S157">
        <v>202011</v>
      </c>
      <c r="T157" t="s">
        <v>38</v>
      </c>
      <c r="U157">
        <v>0</v>
      </c>
      <c r="V157">
        <v>45.07</v>
      </c>
      <c r="W157" t="s">
        <v>39</v>
      </c>
      <c r="X157">
        <v>909279</v>
      </c>
      <c r="Z157" t="s">
        <v>40</v>
      </c>
      <c r="AA157" t="s">
        <v>41</v>
      </c>
      <c r="AB157" t="s">
        <v>34</v>
      </c>
      <c r="AC157" t="s">
        <v>200</v>
      </c>
      <c r="AD157" t="s">
        <v>43</v>
      </c>
      <c r="AF157">
        <v>94285</v>
      </c>
      <c r="AG157" s="1">
        <v>44147</v>
      </c>
    </row>
    <row r="158" spans="1:33" hidden="1" x14ac:dyDescent="0.35">
      <c r="A158" t="s">
        <v>33</v>
      </c>
      <c r="B158">
        <v>1</v>
      </c>
      <c r="C158">
        <v>20</v>
      </c>
      <c r="D158">
        <v>182</v>
      </c>
      <c r="E158">
        <v>327</v>
      </c>
      <c r="F158">
        <v>182327</v>
      </c>
      <c r="G158" t="s">
        <v>34</v>
      </c>
      <c r="H158" t="s">
        <v>34</v>
      </c>
      <c r="I158" t="s">
        <v>34</v>
      </c>
      <c r="J158" t="s">
        <v>44</v>
      </c>
      <c r="K158" t="s">
        <v>44</v>
      </c>
      <c r="L158">
        <v>1</v>
      </c>
      <c r="M158" t="s">
        <v>34</v>
      </c>
      <c r="N158" t="s">
        <v>34</v>
      </c>
      <c r="O158" t="s">
        <v>34</v>
      </c>
      <c r="P158" t="s">
        <v>79</v>
      </c>
      <c r="Q158" t="s">
        <v>94</v>
      </c>
      <c r="R158">
        <v>4185041</v>
      </c>
      <c r="S158">
        <v>202011</v>
      </c>
      <c r="T158" t="s">
        <v>38</v>
      </c>
      <c r="U158">
        <v>171930</v>
      </c>
      <c r="V158">
        <v>171930</v>
      </c>
      <c r="W158" t="s">
        <v>39</v>
      </c>
      <c r="X158">
        <v>909279</v>
      </c>
      <c r="Z158" t="s">
        <v>40</v>
      </c>
      <c r="AA158" t="s">
        <v>41</v>
      </c>
      <c r="AB158" t="s">
        <v>34</v>
      </c>
      <c r="AC158" t="s">
        <v>200</v>
      </c>
      <c r="AD158" t="s">
        <v>43</v>
      </c>
      <c r="AF158">
        <v>94285</v>
      </c>
      <c r="AG158" s="1">
        <v>44147</v>
      </c>
    </row>
    <row r="159" spans="1:33" hidden="1" x14ac:dyDescent="0.35">
      <c r="A159" t="s">
        <v>33</v>
      </c>
      <c r="B159">
        <v>1</v>
      </c>
      <c r="C159">
        <v>20</v>
      </c>
      <c r="D159">
        <v>182</v>
      </c>
      <c r="E159">
        <v>327</v>
      </c>
      <c r="F159">
        <v>182327</v>
      </c>
      <c r="G159" t="s">
        <v>34</v>
      </c>
      <c r="H159" t="s">
        <v>34</v>
      </c>
      <c r="I159" t="s">
        <v>34</v>
      </c>
      <c r="J159" t="s">
        <v>44</v>
      </c>
      <c r="K159" t="s">
        <v>44</v>
      </c>
      <c r="L159">
        <v>1</v>
      </c>
      <c r="M159" t="s">
        <v>34</v>
      </c>
      <c r="N159" t="s">
        <v>34</v>
      </c>
      <c r="O159" t="s">
        <v>34</v>
      </c>
      <c r="P159" t="s">
        <v>90</v>
      </c>
      <c r="Q159" t="s">
        <v>92</v>
      </c>
      <c r="R159">
        <v>4097962</v>
      </c>
      <c r="S159">
        <v>202009</v>
      </c>
      <c r="T159" t="s">
        <v>38</v>
      </c>
      <c r="U159">
        <v>0</v>
      </c>
      <c r="V159">
        <v>63.1</v>
      </c>
      <c r="W159" t="s">
        <v>39</v>
      </c>
      <c r="X159">
        <v>904654</v>
      </c>
      <c r="Z159" t="s">
        <v>40</v>
      </c>
      <c r="AA159" t="s">
        <v>41</v>
      </c>
      <c r="AB159" t="s">
        <v>34</v>
      </c>
      <c r="AC159" t="s">
        <v>202</v>
      </c>
      <c r="AD159" t="s">
        <v>43</v>
      </c>
      <c r="AF159">
        <v>4317</v>
      </c>
      <c r="AG159" s="1">
        <v>44095</v>
      </c>
    </row>
    <row r="160" spans="1:33" hidden="1" x14ac:dyDescent="0.35">
      <c r="A160" t="s">
        <v>33</v>
      </c>
      <c r="B160">
        <v>1</v>
      </c>
      <c r="C160">
        <v>20</v>
      </c>
      <c r="D160">
        <v>182</v>
      </c>
      <c r="E160">
        <v>327</v>
      </c>
      <c r="F160">
        <v>182327</v>
      </c>
      <c r="G160" t="s">
        <v>34</v>
      </c>
      <c r="H160" t="s">
        <v>34</v>
      </c>
      <c r="I160" t="s">
        <v>34</v>
      </c>
      <c r="J160" t="s">
        <v>44</v>
      </c>
      <c r="K160" t="s">
        <v>44</v>
      </c>
      <c r="L160">
        <v>1</v>
      </c>
      <c r="M160" t="s">
        <v>34</v>
      </c>
      <c r="N160" t="s">
        <v>34</v>
      </c>
      <c r="O160" t="s">
        <v>34</v>
      </c>
      <c r="P160" t="s">
        <v>90</v>
      </c>
      <c r="Q160" t="s">
        <v>93</v>
      </c>
      <c r="R160">
        <v>4097962</v>
      </c>
      <c r="S160">
        <v>202009</v>
      </c>
      <c r="T160" t="s">
        <v>38</v>
      </c>
      <c r="U160">
        <v>1068.6500000000001</v>
      </c>
      <c r="V160">
        <v>1068.6500000000001</v>
      </c>
      <c r="W160" t="s">
        <v>39</v>
      </c>
      <c r="X160">
        <v>904654</v>
      </c>
      <c r="Z160" t="s">
        <v>40</v>
      </c>
      <c r="AA160" t="s">
        <v>41</v>
      </c>
      <c r="AB160" t="s">
        <v>34</v>
      </c>
      <c r="AC160" t="s">
        <v>202</v>
      </c>
      <c r="AD160" t="s">
        <v>43</v>
      </c>
      <c r="AF160">
        <v>4317</v>
      </c>
      <c r="AG160" s="1">
        <v>44095</v>
      </c>
    </row>
    <row r="161" spans="1:33" x14ac:dyDescent="0.35">
      <c r="A161" t="s">
        <v>33</v>
      </c>
      <c r="B161">
        <v>1</v>
      </c>
      <c r="C161">
        <v>20</v>
      </c>
      <c r="D161">
        <v>182</v>
      </c>
      <c r="E161">
        <v>327</v>
      </c>
      <c r="F161">
        <v>182327</v>
      </c>
      <c r="G161" t="s">
        <v>34</v>
      </c>
      <c r="H161" t="s">
        <v>34</v>
      </c>
      <c r="I161" t="s">
        <v>34</v>
      </c>
      <c r="J161" t="s">
        <v>35</v>
      </c>
      <c r="K161" t="s">
        <v>35</v>
      </c>
      <c r="L161">
        <v>1</v>
      </c>
      <c r="M161" t="s">
        <v>34</v>
      </c>
      <c r="N161" t="s">
        <v>34</v>
      </c>
      <c r="O161" t="s">
        <v>34</v>
      </c>
      <c r="P161" t="s">
        <v>46</v>
      </c>
      <c r="Q161" t="s">
        <v>103</v>
      </c>
      <c r="R161">
        <v>4121874</v>
      </c>
      <c r="S161">
        <v>202009</v>
      </c>
      <c r="T161" t="s">
        <v>38</v>
      </c>
      <c r="U161">
        <v>4302</v>
      </c>
      <c r="V161">
        <v>4302</v>
      </c>
      <c r="W161" t="s">
        <v>39</v>
      </c>
      <c r="X161">
        <v>921372</v>
      </c>
      <c r="Z161" t="s">
        <v>40</v>
      </c>
      <c r="AA161" t="s">
        <v>41</v>
      </c>
      <c r="AB161" t="s">
        <v>34</v>
      </c>
      <c r="AC161" t="s">
        <v>203</v>
      </c>
      <c r="AD161" t="s">
        <v>43</v>
      </c>
      <c r="AF161">
        <v>64877</v>
      </c>
      <c r="AG161" s="1">
        <v>44083</v>
      </c>
    </row>
    <row r="162" spans="1:33" hidden="1" x14ac:dyDescent="0.35">
      <c r="A162" t="s">
        <v>33</v>
      </c>
      <c r="B162">
        <v>1</v>
      </c>
      <c r="C162">
        <v>20</v>
      </c>
      <c r="D162">
        <v>182</v>
      </c>
      <c r="E162">
        <v>327</v>
      </c>
      <c r="F162">
        <v>182327</v>
      </c>
      <c r="G162" t="s">
        <v>34</v>
      </c>
      <c r="H162" t="s">
        <v>34</v>
      </c>
      <c r="I162" t="s">
        <v>34</v>
      </c>
      <c r="J162" t="s">
        <v>44</v>
      </c>
      <c r="K162" t="s">
        <v>44</v>
      </c>
      <c r="L162">
        <v>1</v>
      </c>
      <c r="M162" t="s">
        <v>34</v>
      </c>
      <c r="N162" t="s">
        <v>34</v>
      </c>
      <c r="O162" t="s">
        <v>34</v>
      </c>
      <c r="P162" t="s">
        <v>79</v>
      </c>
      <c r="Q162" t="s">
        <v>94</v>
      </c>
      <c r="R162">
        <v>4123435</v>
      </c>
      <c r="S162">
        <v>202009</v>
      </c>
      <c r="T162" t="s">
        <v>38</v>
      </c>
      <c r="U162">
        <v>1000</v>
      </c>
      <c r="V162">
        <v>1000</v>
      </c>
      <c r="W162" t="s">
        <v>39</v>
      </c>
      <c r="X162">
        <v>909279</v>
      </c>
      <c r="Z162" t="s">
        <v>40</v>
      </c>
      <c r="AA162" t="s">
        <v>41</v>
      </c>
      <c r="AB162" t="s">
        <v>34</v>
      </c>
      <c r="AC162" t="s">
        <v>204</v>
      </c>
      <c r="AD162" t="s">
        <v>43</v>
      </c>
      <c r="AF162">
        <v>94285</v>
      </c>
      <c r="AG162" s="1">
        <v>44089</v>
      </c>
    </row>
    <row r="163" spans="1:33" hidden="1" x14ac:dyDescent="0.35">
      <c r="A163" t="s">
        <v>33</v>
      </c>
      <c r="B163">
        <v>1</v>
      </c>
      <c r="C163">
        <v>20</v>
      </c>
      <c r="D163">
        <v>182</v>
      </c>
      <c r="E163">
        <v>327</v>
      </c>
      <c r="F163">
        <v>182327</v>
      </c>
      <c r="G163" t="s">
        <v>34</v>
      </c>
      <c r="H163" t="s">
        <v>34</v>
      </c>
      <c r="I163" t="s">
        <v>34</v>
      </c>
      <c r="J163" t="s">
        <v>44</v>
      </c>
      <c r="K163" t="s">
        <v>44</v>
      </c>
      <c r="L163">
        <v>1</v>
      </c>
      <c r="M163" t="s">
        <v>34</v>
      </c>
      <c r="N163" t="s">
        <v>34</v>
      </c>
      <c r="O163" t="s">
        <v>34</v>
      </c>
      <c r="P163" t="s">
        <v>79</v>
      </c>
      <c r="Q163" t="s">
        <v>92</v>
      </c>
      <c r="R163">
        <v>4123435</v>
      </c>
      <c r="S163">
        <v>202009</v>
      </c>
      <c r="T163" t="s">
        <v>38</v>
      </c>
      <c r="U163">
        <v>0</v>
      </c>
      <c r="V163">
        <v>90.13</v>
      </c>
      <c r="W163" t="s">
        <v>39</v>
      </c>
      <c r="X163">
        <v>909279</v>
      </c>
      <c r="Z163" t="s">
        <v>40</v>
      </c>
      <c r="AA163" t="s">
        <v>41</v>
      </c>
      <c r="AB163" t="s">
        <v>34</v>
      </c>
      <c r="AC163" t="s">
        <v>204</v>
      </c>
      <c r="AD163" t="s">
        <v>43</v>
      </c>
      <c r="AF163">
        <v>94285</v>
      </c>
      <c r="AG163" s="1">
        <v>44089</v>
      </c>
    </row>
    <row r="164" spans="1:33" x14ac:dyDescent="0.35">
      <c r="A164" t="s">
        <v>33</v>
      </c>
      <c r="B164">
        <v>1</v>
      </c>
      <c r="C164">
        <v>20</v>
      </c>
      <c r="D164">
        <v>182</v>
      </c>
      <c r="E164">
        <v>327</v>
      </c>
      <c r="F164">
        <v>182327</v>
      </c>
      <c r="G164" t="s">
        <v>34</v>
      </c>
      <c r="H164" t="s">
        <v>34</v>
      </c>
      <c r="I164" t="s">
        <v>34</v>
      </c>
      <c r="J164" t="s">
        <v>35</v>
      </c>
      <c r="K164" t="s">
        <v>35</v>
      </c>
      <c r="L164">
        <v>1</v>
      </c>
      <c r="M164" t="s">
        <v>34</v>
      </c>
      <c r="N164" t="s">
        <v>34</v>
      </c>
      <c r="O164" t="s">
        <v>34</v>
      </c>
      <c r="P164" t="s">
        <v>205</v>
      </c>
      <c r="Q164" t="s">
        <v>206</v>
      </c>
      <c r="R164">
        <v>4134574</v>
      </c>
      <c r="S164">
        <v>202009</v>
      </c>
      <c r="T164" t="s">
        <v>38</v>
      </c>
      <c r="U164">
        <v>0</v>
      </c>
      <c r="V164">
        <v>35643.5</v>
      </c>
      <c r="W164" t="s">
        <v>34</v>
      </c>
      <c r="X164" t="s">
        <v>34</v>
      </c>
      <c r="Z164" t="s">
        <v>40</v>
      </c>
      <c r="AA164" t="s">
        <v>41</v>
      </c>
      <c r="AB164" t="s">
        <v>34</v>
      </c>
      <c r="AC164" t="s">
        <v>207</v>
      </c>
      <c r="AD164" t="s">
        <v>43</v>
      </c>
      <c r="AF164">
        <v>117227</v>
      </c>
      <c r="AG164" s="1">
        <v>44092</v>
      </c>
    </row>
    <row r="165" spans="1:33" hidden="1" x14ac:dyDescent="0.35">
      <c r="A165" t="s">
        <v>33</v>
      </c>
      <c r="B165">
        <v>1</v>
      </c>
      <c r="C165">
        <v>20</v>
      </c>
      <c r="D165">
        <v>182</v>
      </c>
      <c r="E165">
        <v>327</v>
      </c>
      <c r="F165">
        <v>182327</v>
      </c>
      <c r="G165" t="s">
        <v>34</v>
      </c>
      <c r="H165" t="s">
        <v>34</v>
      </c>
      <c r="I165" t="s">
        <v>34</v>
      </c>
      <c r="J165" t="s">
        <v>44</v>
      </c>
      <c r="K165" t="s">
        <v>44</v>
      </c>
      <c r="L165">
        <v>1</v>
      </c>
      <c r="M165" t="s">
        <v>34</v>
      </c>
      <c r="N165" t="s">
        <v>34</v>
      </c>
      <c r="O165" t="s">
        <v>34</v>
      </c>
      <c r="P165" t="s">
        <v>79</v>
      </c>
      <c r="Q165" t="s">
        <v>94</v>
      </c>
      <c r="R165">
        <v>4137363</v>
      </c>
      <c r="S165">
        <v>202009</v>
      </c>
      <c r="T165" t="s">
        <v>38</v>
      </c>
      <c r="U165">
        <v>139480</v>
      </c>
      <c r="V165">
        <v>139480</v>
      </c>
      <c r="W165" t="s">
        <v>39</v>
      </c>
      <c r="X165">
        <v>909279</v>
      </c>
      <c r="Z165" t="s">
        <v>40</v>
      </c>
      <c r="AA165" t="s">
        <v>41</v>
      </c>
      <c r="AB165" t="s">
        <v>34</v>
      </c>
      <c r="AC165" t="s">
        <v>207</v>
      </c>
      <c r="AD165" t="s">
        <v>43</v>
      </c>
      <c r="AF165">
        <v>94285</v>
      </c>
      <c r="AG165" s="1">
        <v>44092</v>
      </c>
    </row>
    <row r="166" spans="1:33" hidden="1" x14ac:dyDescent="0.35">
      <c r="A166" t="s">
        <v>33</v>
      </c>
      <c r="B166">
        <v>1</v>
      </c>
      <c r="C166">
        <v>20</v>
      </c>
      <c r="D166">
        <v>182</v>
      </c>
      <c r="E166">
        <v>327</v>
      </c>
      <c r="F166">
        <v>182327</v>
      </c>
      <c r="G166" t="s">
        <v>34</v>
      </c>
      <c r="H166" t="s">
        <v>34</v>
      </c>
      <c r="I166" t="s">
        <v>34</v>
      </c>
      <c r="J166" t="s">
        <v>44</v>
      </c>
      <c r="K166" t="s">
        <v>44</v>
      </c>
      <c r="L166">
        <v>1</v>
      </c>
      <c r="M166" t="s">
        <v>34</v>
      </c>
      <c r="N166" t="s">
        <v>34</v>
      </c>
      <c r="O166" t="s">
        <v>34</v>
      </c>
      <c r="P166" t="s">
        <v>90</v>
      </c>
      <c r="Q166" t="s">
        <v>45</v>
      </c>
      <c r="R166">
        <v>4097962</v>
      </c>
      <c r="S166">
        <v>202009</v>
      </c>
      <c r="T166" t="s">
        <v>38</v>
      </c>
      <c r="U166">
        <v>0</v>
      </c>
      <c r="V166">
        <v>42.75</v>
      </c>
      <c r="X166">
        <v>904654</v>
      </c>
      <c r="Z166" t="s">
        <v>40</v>
      </c>
      <c r="AA166" t="s">
        <v>41</v>
      </c>
      <c r="AB166" t="s">
        <v>34</v>
      </c>
      <c r="AC166" t="s">
        <v>202</v>
      </c>
      <c r="AD166" t="s">
        <v>43</v>
      </c>
      <c r="AF166">
        <v>4317</v>
      </c>
      <c r="AG166" s="1">
        <v>44095</v>
      </c>
    </row>
    <row r="167" spans="1:33" hidden="1" x14ac:dyDescent="0.35">
      <c r="A167" t="s">
        <v>33</v>
      </c>
      <c r="B167">
        <v>1</v>
      </c>
      <c r="C167">
        <v>20</v>
      </c>
      <c r="D167">
        <v>182</v>
      </c>
      <c r="E167">
        <v>327</v>
      </c>
      <c r="F167">
        <v>182327</v>
      </c>
      <c r="G167" t="s">
        <v>34</v>
      </c>
      <c r="H167" t="s">
        <v>34</v>
      </c>
      <c r="I167" t="s">
        <v>34</v>
      </c>
      <c r="J167" t="s">
        <v>44</v>
      </c>
      <c r="K167" t="s">
        <v>44</v>
      </c>
      <c r="L167">
        <v>1</v>
      </c>
      <c r="M167" t="s">
        <v>34</v>
      </c>
      <c r="N167" t="s">
        <v>34</v>
      </c>
      <c r="O167" t="s">
        <v>34</v>
      </c>
      <c r="P167" t="s">
        <v>90</v>
      </c>
      <c r="Q167" t="s">
        <v>45</v>
      </c>
      <c r="R167">
        <v>4097962</v>
      </c>
      <c r="S167">
        <v>202009</v>
      </c>
      <c r="T167" t="s">
        <v>38</v>
      </c>
      <c r="U167">
        <v>0</v>
      </c>
      <c r="V167">
        <v>2.52</v>
      </c>
      <c r="X167">
        <v>904654</v>
      </c>
      <c r="Z167" t="s">
        <v>40</v>
      </c>
      <c r="AA167" t="s">
        <v>41</v>
      </c>
      <c r="AB167" t="s">
        <v>34</v>
      </c>
      <c r="AC167" t="s">
        <v>202</v>
      </c>
      <c r="AD167" t="s">
        <v>43</v>
      </c>
      <c r="AF167">
        <v>4317</v>
      </c>
      <c r="AG167" s="1">
        <v>44095</v>
      </c>
    </row>
    <row r="168" spans="1:33" hidden="1" x14ac:dyDescent="0.35">
      <c r="A168" t="s">
        <v>33</v>
      </c>
      <c r="B168">
        <v>1</v>
      </c>
      <c r="C168">
        <v>20</v>
      </c>
      <c r="D168">
        <v>182</v>
      </c>
      <c r="E168">
        <v>327</v>
      </c>
      <c r="F168">
        <v>182327</v>
      </c>
      <c r="G168" t="s">
        <v>34</v>
      </c>
      <c r="H168" t="s">
        <v>34</v>
      </c>
      <c r="I168" t="s">
        <v>34</v>
      </c>
      <c r="J168" t="s">
        <v>35</v>
      </c>
      <c r="K168" t="s">
        <v>35</v>
      </c>
      <c r="L168">
        <v>1</v>
      </c>
      <c r="M168" t="s">
        <v>34</v>
      </c>
      <c r="N168" t="s">
        <v>34</v>
      </c>
      <c r="O168" t="s">
        <v>34</v>
      </c>
      <c r="P168" t="s">
        <v>208</v>
      </c>
      <c r="Q168" t="s">
        <v>209</v>
      </c>
      <c r="R168">
        <v>4306014</v>
      </c>
      <c r="S168">
        <v>202103</v>
      </c>
      <c r="T168" t="s">
        <v>38</v>
      </c>
      <c r="U168">
        <v>0</v>
      </c>
      <c r="V168">
        <v>8493</v>
      </c>
      <c r="W168" t="s">
        <v>34</v>
      </c>
      <c r="X168" t="s">
        <v>34</v>
      </c>
      <c r="Z168" t="s">
        <v>40</v>
      </c>
      <c r="AA168" t="s">
        <v>41</v>
      </c>
      <c r="AB168" t="s">
        <v>34</v>
      </c>
      <c r="AC168" t="s">
        <v>210</v>
      </c>
      <c r="AD168" t="s">
        <v>43</v>
      </c>
      <c r="AF168">
        <v>119228</v>
      </c>
      <c r="AG168" s="1">
        <v>44286</v>
      </c>
    </row>
    <row r="170" spans="1:33" x14ac:dyDescent="0.35">
      <c r="V170">
        <f>SUBTOTAL(9,V2:V169)</f>
        <v>278429.97000000003</v>
      </c>
    </row>
  </sheetData>
  <autoFilter ref="A1:AG168">
    <filterColumn colId="9">
      <filters>
        <filter val="J0P84"/>
      </filters>
    </filterColumn>
    <filterColumn colId="18">
      <filters>
        <filter val="202003"/>
        <filter val="202004"/>
        <filter val="202005"/>
        <filter val="202006"/>
        <filter val="202007"/>
        <filter val="202008"/>
        <filter val="202009"/>
        <filter val="202010"/>
        <filter val="202011"/>
        <filter val="202012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Summary</vt:lpstr>
      <vt:lpstr>Sheet1</vt:lpstr>
      <vt:lpstr>Data</vt:lpstr>
      <vt:lpstr>Data!CHARGE_AHEAD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Hemesath, Lauren</dc:creator>
  <cp:lastModifiedBy>Davis, Sacoyya N</cp:lastModifiedBy>
  <dcterms:created xsi:type="dcterms:W3CDTF">2021-05-10T16:12:06Z</dcterms:created>
  <dcterms:modified xsi:type="dcterms:W3CDTF">2021-06-21T21:03:30Z</dcterms:modified>
</cp:coreProperties>
</file>