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caseworks.evergy.com/612/4_TransmissionandDistributionAnalysis/Library/"/>
    </mc:Choice>
  </mc:AlternateContent>
  <xr:revisionPtr revIDLastSave="0" documentId="13_ncr:1_{B996214C-5146-4495-8706-5139EAD8D85C}" xr6:coauthVersionLast="45" xr6:coauthVersionMax="45" xr10:uidLastSave="{00000000-0000-0000-0000-000000000000}"/>
  <bookViews>
    <workbookView xWindow="4890" yWindow="2145" windowWidth="21780" windowHeight="12345" xr2:uid="{00000000-000D-0000-FFFF-FFFF00000000}"/>
  </bookViews>
  <sheets>
    <sheet name="2021 STEP Appendix 1" sheetId="1" r:id="rId1"/>
  </sheets>
  <externalReferences>
    <externalReference r:id="rId2"/>
  </externalReferences>
  <definedNames>
    <definedName name="_xlnm._FilterDatabase" localSheetId="0" hidden="1">'2021 STEP Appendix 1'!$A$14:$AB$400</definedName>
    <definedName name="Cost_Changes">OFFSET([1]Responsiveness!$G$2,,,COUNTIF([1]Responsiveness!$G$2:$G$200,"&lt;&gt;"))</definedName>
    <definedName name="Cost_No_Changes">OFFSET([1]Responsiveness!$J$2,,,COUNTIF([1]Responsiveness!$J$2:$J$200,"&lt;&gt;"))</definedName>
    <definedName name="ISD_Changes">OFFSET([1]Responsiveness!$E$2,,,COUNTIF([1]Responsiveness!$E$2:$E$200,"&lt;&gt;"))</definedName>
    <definedName name="ISD_No_Changes">OFFSET([1]Responsiveness!$I$2,,,COUNTIF([1]Responsiveness!$I$2:$I$200,"&lt;&gt;"))</definedName>
    <definedName name="Owners">OFFSET([1]Responsiveness!$A$2,,,COUNTIF([1]Responsiveness!$A$2:$A$200,"&lt;&gt;"))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Q361" i="1"/>
  <c r="I362" i="1"/>
  <c r="I363" i="1"/>
  <c r="I364" i="1"/>
  <c r="I365" i="1"/>
  <c r="I366" i="1"/>
  <c r="I367" i="1"/>
  <c r="I368" i="1"/>
  <c r="I369" i="1"/>
  <c r="I370" i="1"/>
  <c r="Q370" i="1"/>
  <c r="I371" i="1"/>
  <c r="I372" i="1"/>
  <c r="I373" i="1"/>
  <c r="I374" i="1"/>
  <c r="I375" i="1"/>
  <c r="I376" i="1"/>
  <c r="I377" i="1"/>
  <c r="I378" i="1"/>
  <c r="I379" i="1"/>
  <c r="I380" i="1"/>
  <c r="I381" i="1"/>
  <c r="I382" i="1"/>
  <c r="I383" i="1"/>
  <c r="I384" i="1"/>
  <c r="I385" i="1"/>
  <c r="I386" i="1"/>
  <c r="I387" i="1"/>
  <c r="I388" i="1"/>
  <c r="I389" i="1"/>
  <c r="I390" i="1"/>
  <c r="I391" i="1"/>
  <c r="I392" i="1"/>
  <c r="I393" i="1"/>
  <c r="Q393" i="1"/>
  <c r="I394" i="1"/>
  <c r="I395" i="1"/>
  <c r="I396" i="1"/>
  <c r="I397" i="1"/>
  <c r="I398" i="1"/>
  <c r="I399" i="1"/>
  <c r="I400" i="1"/>
</calcChain>
</file>

<file path=xl/sharedStrings.xml><?xml version="1.0" encoding="utf-8"?>
<sst xmlns="http://schemas.openxmlformats.org/spreadsheetml/2006/main" count="3554" uniqueCount="1452">
  <si>
    <t>Build 0.84 miles of new 345 kV line from a new tap on the Woodward to Border 345 kV line to Chisholm to achieve a summer emergency rating of 1792 MVA</t>
  </si>
  <si>
    <t>NTC - Commitment Window</t>
  </si>
  <si>
    <t>2020 ITP</t>
  </si>
  <si>
    <t>Economic</t>
  </si>
  <si>
    <t>Chisholm - Woodward Border 345 kV Ckt 1 (AEP)</t>
  </si>
  <si>
    <t>Multi - Border - Woodward 345 kV Tap</t>
  </si>
  <si>
    <t>OK</t>
  </si>
  <si>
    <t>AEP</t>
  </si>
  <si>
    <t>Build a new 13.5 mile 115 kV line from Aberdeen Junction to Richmond to achieve a summer emergency rating of 139 MVA</t>
  </si>
  <si>
    <t>Regional Reliability</t>
  </si>
  <si>
    <t>Aberdeen Jct - Richmond 115 kV Ckt 1  (NWE)</t>
  </si>
  <si>
    <t>Multi - Aberdeen Junction - Richmond 115 kV</t>
  </si>
  <si>
    <t>NWE</t>
  </si>
  <si>
    <t>Install a new line terminal at Draper 345 kV to accommodate new 345 kV line from Pleasant Valley.</t>
  </si>
  <si>
    <t>NTC-C Project Estimate Window</t>
  </si>
  <si>
    <t>Draper 345 kV Terminal Equipment</t>
  </si>
  <si>
    <t>Multi - Minco - Pleasant Valley - Draper 345 kV</t>
  </si>
  <si>
    <t>OGE</t>
  </si>
  <si>
    <t>Rebuild 7.6 miles of 115 kV line from Parmer - Deaf Smith #20 and upgrade any necessary terminal equipment to achieve a summer emergency rating of 240 MVA</t>
  </si>
  <si>
    <t>Parmer - Deaf Smith #20 115 kV Ckt 1 Rebuild</t>
  </si>
  <si>
    <t>Line - Parmer - Deaf Smith #20 115 kV</t>
  </si>
  <si>
    <t>SPS</t>
  </si>
  <si>
    <t>Rebuild 1.16 miles of 115 kV line from Parmer - Deaf Smith #24 and upgrade any necessary terminal equipment to achieve a summer emergency rating of 240 MVA</t>
  </si>
  <si>
    <t>Parmer - Deaf Smith #24 115 kV Ckt 1 Rebuild</t>
  </si>
  <si>
    <t>Line - Parmer - Deaf Smith #24 115 kV</t>
  </si>
  <si>
    <t>Rebuild 7.74 miles of 115 kV line from Cargill to Deaf Smith #24 and upgrade any necessary terminal equipment to achieve a summer emergency rating of 240 MVA</t>
  </si>
  <si>
    <t>Cargill - Deaf Smith #24 115 kV Ckt 1 Rebuild</t>
  </si>
  <si>
    <t>Line - Cargill - Deaf Smith #24 115 kV</t>
  </si>
  <si>
    <t>Rebuild 1.15 miles of existing 115 kV line from Cargill to Friona and upgrade any necessary terminal equipment to achieve a summer emergency rating of 240 MVA</t>
  </si>
  <si>
    <t>Cargill - Friona 115 kV Ckt 1 Rebuild</t>
  </si>
  <si>
    <t>Line - Cargill - Friona 115 kV</t>
  </si>
  <si>
    <t>Install 2x6 MVAR reactors at Agate to control voltage on the 115 kV transmission system</t>
  </si>
  <si>
    <t>Agate 115 kV Reactor</t>
  </si>
  <si>
    <t>Device - Agate 115 kV</t>
  </si>
  <si>
    <t>CPEC</t>
  </si>
  <si>
    <t>Install 2x40 MVAR reactors at Moorehead to control voltage on the 115 kV and 230 kV transmission systems</t>
  </si>
  <si>
    <t>Devil's Lake 115 kV Reactor</t>
  </si>
  <si>
    <t>Device - Devil's Lake 115 kV</t>
  </si>
  <si>
    <t>WAPA</t>
  </si>
  <si>
    <t>Moorehead 230 kV Reactor</t>
  </si>
  <si>
    <t>Device - Moorehead 230 kV</t>
  </si>
  <si>
    <t>MRES</t>
  </si>
  <si>
    <t>Install 2x35 MVAR reactors at Bismarck to control voltage on the 230 kV transmission system</t>
  </si>
  <si>
    <t>Bismarck 12.47 kV Reactors</t>
  </si>
  <si>
    <t>Device - Bismarck 12.47 kV</t>
  </si>
  <si>
    <t>Install a new 23 MVAR capacitor bank at Grady 138 kV</t>
  </si>
  <si>
    <t>Grady 138 kV Capacitor Bank</t>
  </si>
  <si>
    <t>Device - Grady 138 kV</t>
  </si>
  <si>
    <t>Build a second 13.2-mile 345 kV line from Draper 345 kV substation to Pleasant Valley 345 kV substation with a summer emergency rating of 1792 MVA</t>
  </si>
  <si>
    <t>Identified</t>
  </si>
  <si>
    <t>Draper - Pleasant Valley 345 kV Ckt 2</t>
  </si>
  <si>
    <t>Ok</t>
  </si>
  <si>
    <t>TBD</t>
  </si>
  <si>
    <t>Build 34.8 miles of 345 kV line from Minco to Pleasant Valley 345 kV to achieve a 1792 MVA summer emergency rating.</t>
  </si>
  <si>
    <t>Minco - Pleasant Valley 345 kV Ckt 1</t>
  </si>
  <si>
    <t>115/69</t>
  </si>
  <si>
    <t>Expand the existing 69 kV substation to accommodate a new 115/69 kV transformer</t>
  </si>
  <si>
    <t>Richmond 69 kV Substation</t>
  </si>
  <si>
    <t>EREC</t>
  </si>
  <si>
    <t>Install any necessary terminal equipment to support a new 115 kV line from Richmond to achieve a summer emergency rating of 139 MVA</t>
  </si>
  <si>
    <t>Aberdeen Junction 115 kV Terminal Upgrades</t>
  </si>
  <si>
    <t>: Increase clearances and upgrade any necessary terminal equipment at Lubbock South and/or Wolfforth to  achieve a summer emergency rating of 550 MVA</t>
  </si>
  <si>
    <t>Wolfforth Interchange 230 kV</t>
  </si>
  <si>
    <t>Lubbock South Interchange 230 kV</t>
  </si>
  <si>
    <t>Lubbock South - Wolfforth 230 kV Ckt 1 Terminal Upgrades #2</t>
  </si>
  <si>
    <t>Sub - Lubbock South - Wolfforth 230 kV</t>
  </si>
  <si>
    <t>Rebuild 2.33 miles of 115 kV line from Deaf Smith #6 to Hereford and upgrade any necessary terminal equipment to achieve a summer emergency rating of 239 MVA</t>
  </si>
  <si>
    <t>Hereford Interchange 115 kV</t>
  </si>
  <si>
    <t>Deaf Smith REC-#6 115 kV</t>
  </si>
  <si>
    <t>Deaf Smith #6 - Hereford 115 kV Ckt 1 Rebuild</t>
  </si>
  <si>
    <t>Line - Deaf Smith #6 - Hereford 115 kV</t>
  </si>
  <si>
    <t>Rebuild 4.0 miles of 115 kV line from Carlisle to Murphy and upgrade any necessary terminal equipment to achieve a summer emergency rating of 240 MVA</t>
  </si>
  <si>
    <t>Murphy Sub 115 kV</t>
  </si>
  <si>
    <t>Carlisle Interchange 115 kV</t>
  </si>
  <si>
    <t>Carlisle - Murphy 115 kV Ckt 1 Rebuild</t>
  </si>
  <si>
    <t>Line - Carlisle - Murphy 115 kV #2</t>
  </si>
  <si>
    <t>Rebuild 18.9 miles of 115 kV line from Deaf Smith #6  to Friona and upgrade any necessary terminal equipment at Deaf Smith #6 and/or Friona to achieve a summer emergency rating of 120 MVA</t>
  </si>
  <si>
    <t>Friona Sub 115 kV</t>
  </si>
  <si>
    <t>Deaf Smith #6 - Friona 115 kV Rebuild</t>
  </si>
  <si>
    <t>Sub - Deaf Smith #6 - Friona 115 kV</t>
  </si>
  <si>
    <t>Increase clearances and upgrade any necessary terminal equipment at Newhart and/or Potter 230 kV to achieve  a summer emergency rating of 540 MVA.</t>
  </si>
  <si>
    <t>Potter County Interchange 230 kV</t>
  </si>
  <si>
    <t>Newhart Interchange 230 kV</t>
  </si>
  <si>
    <t>Newhart - Potter 230 kV Terminal Upgrades</t>
  </si>
  <si>
    <t>Sub - Newhart - Potter 230 kV</t>
  </si>
  <si>
    <t>Increase clearances and upgrade any necessary terminal equipment at Bushland and/or Deaf Smith 230 kV to achieve a summer emergency rating of 546 MVA.</t>
  </si>
  <si>
    <t>Deaf Smith County Interchange 230 kV</t>
  </si>
  <si>
    <t>Bushland Interchange 230 kV (POI: Wildorado Wind, 160MW)</t>
  </si>
  <si>
    <t>Bushland - Deaf Smith 230 kV Terminal Upgrades</t>
  </si>
  <si>
    <t>Sub - Bushland - Deaf Smith 230 kV</t>
  </si>
  <si>
    <t>Upgrade any necessary terminal equipment at Mooreland 138 kV for the Mooreland to Pic 138 kV line to achieve a summer emergency rating of 187 MVA rating</t>
  </si>
  <si>
    <t>MOORELAND</t>
  </si>
  <si>
    <t>Mooreland - Pic 138 kV Terminal Upgrades</t>
  </si>
  <si>
    <t>Multi - Dover Switch - O'Keene and Aspen - Mooreland - Pic 138 kV</t>
  </si>
  <si>
    <t>WFEC</t>
  </si>
  <si>
    <t>Upgrade any necessary terminal equipment at Mooreland 138 kV for the Aspen to Mooreland 138 kV line to achieve a summer emergency rating of 187 MVA rating</t>
  </si>
  <si>
    <t>Mooreland - Aspen 138 kV Terminal Upgrades</t>
  </si>
  <si>
    <t>Replace 4 breakers at the Anadarko 138 kV station with a 63 kA breakers</t>
  </si>
  <si>
    <t>ANADARKO</t>
  </si>
  <si>
    <t>Anadarko 138 kV Breakers #2</t>
  </si>
  <si>
    <t>Sub - Anadarko 138 kV #2</t>
  </si>
  <si>
    <t>Upgrade any necessary terminal equipment at Midwest 138 kV on the Midwest to Franklin 138 kV line to achieve a summer emergency rating of 308 MVA</t>
  </si>
  <si>
    <t>MIDWEST TAP 138</t>
  </si>
  <si>
    <t>Midwest 138 kV Ckt 1 Terminal Upgrades</t>
  </si>
  <si>
    <t>Upgrade any necessary terminal equipment on the  Cimarron to Draper 345 kV line to achieve a summer emergency rating of 1540 MVA</t>
  </si>
  <si>
    <t>DRAPER LAKE 345</t>
  </si>
  <si>
    <t>CIMARRON 345</t>
  </si>
  <si>
    <t>Cimarron - Draper 345 kV Terminal Upgrades #2</t>
  </si>
  <si>
    <t>345/138</t>
  </si>
  <si>
    <t>Install a new 345/138 kV transformer to achieve a summer emergency rating of 478 MVA</t>
  </si>
  <si>
    <t>PLEASANT VALLEY 138</t>
  </si>
  <si>
    <t>Pleasant Valley 345/138 kV Transformer Ckt 2</t>
  </si>
  <si>
    <t>Pleasant Valley 345/138 kV Transformer Ckt 1</t>
  </si>
  <si>
    <t>Expand the existing Pleasant Valley 138 kV substation to 345 kV with new terminals to accommodate new line from Minco to Pleasant Valley to Draper and terminals to accommodate cut in of existing Cimarron to Draper 345 kV line. Tie into existing Cimarron to Draper 345 kV line.</t>
  </si>
  <si>
    <t>Pleasant Valley 345 kV Substation</t>
  </si>
  <si>
    <t>Install terminal equipment at Minco substation 345 kV to support a new 345 kV line from Minco with a summer emergency rating of 1792 MVA</t>
  </si>
  <si>
    <t>Minco 345 kV Terminal Equipment</t>
  </si>
  <si>
    <t>Build 0.84-miles of new 345 kV line from a new tap on the Woodward to Border 345 kV line to Chisholm with a summer emergency rating of 1792 MVA</t>
  </si>
  <si>
    <t>Elk City 345 kV</t>
  </si>
  <si>
    <t>Chisholm - Woodward Border 345 kV Ckt 1 (OGE)</t>
  </si>
  <si>
    <t>Tap the existing Border to Woodward 345 kV line 19 miles from the Border station and build a new 345 kV substation or switching station</t>
  </si>
  <si>
    <t>Border - Woodward Tap 345 kV Substation</t>
  </si>
  <si>
    <t>Rebuild 1.19 miles of 69 kV line from Pipeline to Shell Pipeline Cushing Tap and upgrade any necessary terminal equipment to  achieve a summer emergency rating of 72 MVA</t>
  </si>
  <si>
    <t>PIPELINE 69</t>
  </si>
  <si>
    <t>Pipeline - Shell Pipeline Cushing Tap 69 kV Ckt 1 Rebuild</t>
  </si>
  <si>
    <t>Line - Cushing Tap - Shell Cushing Tap - Pipeline</t>
  </si>
  <si>
    <t>Rebuild 4.71 miles of 69 kV line from Cushing to Shell Pipeline Cushing Tap and upgrade any necessary terminal equipment to achieve a summer emergency rating of 72 MVA</t>
  </si>
  <si>
    <t>CUSHING 69</t>
  </si>
  <si>
    <t>Cushing - Shell Pipeline Cushing Tap 69 kV Ckt 1 Rebuild</t>
  </si>
  <si>
    <t>Rebuild 10.0 miles of 115 kV line from Goff to Kelly and upgrade any necessary terminal equipment to achieve a summer emergency rating 239 MVA</t>
  </si>
  <si>
    <t>KELLY 115 KV</t>
  </si>
  <si>
    <t>KING HILL N.M. COOP 115 KV (NEMAHA MARSHALL R.E.C.</t>
  </si>
  <si>
    <t>Goff - Kelly 115 kV Ckt 1 Rebuild</t>
  </si>
  <si>
    <t>Line - Kelly - Goff 115 kV</t>
  </si>
  <si>
    <t>KS</t>
  </si>
  <si>
    <t>WR</t>
  </si>
  <si>
    <t>Rebuild 14.56 miles of 115 kV line from Circleville to Goff and upgrade any necessary terminal equipment to achieve a summer emergency rating of 239 MVA</t>
  </si>
  <si>
    <t>CIRCLEVILLE 115 KV</t>
  </si>
  <si>
    <t>Circleville - Goff 115 kV Ckt 1 Rebuild</t>
  </si>
  <si>
    <t>Line - Circleville - Goff 115 kV</t>
  </si>
  <si>
    <t>Replace 2 breakers at the Craig 161 kV station with a 63 kA breakers</t>
  </si>
  <si>
    <t>CRAIG 161 KV</t>
  </si>
  <si>
    <t>Craig 161 kV Breakers</t>
  </si>
  <si>
    <t>Sub - Craig 161 kV #2</t>
  </si>
  <si>
    <t>KCPL</t>
  </si>
  <si>
    <t>Replace 2 breakers at the Lake Road 161 kV station with a 30 kA breakers</t>
  </si>
  <si>
    <t>Lake Road 161 KV</t>
  </si>
  <si>
    <t>Lake Road 161 kV Breakers</t>
  </si>
  <si>
    <t>Sub - Lake Road 161 kV</t>
  </si>
  <si>
    <t>Replace 1 breaker at the Southtown 161 kV station with a 40 kA breaker</t>
  </si>
  <si>
    <t>Southtown 161 kV Breaker</t>
  </si>
  <si>
    <t>Sub - Southtown 161 kV #2</t>
  </si>
  <si>
    <t>Replace 1 breaker at the Shawnee Mission 161 kV station with a 40 kA breaker</t>
  </si>
  <si>
    <t>SHAWNEE MISSION 161 KV</t>
  </si>
  <si>
    <t>Shawnee Mission 161 kV  Breaker</t>
  </si>
  <si>
    <t>Sub - Shawnee Mission 161 kV</t>
  </si>
  <si>
    <t>Replace 1 breaker at the Leeds 161 kV station with a 40 kA breaker</t>
  </si>
  <si>
    <t>LEEDS 161 KV</t>
  </si>
  <si>
    <t>Leeds 161 kV Breaker</t>
  </si>
  <si>
    <t>Sub - Leeds 161 kV #2</t>
  </si>
  <si>
    <t>Replace 1 breaker at the Stilwell 161 kV station with a 63 kA breaker</t>
  </si>
  <si>
    <t>STILWELL 161 KV</t>
  </si>
  <si>
    <t>Stilwell 161 kV Breaker</t>
  </si>
  <si>
    <t>Sub - Stilwell 161 kV</t>
  </si>
  <si>
    <t>Replace three breakers at the Northeast 161 kV station with 63 kA breakers</t>
  </si>
  <si>
    <t>Northeast 161 kV Breakers</t>
  </si>
  <si>
    <t>Sub - Northeast 161 kV</t>
  </si>
  <si>
    <t>Add new 24 MVAR capacitor bank at Russell 115 kV</t>
  </si>
  <si>
    <t>Russell 115 KV</t>
  </si>
  <si>
    <t>Russell 115 kV Capacitor Bank</t>
  </si>
  <si>
    <t>Device - Russell 115 kV</t>
  </si>
  <si>
    <t>SEPC</t>
  </si>
  <si>
    <t>345/161</t>
  </si>
  <si>
    <t>Upgrade terminal equipment at GRDA1 161 kV Ckt 2 to achieve a summer emergency rating of 558 MVA_x000D_</t>
  </si>
  <si>
    <t>GRDA1 161</t>
  </si>
  <si>
    <t>GRDA1 161 kV Terminal Upgrades Transformer Ckt 2</t>
  </si>
  <si>
    <t>Sub - GRDA1 345/161 kV Ckt 1 and Ckt 2_x000D_</t>
  </si>
  <si>
    <t>GRDA</t>
  </si>
  <si>
    <t>Upgrade terminal equipment at GRDA1 345 kV Ckt 2 to achieve a summer emergency rating of 558 MVA</t>
  </si>
  <si>
    <t>GRDA1 345</t>
  </si>
  <si>
    <t>GRDA1 345 kV Terminal Upgrades Transformer Ckt 2</t>
  </si>
  <si>
    <t>Install any necessary terminal equipment to support an in and out tap of the existing Woodward to Border 345 kV line to achieve a summer emergency of 1792 MVA</t>
  </si>
  <si>
    <t>Chisholm Substation 345 kV Terminal Upgrades</t>
  </si>
  <si>
    <t>Install terminal equipment at Anadarko 138 kV to support a second 138 kV line from Anadarko to Gracemont to achieve a summer emergency rating of 353 MVA</t>
  </si>
  <si>
    <t>Anadarko 138 kV Ckt 2 Terminal Equipment</t>
  </si>
  <si>
    <t>Line - Anadarko - Gracemont 138kV</t>
  </si>
  <si>
    <t>Install terminal equipment at Gracemont 138 kV to support a second 138 kV line from Anadarko to Gracemont to achieve a summer emergency rating of 353 MVA</t>
  </si>
  <si>
    <t>Gracemont 138 kV</t>
  </si>
  <si>
    <t>Gracemont 138 kV Ckt 2 Terminal Equipment</t>
  </si>
  <si>
    <t>Rebuild 5.09-mile 138kV line from Anadarko to Gracemont as double circuit and add/upgrade any necessary equipment to increase the achieve a summer emergency rating of 353 MVA for each circuit</t>
  </si>
  <si>
    <t>Anadarko - Gracemont 138 kV Ckt 2 Rebuild</t>
  </si>
  <si>
    <t>230/115</t>
  </si>
  <si>
    <t>Replace the 230/115 kV transformer Ckt 2 at Watford City to achieve a summer emergency rating of 208 MVA</t>
  </si>
  <si>
    <t>Watford City 230/115 kV Transformer Ckt 2</t>
  </si>
  <si>
    <t>Multi - Watford City 230/115 kV</t>
  </si>
  <si>
    <t>BEPC</t>
  </si>
  <si>
    <t>Upgrade an necessary terminal equipment at Watford City for the 230/115 kV transformer Ckt 1 to achieve a summer emergency rating of 250 MVA</t>
  </si>
  <si>
    <t>Watford City 230/115 kV Transformer Ckt 1</t>
  </si>
  <si>
    <t>Rebuild 11.18 miles of 138 kV line from South Shreveport to Wallace Lake and upgrade any necessary terminal equipment to achieve a summer emergency to 347 MVA</t>
  </si>
  <si>
    <t>WALLACE LAKE 138KV</t>
  </si>
  <si>
    <t>SOUTH SHREVEPORT 138KV</t>
  </si>
  <si>
    <t>South Shreveport - Wallace Lake 138 kV Ckt 1 Rebuild #2</t>
  </si>
  <si>
    <t>Line - South Shreveport - Wallace Lake 138 kV #2</t>
  </si>
  <si>
    <t>Rebuild 5.98 miles of 115 kV line from Allen to Lubbock and upgrade any necessary terminal equipment to achieve a summer emergency rating of 300 MVA.</t>
  </si>
  <si>
    <t>Lubbock South Interchange 115 kV</t>
  </si>
  <si>
    <t>Allen Sub 115 kV</t>
  </si>
  <si>
    <t>Allen - Lubbock South 115 kV Ckt 1 Rebuild</t>
  </si>
  <si>
    <t>Line - Allen - Lubbock South 115kV</t>
  </si>
  <si>
    <t>Rebuild 0.92 miles of 115 kV line from Meadowlark to Tower 33 and upgrade any necessary terminal equipment  to achieve a summer emergency rating of 239 MVA</t>
  </si>
  <si>
    <t>TOWER 33 115 KV</t>
  </si>
  <si>
    <t>MEADOWLARK 115 KV</t>
  </si>
  <si>
    <t>Meadowlark - Tower 33 115 kV Ckt 1 Rebuild</t>
  </si>
  <si>
    <t>Line - Meadowlark - Tower 33 115kV</t>
  </si>
  <si>
    <t>Rebuild 3.6 miles 115 kV line from Allen to Quaker and upgrade any necessary terminal equipment to achieve a summer emergency rating of 300 MVA</t>
  </si>
  <si>
    <t>South Plains REC-Quaker 115 kV</t>
  </si>
  <si>
    <t>Allen - Quaker 115 kV Ckt 1 Rebuild</t>
  </si>
  <si>
    <t>Line - Allen - Quaker 115kV</t>
  </si>
  <si>
    <t>Upgrade any necessary terminal equipment, increase clearances, and replace conductor to achieve a summer emergency rating of 136 MVA</t>
  </si>
  <si>
    <t>OKEENE</t>
  </si>
  <si>
    <t>DOVER SW</t>
  </si>
  <si>
    <t>Dover Switch - O'Keene 138 kV Ckt 1 Terminal Upgrades</t>
  </si>
  <si>
    <t>Upgrade terminal equipment at GRDA1 161 kV Ckt 1 to achieve a summer emergency rating of 558 MVA_x000D_</t>
  </si>
  <si>
    <t>GRDA1 161 kV Terminal Upgrades Transformer Ckt 1</t>
  </si>
  <si>
    <t>0/0</t>
  </si>
  <si>
    <t>Upgrade terminal equipment at GRDA1 345 kV Ckt 1 to achieve a summer emergency rating of 558 MVA</t>
  </si>
  <si>
    <t>GRDA1 345 kV Terminal Upgrades Transformer Ckt 1</t>
  </si>
  <si>
    <t>Rebuild 0.47 miles of 115 kV line from Kerr - Locust Grove</t>
  </si>
  <si>
    <t>KERR 115</t>
  </si>
  <si>
    <t>LOCUST GROVE</t>
  </si>
  <si>
    <t>Delay - Mitigation</t>
  </si>
  <si>
    <t>SPP-2019-AG2-AFS-3</t>
  </si>
  <si>
    <t>Transmission Service</t>
  </si>
  <si>
    <t>Kerr - Locust Grove 115 kV Ckt 1</t>
  </si>
  <si>
    <t>Line - Kerr - Locust Grove 115 kV</t>
  </si>
  <si>
    <t>Construct one (1) new 345 kV dead-end, one (1) new 345 kV disconnect switch, three (3) new voltage transformers, three (3) new current transformers, and one (1) new line panel.</t>
  </si>
  <si>
    <t>On Schedule &lt; 4</t>
  </si>
  <si>
    <t>GI STUDIES</t>
  </si>
  <si>
    <t>GEN-2016-162 and 163 Interconnection (TOIF) (WERE)</t>
  </si>
  <si>
    <t>GEN-2016-162 and GEN-2016-163 Interconnection Costs</t>
  </si>
  <si>
    <t>A reconductor of the Pauline – Hastings 115 kV transmission lines to achieve 193 MVA for normal and emergency ratings. The Pauline to Hastings 115 kV transmission lines are 13 miles each.</t>
  </si>
  <si>
    <t>Hastings</t>
  </si>
  <si>
    <t>Pauline</t>
  </si>
  <si>
    <t>SUS-014</t>
  </si>
  <si>
    <t>Sponsored Upgrade</t>
  </si>
  <si>
    <t>Pauline - Hastings 115 kV Ckt 1 &amp; Ckt 2 Reconductor</t>
  </si>
  <si>
    <t>Line-Pauline-Hastings 115 kV Reconductor</t>
  </si>
  <si>
    <t>NE</t>
  </si>
  <si>
    <t>NPPD</t>
  </si>
  <si>
    <t>Construct a new switching station at Flint Hills connecting the MEC Clarksville line and Corn Belt's Parkersburg and Plainfield line</t>
  </si>
  <si>
    <t>DPNS-2019-March-1011</t>
  </si>
  <si>
    <t>Sub - Donald Feldman 69kV Switching Station</t>
  </si>
  <si>
    <t>Sub-Flint Hills 69 kV Switching Station</t>
  </si>
  <si>
    <t>IA</t>
  </si>
  <si>
    <t>CBPC</t>
  </si>
  <si>
    <t>Upgrade terminal equipment, disconnect switches, and line switch to increase the summer normal and emergency ratings to at least 1159 MVA.</t>
  </si>
  <si>
    <t>Caney River</t>
  </si>
  <si>
    <t>NEOSHO 345 KV</t>
  </si>
  <si>
    <t>Complete</t>
  </si>
  <si>
    <t>SUS-013</t>
  </si>
  <si>
    <t>Caney River - Neosho 345 kV Terminal Upgrades</t>
  </si>
  <si>
    <t>Sub - Neosho 345 kV</t>
  </si>
  <si>
    <t>Upgrade the current transformer at the Forest Hill 69 kV substation to 1200 amps to increase the rating of the Forest Hill - Tecumseh 69 kV line to 143 MVA.</t>
  </si>
  <si>
    <t>FOREST HILL 69</t>
  </si>
  <si>
    <t>DPA-2019-January-974</t>
  </si>
  <si>
    <t>Forest Hill 69 kV Terminal Upgrade</t>
  </si>
  <si>
    <t>SUB - Forest Hill 69 kV Terminal Upgrades</t>
  </si>
  <si>
    <t>Re-conductor a portion of the 115 kV line from Martin to Vetal Tap to increase the emergency rating to 100 MVA</t>
  </si>
  <si>
    <t>DPNS-2019-May-1037</t>
  </si>
  <si>
    <t>TS</t>
  </si>
  <si>
    <t>Martin - Vetal Tap 115 kV Ckt 1 Rebuild</t>
  </si>
  <si>
    <t>Multi - Fort Randall - Spencer 115 kV, Martin - Vetal 115 kV, Eagle Creek 115 kV</t>
  </si>
  <si>
    <t>Re-conductor a portion of the of 115 kV line from Fort Randall to Spencer to increase the emergency rating to 240 MVA</t>
  </si>
  <si>
    <t>Fort Randall - Spencer 115kV Ckt 1 Re-conductor</t>
  </si>
  <si>
    <t>Reviewing and applying new relaying settings at the Swissvale substation for the interconnection of GEN-2016-158.</t>
  </si>
  <si>
    <t>Swissvale 345 kV Terminal Upgrades</t>
  </si>
  <si>
    <t>Multi - West Gardner 345 kV, Swissvale 345 kV</t>
  </si>
  <si>
    <t>Replace one control panel and review and/or apply new relay settings at the Swissvale substation.</t>
  </si>
  <si>
    <t>DISIS-2016-002</t>
  </si>
  <si>
    <t>Swissvale 345 kV Substation Upgrades</t>
  </si>
  <si>
    <t>Network Upgrade Interconnection cost estimates needed to interconnect GEN-2016-091 (303.6 MW/Wind) into the POI at Gracemont - Lawton East Side 345 kV</t>
  </si>
  <si>
    <t>Gracemont - Lawton East Side 345 kV Substation GEN-2016-091 (NU) (OKGE)</t>
  </si>
  <si>
    <t>Sub - Gracemont - Lawton East Side 345 kV</t>
  </si>
  <si>
    <t>Add breaker at Aberdeen A-tap for the new Aberdeen City - Aberdeen Industrial Park 115 kV line.</t>
  </si>
  <si>
    <t>SUS-006</t>
  </si>
  <si>
    <t>Aberdeen A-Tap Breaker 115 kV</t>
  </si>
  <si>
    <t>Line - Aberdeen City - Aberdeen Industrial Park 115 kV</t>
  </si>
  <si>
    <t>Build a new 345kV line from Wolf Creek to Blackberry with a summer emergency rating of 1792 MVA</t>
  </si>
  <si>
    <t>2019 ITP</t>
  </si>
  <si>
    <t>Blackberry - Wolf Creek 345 kV</t>
  </si>
  <si>
    <t xml:space="preserve">Line - Wolf Creek - Blackberry 345 kV </t>
  </si>
  <si>
    <t>Install any necessary protection equipment at Marietta to change the operational status from normally open to normally closed</t>
  </si>
  <si>
    <t>Marietta 69 kV</t>
  </si>
  <si>
    <t>SUB - Marietta - Rocky Point 69 kV</t>
  </si>
  <si>
    <t>Install new 7.2 MVAR capacitor bank at the Wentworth 69 kV Substation</t>
  </si>
  <si>
    <t>DPA-2018-January-821</t>
  </si>
  <si>
    <t>Wentworth 69 kV Capacitor Bank</t>
  </si>
  <si>
    <t>Multi - Wentworth 69 kV</t>
  </si>
  <si>
    <t>SD</t>
  </si>
  <si>
    <t>Expand Wentworth 69 kV Substation to accommodate new capacitor bank</t>
  </si>
  <si>
    <t>Wentworth 69 kV Substation</t>
  </si>
  <si>
    <t>Rebuild 5.09-mile 138 kV line from Anadarko to Gracemont as a double circuit and install/upgrade any necessary terminal equipment to increase the summer emergency rating to 353 MVA for each circuit</t>
  </si>
  <si>
    <t>Anadarko - Gracemont 138kV Ckt 1 Rebuild</t>
  </si>
  <si>
    <t>Build new 3.29 mile, 115 kV line from Aberdeen City - Aberdeen Industrial Park</t>
  </si>
  <si>
    <t>Aberdeen City - Aberdeen Industrial Park 115 kV Ckt 1 New Line</t>
  </si>
  <si>
    <t>Build new Northshore 230/115 kV Substation to replace existing switch</t>
  </si>
  <si>
    <t>DPA-2018-August-918</t>
  </si>
  <si>
    <t>Northshore 230 kV Substation</t>
  </si>
  <si>
    <t>Multi - Neset - New Town 230 kV</t>
  </si>
  <si>
    <t>Build new 230/115 kV Transformer at North Shore substation</t>
  </si>
  <si>
    <t>North Shore 230/115 kV Transformer</t>
  </si>
  <si>
    <t>Build new 20 mile 115 kV line from Northshore to New Town.</t>
  </si>
  <si>
    <t>Northshore - New Town 115 kV Ckt 1</t>
  </si>
  <si>
    <t>ND</t>
  </si>
  <si>
    <t>MWE</t>
  </si>
  <si>
    <t>Build new 28 mile 230kV line from Neset to Northshore.</t>
  </si>
  <si>
    <t>Neset 230 kV Bus</t>
  </si>
  <si>
    <t>Neset - Northshore 230 kV Ckt 1</t>
  </si>
  <si>
    <t>Install a new 8 MVAR capacitor bank at Richmond 69 kV</t>
  </si>
  <si>
    <t>Richmond 69 kV Capacitor Bank</t>
  </si>
  <si>
    <t>Install new 115/69 kV transformer at Richmond to achieve a summer emergency rating of 63 MVA</t>
  </si>
  <si>
    <t>Richmond 115/69 kV Transformer</t>
  </si>
  <si>
    <t>New 28.8 MVAR capacitor bank addition at Johnson Draw 115kV</t>
  </si>
  <si>
    <t>Johnson Draw 115 kV</t>
  </si>
  <si>
    <t>DPA-2018-Mar-854</t>
  </si>
  <si>
    <t>Johnson Draw 115 kV Capacitor Bank</t>
  </si>
  <si>
    <t>Multi-Hobbs Interchange-Millen 115kV</t>
  </si>
  <si>
    <t>Rebuild 10.5 miles of Hobbs Interchange to Millen 115kV Line</t>
  </si>
  <si>
    <t>Millen Sub 115 kV</t>
  </si>
  <si>
    <t>Hobbs Interchange 115 kV</t>
  </si>
  <si>
    <t>Hobbs Interchange to Millen Rebuild 115 kV Ckt1</t>
  </si>
  <si>
    <t>Install terminal equipment at Wekiwa to support a 345 kV line from Sooner to Wekiwa rated at summer emergency of 1792 MVA</t>
  </si>
  <si>
    <t>Sooner - Wekiwa 345 kV Terminal Upgrades (AEP)</t>
  </si>
  <si>
    <t>Multi - Sooner - Wekiwa 345 kV and Sand Springs - Sheffield 138 kV</t>
  </si>
  <si>
    <t>NM</t>
  </si>
  <si>
    <t>Build a new 13.5 mile 115 kV line from Aberdeen Junction to Richmond to achieve a summer emergency rating of 139 MVA _x000D_</t>
  </si>
  <si>
    <t>ABERDEEN JCT</t>
  </si>
  <si>
    <t>Aberdeen Jct - Richmond 115 kV Ckt 1 (EREC)</t>
  </si>
  <si>
    <t>138/115</t>
  </si>
  <si>
    <t>: Replace the existing 115/69 kV transformer with a new 138/115 kV transformer and upgrade any necessary terminal equipment at Pryor Junction to increase the  summer emergency rating to 167 MVA</t>
  </si>
  <si>
    <t>Pryor Jct Tertiary # 1</t>
  </si>
  <si>
    <t>PRYOR JUNCTION 115KV</t>
  </si>
  <si>
    <t>Pryor Junction 138/115 kV Transformer</t>
  </si>
  <si>
    <t>XFR - Pryor Junction 138/115</t>
  </si>
  <si>
    <t>138/138</t>
  </si>
  <si>
    <t>Upgrade any necessary terminal equipment at Sand Springs and/or Sheffield Steel to increase the summer rating to 278 MVA</t>
  </si>
  <si>
    <t>Sand Springs 138 kV</t>
  </si>
  <si>
    <t>SHEFFIELD</t>
  </si>
  <si>
    <t>Sand Springs - Sheffield Steel 138 kV Terminal Upgrades</t>
  </si>
  <si>
    <t>345/345</t>
  </si>
  <si>
    <t>Build a new 345kV line from Sooner to Wekiwa with a summer emergency rating of 1792 MVA</t>
  </si>
  <si>
    <t>SOONER   345</t>
  </si>
  <si>
    <t>WEKIWA 345KV</t>
  </si>
  <si>
    <t>Sooner - Wekiwa 345 kV New Line</t>
  </si>
  <si>
    <t>TSMO</t>
  </si>
  <si>
    <t>Rebuild 28.41 miles of 161kV line from Neosho to Riverton and upgrade any necessary terminal equipment to increase the summer emergency rating to 250 MVA</t>
  </si>
  <si>
    <t>SUB 452 - RIVERTON</t>
  </si>
  <si>
    <t>NEOSHO 161 KV</t>
  </si>
  <si>
    <t>SPP-2019-AG1-AFS-2</t>
  </si>
  <si>
    <t>Neosho - Riverton 161kV Rebuild  (WR)</t>
  </si>
  <si>
    <t>Line - Neosho - Riverton 161 kV</t>
  </si>
  <si>
    <t>Neosho - Riverton 161kV Rebuild (EDE)</t>
  </si>
  <si>
    <t>EDE</t>
  </si>
  <si>
    <t>115/115</t>
  </si>
  <si>
    <t>Upgrade any necessary terminal equipment at Scott City and/or Setab to increase the summer emergency rating to 230 MVA</t>
  </si>
  <si>
    <t>SETAB</t>
  </si>
  <si>
    <t>SCOTT CITY</t>
  </si>
  <si>
    <t>Scott City - Setab 115kV Terminal Upgrades</t>
  </si>
  <si>
    <t>Multi - Setab - Scott City - Pile - Arnold - Ransom 115 kV</t>
  </si>
  <si>
    <t>Upgrade any necessary terminal equipment at Pile and/or Scott City to increase the summer emergency rating to 229 MVA</t>
  </si>
  <si>
    <t>PILE</t>
  </si>
  <si>
    <t>Pile - Scott City 115kV Terminal Upgrades</t>
  </si>
  <si>
    <t>Upgrade any necessary terminal equipment at Arnold and/or Ransom to increase the summer emergency rating to 165 MVA</t>
  </si>
  <si>
    <t>RANSOM</t>
  </si>
  <si>
    <t>ARNOLD</t>
  </si>
  <si>
    <t>Arnold - Ransom 115kV Terminal Upgrades</t>
  </si>
  <si>
    <t>Upgrade any necessary terminal equipment at Northwest and/or Mathewson to increase the summer emergency rating to 1792 MVA</t>
  </si>
  <si>
    <t>MATHEWSON 345</t>
  </si>
  <si>
    <t>NORTHWEST 345</t>
  </si>
  <si>
    <t>Northwest - Mathewson 345 kV Terminal Upgrades</t>
  </si>
  <si>
    <t>Multi - Cimarron - Northwest - Mathewson 345kV</t>
  </si>
  <si>
    <t>Upgrade any necessary terminal equipment at Northwest and/or Cimarron to increase the summer emergency rating to 1426 MVA</t>
  </si>
  <si>
    <t>Cimarron - Northwest 345kV Ckt 1 Terminal Upgrades</t>
  </si>
  <si>
    <t>Rebuild 18.62 miles of 138 kV line from Russett to South Brown and upgrade terminal equipment at South Brown as needed to achieve a summer emergency rating of 234 MVA  _x000D_</t>
  </si>
  <si>
    <t>RUSSETT</t>
  </si>
  <si>
    <t>Brown</t>
  </si>
  <si>
    <t>Russett - South Brown 138 kV Ckt 1 Rebuild</t>
  </si>
  <si>
    <t>Line - Russett - South Brown 138 kV</t>
  </si>
  <si>
    <t>Rebuild 2.03 miles of 138 kV line from Kingfisher to East Kingfisher and upgrade any necessary terminal equipment at East Kingfisher and/or Kingfisher to increase the summer emergency rating to 286 MVA</t>
  </si>
  <si>
    <t>East Kingfisher - Kingfisher 138 kV Rebuild</t>
  </si>
  <si>
    <t>Line - East Kingfisher - Kingfisher 138kV</t>
  </si>
  <si>
    <t>Rebuild 1.2 miles of 115 kV line from Spearman to Hansford and replace structures at Hansford and/or Spearman as needed to increase the summer emergency rating to 233 MVA</t>
  </si>
  <si>
    <t>Hansford County Switch Station 115 kV (POI: JD Wind #4 80MW)</t>
  </si>
  <si>
    <t>Spearman Interchange 115 kV</t>
  </si>
  <si>
    <t>Hansford - Spearman 115 kV Rebuild</t>
  </si>
  <si>
    <t>Line - Hansford - Spearman 115kV</t>
  </si>
  <si>
    <t>TX</t>
  </si>
  <si>
    <t>Upgrade any necessary terminal equipment at Lawrence Energy Center and/or Midland to increase the summer emergency rating to 138 MVA</t>
  </si>
  <si>
    <t>LAWRENCE ENERGY CENTER UNIT 3 115 KV</t>
  </si>
  <si>
    <t>In Service</t>
  </si>
  <si>
    <t>Lawrence Energy Center - Midland 115 kV Terminal Upgrades</t>
  </si>
  <si>
    <t>Sub - Lawrence Energy Center - Midland 115 kV</t>
  </si>
  <si>
    <t>Upgrade any necessary terminal equipment at Sundown and/or Amoco Tap to increase the summer emergency rating to 175 MVA</t>
  </si>
  <si>
    <t>Amoco Tap 115 kV</t>
  </si>
  <si>
    <t>Sundown Interchange 115 kV</t>
  </si>
  <si>
    <t>Amoco - Sundown 115kV Terminal Upgrades</t>
  </si>
  <si>
    <t>Sub - Amoco - Sundown 115 kV</t>
  </si>
  <si>
    <t>Expand the existing Firth 115 kV substation to accommodate a new 15 MVAR capacitor bank.</t>
  </si>
  <si>
    <t>Firth</t>
  </si>
  <si>
    <t>Firth 115 kV Substation Expansion</t>
  </si>
  <si>
    <t>Sub - Firth 115kV</t>
  </si>
  <si>
    <t>Install new 15 MVAR capacitor bank at Firth 115 kV substation.</t>
  </si>
  <si>
    <t>Firth Cap Bank 115kV Ckt 1</t>
  </si>
  <si>
    <t>69/69</t>
  </si>
  <si>
    <t>Upgrade any necessary terminal equipment at Cleo Corner and/or Cleo Junction to increase the summer emergency rating to 48 MVA</t>
  </si>
  <si>
    <t>CLEO JCT</t>
  </si>
  <si>
    <t>CLEO CORNER 69</t>
  </si>
  <si>
    <t>Cleo Corner - Cleo Junction 69kV Ckt 1 Terminal Upgrades</t>
  </si>
  <si>
    <t>Sub - Cleo Corner - Cleo Junction 69kV</t>
  </si>
  <si>
    <t>Install a new 12 MVAR capacitor bank at Gypsum 69 kV substation.</t>
  </si>
  <si>
    <t>GYPSUM</t>
  </si>
  <si>
    <t>Gypsum 69 kV Capacitor Bank</t>
  </si>
  <si>
    <t>Device- Gypsum 69 kV Capacitor Bank</t>
  </si>
  <si>
    <t>Reconductor 1.48 miles of 138 kV from Tulsa SE to 21st Street Tap and upgrade any necessary terminal equipment at Tulsa SE and/or 21st Street Tap to increase the summer emergency rating to 345 MVA</t>
  </si>
  <si>
    <t>21st STREET TAP</t>
  </si>
  <si>
    <t>TULSA SOUTHEAST 138KV</t>
  </si>
  <si>
    <t>Tulsa SE - 21st Street Tap 138 kV Ckt 1</t>
  </si>
  <si>
    <t>Line - Tulsa SE - 21st Street Tap 138kV Ckt 1</t>
  </si>
  <si>
    <t>Rebuild 1.97 miles of 138 kV line from Tulsa SE to S Hudson and upgrade any necessary terminal equipment at Tulsa SE and/or S Hudson to increase the summer emergency rating to 286 MVA_x000D_</t>
  </si>
  <si>
    <t>SOUTH HUDSON</t>
  </si>
  <si>
    <t>Tulsa SE - S Hudson 138kV Ckt 1 Rebuild</t>
  </si>
  <si>
    <t>Line - Tulsa SE - S Hudson 138kV Ckt 1</t>
  </si>
  <si>
    <t>Rebuild 2.17 miles of 115 kV line from Marshall County to Smittyville and upgrade any necessary terminal equipment at Marshall County and/or Smittyville to increase the summer emergency rating to 239 MVA</t>
  </si>
  <si>
    <t>SMITTYVILLE N.M. COOP 115 KV (NEMAHA MARSHALL R.E.</t>
  </si>
  <si>
    <t>Delay - Mitigation Window</t>
  </si>
  <si>
    <t>Marshall County - Smittyville 115kV Ckt 1</t>
  </si>
  <si>
    <t>Multi - Marshall County - Smittyville - Baileyville - South Seneca 115 kV</t>
  </si>
  <si>
    <t>Rebuild 7.99 miles of 115 kV line from Baileyville to Smittyville and upgrade any necessary terminal equipment at Baileyville and/or Smittyville to increase the summer emergency rating to 239 MVA</t>
  </si>
  <si>
    <t>BAILEYVILLE N.M. STATION 115 KV (NEMAHA MARSHALL R</t>
  </si>
  <si>
    <t>Baileyville - Smittyville 115kV Ckt 1</t>
  </si>
  <si>
    <t>Rebuild 4 miles of 115 kV line from Baileyville to South Seneca and upgrade any necessary terminal equipment at Baileyville and/or South Seneca to increase the summer emergency rating to 239 MVA</t>
  </si>
  <si>
    <t>SOUTH SENECA 115 KV</t>
  </si>
  <si>
    <t>Baileyville - South Seneca 115kV Ckt 1</t>
  </si>
  <si>
    <t>Replace 2 breakers at Mooreland 69 kV with 40 kA breakers</t>
  </si>
  <si>
    <t>Mooreland 69 kV Breakers #2</t>
  </si>
  <si>
    <t>Sub - Mooreland 138/69 kV Breakers</t>
  </si>
  <si>
    <t>Replace 12 breakers at Mooreland 138 kV with 40 kA breakers</t>
  </si>
  <si>
    <t>Mooreland 138 kV Breakers #2</t>
  </si>
  <si>
    <t>Replace 1 breaker at Washita 69 kV with 40 kA</t>
  </si>
  <si>
    <t>WASHITA</t>
  </si>
  <si>
    <t>Washita 69 kV Breaker</t>
  </si>
  <si>
    <t>Sub - Washita 69 kV</t>
  </si>
  <si>
    <t>Replace 3 breakers at Anadarko 138 kV with 63 kA breakers</t>
  </si>
  <si>
    <t>Anadarko 138 kV Breakers</t>
  </si>
  <si>
    <t>Sub - Anadarko 138 kV</t>
  </si>
  <si>
    <t>Replace 4 breakers at Southtown 161 kV with 40 kA breakers</t>
  </si>
  <si>
    <t>SOUTHTOWN 161 KV</t>
  </si>
  <si>
    <t>Southtown 161 kV Breakers</t>
  </si>
  <si>
    <t>Sub - Southtown 161 kV</t>
  </si>
  <si>
    <t>MO</t>
  </si>
  <si>
    <t>Replace 2 breakers at Midtown 161 kV with 40 kA breakers</t>
  </si>
  <si>
    <t>MIDTOWN 161 KV</t>
  </si>
  <si>
    <t>Midtown 161 kV Breakers</t>
  </si>
  <si>
    <t>Sub - Midtown 161 kV</t>
  </si>
  <si>
    <t>Replace 2 breakers at Leeds 161 kV with 40 kA breakers</t>
  </si>
  <si>
    <t>Leeds 161 kV Breakers</t>
  </si>
  <si>
    <t>Sub - Leeds 161 kV</t>
  </si>
  <si>
    <t>Replace 1 breaker at Craig 161 kV with 63 kA breakers</t>
  </si>
  <si>
    <t>Craig 161 kV Breaker</t>
  </si>
  <si>
    <t>Sub - Craig 161 kV</t>
  </si>
  <si>
    <t>Replace 1 breaker at Moore 13.8 kV with 40 kA breakers</t>
  </si>
  <si>
    <t>Moore</t>
  </si>
  <si>
    <t>Moore 13.8 kV Breaker</t>
  </si>
  <si>
    <t>Sub - Moore 13.8 kV Breaker</t>
  </si>
  <si>
    <t>Replace 2 breakers at Hastings 115 kV with 40 kA breakers</t>
  </si>
  <si>
    <t>Hastings 115 kV Breakers</t>
  </si>
  <si>
    <t>Sub - Hastings 115 kV</t>
  </si>
  <si>
    <t>Replace 5 breakers at Canaday 115 kV with 40 kA breakers</t>
  </si>
  <si>
    <t>Canaday</t>
  </si>
  <si>
    <t>Canaday 115 kV Breakers</t>
  </si>
  <si>
    <t>Sub - Canaday 115 kV</t>
  </si>
  <si>
    <t>Replace 2 breakers at Denver City Interchange South 115 kV with 40 kA breakers</t>
  </si>
  <si>
    <t>Denver City Interchange S. 115 kV</t>
  </si>
  <si>
    <t>Denver City Interchange South 115 kV Breakers</t>
  </si>
  <si>
    <t>Sub - Denver City Interchange South 115 kV</t>
  </si>
  <si>
    <t>Replace 1 breaker at Denver City Interchange North 115 kV with 40 kA breaker</t>
  </si>
  <si>
    <t>Denver City Interchange N. 115 kV</t>
  </si>
  <si>
    <t>Denver City Interchange North 115 kV Breaker</t>
  </si>
  <si>
    <t>Sub - Denver City Interchange 115 kV North</t>
  </si>
  <si>
    <t>Replace 3 breakers at Hale County Interchange 115 kV with 40 kA breakers</t>
  </si>
  <si>
    <t>Hale Co Interchange 115 kV</t>
  </si>
  <si>
    <t>Hale County Interchange 115 kV Breakers</t>
  </si>
  <si>
    <t>Sub - Hale Cty Interchange 115 kV</t>
  </si>
  <si>
    <t>Replace 1 breaker at Carlsbad Interchange 115 kV with 40 kA breakers</t>
  </si>
  <si>
    <t>Carlsbad Interchange 115 kV</t>
  </si>
  <si>
    <t>Carlsbad Interchange 115 kV Breaker</t>
  </si>
  <si>
    <t>Sub - Carlsbad Interchange 115 kV</t>
  </si>
  <si>
    <t>Replace 8 breakers at Southwestern Station 138 kV with 63 kA breakers</t>
  </si>
  <si>
    <t>SOUTHWESTERN STATION 138KV</t>
  </si>
  <si>
    <t>Southwestern Station 138 kV Breakers</t>
  </si>
  <si>
    <t>Sub - Southwestern Station 138 kV</t>
  </si>
  <si>
    <t>Replace 21 breakers at Riverside Station 138 kV with 80 kA breakers</t>
  </si>
  <si>
    <t>RIVERSIDE STATION 138KV</t>
  </si>
  <si>
    <t>Re-evaluation</t>
  </si>
  <si>
    <t>Riverside Station 138 kV Breakers</t>
  </si>
  <si>
    <t>Sub - Riverside Station 138 kV</t>
  </si>
  <si>
    <t>Replace 3 breakers at Santa Fe 138 kV with 40 kA breakers</t>
  </si>
  <si>
    <t>SANTA FE 138</t>
  </si>
  <si>
    <t>Santa Fe 138 kV Breakers</t>
  </si>
  <si>
    <t>Sub - Santa Fe 138 kV</t>
  </si>
  <si>
    <t>Replace 2 breakers at Westmoore 138 kV with 40 kA breakers</t>
  </si>
  <si>
    <t>WESTMOORE 138</t>
  </si>
  <si>
    <t>Westmoore 138 kV Breakers</t>
  </si>
  <si>
    <t>Sub - Westmoore 138 kV</t>
  </si>
  <si>
    <t>161/69</t>
  </si>
  <si>
    <t>Add new S1260 161/69 kV Transformer and associated 69 kV bus work</t>
  </si>
  <si>
    <t>DPA-2018-February-841</t>
  </si>
  <si>
    <t>S1260 161/69 kV Transformer (69 kV)</t>
  </si>
  <si>
    <t>Multi - S1361</t>
  </si>
  <si>
    <t>OPPD</t>
  </si>
  <si>
    <t>Transmission Owner’s Mingo 345kV Substation: Construct four (4) 115 kV 3000 continuous ampacity breakers, control panels, line relaying, disconnect switches, structures, foundations, conductors, insulators, and all other associated work and materials.</t>
  </si>
  <si>
    <t>Mingo 115kV Substation  GEN-2015-064 (NU)</t>
  </si>
  <si>
    <t>Mingo 345 kV Substation</t>
  </si>
  <si>
    <t>Transmission Owner’s Mingo 115kV Substation: Construct one (1) 115kV line terminal, line switches, dead end structure, line relaying,communications, revenue metering, line arrestor and all associated equipment and facilities necessary to accept transmission line from Interconnection Customer’s Generating Facility.</t>
  </si>
  <si>
    <t>Mingo 115kV Substation GEN-2015-064 (TOIF)</t>
  </si>
  <si>
    <t>GEN-2016-020 Interconnection Costs</t>
  </si>
  <si>
    <t>DISIS-2016-001</t>
  </si>
  <si>
    <t>GEN-2016-020 Interconnection Costs (WFEC)</t>
  </si>
  <si>
    <t>All elements and conductor must have at least an emergency rating of 202 MVA (846 Amps).</t>
  </si>
  <si>
    <t>HENESSEY 138</t>
  </si>
  <si>
    <t>Henessey 138 kV Ckt 1 Terminal Upgrades</t>
  </si>
  <si>
    <t>Sub - Henessey 138 kV Ckt 1</t>
  </si>
  <si>
    <t>Interconnection upgrades and costs estimates needed to interconnect the following Interconnection Customer facility, GEN-2016-115 (300.0 MW/Wind), into the Point of Interconnection (POI) at  Holt 345kV.</t>
  </si>
  <si>
    <t>GEN-2016-115 Interconnection Costs (NU) (OPPD)</t>
  </si>
  <si>
    <t>GEN-2016-115 Interconnection Costs</t>
  </si>
  <si>
    <t>New cap bank(s) totaling 18 MVAR at Clear Creek Tap 69kV substation.</t>
  </si>
  <si>
    <t>DPA-2018-June-902</t>
  </si>
  <si>
    <t>Clear Creek Tap 69 kV Cap Bank</t>
  </si>
  <si>
    <t>Device - Clear Creek Tap 69 kV Cap Bank</t>
  </si>
  <si>
    <t>Transmission Owner’s Johnston County Interconnection Substation: Construct one (1) 345 kV 3000 continuous ampacity breaker, control panels, line relaying, disconnect switches, structures, foundations, conductors, insulators, and all other associated work and materials.</t>
  </si>
  <si>
    <t>Johnston County 345kV Substation GEN-2015-036 Addition (NU)</t>
  </si>
  <si>
    <t>SUB - Johnston County 345kV Substation GEN-2015-036 Addition</t>
  </si>
  <si>
    <t>Transmission Owner’s Johnston County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</si>
  <si>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Johnston County 345kV Substation GEN-2015-036 Addition (TOIF)</t>
  </si>
  <si>
    <t>Transmission Owner’s Ranch Road 345kV Substation: Construct one (1) 3000 continuous ampacity breakers, control panel replacement, line relaying, disconnect switches, structures, foundations, conductors, insulators, and all other associated work and materials.</t>
  </si>
  <si>
    <t>Ranch Road 345kV Substation GEN-2015-034 Addition (NU)</t>
  </si>
  <si>
    <t>SUB - Ranch Road 345kV Substation GEN-2015-034 Addition</t>
  </si>
  <si>
    <t>Transmission Owner’s Ranch Road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</si>
  <si>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Ranch Road 345kV Substation GEN-2015-034 Addition (TOIF)</t>
  </si>
  <si>
    <t>Upgrade breakers at S1255</t>
  </si>
  <si>
    <t>Sub 1255</t>
  </si>
  <si>
    <t>S1255 161 kV Terminal Upgrades (new breakers)</t>
  </si>
  <si>
    <t>Rebuild 2.6 miles of S1259 - S1260 161 kV</t>
  </si>
  <si>
    <t>Sub 1259</t>
  </si>
  <si>
    <t>S1259 - S1260 161 kV Rebuild</t>
  </si>
  <si>
    <t>Reconductor 3.3 miles of S1209 - S1231 161 kV Ckt 2</t>
  </si>
  <si>
    <t>Sub 1231</t>
  </si>
  <si>
    <t>Sub 1209</t>
  </si>
  <si>
    <t>S1209 - S1231 Ckt 2 161 kV Reconductor</t>
  </si>
  <si>
    <t>161 kV bus work associated with new S1260 161/69 kV Transformer</t>
  </si>
  <si>
    <t>S1260 161/69 kV Transformer (161 kV)</t>
  </si>
  <si>
    <t>Build a new S1361 161 kV Substation with new 345/161 kV transformer</t>
  </si>
  <si>
    <t>S1361 161 kV Substation and 345/161 kV Transformer</t>
  </si>
  <si>
    <t>Build a new 4.5 mile S3761 - S3455 345 kV Line</t>
  </si>
  <si>
    <t>Sub 3455</t>
  </si>
  <si>
    <t>S3761 - S3455 345 kV New Line</t>
  </si>
  <si>
    <t>Build a new 345 kV Substation at S3761</t>
  </si>
  <si>
    <t>S3761 345 kV Substation</t>
  </si>
  <si>
    <t>Build 115 kV portion of new 345/115 kV Bopco substation.  This includes work to reterminate the Wood Draw - Red Bluff 115 kV line into the new substation.</t>
  </si>
  <si>
    <t>DPA-2017-November-808</t>
  </si>
  <si>
    <t>Bopco 115 kV Substation</t>
  </si>
  <si>
    <t>Multi - China Draw - Road Runner 345 kV</t>
  </si>
  <si>
    <t>Build 345 kV portion of new 345/115 kV Bopco substation.</t>
  </si>
  <si>
    <t>Bopco 345 kV Substation</t>
  </si>
  <si>
    <t>Build new 34 mile 345 kV line from Eddy County to Kiowa.</t>
  </si>
  <si>
    <t>Eddy County Interchange 345 kV</t>
  </si>
  <si>
    <t>Eddy County - Kiowa 345 kV Ckt 1 New Line</t>
  </si>
  <si>
    <t>Line - Eddy County - Kiowa 345 kV New Line</t>
  </si>
  <si>
    <t>345/115</t>
  </si>
  <si>
    <t>Construct second 345/115 kV transformer at Bopco substation.</t>
  </si>
  <si>
    <t>Bopco 345/115 kV Ckt 2 Transformer</t>
  </si>
  <si>
    <t>Construct 345/115 kV transformer at Bopco substation.</t>
  </si>
  <si>
    <t>Bopco 345/115 kV Ckt 1 Transformer</t>
  </si>
  <si>
    <t>Build new 19 mile 345 kV line from Bopco to China Draw.</t>
  </si>
  <si>
    <t>Bopco - China Draw 345 kV Ckt 1 New Line</t>
  </si>
  <si>
    <t>Build new 21 mile 345 kV line from Bopco to Road Runner.</t>
  </si>
  <si>
    <t>Road Runner 345 kV</t>
  </si>
  <si>
    <t>Bopco - Road Runner 345 kV Ckt 1 New Line</t>
  </si>
  <si>
    <t>Install a 230/115 kV transformer at the McDowell Creek substation</t>
  </si>
  <si>
    <t>2018 ITPNT</t>
  </si>
  <si>
    <t>McDowell Creek 230/115kV Transformer</t>
  </si>
  <si>
    <t>XFR - McDowell 230/115 kV Ckt 1</t>
  </si>
  <si>
    <t>Tap Moore-Potter 230kV and tap Exell-Fain 115kV and tie into a new substation at McDowell Creek.</t>
  </si>
  <si>
    <t>McDowell Creek 230/115kV Substation</t>
  </si>
  <si>
    <t>Rebuild 11.2 mile 138 kV line from Kildare - White Eagle and upgrade terminal equipment.</t>
  </si>
  <si>
    <t>WHITE EAGLE 138</t>
  </si>
  <si>
    <t>KILDARE4 138</t>
  </si>
  <si>
    <t>SUS-004</t>
  </si>
  <si>
    <t>Kildare - White Eagle 138 kV Ckt 1 Rebuild</t>
  </si>
  <si>
    <t>Line - Kildare - White Eagle 138 kV</t>
  </si>
  <si>
    <t>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t>
  </si>
  <si>
    <t>Tuskahoma 138 kV Substation GEN-2016-028 Interconnection (NU)</t>
  </si>
  <si>
    <t>Sub - Tuskahoma 138 kV Substation GEN-2016-028 Interconnection</t>
  </si>
  <si>
    <t>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t>
  </si>
  <si>
    <t>Tuskahoma 138 kV Substation GEN-2016-028 Interconnection (TOIF)</t>
  </si>
  <si>
    <t>Western Area Power Administration (“WAPA”)/NorthWestern Energy Gavins Point – Yankton Junction 115 kV1: Rebuild approximately four (4) miles of 115 kV and replace associated terminal equipment.</t>
  </si>
  <si>
    <t>Gavins Point - Yankton Junction 115 kV</t>
  </si>
  <si>
    <t>Line - Gavins Point - Yankton Junction 115 kV</t>
  </si>
  <si>
    <t>Transmission Owner’s Belden 115 kV Substation: Construct two (2) 2000 continuous ampacity breakers, line relaying, disconnect switches, structures, foundations, conductors, insulators, and all other associated work and materials.</t>
  </si>
  <si>
    <t>Belden 115 kV Substation GEN-2015-076 Interconnection (NU)</t>
  </si>
  <si>
    <t>Sub - Belden 115 kV Substation GEN-2015-076 Interconnection</t>
  </si>
  <si>
    <t>Transmission Owner’s Belden Substation: Construct one (1) 115 kV line terminal, line switches, dead end structure, line relaying, communications, revenue metering, line arrestor and all associated equipment and facilities necessary to accept transmission line from Interconnection Customer’s Generating Facility.</t>
  </si>
  <si>
    <t>Belden 115 kV Substation GEN-2015-076 Interconnection (TOIF)</t>
  </si>
  <si>
    <t>Transmission Owner GEN-2015-066 Tap Interconnection Substation - Non-Shared Network Upgrades* Install three (3) 3000 continuous ampacity breakers, cut in transmission line and re-terminate, control panels, line relaying, disconnect switches, structures, foundations, conductors, insulators, and all other associated work and materials.</t>
  </si>
  <si>
    <t>Tap Cleveland - Sooner 345 kV Substation GEN-2015-066 Interconnection (NU)</t>
  </si>
  <si>
    <t>Sub - Tap Cleveland - Sooner 345 kV Substation GEN-2015-066 Interconnection</t>
  </si>
  <si>
    <t>Transmission Owner GEN-2015-066 Tap Interconnection Substation: Transmission Owner Interconnection Facilities Construct one (1) 345 kV line terminal, line switches, dead end structure, line relaying, communications, revenue metering, line arrestor and all associated equipment and facilities necessary to accept transmission line from Interconnection Customer’s Generating Facility.</t>
  </si>
  <si>
    <t>Tap Cleveland - Sooner 345 kV Substation GEN-2015-066 Interconnection (TOIF)</t>
  </si>
  <si>
    <t>Transmission Owner Gracemont Interconnection Substation - Non-Shared Network Upgrades install one (1) 3000A circuit breakers, control panel replacement, line relaying, disconnect switches, and all other associated work and materials.</t>
  </si>
  <si>
    <t>Gracemont 345 kV Substation GEN-2015-093 Interconnection (NU)</t>
  </si>
  <si>
    <t>Sub - Gracemont 345 kV Substation GEN-2015-093 Interconnection</t>
  </si>
  <si>
    <t>Transmission Owner Gracemont Interconnection Substation: Transmission Owner Interconnection Facilities 345kV Substation work for one (1) new line terminal, line switch, dead end structure, line relaying, communications, revenue metering, line arrestor, and all associated equipment and facilities necessary to accept transmission line from Interconnection Customer’s Generating Facility.</t>
  </si>
  <si>
    <t>Gracemont 345kv</t>
  </si>
  <si>
    <t>Gracemont 345 kV Substation GEN-2015-093 Interconnection (TOIF)</t>
  </si>
  <si>
    <t>Reconductor 1.25 miles of 69 kV line from Nixa Downtown - Nixa Espy</t>
  </si>
  <si>
    <t>Nixa Downtown - Nixa Espy 69 kV Ckt1</t>
  </si>
  <si>
    <t>Line - Nixa Downtown - Nixa Espy</t>
  </si>
  <si>
    <t>GHP</t>
  </si>
  <si>
    <t>Construct One (1) 345 kV 3000 continuous ampacity breakers, control panels, line relaying, disconnect switches, structures, foundations, conductors, insulators, and all other associated work and materials. The following are included in this cost estimate: Allowance for Funds Used During Construction (AFUDC)</t>
  </si>
  <si>
    <t>EMPORIA ENERGY CENTER</t>
  </si>
  <si>
    <t>Emporia Energy Center 345 kV Substation GEN-2015-073 Interconnection (NU)</t>
  </si>
  <si>
    <t>Sub - Emporia Energy Center 345 kV Substation GEN-2015-073 Interconnection</t>
  </si>
  <si>
    <t>Construct one (1) 345 kV line terminal, line switches, dead end structure, line relaying, communications, revenue metering, line arrestor and all associated equipment and facilities necessary to accept transmission line from Interconnection Customer’s Generating Facility.; Allowance for Funds Used During Construction (AFUDC)</t>
  </si>
  <si>
    <t>Emporia Energy Center 345 kV Substation GEN-2015-073 Interconnection (TOIF)</t>
  </si>
  <si>
    <t>Convert 11.1 miles of double circuit 69 kV line from Cleveland Junction - Anadarko to single circuit 138 kV.</t>
  </si>
  <si>
    <t>DPA-2017-December-815</t>
  </si>
  <si>
    <t>Cleveland Jct - Anadarko 138 kV Ckt 1 Voltage Conversion</t>
  </si>
  <si>
    <t>Line - Cogar - OU SW 138 kV</t>
  </si>
  <si>
    <t>Convert 2.1 mile 69 kV line from Blanchard - OU SW to 138 kV.</t>
  </si>
  <si>
    <t>OU SWITCH 4</t>
  </si>
  <si>
    <t>BLANCHARD</t>
  </si>
  <si>
    <t>Blanchard - OU SW 138 kV Ckt 1 Voltage Conversion</t>
  </si>
  <si>
    <t>Convert 15.2 mile 69 kV line from Amber Tap - Blanchard to 138 kV.</t>
  </si>
  <si>
    <t>Amber Tap - Blanchard 138 kV Ckt 1 Voltage Conversion</t>
  </si>
  <si>
    <t>Convert 13.8 mile 69 kV line from Cleveland Jct - Amber Tap to 138 kV.</t>
  </si>
  <si>
    <t>Cleveland Jct - Amber Tap 138 kV Ckt 1 Voltage Conversion</t>
  </si>
  <si>
    <t>Convert 12.0 mile 69 kV line from Cogar - Cleveland Junction to 138 kV.</t>
  </si>
  <si>
    <t>COGAR</t>
  </si>
  <si>
    <t>Cogar - Cleveland Jct 138 kV Ckt 1 Voltage Conversion</t>
  </si>
  <si>
    <t>Replace terminal equipment on the Carlisle to Murphy (circuit V40) line and address any line clearance concerns to meet or exceed the conductor rating.</t>
  </si>
  <si>
    <t>Carlisle - Murphy 115 kV Terminal Upgrades</t>
  </si>
  <si>
    <t>Carlisle - Murphy 115kV Terminal Upgrades</t>
  </si>
  <si>
    <t>Replace the 230/115 kV transformer at Lawrence Hill.</t>
  </si>
  <si>
    <t>LAWRENCE HILL 115 KV</t>
  </si>
  <si>
    <t>LAWRENCE HILL 230 KV</t>
  </si>
  <si>
    <t>Lawrence Hill 230/115kV Transformer</t>
  </si>
  <si>
    <t>XFR - Lawrence Hill 230/115kV</t>
  </si>
  <si>
    <t>Rebuild 4.2 miles of 69 kV line from Fig Five to VBI.</t>
  </si>
  <si>
    <t>VBI NORTH</t>
  </si>
  <si>
    <t>Figure Five</t>
  </si>
  <si>
    <t>Fig Five - VBI North 69kV Ckt 1</t>
  </si>
  <si>
    <t>Multi - Fig Five - VBI 69kV</t>
  </si>
  <si>
    <t>AR</t>
  </si>
  <si>
    <t>Reconductor 0.1  miles of 115 kV line from Lewis to Richland and replace structures as needed.</t>
  </si>
  <si>
    <t>Lewis &amp; Clark</t>
  </si>
  <si>
    <t>RICHLAND</t>
  </si>
  <si>
    <t>Lewis - Richland 115kV Ckt 1 (WAPA)</t>
  </si>
  <si>
    <t>Line - Lewis - Richland 115kV Ckt 1</t>
  </si>
  <si>
    <t>MT</t>
  </si>
  <si>
    <t>Adjust CT taps on Lewis to Richland to 1200/5.</t>
  </si>
  <si>
    <t>Lewis - Richland 115kV Ckt 1 (BEPC)</t>
  </si>
  <si>
    <t>Brookline 345kV Substation expansion to accommodate new 50MVAR reactor.</t>
  </si>
  <si>
    <t>Brookline 345</t>
  </si>
  <si>
    <t>Brookline 345kV Substation Expansion</t>
  </si>
  <si>
    <t>Multi - Brookline 345kV</t>
  </si>
  <si>
    <t>CUS</t>
  </si>
  <si>
    <t>Install new 50 MVAR reactor at Brookline 345kV.</t>
  </si>
  <si>
    <t>Brookline 345kV Reactor</t>
  </si>
  <si>
    <t>Oklahoma Gas and Electric Company – Checking and Verifying Relay Settings</t>
  </si>
  <si>
    <t>Wild Plains 345kV Switching Station GEN-2015-052 Interconnection (NU - OGE)</t>
  </si>
  <si>
    <t>Sub - Wild Plains 345kV Switching Station GEN-2015-052 Interconnection</t>
  </si>
  <si>
    <t>Transmission Owner’s GEN-2015-052 Tap Interconnection Substation - Non-Shared Network Upgrades: Construct three (3) 345kV 4000 continuous ampacity breakers, cut in transmission line and re-terminate, control panels, line relaying, disconnect switches, structures, foundations, conductors, insulators, and all other associated work and materials. Allowance for Funds Used During Construction (AFUDC) and Contingency funds are included in this cost estimate.</t>
  </si>
  <si>
    <t>Wild Plains 345kV Switching Station GEN-2015-052 Interconnection (NU)</t>
  </si>
  <si>
    <t>Transmission Owner’s GEN-2015-052 Tap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</si>
  <si>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Wild Plains 345kV Switching Station GEN-2015-052 Interconnection (TOIF)</t>
  </si>
  <si>
    <t>Construct new 8.5 mile 138 kV line from Concho - Kingfisher SW.</t>
  </si>
  <si>
    <t>CONCHO</t>
  </si>
  <si>
    <t>DPA-2017-August-767-774-776</t>
  </si>
  <si>
    <t>Concho - Kingfisher SW 138 kV Ckt 1 New Line</t>
  </si>
  <si>
    <t>Multi - Park Community - Sunshine 138 kV</t>
  </si>
  <si>
    <t>Tap the East Kingfisher - Reeding 138 kV line and construct new Kingfisher SW 138 kV substation with 4-terminal ring bus.</t>
  </si>
  <si>
    <t>Kingfisher SW 138 kV Substation</t>
  </si>
  <si>
    <t>Construct new 9.0 mile 138 kV line from Kingfisher SW - Park Community.</t>
  </si>
  <si>
    <t>Kingfisher SW - Park Community 138 kV Ckt 1 New Line</t>
  </si>
  <si>
    <t>Convert 10.6 mile 69 kV line from Cogar - El Reno Jct to 138 kV.</t>
  </si>
  <si>
    <t>EL RENO</t>
  </si>
  <si>
    <t>Cogar - El Reno Jct 138 kV Ckt 1 Voltage Conversion</t>
  </si>
  <si>
    <t>Convert 10.0 mile 69 kV line from Sara Road - Sunshine to 138 kV.</t>
  </si>
  <si>
    <t>SUNSHINE CANYON</t>
  </si>
  <si>
    <t>MUSTANG</t>
  </si>
  <si>
    <t>Sara Road - Sunshine 138 kV Ckt 1 Voltage Conversion</t>
  </si>
  <si>
    <t>Convert 2.1 mile 69 kV line from Mustang - Sara Road to 138 kV.  Complete necessary terminal upgrades at Sara Road.</t>
  </si>
  <si>
    <t>Mustang - Sara Road 138 kV Ckt 1 Voltage Conversion</t>
  </si>
  <si>
    <t>Convert 21.3 mile 69 kV line from El Reno - Mustang to 138 kV.  Complete necessary terminal upgrades at Mustang.</t>
  </si>
  <si>
    <t>EL RENO SW</t>
  </si>
  <si>
    <t>El Reno - Mustang 138 kV Ckt 1 Voltage Conversion</t>
  </si>
  <si>
    <t>Convert 6.5 mile 69 kV line from El Reno - El Reno Jct to 138 kV.  Complete necessary terminal upgrades at El Reno.</t>
  </si>
  <si>
    <t>El Reno - El Reno Jct 138 kV Ckt 1 Voltage Conversion</t>
  </si>
  <si>
    <t>Convert 3.3 mile 69 kV line from Cana - El Reno Jct to 138 kV.  Complete necessary terminal upgrades at El Reno Jct.</t>
  </si>
  <si>
    <t>Cana - El Reno Jct 138 kV Ckt 1 Voltage Conversion</t>
  </si>
  <si>
    <t>New Calumet 138 kV substation with 4-terminal ring bus.</t>
  </si>
  <si>
    <t>CALUMET</t>
  </si>
  <si>
    <t>Calumet 138 kV Substation</t>
  </si>
  <si>
    <t>Convert 9.1 mile 69 kV line from Calumet - Cana to 138 kV.  Complete necessary terminal upgrades at Cana.</t>
  </si>
  <si>
    <t>Calumet - Cana 138 kV Ckt 1 Voltage Conversion</t>
  </si>
  <si>
    <t>Convert 9.0 mile 69 kV line from Calumet - Concho to 138 kV.  Complete necessary terminal upgrades at Concho.</t>
  </si>
  <si>
    <t>Calumet - Concho 138 kV Ckt 1 Voltage Conversion</t>
  </si>
  <si>
    <t>Convert 16.8 mile 69 kV line from Calumet - Watonga SW to 138 kV.</t>
  </si>
  <si>
    <t>WATONGA SW</t>
  </si>
  <si>
    <t>Calumet - Watonga SW 138 kV Ckt 1 Voltage Conversion</t>
  </si>
  <si>
    <t>Convert 13.5 mile 69 kV line from Okeene - Watonga SW to 138 kV.</t>
  </si>
  <si>
    <t>Okeene - Watonga SW 138 kV Ckt 1 Voltage Conversion</t>
  </si>
  <si>
    <t>Convert 7.9 mile 69 kV line from Omega - Watonga SW to 138 kV.  Complete necessary terminal upgrades at Watonga SW.</t>
  </si>
  <si>
    <t>KINGFISHER</t>
  </si>
  <si>
    <t>Omega - Watonga SW 138 kV Ckt 1 Voltage Conversion</t>
  </si>
  <si>
    <t>Construct new 9.4 mile 138 kV line from Omega - Park Community.  Complete necessary terminal upgrades at Omega.</t>
  </si>
  <si>
    <t>Omega - Park Community 138 kV Ckt 1 New Line</t>
  </si>
  <si>
    <t>New Park Community 138 kV substation with 3-terminal flat bus.</t>
  </si>
  <si>
    <t>Park Community 138 kV Substation</t>
  </si>
  <si>
    <t>Add new 28.8 MVAR capacitor bank at Cherokee SW 69 kV.</t>
  </si>
  <si>
    <t>CHEROKEE SW</t>
  </si>
  <si>
    <t>Cherokee SW 69 kV Cap Bank</t>
  </si>
  <si>
    <t>Device - Cherokee SW 69 kV Cap Bank</t>
  </si>
  <si>
    <t>Add new 14.4 MVAR capacitor bank at Dover SW 69 kV.</t>
  </si>
  <si>
    <t>Dover SW 69 kV Cap Bank</t>
  </si>
  <si>
    <t>Device - Dover SW 69 kV Cap Bank</t>
  </si>
  <si>
    <t>Replace CTs at Bismarck 115 kV substation to increase rating of Bismarck - East Bismarck 115 kV line to at least 85 MVA. This is a mitigation upgrade resulting from the Sponsored Upgrade Study #SUS-002 CPEC North Bismarck Breaker. Costs will be Directly Assigned to CPEC.</t>
  </si>
  <si>
    <t>BISMARK</t>
  </si>
  <si>
    <t>SUS-002</t>
  </si>
  <si>
    <t>Bismarck 115 kV Terminal Upgrades</t>
  </si>
  <si>
    <t>Sub - Bismarck 115 kV and North Bismarck 115 kV Terminal Upgrades</t>
  </si>
  <si>
    <t>Build new 5.3-mile 161 kV line from S1255 to S1260.</t>
  </si>
  <si>
    <t>DPA-2017-May-746</t>
  </si>
  <si>
    <t>S1255 - S1260 161 kV Ckt 1 New Line</t>
  </si>
  <si>
    <t>Line - S1255 - S1260 161 kV</t>
  </si>
  <si>
    <t>Transmission Owner’s Tobias 345kV Substation: Construct new substation and three (3) line terminals, five (5) 3000 continuous ampacity breakers, cut in transmission line and re-terminate, line relaying, disconnect switches, structures, foundations, conductors, insulators, and all other associated work and materials.</t>
  </si>
  <si>
    <t>Tobias 345kV Substation GEN-2015-088 Addition (NU)</t>
  </si>
  <si>
    <t>Sub - Tobias 345kV Substation GEN-2015-088 Addition</t>
  </si>
  <si>
    <t>Transmission Owner’s Tobias 345kV Substation: Construct one (1) 345 kV line terminal, line switches, dead end structure, line relaying, protection, controls, communications, revenue metering, line arrestor and all associated equipment and facilities necessary to accept transmission line from Interconnection Customer’s Generating Facility.; 345kV Transmission Line: One (1) approximately two-and-a-half (2.5) mile 345 kV overhead transmission line from the Interconnection Customer's collector substation to the Transmission Owner's Tobias 345 kV substation.</t>
  </si>
  <si>
    <t>Tobias 345kV Substation GEN-2015-088 Addition (TOIF)</t>
  </si>
  <si>
    <t>NPPD Beatrice – Harbine 115kV circuit #1: uprate Beatrice – Harbine to at least 102 MVA</t>
  </si>
  <si>
    <t>Harbine</t>
  </si>
  <si>
    <t>Beatrice</t>
  </si>
  <si>
    <t>Beatrice – Harbine 115kV circuit #1</t>
  </si>
  <si>
    <t>Multi - Belvidere 115kV Substation GEN-2015-087 Addition</t>
  </si>
  <si>
    <t>NPPD Belvidere – Fairbury 115kV circuit #1: uprate Belvidere – Fairbury to at least 107 MVA</t>
  </si>
  <si>
    <t>Fairbury</t>
  </si>
  <si>
    <t>Belvidere – Fairbury 115kV circuit #1</t>
  </si>
  <si>
    <t>Add two new 9.6 MVAR capacitor banks (19.2 MVAR total) at the new Prestage Family 69 kV station</t>
  </si>
  <si>
    <t>DPA-2017-March-735</t>
  </si>
  <si>
    <t>Prestage Family 69 kV Cap Bank</t>
  </si>
  <si>
    <t>Device - Prestage Family 69 kV Cap Bank</t>
  </si>
  <si>
    <t>Upgrade all terminal equipment in northern half of Sheldon 115 kV substation to achieve Sheldon - Monolith 115 kV line rating of no less than 400/400 MVA</t>
  </si>
  <si>
    <t>DPA-2016-December-703</t>
  </si>
  <si>
    <t>Sheldon 115 kV Terminal Upgrades</t>
  </si>
  <si>
    <t>Multi - Sheldon - Monolith 115 kV</t>
  </si>
  <si>
    <t>Build new 1 mile, 115 kV line from Sheldon to Monolith.</t>
  </si>
  <si>
    <t>Sheldon - Monolith 115 kV Ckt 1 New Line</t>
  </si>
  <si>
    <t>Re-terminate Firth - Sheldon 115 kV line at Monolith 115 kV sub rather than Sheldon 115 kV sub.</t>
  </si>
  <si>
    <t>Monolith 115 kV Substation Upgrades</t>
  </si>
  <si>
    <t>Add a new 345/115 kV ckt 2 transformer at Monolith substation.</t>
  </si>
  <si>
    <t>Monolith 345/115 kV Transformer #2</t>
  </si>
  <si>
    <t>Add a new 345/115 kV ckt 1 transformer at Monolith substation.</t>
  </si>
  <si>
    <t>Monolith 345/115 kV Transformer #1</t>
  </si>
  <si>
    <t>Tap the existing 345 kV line from Moore to Cooper to construct the new Monolith substation approximately 1 mile from Moore.  Install any necessary 345 kV terminal equipment.</t>
  </si>
  <si>
    <t>Monolith 345 kV Substation</t>
  </si>
  <si>
    <t>Rebuild 10.83-mile 115 kV line from Etter to Moore.</t>
  </si>
  <si>
    <t>Etter Rural Sub 115 kV</t>
  </si>
  <si>
    <t>Moore County Interchange East Bus 115 kV</t>
  </si>
  <si>
    <t>2017 ITPNT</t>
  </si>
  <si>
    <t>Etter - Moore 115 kV Rebuild</t>
  </si>
  <si>
    <t>Line - Etter - Moore - 115 kV</t>
  </si>
  <si>
    <t>138/69</t>
  </si>
  <si>
    <t>Upgrade Creswell (CRSW TX-2) 138/69/13.2 kV transformer to 150/165 MVA.</t>
  </si>
  <si>
    <t>SPP-2016-AG2-AFS-1</t>
  </si>
  <si>
    <t>Creswell (CRSW TX-2) 138/69/13.2 kV Transformer Ckt 2</t>
  </si>
  <si>
    <t>XFR - Creswell 138/69/13.2 kV Transformers</t>
  </si>
  <si>
    <t>Upgrade Creswell (CRSW TX-1) 138/69/13.2 kV transformer to 150/165 MVA.</t>
  </si>
  <si>
    <t>Creswell (CRSW TX-1) 138/69/13.2 kV Transformer Ckt 1</t>
  </si>
  <si>
    <t>Reconductor 5.1 miles of 69 kV transmission line from Oak to Rainbow.</t>
  </si>
  <si>
    <t>Oak - Rainbow 69 kV Ckt 1</t>
  </si>
  <si>
    <t>Line - City of Winfield - Oak 69 kV Reconductor</t>
  </si>
  <si>
    <t>Reconductor 4 miles of 69 kV transmission line from City of Winfield to Rainbow.</t>
  </si>
  <si>
    <t>SPP-2016-AG2-AFS-2</t>
  </si>
  <si>
    <t>City of Winfield - Rainbow 69 kV Ckt 1</t>
  </si>
  <si>
    <t>KPP</t>
  </si>
  <si>
    <t>Cleo Corner – Cleo Plant Tap 138kV Circuit #1: Change current transformers tap setting and testing.</t>
  </si>
  <si>
    <t>Cleo Corner - Cleo Plant Tap 138kV Ckt 1</t>
  </si>
  <si>
    <t>Line - Cleo Corner – Cleo Plant Tap 138kV Ckt 1</t>
  </si>
  <si>
    <t>Transmission Owner’s Cleo Corner 138kV Substation: Construct four (4) 2000 continuous ampacity breakers, control panel replacement, line relaying, disconnect switches, structures, foundations, conductors, insulators, and all other associated work and materials. Reroute transmission line to the south to open up the north terminal.</t>
  </si>
  <si>
    <t>Cleo Corner 138kV GEN-2015-048 Addition (NU)</t>
  </si>
  <si>
    <t>Sub - Cleo Corner 138kV GEN-2015-048 Addition</t>
  </si>
  <si>
    <t>Transmission Owner’s Cleo Corner 138kV Substation: Construct one (1) 138 kV line terminal, line switches, dead end structure, line relaying, communications, revenue metering, line arrestor and all associated equipment and facilities necessary to accept transmission line from Interconnection Customer’s Generating Facility.</t>
  </si>
  <si>
    <t>Cleo Corner 138kV GEN-2015-048 Addition (TOIF)</t>
  </si>
  <si>
    <t>Install terminal upgrades on the Nichols - Amarillo 230 kV circuit at Nichols.</t>
  </si>
  <si>
    <t>Amarillo South Interchange 230 kV</t>
  </si>
  <si>
    <t>Nichols Station 230 kV</t>
  </si>
  <si>
    <t>Nichols 230 kV Terminal Upgrades</t>
  </si>
  <si>
    <t>Sub - Nichols - 230 kV</t>
  </si>
  <si>
    <t>Maurine-Newell-Elk Creek-Rapid City 115 kV Transmission Lines - Replace thirty-five (35) 115 kV transmission structures.; Newell Substation - Replacement of the 115 kV strain bus, circuit switchers, and jumpers.; Elk Creek Substation - Replacement of the 115 kV strain bus, jumpers. Reset relays.; Rapid City Substation - Replacement of the main and transfer 115 kV buses, transfer bay, and transmission line bay (to Dry Creek).</t>
  </si>
  <si>
    <t>Sulphur 115kV - GEN-2014-001IS Addition (NU)</t>
  </si>
  <si>
    <t>Multi - Sulphur 115kV - GEN-2014-001IS Addition</t>
  </si>
  <si>
    <t>Construct new 115 kV switchyard in a three breaker ring bus configuration.  Construction to include the addition of three (3) 115 kV power circuit breakers, four (4) 115 kV disconnect switches, two (2) 115 kV disconnect switches with ground blades, instrument transformers, associated control and protection equipment, control building, high voltage bus, transmission line take-off structures, and conductor.</t>
  </si>
  <si>
    <t>Sulphur 115kV - GEN-2014-001IS Addition (SANU)</t>
  </si>
  <si>
    <t>Add a single 115kV line termination, dead end structure, one (1) 115kV disconnect switch with ground blades, and line relaying. No additional Right-of-Way is included in this cost.</t>
  </si>
  <si>
    <t>Sulphur 115kV - GEN-2014-001IS Addition (TOIF)</t>
  </si>
  <si>
    <t>Rosemont 115 kV substation addition on the Pauline – Guide Rock 115 kV line to accommodate new 115 kV interconnection - Add 115kV dead-end tower, arresters, line equipment, metering, and associated equipment to terminate the 115kV line to the generating facility.; One (1) 115 kV overhead transmission line from the Interconnection Customer's collector substation to the Transmission Owner's new 115 kV Rosemont Substation.</t>
  </si>
  <si>
    <t>Rosemont 115kV Substation GEN-2008-123N Addition (TOIF)</t>
  </si>
  <si>
    <t>Sub - Rosemont 115kV Substation GEN-2008-123N Addition</t>
  </si>
  <si>
    <t>115 kV Substation work for one (1) new line terminal, line switch, dead end structure, line relaying, one (1) 2000A circuit breaker, communications, control panel replacement, disconnect switches, revenue metering, and line arrestor, substation bus, and associated equipment.</t>
  </si>
  <si>
    <t>JOHNSON CORNER 115</t>
  </si>
  <si>
    <t>Johnson Corner 115kV - GEN-2015-021 Addition (TOIF)</t>
  </si>
  <si>
    <t>Sub - Johnson Corner 115kV - GEN-2015-021 Addition</t>
  </si>
  <si>
    <t>Holt County 345 kV Substation – 345 kV substation bus work; add one (1) 345 kV line terminal, four (4) 345 kV circuit breakers, control panel, disconnect switches, and all associated and miscellaneous equipment.</t>
  </si>
  <si>
    <t>Holt County 345 kV</t>
  </si>
  <si>
    <t>Holt County 345kV (Tap Grand Prairie - Grand Island 345kV) - GEN-2015-023 Addition (NU)</t>
  </si>
  <si>
    <t>Sub - Holt County 345kV (Tap Grand Prairie - Grand Island 345kV) - GEN-2015-023 Addition</t>
  </si>
  <si>
    <t>Holt County 345kV Substation - Install 345kV line terminal to connect to the Interconnection Customer Interconnection Facilities. Work to include line switch, dead-end towers, metering, current transformers, potential transformers, and associated and miscellaneous material.; One (1) approximately five (5) mile 345 kV overhead transmission line from the Interconnection Customer's collector substation to the Transmission Owner's Holt County 345 kV substation.</t>
  </si>
  <si>
    <t>Holt County 345kV (Tap Grand Prairie - Grand Island 345kV) - GEN-2015-023 Addition (TOIF)</t>
  </si>
  <si>
    <t>New 115/69 kV transformer at Roberts County.  Install necessary 69 kV terminal equipment at Roberts County substation.</t>
  </si>
  <si>
    <t>XFR - Roberts County 115/69 kV Transformer</t>
  </si>
  <si>
    <t>Multi - Roberts County - Sisseton 69kV</t>
  </si>
  <si>
    <t>Build new 115 kV substation at Roberts County between the Forman and Summit substations.</t>
  </si>
  <si>
    <t>Roberts County 115 kV Substation</t>
  </si>
  <si>
    <t>Reconductor 1.3-mile 69 kV line from Republic East to Republic Hines Street.</t>
  </si>
  <si>
    <t>SUB 359 - REPUBLIC EAST</t>
  </si>
  <si>
    <t>SUB 451 - REPUBLIC HINES STREET</t>
  </si>
  <si>
    <t>Republic East - Republic Hines Street 69 kV Reconductor</t>
  </si>
  <si>
    <t>Line - Line – Republic East – Republic Hines Street – Republic North – Nichols 69 kV Reconductor</t>
  </si>
  <si>
    <t>Reconductor 3.9-mile 69 kV line from Republic Hines Street to Republic North.</t>
  </si>
  <si>
    <t>SUB 345 - REPUBLIC NORTHEAST</t>
  </si>
  <si>
    <t>Republic Hines Street - Republic North 69 kV Reconductor</t>
  </si>
  <si>
    <t>Reconductor 9.7-mile 69 line from Nichols to Republic North.</t>
  </si>
  <si>
    <t>SUB 170 - NICHOLS ST.</t>
  </si>
  <si>
    <t>Nichols – Republic North 69 kV Reconductor</t>
  </si>
  <si>
    <t>Rebuild Tulsa Southeast - E.61st 3.5-mile 138 kV line.</t>
  </si>
  <si>
    <t>EAST 61st STREET</t>
  </si>
  <si>
    <t>Tulsa Southeast - E.61st 138 kV Rebuild</t>
  </si>
  <si>
    <t>Line - Tulsa Southeast - E.61st 138 kV Rebuild</t>
  </si>
  <si>
    <t>Install 115 kV terminal upgrades needed at Williston to increase the rating of the Williston - Judson line.</t>
  </si>
  <si>
    <t>WILISTON</t>
  </si>
  <si>
    <t>Williston 115 kV Terminal Upgrades</t>
  </si>
  <si>
    <t>Sub - Williston 115 kV</t>
  </si>
  <si>
    <t>Upgrade terminal equipment on the Texas County - Hitchland 115 kV Ckt 2 at Texas County.</t>
  </si>
  <si>
    <t>Hitchland Interchange 115 kV</t>
  </si>
  <si>
    <t>Texas County Interchange 115 kV</t>
  </si>
  <si>
    <t>Texas County 115 kV Terminal Upgrades #2</t>
  </si>
  <si>
    <t>Sub - Texas County - Hitchland 115 kV bus</t>
  </si>
  <si>
    <t>Upgrade terminal equipment on the Texas County - Hitchland 115 kV Ckt 1 at Texas County.</t>
  </si>
  <si>
    <t>Texas County 115 kV Terminal Upgrades #1</t>
  </si>
  <si>
    <t>Replace terminal equipment on the Clauene-Terry (circuit V55) line and address any line clearance concerns to meet or exceed the line's conductor rating.</t>
  </si>
  <si>
    <t>Lyntegar REC-Clauene 115 kV</t>
  </si>
  <si>
    <t>Terry County - LG Clauene 115 kV Terminal Upgrades</t>
  </si>
  <si>
    <t>Install terminal upgrades on the 230 kV circuit K46 (Plant X - Sundown) at Sundown.</t>
  </si>
  <si>
    <t>Sundown Interchange 230 kV</t>
  </si>
  <si>
    <t>Sundown 230 kV Terminal Upgrades</t>
  </si>
  <si>
    <t>Sub - Plant X - Sundown 230 kV</t>
  </si>
  <si>
    <t>Install terminal upgradeson the 230 kV circuit K46 (Plant X - Sundown) at Plant X.</t>
  </si>
  <si>
    <t>Plant X Station 230 kV</t>
  </si>
  <si>
    <t>Plant X 230 kV Terminal Upgrades</t>
  </si>
  <si>
    <t>Install terminal upgrades on the 115 kV circuit W71 (Coulter - Puckett) at Coulter Substation.</t>
  </si>
  <si>
    <t>Coulter Interchange 115 kV</t>
  </si>
  <si>
    <t>Coulter 115 kV Terminal Upgrades</t>
  </si>
  <si>
    <t>Sub - Coulter 115 kV</t>
  </si>
  <si>
    <t>Upgrade any necessary terminal equipment at Pantex South and/or Highland Tap to increase the rating of the 115 kV line between the two substations.</t>
  </si>
  <si>
    <t>Highland Park Tap 115 kV</t>
  </si>
  <si>
    <t>Pantex South Sub 115 kV</t>
  </si>
  <si>
    <t>2017 ITP10</t>
  </si>
  <si>
    <t>Pantex South - Highland Tap 115 kV Terminal Upgrades</t>
  </si>
  <si>
    <t>Sub - Martin - Pantex N 115 kV Terminal Upgrades</t>
  </si>
  <si>
    <t>Upgrade any necessary terminal equipment at Martin and/or Pantex North to increase the rating of the 115 kV line between the two substations.</t>
  </si>
  <si>
    <t>Pantex North Sub 115 kV</t>
  </si>
  <si>
    <t>Martin Sub 115 kV</t>
  </si>
  <si>
    <t>Martin - Pantex North 115 kV Terminal Upgrades</t>
  </si>
  <si>
    <t>Replace wave trap at Hockley County Interchange to increase the line capacity for Hockley County Interchange - Lamb County Interchange 115 kV Ckt 1.</t>
  </si>
  <si>
    <t>SPP-2016-AG1-AFS-3</t>
  </si>
  <si>
    <t>Hockley County Interchange 115 kV Terminal Upgrades</t>
  </si>
  <si>
    <t>Sub - Hockley County Interchange 115 kV Terminal Upgrades</t>
  </si>
  <si>
    <t>Rebuild 19.88 miles of 115 kV transmission line from Cox Interchange to Hale Co Interchange.</t>
  </si>
  <si>
    <t>Cox Interchange - Hale Co Interchange 115 kV Ckt 1</t>
  </si>
  <si>
    <t>Line - Cox Interchange - Hale Co Interchange 115 kV Rebuild</t>
  </si>
  <si>
    <t>Upgrade any necessary terminal equipment at Tupelo to increase the rating of the 138 kV line between Tupelo substation and Tupelo Tap substation.</t>
  </si>
  <si>
    <t>TUPELO TAP</t>
  </si>
  <si>
    <t>Tupelo</t>
  </si>
  <si>
    <t>Tupelo 138 kV Terminal Upgrades</t>
  </si>
  <si>
    <t>Sub - Tupelo - Tupelo Tap 138 kV Terminal Upgrades</t>
  </si>
  <si>
    <t>1.71 miles of the existing DePaul-Girard Jct. 69 kV line will be rebuilt with single 1192.5 Bunting ACSR.</t>
  </si>
  <si>
    <t>DPA-2016-March-596</t>
  </si>
  <si>
    <t>DePaul - Girard Jct 69 kV</t>
  </si>
  <si>
    <t>Line - DePaul - Girard Jct - Franklin - Frontenac 69 kV</t>
  </si>
  <si>
    <t>Install new 2-ohm line reactor at Northeast substation on the 161 kV line from Northeast to Charlotte to Crosstown.</t>
  </si>
  <si>
    <t>CROSSTOWN 161 KV</t>
  </si>
  <si>
    <t>NORTHEAST 161 KV</t>
  </si>
  <si>
    <t>Northeast - Charlotte - Crosstown 161 kV Reactor</t>
  </si>
  <si>
    <t>Device - Northeast - Charlotte - Crosstown 161 kV Reactor</t>
  </si>
  <si>
    <t>Upgrade any necessary terminal equipment at Indiana and/or SP-Erskine to increase the rating of the 115 kV line between the two substations.</t>
  </si>
  <si>
    <t>South Plains REC-Erskine 115 kV</t>
  </si>
  <si>
    <t>Indiana Sub 115 kV</t>
  </si>
  <si>
    <t>Indiana - SP-Erskine 115 kV Terminal Upgrades</t>
  </si>
  <si>
    <t>Sub - Indiana - SP-Erskine 115 kV Terminal Upgrades</t>
  </si>
  <si>
    <t>Upgrade any necessary terminal equipment at Stanton and/or Tuco to increase the rating of the 115 kV line between the two substations.</t>
  </si>
  <si>
    <t>Stanton Sub 115 kV</t>
  </si>
  <si>
    <t>TUCO Interchange 115 kV</t>
  </si>
  <si>
    <t>Tuco - Stanton 115 kV Terminal Upgrades</t>
  </si>
  <si>
    <t>Sub - Tuco - Stanton 115 kV Terminal Upgrades</t>
  </si>
  <si>
    <t>Add one (1) 115 kV dead-end tower, arresters, line switch, revenue meter and other line relaying equipment necessary to interconnect the Interconnection Customer Interconnection Facilities to the new Transmission Owner substation.</t>
  </si>
  <si>
    <t>Antelope 115kV - Add terminal for GEN-2013-032 (TOIF)</t>
  </si>
  <si>
    <t>Multi - GEN-2013-032 Interconnection Work</t>
  </si>
  <si>
    <t>Beaver County 345 kV: Add one (1) 345 kV line terminal including dead-end structure, substation steel, substation bus, interconnection metering, line switch and associated equipment. No additional Right-of-Way is included in this cost.</t>
  </si>
  <si>
    <t>Beaver County Substation - Add 345kV terminal for GEN-2013-030 (TOIF)</t>
  </si>
  <si>
    <t>SUB - Beaver County 345kV - Add 345kV terminal for GEN-2013-030</t>
  </si>
  <si>
    <t>TUCO 230kV Switching Station: Communications; Revenue Metering; 230kV Line arrestors.</t>
  </si>
  <si>
    <t>TUCO 230kV Switching Station GEN-2012-020 Addition (TOIF)</t>
  </si>
  <si>
    <t>SUB - TUCO 230kV Switching Station GEN-2012-020 Addition</t>
  </si>
  <si>
    <t>Dixon County 230kV Substation Addition: Build 230kV Substation addition on the Twin Church – Hoskins 230kV to accommodate new 230kV interconnection. Includes: 230kV dead-end tower, arresters, line switch, revenue meter and other line relaying equipment necessary to interconnect the Interconnection Customer Interconnection Facilities to the new Transmission Owner substation.</t>
  </si>
  <si>
    <t>Dixon County 230kV Substation (TOIF)</t>
  </si>
  <si>
    <t>Sub - Dixon County 230kV</t>
  </si>
  <si>
    <t>Tap the existing 138 kV line from Mooreland to Rose Valley and terminate both end points into the new DeGrasse substation.  OGE and Western Farmers Electric Cooperative shall decide who shall build how much of these Network Upgrades and shall provide such information, along with specific cost estimates for each DTO's portion of the Network Upgrades, to SPP in its response to this NTC.</t>
  </si>
  <si>
    <t>2016 ITPNT</t>
  </si>
  <si>
    <t>DeGrasse 138 kV Substation (OGE)</t>
  </si>
  <si>
    <t>Multi - DeGrasse - Knob Hill 138 kV New Line and DeGrasse 345/138 kV Transformer</t>
  </si>
  <si>
    <t>Install terminal upgrades at Carlsbad and/or Pecos to increase the rating of the 115 kV line between the substations.</t>
  </si>
  <si>
    <t>Pecos Interchange 115 kV</t>
  </si>
  <si>
    <t>SPP-2015-AG1-AFS-6</t>
  </si>
  <si>
    <t>Carlsbad - Pecos 115 kV Terminal Upgrades</t>
  </si>
  <si>
    <t>Sub - Carlsbad - Pecos 115 kV Terminal Upgrades</t>
  </si>
  <si>
    <t>Rebuild 2.8-mile 115 kV line from Livingston Ridge to Wipp.</t>
  </si>
  <si>
    <t>WIPP Sub 115 kV</t>
  </si>
  <si>
    <t>Livingston Ridge Sub 69 kV</t>
  </si>
  <si>
    <t>Livingston Ridge - Wipp 115 kV Ckt 1 Rebuild</t>
  </si>
  <si>
    <t>Line - Livingston Ridge - Wipp 115 kV Ckt 1 Rebuild</t>
  </si>
  <si>
    <t>Rebuild 27.1-mile 69 kV line from Atoka to Atoka Pump to Pittsburg.</t>
  </si>
  <si>
    <t>PITTSBURG 69KV</t>
  </si>
  <si>
    <t>ATOKA 69KV</t>
  </si>
  <si>
    <t>Zonal Reliability</t>
  </si>
  <si>
    <t>Atoka - Atoka Pump - Pittsburg 69 kV Ckt 1 Rebuild</t>
  </si>
  <si>
    <t>Line - Atoka - Atoka Pump - Pittsburg - Savanna - Army Ammo - McAlester City 69 kV Ckt 1 Rebuild</t>
  </si>
  <si>
    <t>Rebuild 9.6-mile 69 kV line from Army Ammo to Savanna to Pittsburg.</t>
  </si>
  <si>
    <t>ARMY AMMUNITION DEPOT</t>
  </si>
  <si>
    <t>Army Ammo - Savanna - Pittsburg 69 kV Ckt 1 Rebuild</t>
  </si>
  <si>
    <t>Rebuild 9.9-mile 69 kV line from Army Ammo to McAlester.</t>
  </si>
  <si>
    <t>McALESTER 69KV</t>
  </si>
  <si>
    <t>Army Ammo - McAlester 69 kV Ckt 1 Rebuild</t>
  </si>
  <si>
    <t>Upgrade terminal equipment at Terry Co. and Wolfforth to increase the rating of the 115 kV line from Terry Co. to Wolfforth.</t>
  </si>
  <si>
    <t>Wolfforth Interchange 115 kV</t>
  </si>
  <si>
    <t>Terry County Interchange 115 kV</t>
  </si>
  <si>
    <t>Terry Co. - Wolfforth 115 kV Terminal Upgrades</t>
  </si>
  <si>
    <t>Sub - Terry Co. - Wolfforth 115 kV Terminal Upgrades</t>
  </si>
  <si>
    <t>Tap the existing 138 kV line from Mooreland to Rose Valley and terminate both end points into the new DeGrasse substation.  WFEC and Oklahoma Gas and Electric Company shall decide who shall build how much of these Network Upgrades and shall provide such information, along with specific cost estimates for each DTO's portion of the Network Upgrades, to SPP in its response to this NTC.</t>
  </si>
  <si>
    <t>DeGrasse 138 kV  Substation (WFEC)</t>
  </si>
  <si>
    <t>Install new 138/69 kV transformer at new Driftwood substation.  Install new 69 kV terminal for 69 kV line from Hazelton Junction.</t>
  </si>
  <si>
    <t>HAZELTON JCT</t>
  </si>
  <si>
    <t>Driftwood 138/69 kV Transformer</t>
  </si>
  <si>
    <t>Multi - Driftwood 138/69 kV Substation and Transformer</t>
  </si>
  <si>
    <t>Tap the 138 kV line from Byron to Cherokee City to construct new Driftwood substation.  Install any required 138 kV terminal upgrades required to install 138/69 kV transformer.</t>
  </si>
  <si>
    <t>Driftwood 138 kV Substation</t>
  </si>
  <si>
    <t>Install ring bus at Sallisaw 161 kV substation.</t>
  </si>
  <si>
    <t>Sallisaw</t>
  </si>
  <si>
    <t>Sallisaw 161 kV Terminal Upgrades</t>
  </si>
  <si>
    <t>Sub - Sallisaw 161 kV Terminal Upgrades</t>
  </si>
  <si>
    <t>Install 3-breaker ring bus at Cleo Junction to allow load to be moved from 69 kV to 138 kV.</t>
  </si>
  <si>
    <t>Cleo Junction 138 kV Terminal Upgrades</t>
  </si>
  <si>
    <t>Sub - Cleo Junction 138 kV Terminal Upgrades</t>
  </si>
  <si>
    <t>Rebuild 3-mile segment of 115 kV line from Canyon East Tap to Randall.</t>
  </si>
  <si>
    <t>Randall County Interchange 115 kV</t>
  </si>
  <si>
    <t>Canyon East Sub 115 kV</t>
  </si>
  <si>
    <t>Canyon East Tap - Randall 115 kV Ckt 1 Rebuild</t>
  </si>
  <si>
    <t>Line - Canyon East Tap - Randall 115 kV Ckt 1 Rebuild</t>
  </si>
  <si>
    <t>Install terminal upgrades at Seminole 115 kV substation needed to accommodate termination of new line from Mustang.</t>
  </si>
  <si>
    <t>Seminole Interchange 115 kV</t>
  </si>
  <si>
    <t>Seminole 115 kV Terminal Upgrades</t>
  </si>
  <si>
    <t>Line - Mustang - Seminole 115 kV Ckt 1 New Line</t>
  </si>
  <si>
    <t>Install terminal upgrades at Mustang 115 kV substation needed to accommodate termination of new line from Seminole.</t>
  </si>
  <si>
    <t>Mustang Interchange North Bus 115 kV</t>
  </si>
  <si>
    <t>Mustang 115 kV Terminal Upgrades</t>
  </si>
  <si>
    <t>Construct new 115 kV line from Mustang to Seminole.</t>
  </si>
  <si>
    <t>Mustang - Seminole 115 kV Ckt 1 New Line</t>
  </si>
  <si>
    <t>Expand the substation to a ring bus configuration.  Work to include the installation of three (3) 115kV circuit breakers, disconnect switches, associated bus, supports, relay panels, and all associated and miscellaneous equipment.</t>
  </si>
  <si>
    <t>Friend 115kV Substation - GEN-2014-039 Addition</t>
  </si>
  <si>
    <t>Sub - Friend 115kV Substation - GEN-2014-039 Addition</t>
  </si>
  <si>
    <t>Install 115kV line terminal to connect to the Interconnection Customer Interconnection Facilities.  Work to include line switch, dead-end towers, metering, and associated and miscellaneous material.; One (1) 115 kV overhead transmission line from the Interconnection Customer's collector substation to the Transmission Owner's Friend 115 kV substation.</t>
  </si>
  <si>
    <t>Friend 115kV Substation - GEN-2014-039 Addition (TOIF)</t>
  </si>
  <si>
    <t>Tap the 115 kV line from Atoka to Eagle Creek and install 3-way switch at tap point.</t>
  </si>
  <si>
    <t>Atoka Interchange 115 kV</t>
  </si>
  <si>
    <t>Eagle Creek 115 kV</t>
  </si>
  <si>
    <t>Artesia Country Club Tap 115 kV Line Tap</t>
  </si>
  <si>
    <t>Multi - Artesia County 115 kV</t>
  </si>
  <si>
    <t>Upgrade the existing 230/115 kV transformer at Sundown and replace any terminal equipment required to meet the full rating of the new transformer.</t>
  </si>
  <si>
    <t>Sundown 230/115 kV Transformer</t>
  </si>
  <si>
    <t>XFR - Sundown 230/115 kV Transformer</t>
  </si>
  <si>
    <t>Install terminal upgrades at Northeastern station 138 kV substation on terminal for 138 kV line to Oolagah.</t>
  </si>
  <si>
    <t>NORTHEAST STATION 138KV</t>
  </si>
  <si>
    <t>Northeastern Station 138 kV Terminal Upgrades</t>
  </si>
  <si>
    <t>Sub - Northeastern Station 138 kV Terminal Upgrades</t>
  </si>
  <si>
    <t>Construct new 8.5-mile 138 kV line from Lincoln to Meeker.</t>
  </si>
  <si>
    <t>MEEKER</t>
  </si>
  <si>
    <t>Lincoln 138kv</t>
  </si>
  <si>
    <t>Lincoln - Meeker 138 kV Ckt 1 New Line (WFEC)</t>
  </si>
  <si>
    <t>Line - Lincoln - Meeker 138 kV Ckt 1 New Line</t>
  </si>
  <si>
    <t>Construct new 138 kV line from Lincoln to Meeker.  The total estimated length of the Lincoln to Meeker line is 12 miles.OGE and Western Farmers Electric Cooperative shall decide who shall build how much of these Network Upgrades and shall provide such information, along with specific cost estimates for each DTO's portion of the Network Upgrades, to SPP in its response to this NTC.</t>
  </si>
  <si>
    <t>Lincoln - Meeker 138 kV Ckt 1 New Line (OGE)</t>
  </si>
  <si>
    <t>Add new 1-mile segment to existing 115 kV line from Custer Mountain to Ochoa, re-terminating at Road Runner.</t>
  </si>
  <si>
    <t>Road Runner 115 kV</t>
  </si>
  <si>
    <t>Custer Mountain - Road Runner 115 kV Ckt 1 New Line</t>
  </si>
  <si>
    <t>Line - Road Runner - Agave Red Hills/Ochoa/Custer Mountain 115 kV New Line</t>
  </si>
  <si>
    <t>Construct new 115 kV line from Agave Red Hills to Road Runner.</t>
  </si>
  <si>
    <t>Agave Red Hills - Road Runner 115 kV Ckt 1 New Line</t>
  </si>
  <si>
    <t>Upgrade terminal equipment at both Potter Co. and Harrington 230 kV substations.</t>
  </si>
  <si>
    <t>Harrington Station East Bus 230 kV</t>
  </si>
  <si>
    <t>Potter Co. - Harrington 230 kV Terminal Upgrades</t>
  </si>
  <si>
    <t>Sub - Potter Co. - Harrington 230 kV Terminal Upgrades</t>
  </si>
  <si>
    <t>Install new 15-MVAR cap bank at Harrisburg 69 kV.</t>
  </si>
  <si>
    <t>HARRISBURG</t>
  </si>
  <si>
    <t>Harrisburg 69 kV Cap Bank</t>
  </si>
  <si>
    <t>Device - Harrisburg 69 kV Cap Bank</t>
  </si>
  <si>
    <t>Rebuild 6.8-mile 115 kV line from National Enrichment Plant to Teague.</t>
  </si>
  <si>
    <t>Teague Sub 115 kV</t>
  </si>
  <si>
    <t>National Enrichment Plant Tap 115 kV</t>
  </si>
  <si>
    <t>SPP-2014-AG1-AFS-6</t>
  </si>
  <si>
    <t>National Enrichment Plant - Teague 115 kV Ckt 1 Rebuild</t>
  </si>
  <si>
    <t>Line - National Enrichment Plant - Teague 115 kV Ckt 1 Rebuild</t>
  </si>
  <si>
    <t>Replace wavetrap at Potash Junction 230 kV substation.</t>
  </si>
  <si>
    <t>Potash Junction Interchange 230 kV</t>
  </si>
  <si>
    <t>Potash Junction 230 kV Terminal Upgrade</t>
  </si>
  <si>
    <t>Sub - Potash Junction 230 kV Terminal Upgrade</t>
  </si>
  <si>
    <t>Reconfigure 230 kV bus tie at Eddy Co. substation to convert to a double bus and breaker scheme.</t>
  </si>
  <si>
    <t>Eddy County Interchange 230 kV</t>
  </si>
  <si>
    <t>SPP-2013-AG3-AFS-6</t>
  </si>
  <si>
    <t>Eddy Co. 230 kV Bus Tie</t>
  </si>
  <si>
    <t>Sub - Eddy Co. 230 kV Bus Tie</t>
  </si>
  <si>
    <t>Rebuild 6.5-mile 115 kV line from Cunningham to Monument Tap.</t>
  </si>
  <si>
    <t>Monument Tap 115 kV</t>
  </si>
  <si>
    <t>Cunningham Station 115 kV</t>
  </si>
  <si>
    <t>Cunningham - Monument Tap 115 kV Ckt 1 Rebuild</t>
  </si>
  <si>
    <t>Line - Cunningham - Monument Tap 115 kV Ckt 1 Rebuild</t>
  </si>
  <si>
    <t>Install three (3) 345 kV arresters, one (1) 345 kV 3000 Amp motor-operated switch, three (3) 345 kV arrester stands, one (1) 345 kV full tension dead-end structure, and one (1) 3-phase bus support into new Transmission Owner GEN-2014-001 Point of Interconnection substation.  The estimate also includes three (3) 345 kV VTs, three (3) 345 kV CTs, and revenue interconnection metering plus all other associated yard, cable, grounding, communication, and conduit work.</t>
  </si>
  <si>
    <t>Tap Emporia Energy Center - Wichita 345kV (GEN-2014-001 TOIF)</t>
  </si>
  <si>
    <t>Sub - Tap Emporia Energy Center - Wichita 345kV (GEN-2014-001 Substation)</t>
  </si>
  <si>
    <t>Rebuild 4.5-mile 69 kV line from Cochran to Whiteface Tap to 115 kV standards (operated at 69 kV).</t>
  </si>
  <si>
    <t>DPA-2013-JUN-342</t>
  </si>
  <si>
    <t>Cochran - Whiteface Tap 69 kV Ckt 1 Rebuild</t>
  </si>
  <si>
    <t>Line - Cochran - Whiteface Tap 69 kV Ckt 1 Rebuild</t>
  </si>
  <si>
    <t>Beaver County 345 kV: Convert from ring bus to breaker–and-a-half configuration by installing additional rung to the existing bus layout and install five (5) 345 kV, 3000 Amp breakers, line relaying, disconnect switches, and associated equipment.</t>
  </si>
  <si>
    <t>Beaver County Substation - Add 345kV terminal for GEN-2013-030</t>
  </si>
  <si>
    <t>Install two (2) 115 kV circuit breakers and associated switches, structures, and associated equipment. Add one (1) 115 kV dead-end tower, arresters, line switch, revenue meter and other line relaying equipment necessary to interconnect the Interconnection Customer Interconnection Facilities; Replace one (1) 115 kV circuit breaker due to short circuit over-duty.</t>
  </si>
  <si>
    <t>Antelope 115kV - Add terminal for GEN-2013-032</t>
  </si>
  <si>
    <t>Install three (3) 345 kV breakers, six (6) 345 kV 3000 Amp switches, two (2) 345 kV 3000 Amp motor-operated switches, six (6) 345 kV CCVTs, four (4) 345 kV wave traps, new redundant primary relaying, two (2) 345 kV full tension dead-end structures, and all associated site, yard, cable, grounding and conduit work into a new Transmission Owner GEN-2014-001 Point of Interconnection substation.; Site for Transmission Owner Substation: Site parcel to be approved by Transmission Owner, such approval to not be unreasonably withheld.; Allowance for Funds Used During Construction (AFUDC) and Contingency; Emporia Substation – Relay change-out work; Wichita Substation – Relay change-out work; New Transmission Owner Substation – Inspection costs during Construction for Option to Build (assumes using Transmission Owner preferred contractors); Wichita – Emporia Energy Center 345 kV Ckt 1: Install two (2) three-pole steel dead-end and turning structures plus associated foundations, equipment, and labor to tap and loop the Wichita – Emporia Energy Center 345 kV Ckt 1 into new Transmission Owner 345kV substation. The estimated facilities and associated costs assume that the interconnection substation is adjacent to the existing 345kV line easement.; Allowance for Funds Used During Construction (AFUDC) and Contingency</t>
  </si>
  <si>
    <t>Tap Emporia Energy Center - Wichita 345kV (GEN-2014-001 NU)</t>
  </si>
  <si>
    <t>Install 12-MVAR capacitor bank at Lane Scott 115 kV.</t>
  </si>
  <si>
    <t>Closed Out</t>
  </si>
  <si>
    <t>DPA-2015-MARCH-494</t>
  </si>
  <si>
    <t>Lane Scott 115 kV Cap Bank</t>
  </si>
  <si>
    <t>Device - Lane Scott 115 kV Cap Bank</t>
  </si>
  <si>
    <t>Install communication facilities associated with the new 230 kV line from Lower Brule to Witten.</t>
  </si>
  <si>
    <t>Witten</t>
  </si>
  <si>
    <t>Lower Brule</t>
  </si>
  <si>
    <t>IS Integration</t>
  </si>
  <si>
    <t>Lower Brule - Witten 230 kV Terminal Upgrades</t>
  </si>
  <si>
    <t>Multi - Lower Brule - Witten 230 kV</t>
  </si>
  <si>
    <t>Install any necessary terminal upgrades at Lower Brule 230 kV to accommodate new 230 kV line from Witten.</t>
  </si>
  <si>
    <t>Lower Brule 230 kV Substation</t>
  </si>
  <si>
    <t>Construct new 65-mile 230 kV line from Lower Brule to Witten.</t>
  </si>
  <si>
    <t>Lower Brule - Witten 230 kV Ckt 1</t>
  </si>
  <si>
    <t>Increase clearances on Hoskins - Dixon County 230kV line to accommodate 320MVA facility rating to address loading issues</t>
  </si>
  <si>
    <t>Hoskins - Dixon County 230kV Line Upgrade</t>
  </si>
  <si>
    <t>Line - Hoskins - Dixon County 230kV Ckt 1</t>
  </si>
  <si>
    <t>Install one(1) 9-MVAR capacitor bank at the new Bassett 115 kV substation.</t>
  </si>
  <si>
    <t>2015 ITPNT</t>
  </si>
  <si>
    <t>Bassett 115 kV Cap Bank</t>
  </si>
  <si>
    <t>Multi - Bassett 115 kV</t>
  </si>
  <si>
    <t>Install 115 kV terminal equipment at Lynn County substation necessary to replace 115/69 kV transformer.</t>
  </si>
  <si>
    <t>Lynn County Interchange 115 kV</t>
  </si>
  <si>
    <t>Lynn County 115 kV Terminal Upgrades</t>
  </si>
  <si>
    <t>XFR - Lynn County 115/69 kV Ckt 1 Transformer</t>
  </si>
  <si>
    <t>Rebuild 4.3-mile 115 kV line from National Enrichment Plant to Targa.</t>
  </si>
  <si>
    <t>Whitten Sub 115 kV</t>
  </si>
  <si>
    <t>National Enrichment Plant Sub 115 kV</t>
  </si>
  <si>
    <t>National Enrichment Plant - Targa 115 kV Ckt 1</t>
  </si>
  <si>
    <t>Multi - Road Runner 115 kV Loop Rebuild</t>
  </si>
  <si>
    <t>Tap the existing 345 kV line from Finney to Hitchland to construct the new Stevens Co. substation. Install any necessary 345 kV terminal equipment.</t>
  </si>
  <si>
    <t>Walkemeyer Tap 345 kV</t>
  </si>
  <si>
    <t>Stevens Co. 345 kV Substation</t>
  </si>
  <si>
    <t>Multi - Walkemeyer Tap - Walkemeyer 345/115 kV</t>
  </si>
  <si>
    <t>Replace 115/69 kV transformer at Lynn County substation.</t>
  </si>
  <si>
    <t>Lynn County Interchange 69 kV</t>
  </si>
  <si>
    <t>Lynn County 115/69 kV Ckt 1 Transformer</t>
  </si>
  <si>
    <t>Tap the existing 115 kV line from Ainsworth to Stuart to construct the new Bassett substation.</t>
  </si>
  <si>
    <t>Bassett 115 kV Substation</t>
  </si>
  <si>
    <t>Replace wave trap at Amarillo South to increase the rating of the 230 kV line from Amarillo South to Swisher County.</t>
  </si>
  <si>
    <t>Swisher County Interchange 230 kV</t>
  </si>
  <si>
    <t>Amarillo South 230 kV Terminal Upgrades</t>
  </si>
  <si>
    <t>Sub - Amarillo South 230 kV Terminal Upgrades</t>
  </si>
  <si>
    <t>Upgrade switches and wave traps at Sundown and Amoco and increase the line clearance to increase the rating of the 230 kV line from Amoco to Sundown.</t>
  </si>
  <si>
    <t>Amoco Switching Station 230 kV (Amoco Slaughter)</t>
  </si>
  <si>
    <t>Amoco - Sundown 230 kV Terminal Upgrades</t>
  </si>
  <si>
    <t>Sub - Amoco - Sundown 230 kV Terminal Upgrades</t>
  </si>
  <si>
    <t>Rebuild 2.0-mile 69 kV line from Keystone Dam to Wekiwa to 138 kV operation.</t>
  </si>
  <si>
    <t>WEKIWA 138KV</t>
  </si>
  <si>
    <t>Keystone Dam</t>
  </si>
  <si>
    <t>Keystone Dam - Wekiwa 138 kV Ckt 1 Rebuild</t>
  </si>
  <si>
    <t>Line - Keystone Dam - Wekiwa 138 kV Ckt 1 Rebuild</t>
  </si>
  <si>
    <t>Increase clearances to accommodate 320MVA facility rating</t>
  </si>
  <si>
    <t>Twin Church - Dixon County 230kV Line Upgrade</t>
  </si>
  <si>
    <t>Line - Twin Church - Dixon County 230kV Ckt 1</t>
  </si>
  <si>
    <t>230kV Line Terminal including four (4) breaker substation addition</t>
  </si>
  <si>
    <t>Dixon County 230kV Substation</t>
  </si>
  <si>
    <t>Upgrade Yoakum County Interchange Ckt 2 230/115 kV transformer to 250 MVA.</t>
  </si>
  <si>
    <t>Yoakum County Interchange 115 kV</t>
  </si>
  <si>
    <t>Yoakum County Interchange 230 kV</t>
  </si>
  <si>
    <t>SPP-2011-AG3-AFS-11</t>
  </si>
  <si>
    <t>Yoakum County Interchange 230/115 kV Ckt 2 Transformer</t>
  </si>
  <si>
    <t>XFR - Yoakum County Interchange 230/115 kV Ckts 1 and 2</t>
  </si>
  <si>
    <t>Upgrade Yoakum County Interchange Ckt 1 230/115 kV transformer to 250 MVA.</t>
  </si>
  <si>
    <t>Yoakum County Interchange 230/115 kV Ckt 1 Transformer</t>
  </si>
  <si>
    <t>Install any necessary 345 kV terminal equipment at Thedford associated with new 345/115 kV transformer.</t>
  </si>
  <si>
    <t>Cherry County 345 kV</t>
  </si>
  <si>
    <t>HPILS</t>
  </si>
  <si>
    <t>High Priority</t>
  </si>
  <si>
    <t>Thedford 345 kV Terminal Upgrades</t>
  </si>
  <si>
    <t>XFR - Thedford 345/115 kV</t>
  </si>
  <si>
    <t>Upgrade 230/115 kV transformer at Tuco to 273 MVA.</t>
  </si>
  <si>
    <t>TUCO Interchange 230 kV</t>
  </si>
  <si>
    <t>Tuco 230/115 kV Ckt 1 Transformer</t>
  </si>
  <si>
    <t>XFR - Tuco 230/115 kV Ckt 1</t>
  </si>
  <si>
    <t>Construct new 115 kV Yeso Hills substation. Install any necessary 115 kV terminal equipment.</t>
  </si>
  <si>
    <t>Yeso Hills 115 kV Substation</t>
  </si>
  <si>
    <t>Multi - China Draw - Yeso Hills 115 kV</t>
  </si>
  <si>
    <t>Construct new 115 kV Battle Axe substation. Install any necessary 115 kV terminal equipment.</t>
  </si>
  <si>
    <t>Battle Axe 115 kV Substation</t>
  </si>
  <si>
    <t>Multi - Battle Axe - Road Runner 115 kV</t>
  </si>
  <si>
    <t>Rebuild 3.9-mile 115 kV line from Intrepid West Tap to IMC #2.</t>
  </si>
  <si>
    <t>I. M. C. #1 Sub Tap 115 kV (International Mineral Co)</t>
  </si>
  <si>
    <t>IMC #1 Tap - Intrepid West 115 kV Ckt 1 Rebuild</t>
  </si>
  <si>
    <t>Rebuild 1.5-mile 115 kV line from Intrepid West Tap to Potash Junction.</t>
  </si>
  <si>
    <t>Potash Junction Interchange 115 kV</t>
  </si>
  <si>
    <t>Intrepid West - Potash Junction 115 kV Ckt 1 Rebuild</t>
  </si>
  <si>
    <t>Reconductor 5.9-mile 115 kV line from Ponderosa Tap to Whitten.</t>
  </si>
  <si>
    <t>Ponderosa Tap - Whitten 115 kV Ckt 1 Rebuild</t>
  </si>
  <si>
    <t>Rebuild 9.5-mile 115 kV line from Livingston Ridge to IMC #1 Tap.</t>
  </si>
  <si>
    <t>IMC #1 Tap - Livingston Ridge 115 kV Ckt 1 Rebuild</t>
  </si>
  <si>
    <t>Rebuild 8.3-mile 115 kV line from Northwest to Rolling Hills.</t>
  </si>
  <si>
    <t>Northwest Interchange 115 kV</t>
  </si>
  <si>
    <t>Northwest - Rolling Hills 115 kV Rebuild Ckt 1</t>
  </si>
  <si>
    <t>Line - Northwest - Rolling Hills 115 kV Ckt 1</t>
  </si>
  <si>
    <t>Construct new 9.3-mile 115 kV line from new Ponderosa substation to new Ponderosa Tap substation.</t>
  </si>
  <si>
    <t>Ponderosa - Ponderosa Tap 115 kV Ckt 1</t>
  </si>
  <si>
    <t>Multi - Ponderosa - Ponderosa Tap 115 kV</t>
  </si>
  <si>
    <t>Replace 230/115 kV transformer at Wolfforth substation.</t>
  </si>
  <si>
    <t>SPP-2015-AG2-AFS-3</t>
  </si>
  <si>
    <t>Wolfforth 230/115 kV Ckt 1 Transformer</t>
  </si>
  <si>
    <t>XFR - Wolfforth 230/115 kV Ckt 1 Transformer</t>
  </si>
  <si>
    <t>Replace second existing 230/115 transformer at Seminole.</t>
  </si>
  <si>
    <t>Seminole Interchange 230 kV</t>
  </si>
  <si>
    <t>Seminole 230/115 kV #2 Transformer</t>
  </si>
  <si>
    <t>XFR - Seminole 230/115 kV #1 and #2</t>
  </si>
  <si>
    <t>Replace first existing 230/115 transformer at Seminole.</t>
  </si>
  <si>
    <t>Seminole 230/115 kV #1 Transformer</t>
  </si>
  <si>
    <t>Install new 345/115 kV 400 MVA transformer at Thedford substation. Install any necessary 115 kV terminal equipment.</t>
  </si>
  <si>
    <t>Thedford</t>
  </si>
  <si>
    <t>Thedford 345/115 kV Transformer</t>
  </si>
  <si>
    <t>Construct new 19.7-mile 115 kV line from North Loving to China Draw.</t>
  </si>
  <si>
    <t>China Draw 115 kV</t>
  </si>
  <si>
    <t>North Loving 115 kV</t>
  </si>
  <si>
    <t>China Draw - North Loving 115 kV Ckt 1</t>
  </si>
  <si>
    <t>Line - Hopi Sub - North Loving - China Draw 115 kV Ckt 1</t>
  </si>
  <si>
    <t>Tap the existing 115 kV line from Ochoa to Whitten to construct new 115 kV Ponderosa Tap substation. Install any necessary 115 kV terminal equipment.</t>
  </si>
  <si>
    <t>Ponderosa Tap 115 kV Substation</t>
  </si>
  <si>
    <t>Construct new 115 kV Ponderosa substation. Install any necessary 115 kV terminal equipment.</t>
  </si>
  <si>
    <t>Ponderosa 115 kV Substation</t>
  </si>
  <si>
    <t>Construct new 7.4-mile 115 kV line from new Toboso Flats substation to Dollarhide.</t>
  </si>
  <si>
    <t>Dollarhide Sub 115 kV</t>
  </si>
  <si>
    <t>Dollarhide - Toboso Flats 115 kV Ckt 1</t>
  </si>
  <si>
    <t>Multi - Dollarhide - Toboso Flats 115 kV</t>
  </si>
  <si>
    <t>Construct 1-mile of double circuit structures from the new Kiowa substation to Potash Junction. Construct Circuit 1 with 345 kV conductor and Circuit 2 with 115 kV conductor.</t>
  </si>
  <si>
    <t>Kiowa - Potash Junction 345/115 kV Ckt 1</t>
  </si>
  <si>
    <t>Multi - Potash Junction - Road Runner 345 kV Conv. and Transformers at Kiowa and Road Runner</t>
  </si>
  <si>
    <t>Construct new 18.4-mile 115 kV line from China Draw to new Yeso Hills substation.</t>
  </si>
  <si>
    <t>China Draw - Yeso Hills 115 kV Ckt 1</t>
  </si>
  <si>
    <t>Construct new 20.4-mile 345 kV line from new Kiowa substation to North Loving.</t>
  </si>
  <si>
    <t>Kiowa - North Loving 345 kV Ckt 1</t>
  </si>
  <si>
    <t>Multi - Kiowa - North Loving - China Draw 345/115 kV Ckt 1</t>
  </si>
  <si>
    <t>Upgrade terminal equipment at Muskogee and Pecan Creek substations to increase Muskogee - Pecan Creek 345 kV Ckts 1 &amp; 2 ratings to 1195/1195 MVA.</t>
  </si>
  <si>
    <t>PECAN CREEK 345</t>
  </si>
  <si>
    <t>MUSKOGEE 345</t>
  </si>
  <si>
    <t>2013 ITP20</t>
  </si>
  <si>
    <t>ITP20</t>
  </si>
  <si>
    <t>Muskogee/Pecan Creek 345 kV Terminal Upgrades</t>
  </si>
  <si>
    <t>Sub - Muskogee/Pecan Creek 345 kV</t>
  </si>
  <si>
    <t>Convert the 30 mile Auburn - Jeffrey EC 230 kV to 345 kV.</t>
  </si>
  <si>
    <t>Auburn - Jeffrey EC 345 kV Ckt1 Voltage Conversion</t>
  </si>
  <si>
    <t>Multi - Jeffrey EC - Auburn - Swissvale 345 kV Conversion &amp; Auburn 345/115 kV Transformer</t>
  </si>
  <si>
    <t>Convert 17 mile Auburn - Swissvale 230 kV line to a 345 kV line.</t>
  </si>
  <si>
    <t>Auburn - Swissvale 345 kV Ckt1 Voltage Conversion</t>
  </si>
  <si>
    <t>Install new 345/115 kV transformer at Auburn.</t>
  </si>
  <si>
    <t>Auburn 345/115 kV Transformer Ckt2</t>
  </si>
  <si>
    <t>Rebuild 2 miles of 161 kV line from North Warsaw to Truman.</t>
  </si>
  <si>
    <t>North Warsaw 161</t>
  </si>
  <si>
    <t>Truman</t>
  </si>
  <si>
    <t>North Warsaw - Truman 161 kV Ckt1 Reconductor</t>
  </si>
  <si>
    <t>Multi - Clinton - Truman - North Warsaw 161 kV Rebuild</t>
  </si>
  <si>
    <t>Rebuild 29 mile 161 kV line from Clinton to Truman.</t>
  </si>
  <si>
    <t>Clinton</t>
  </si>
  <si>
    <t>Clinton - Truman 161 kV Ckt1 Reconductor</t>
  </si>
  <si>
    <t>Build a new 86.4 mile 345kV line from Neosho to Wolf Creek rated at 1792 MVA</t>
  </si>
  <si>
    <t>WOLF CREEK 345 KV</t>
  </si>
  <si>
    <t>Neosho - Wolf Creek 345 kV Ckt1</t>
  </si>
  <si>
    <t>Line - Neosho - Wolf Creek 345 kV</t>
  </si>
  <si>
    <t>Install 2nd 345/115 kV transformer at Holcomb.</t>
  </si>
  <si>
    <t>HOLCOMB</t>
  </si>
  <si>
    <t>Holcomb 345/115 kV Transformer Ckt2</t>
  </si>
  <si>
    <t>XFR - 2nd Holcomb 345/115 kV</t>
  </si>
  <si>
    <t>Build new 64 mile 345 kV line from Tolk to Tuco and associated terminal equipment.</t>
  </si>
  <si>
    <t>TUCO Interchange 345 kV</t>
  </si>
  <si>
    <t>Tolk Station 345 kV</t>
  </si>
  <si>
    <t>Tolk - Tuco 345 kV Ckt1</t>
  </si>
  <si>
    <t>Line - Tolk - Tuco 345 kV</t>
  </si>
  <si>
    <t>Build new 110 mile 345 kV line from Keystone to Red Willow and associated terminal equipment.</t>
  </si>
  <si>
    <t>Red Willow</t>
  </si>
  <si>
    <t>Keystone</t>
  </si>
  <si>
    <t>Keystone - Red Willow 345 kV Ckt1</t>
  </si>
  <si>
    <t>Line - Keystone - Red Willow 345 kV</t>
  </si>
  <si>
    <t>Increase rating of Nashua transformer to 650/715 MVA.</t>
  </si>
  <si>
    <t>Nashua 345/161 kV Transformer Upgrade Ckt11</t>
  </si>
  <si>
    <t>XFR - Nashua 345/161 kV</t>
  </si>
  <si>
    <t>Install new 345/161 transformer at Maryville.</t>
  </si>
  <si>
    <t>Maryville</t>
  </si>
  <si>
    <t>Maryville 345 kV</t>
  </si>
  <si>
    <t>Maryville 345/161 kV Transformer Ckt1</t>
  </si>
  <si>
    <t>XFR - Maryville 345/161 kV</t>
  </si>
  <si>
    <t>GMO</t>
  </si>
  <si>
    <t>Build new 345 kV line from Chamber Springs to South Fayetteville and associated terminal equipment.</t>
  </si>
  <si>
    <t>Chamber Springs - South Fayetteville 345 kV Ckt1</t>
  </si>
  <si>
    <t>Multi - South Fayetteville 345/161 kV Transformer &amp; Chamber Springs - South Fayetteville 345 kV line</t>
  </si>
  <si>
    <t>Install new 345/161 kV Transformer at South Fayetteville.</t>
  </si>
  <si>
    <t>South Fayetteville 345/161 kV Transformer Ckt1</t>
  </si>
  <si>
    <t>Increase line clearance on 115 kV line from North Loup to Ord to 100 degree C.  Upgrade disconnect switches, CTs, and jumpers at North Loup.</t>
  </si>
  <si>
    <t>Ord</t>
  </si>
  <si>
    <t>North Loup</t>
  </si>
  <si>
    <t>2014 ITPNT</t>
  </si>
  <si>
    <t>North Loup - Ord 115 kV Ckt 1</t>
  </si>
  <si>
    <t>Multi - Broken Bow Wind - Ord 115 kV Ckt 1</t>
  </si>
  <si>
    <t>Build a new 35-mile 115 kV line from Ord to Broken Bow Wind and install necessary terminal equipment.</t>
  </si>
  <si>
    <t>Broken Bow Wind</t>
  </si>
  <si>
    <t>Broken Bow Wind - Ord 115 kV Ckt 1</t>
  </si>
  <si>
    <t>Rebuild 18.8-mile 69 kV line from Elk Junction to Sedan to achieve new emergency rating of 72 MVA.</t>
  </si>
  <si>
    <t>CANEY VALLEY NO. 5 SEDAN 69 KV</t>
  </si>
  <si>
    <t>ELK JUNCTION 69 KV</t>
  </si>
  <si>
    <t>Elk Junction - Sedan 69 kV Ckt 1 Rebuild</t>
  </si>
  <si>
    <t>Line - Montgomery - Sedan 69 kV Ckt 1</t>
  </si>
  <si>
    <t>Rebuild 5-mile 69 kV line from Capitan to CV Pines converting to 115 kV.</t>
  </si>
  <si>
    <t>Capitan 115 kV</t>
  </si>
  <si>
    <t>CV-PINES 3 115 kV</t>
  </si>
  <si>
    <t>Capitan - CV Pines 115 kV Ckt 1 Rebuild</t>
  </si>
  <si>
    <t>Line - Chavis - Price - CV Pines - Capitan 115 kV Ckt 1</t>
  </si>
  <si>
    <t>Rebuild 3-mile 69 kV line from CV Pines to Price converting to 115 kV.</t>
  </si>
  <si>
    <t>PRICE   3 115 kV</t>
  </si>
  <si>
    <t>CV Pines - Price 115 kV Ckt 1 Rebuild</t>
  </si>
  <si>
    <t>Rebuild 1.7-mile 69 kV line from Fort Humbug to Broadmoor with 1233.6 ACSR/TW conductor. Upgrade jumpers at Fort Humbug along with jumpers and bus at Broadmoor.</t>
  </si>
  <si>
    <t>FORT HUMBUG 69KV</t>
  </si>
  <si>
    <t>BROADMOOR</t>
  </si>
  <si>
    <t>Broadmoor - Fort Humbug 69 kV Ckt 1 Rebuild</t>
  </si>
  <si>
    <t>Line - Broadmoor - Fort Humbug 69 kV Ckt 1</t>
  </si>
  <si>
    <t>LA</t>
  </si>
  <si>
    <t>Add 20 Mvar of capacitance at Sandy Corner 138 kV.</t>
  </si>
  <si>
    <t>Sandy Corner 138 kV</t>
  </si>
  <si>
    <t>Sandy Corner 138 kV Cap Bank</t>
  </si>
  <si>
    <t>Device - Sandy Corner 138 kV</t>
  </si>
  <si>
    <t>Build new 28-mile 138 kV line from Viola to Sumner County.</t>
  </si>
  <si>
    <t>Viola 138kV</t>
  </si>
  <si>
    <t>SUMNER COUNTY 138 kV</t>
  </si>
  <si>
    <t>Sumner County - Viola 138 kV Ckt 1</t>
  </si>
  <si>
    <t>Line - Sumner County - Viola 138 kV Ckt 1</t>
  </si>
  <si>
    <t>Construct new 7.7-mile 115 kV line from Mustang to Shell CO2.</t>
  </si>
  <si>
    <t>Shell Co2 Gas Sub 115 kV</t>
  </si>
  <si>
    <t>Mustang - Shell CO2 115 kV Ckt 1</t>
  </si>
  <si>
    <t>Line - Mustang - Shell CO2 115 kV Ckt 1</t>
  </si>
  <si>
    <t>Install new 69 kV 4.8-Mvar capacitor at Hazelton substation.</t>
  </si>
  <si>
    <t>HAZELTON</t>
  </si>
  <si>
    <t>DPA-2012-MAR-151-154-161-JUL-218-SEP-243</t>
  </si>
  <si>
    <t>Hazelton Capacitor 69 kV #2</t>
  </si>
  <si>
    <t>Device - Hazelton 69 kV #2</t>
  </si>
  <si>
    <t>Install new 22-mile 115 kV line from Bobcat Canyon to Scottsbluff and install any necessary terminal equipment.</t>
  </si>
  <si>
    <t>Scottsbluff</t>
  </si>
  <si>
    <t>Stegall 115 kV</t>
  </si>
  <si>
    <t>Bobcat Canyon - Scottsbluff 115 kV Ckt 1</t>
  </si>
  <si>
    <t>Multi -  Bobcat Canyon 345/115 kV and Bobcat Canyon - Scottsbluff 115 kV</t>
  </si>
  <si>
    <t>Install two 4.8 Mvar capacitors at Hazelton 69 kV for total of 9.6 Mvar.</t>
  </si>
  <si>
    <t>DPA-2012-MAR-143-147</t>
  </si>
  <si>
    <t>Hazelton 69 kV Capacitor</t>
  </si>
  <si>
    <t>Device - Hazelton 69 kV</t>
  </si>
  <si>
    <t>Build new 10.4-mile 115 kV line from Market St. to Portales and install necessary terminal equipment.</t>
  </si>
  <si>
    <t>Portales Interchange 115 kV</t>
  </si>
  <si>
    <t>Market ST 115 kV</t>
  </si>
  <si>
    <t>2013 ITPNT</t>
  </si>
  <si>
    <t>Market St. - Portales 115 kV Ckt 1</t>
  </si>
  <si>
    <t>Multi - Kilgore Switch - South Portales - Market St. - Portales 115 kV</t>
  </si>
  <si>
    <t>Build new 6-mile 115 kV line from South Portales to Market St. and install necessary terminal equipment.</t>
  </si>
  <si>
    <t>S Portales 115 kV</t>
  </si>
  <si>
    <t>Market St. - South Portales 115 kV Ckt 1</t>
  </si>
  <si>
    <t>Build new 12-mile 115 kV line from Atoka to Eagle Creek and install necessary terminal equipment.</t>
  </si>
  <si>
    <t>Atoka - Eagle Creek 115 kV Ckt 1</t>
  </si>
  <si>
    <t>Line - Atoka - Eagle Creek 115 kV Ckt 1</t>
  </si>
  <si>
    <t>Install 28.8-MVAR capacitor bank at Cochran 115 kV (two 14.4-MVAR stages).</t>
  </si>
  <si>
    <t>Cochran Interchange 115 kV</t>
  </si>
  <si>
    <t>Cochran 115 kV Cap Bank</t>
  </si>
  <si>
    <t>Device - Cochran 115 kV Cap Bank</t>
  </si>
  <si>
    <t>Build new 28 miles 345 kV Cass Co. - S.W. Omaha (aka S3454) and associated terminal equipment</t>
  </si>
  <si>
    <t>Sub 3454</t>
  </si>
  <si>
    <t>Sub 3740</t>
  </si>
  <si>
    <t>Cass Co. - S.W. Omaha (aka S3454) 345 kV Ckt1</t>
  </si>
  <si>
    <t>Cass Co. - S.W. Omaha (aka S3454) 345 kV</t>
  </si>
  <si>
    <t>Construct new 52-mile 345 kV line from Hobbs to Yoakum.</t>
  </si>
  <si>
    <t>Hobbs Interchange 345 kV</t>
  </si>
  <si>
    <t>Hobbs - Yoakum 345 kV Ckt 1</t>
  </si>
  <si>
    <t>Multi - Hobbs - Yoakum 345/230 kV Ckt 1</t>
  </si>
  <si>
    <t>NM/TX</t>
  </si>
  <si>
    <t>345/230</t>
  </si>
  <si>
    <t>Expand existing Hobbs substation to accommodate 345 kV terminals. Install 345/230 kV 638 MVA transformer at Hobbs.</t>
  </si>
  <si>
    <t>Hobbs Interchange 230 kV</t>
  </si>
  <si>
    <t>Hobbs 345/230 kV Ckt 1 Transformer</t>
  </si>
  <si>
    <t>Install new 345/230 kV 640 MVA transformer at Yoakum substation. Install any necessary 230 kV terminal equipment.</t>
  </si>
  <si>
    <t>Yoakum 345/230 kV Ckt 1 Transformer</t>
  </si>
  <si>
    <t>Multi - Tuco - Yoakum 345/230 kV Ckt 1</t>
  </si>
  <si>
    <t>Construct new 107-mile 345 kV line from Tuco to Yoakum.  Install any necessary 345 kV terminal equipment at Yoakum associated with new 345/230 kV transformer.</t>
  </si>
  <si>
    <t>Tuco - Yoakum 345 kV Ckt 1</t>
  </si>
  <si>
    <t>Build new Holt County 345 kV substation tap on the Grand Island - Fort Thompson 345 kV line owned by WAPA.  Install necessary terminal equipment at new substation.  This upgrade is contingent upon approval from WAPA to tap the Grand Island - Fort Thompson 345 kV line.</t>
  </si>
  <si>
    <t>2012 ITP10</t>
  </si>
  <si>
    <t>Holt Co. Substation 345 kV</t>
  </si>
  <si>
    <t>Multi - Gentleman - Cherry Co. - Holt Co. 345 kV</t>
  </si>
  <si>
    <t>Build new 117-mile 345 kV line from new Cherry County substation to new Holt County substation. This upgrade is contingent upon approval from WAPA to tap the Grand Island - Fort Thompson 345 kV line.</t>
  </si>
  <si>
    <t>Cherry Co. - Holt Co. 345 kV Ckt 1</t>
  </si>
  <si>
    <t>Build new Cherry County 345 kV substation and install necessary terminal equipment. This upgrade is contingent upon approval from WAPA to tap the Grand Island - Fort Thompson 345 kV line.</t>
  </si>
  <si>
    <t>Cherry Co. Substation 345 kV</t>
  </si>
  <si>
    <t>Build new 110-mile 345 kV line from Gerald Gentleman Station substation to new Cherry County substation. This upgrade is contingent upon approval from Western Area Power Administration ("WAPA") to tap the Grand Island - Fort Thompson 345 kV line.</t>
  </si>
  <si>
    <t>Gerald Gentleman Station</t>
  </si>
  <si>
    <t>Cherry Co. - Gentleman 345 kV Ckt 1</t>
  </si>
  <si>
    <t>Build new substation at Neligh. Install a new 345/115 kV transformer and all necessary 345 kV equipment at Neligh.</t>
  </si>
  <si>
    <t>Neligh 115 kV</t>
  </si>
  <si>
    <t>Neligh 345 kV</t>
  </si>
  <si>
    <t>Neligh 345/115 kV Substation</t>
  </si>
  <si>
    <t>Multi - Hoskins - Neligh 345 kV</t>
  </si>
  <si>
    <t>Add a second 18 Mvar capacitor bank at Oneill 115 kV substation for a total of 36 Mvar at this location.</t>
  </si>
  <si>
    <t>O'Neill</t>
  </si>
  <si>
    <t>2009 STEP</t>
  </si>
  <si>
    <t>ONEILL 115KV</t>
  </si>
  <si>
    <t>Device - Oneill 115 kV</t>
  </si>
  <si>
    <t>Add a 18 Mvar capacitor bank at Clarks substation 115 kV bus.</t>
  </si>
  <si>
    <t>Clarks</t>
  </si>
  <si>
    <t>CLARKS 115KV</t>
  </si>
  <si>
    <t>Device - Clarks 115 kV</t>
  </si>
  <si>
    <t>Rebuild 13.5-mile 4/0 segment of 115 kV line from Canyon East Sub to Randall County Interchange.</t>
  </si>
  <si>
    <t>Canyon East Sub - Randall County Interchange 115 kV Ckt 1 Rebuild</t>
  </si>
  <si>
    <t>Line - Canyon East - Randall 115 kV Ckt 1 Rebuild</t>
  </si>
  <si>
    <t>Rebuild 6-mile 115 kV line from Lubbock South Interchange to Allen substation.</t>
  </si>
  <si>
    <t>SPP-2012-AG3-AFS-9</t>
  </si>
  <si>
    <t>Allen Substation - Lubbock South Interchange 115 kV Ckt 1</t>
  </si>
  <si>
    <t>Line - Allen Sub - Lubbock South Interchange 115 kV Ckt 1</t>
  </si>
  <si>
    <t>Convert 1.04 miles of Z33 to 115 kV service by tapping the 115 kV line from Sunset Substation to Coulter Interchange at I-40 &amp; Soncy Street. At Soncy Sub split the converted Z33 line off the 69 kV bus and terminate to a new 115/13.2 kV transformer to serve the Soncy distribution load. Install new 115/13.2 kV distribution transformer. Leave 69 kV underground cable to Lawrence Park to be fed by Y72 out of Coulter Interchange.</t>
  </si>
  <si>
    <t>New Soncy 115 kV</t>
  </si>
  <si>
    <t>Soncy Tap 115 kV</t>
  </si>
  <si>
    <t>2010 STEP</t>
  </si>
  <si>
    <t>Soncy Tap 115 kV - New Soncy 115 kV</t>
  </si>
  <si>
    <t>Line - Soncy convert load to 115 kV</t>
  </si>
  <si>
    <t>Rebuild 4.33  of 795 ACSR with 1590 ACSR.</t>
  </si>
  <si>
    <t>BROKEN ARROW NORTH - SOUTH TAP</t>
  </si>
  <si>
    <t>ONETA 138KV</t>
  </si>
  <si>
    <t>SPP-2008-AGP1-AFS-9</t>
  </si>
  <si>
    <t>BROKEN ARROW NORTH - SOUTH TAP - ONETA 138KV CKT 1 #2</t>
  </si>
  <si>
    <t>Line - Broken Arrow North South Tap - Oneta 138 kV Ckt 1</t>
  </si>
  <si>
    <t>Build a new 345 kV substation at Mullin Creek (formerly Maryville) with a ring bus and necessary terminal equipment. Build a new 65 mile 345 kV line with at least 3000 A capacity from the new Mullin Creek substation to the Missouri/Nebraska state border towards OPPD's Nebraska City substation.</t>
  </si>
  <si>
    <t>Sub 3458 (Neb Cty)</t>
  </si>
  <si>
    <t>Priority Projects</t>
  </si>
  <si>
    <t>Nebraska City - Mullin Creek 345 kV (GMO)</t>
  </si>
  <si>
    <t>Multi - Nebraska City - Mullin Creek - Sibley 345 kV (GMO)</t>
  </si>
  <si>
    <t>Build new 5.1-mile 115 kV line from Centre St. to Hereford NE. Convert distribution transformer high side at Centre St. from 69 kV to 115 kV. Install any necessary terminal equipment at Hereford NE.</t>
  </si>
  <si>
    <t>Hereford Centre Street Sub</t>
  </si>
  <si>
    <t>Northeast Hereford Interchange 115 kV</t>
  </si>
  <si>
    <t>Centre St. - Hereford NE 115 kV Ckt 1</t>
  </si>
  <si>
    <t>Multi - Centre St. - Hereford NE 115 kV Ckt 1 and Centre St. and Hereford 115 kV Load Conversion</t>
  </si>
  <si>
    <t>Rebuild 10-mile 69 kV line from Sara Road to Sunshine Canyon.</t>
  </si>
  <si>
    <t>Sara Road - Sunshine Canyon 69 kV Ckt 1 Rebuild</t>
  </si>
  <si>
    <t>Line - Sara Road - Sunshine Canyon 69 kV Ckt 1 Rebuild</t>
  </si>
  <si>
    <t>Build new 16.8-mile 230 kV line from Carlisle to Wolfforth South and install necessary terminal equipment.</t>
  </si>
  <si>
    <t>Carlisle Interchange 230 kV</t>
  </si>
  <si>
    <t>Carlisle Interchange - Wolfforth Interchange 230 kV Ckt 1</t>
  </si>
  <si>
    <t>Line - Carlisle - Wolfforth 230 kV</t>
  </si>
  <si>
    <t>Rebuild 10.8-mile 69 kV line from Elmore to Paoli.</t>
  </si>
  <si>
    <t>PAOLI</t>
  </si>
  <si>
    <t>ELMORE</t>
  </si>
  <si>
    <t>Elmore - Paoli 69 kV Ckt 1 Rebuild</t>
  </si>
  <si>
    <t>Line - Elmore - Paoli 69 kV Rebuild</t>
  </si>
  <si>
    <t>Number of Voltage Conversion</t>
  </si>
  <si>
    <t>Number of Rebuild/Reconductor</t>
  </si>
  <si>
    <t>Number of New</t>
  </si>
  <si>
    <t>Voltages (kV)</t>
  </si>
  <si>
    <t>Project Description/ Comments</t>
  </si>
  <si>
    <t>To Bus Name</t>
  </si>
  <si>
    <t>To Bus Number</t>
  </si>
  <si>
    <t>From Bus Name</t>
  </si>
  <si>
    <t>From Bus Number</t>
  </si>
  <si>
    <t>Project Status</t>
  </si>
  <si>
    <t>Final Cost</t>
  </si>
  <si>
    <t>Current Cost Estimate</t>
  </si>
  <si>
    <t>Baseline Cost Estimate</t>
  </si>
  <si>
    <t>Source Study</t>
  </si>
  <si>
    <t>Letter of Notification to Construct Issue Date</t>
  </si>
  <si>
    <t>STEP Upgrade Type</t>
  </si>
  <si>
    <t>Project Type</t>
  </si>
  <si>
    <t>Upgrade Name</t>
  </si>
  <si>
    <t>Project Name</t>
  </si>
  <si>
    <t>State(s)</t>
  </si>
  <si>
    <t>UID</t>
  </si>
  <si>
    <t>PID</t>
  </si>
  <si>
    <t>NTC_ID</t>
  </si>
  <si>
    <t>Project Owner</t>
  </si>
  <si>
    <t>CLOSED OUT</t>
  </si>
  <si>
    <t>Upgrade is operation, all project activities are complete, &amp; all close-out requirements fulfilled</t>
  </si>
  <si>
    <t>COMPLETE</t>
  </si>
  <si>
    <t>Upgrade is operation and all project activities are complete</t>
  </si>
  <si>
    <t>DELAY - MITIGATION</t>
  </si>
  <si>
    <t>Behind schedule, interim mitigation provided or project may change but time permits the implementation of project; asterisk (*) indicates interim mitigation plan provided by SPP</t>
  </si>
  <si>
    <t>IDENTIFIED</t>
  </si>
  <si>
    <t>Upgrade identified and included in Board approved study results</t>
  </si>
  <si>
    <t>IN SERVICE</t>
  </si>
  <si>
    <t>Upgrade is in service, but not all project activities are complete</t>
  </si>
  <si>
    <t>NTC - COMMITMENT WINDOW</t>
  </si>
  <si>
    <t>NTC/NTC-C issued, still within the 90 day written commitment to construct window and no commitment received</t>
  </si>
  <si>
    <t>NTC-C PROJECT ESTIMATE WINDOW</t>
  </si>
  <si>
    <t>Within the NTC-C Project Estimate (CPE) window</t>
  </si>
  <si>
    <t>ON SCHEDULE &lt; 4</t>
  </si>
  <si>
    <t>On Schedule within 4-year horizon</t>
  </si>
  <si>
    <t>ON SCHEDULE &gt; 4</t>
  </si>
  <si>
    <t>On Schedule beyond 4-year horizon</t>
  </si>
  <si>
    <t>RE-EVALUATION</t>
  </si>
  <si>
    <t>NTC/NTC-C active; pending re-evaluation</t>
  </si>
  <si>
    <t>SUSPENDED</t>
  </si>
  <si>
    <t>NTC/GIA suspended</t>
  </si>
  <si>
    <t>2021 STEP Appendix 1 - Project Status Definitions</t>
  </si>
  <si>
    <t>Generator Interconnection</t>
  </si>
  <si>
    <t>RTO Determined Need  Date</t>
  </si>
  <si>
    <t>Project Owner Indicated     In-Service Date</t>
  </si>
  <si>
    <t>Baseline Cost Estimate     Year</t>
  </si>
  <si>
    <t>Baseline Cost Estimate    with Escalation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</si>
</sst>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7" x14ac:knownFonts="1">
    <font>
      <sz val="11"/>
      <color theme="1"/>
      <name val="Calibri"/>
      <family val="2"/>
      <scheme val="minor"/>
    </font>
    <font>
      <sz val="11"/>
      <color theme="1"/>
      <name val="Calibri"/>
      <family val="2"/>
      <scheme val="minor"/>
    </font>
    <font>
      <b/>
      <sz val="11"/>
      <color theme="1"/>
      <name val="Calibri Light"/>
      <family val="1"/>
      <scheme val="major"/>
    </font>
    <font>
      <b/>
      <sz val="11"/>
      <name val="Calibri Light"/>
      <family val="1"/>
      <scheme val="major"/>
    </font>
    <font>
      <b/>
      <sz val="11"/>
      <color theme="1"/>
      <name val="Segoe UI"/>
      <family val="2"/>
    </font>
    <font>
      <b/>
      <i/>
      <sz val="12"/>
      <color theme="0"/>
      <name val="Segoe UI"/>
      <family val="2"/>
    </font>
    <font>
      <sz val="11"/>
      <color theme="1"/>
      <name val="Segoe UI"/>
      <family val="2"/>
    </font>
  </fonts>
  <fills count="5">
    <fill>
      <patternFill patternType="none"/>
    </fill>
    <fill>
      <patternFill patternType="gray125"/>
    </fill>
    <fill>
      <patternFill patternType="solid">
        <fgColor rgb="FF969696"/>
        <bgColor indexed="64"/>
      </patternFill>
    </fill>
    <fill>
      <patternFill patternType="solid">
        <fgColor theme="0"/>
        <bgColor indexed="64"/>
      </patternFill>
    </fill>
    <fill>
      <patternFill patternType="solid">
        <fgColor rgb="FFC0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Fill="1" applyAlignment="1">
      <alignment horizontal="center" vertical="center"/>
    </xf>
    <xf numFmtId="0" fontId="0" fillId="0" borderId="0" xfId="0" applyFill="1" applyAlignment="1">
      <alignment horizontal="center" vertical="center" wrapText="1"/>
    </xf>
    <xf numFmtId="1" fontId="0" fillId="0" borderId="0" xfId="0" applyNumberFormat="1" applyFill="1" applyAlignment="1">
      <alignment horizontal="center" vertical="center"/>
    </xf>
    <xf numFmtId="0" fontId="0" fillId="0" borderId="0" xfId="0" applyNumberFormat="1" applyFill="1" applyAlignment="1">
      <alignment horizontal="center" vertical="center"/>
    </xf>
    <xf numFmtId="14" fontId="0" fillId="0" borderId="0" xfId="0" applyNumberForma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NumberFormat="1" applyFont="1" applyFill="1" applyAlignment="1">
      <alignment horizontal="center" vertical="center"/>
    </xf>
    <xf numFmtId="0" fontId="2" fillId="2" borderId="1" xfId="0" applyFont="1" applyFill="1" applyBorder="1" applyAlignment="1">
      <alignment horizontal="center" vertical="center" textRotation="90" wrapText="1"/>
    </xf>
    <xf numFmtId="0" fontId="2" fillId="2" borderId="1" xfId="0" applyNumberFormat="1" applyFont="1" applyFill="1" applyBorder="1" applyAlignment="1">
      <alignment horizontal="center" vertical="center" textRotation="90" wrapText="1"/>
    </xf>
    <xf numFmtId="1" fontId="2" fillId="2" borderId="1" xfId="0" applyNumberFormat="1"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4" fillId="2" borderId="1" xfId="1"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4" fontId="4" fillId="2" borderId="1" xfId="0" applyNumberFormat="1"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164" fontId="0" fillId="0" borderId="0" xfId="0" applyNumberFormat="1" applyFill="1" applyAlignment="1">
      <alignment horizontal="center" vertical="center"/>
    </xf>
    <xf numFmtId="164" fontId="0" fillId="0" borderId="0" xfId="0" applyNumberFormat="1" applyFont="1" applyFill="1" applyAlignment="1">
      <alignment horizontal="center" vertical="center"/>
    </xf>
    <xf numFmtId="164" fontId="0" fillId="0" borderId="0" xfId="0" applyNumberFormat="1"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164" fontId="0" fillId="3" borderId="0" xfId="0" applyNumberFormat="1" applyFill="1" applyAlignment="1">
      <alignment horizontal="center" vertical="center"/>
    </xf>
    <xf numFmtId="0" fontId="0" fillId="3" borderId="0" xfId="0" applyNumberFormat="1" applyFill="1" applyAlignment="1">
      <alignment horizontal="center" vertical="center"/>
    </xf>
    <xf numFmtId="0" fontId="0" fillId="0" borderId="0" xfId="0"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3" borderId="5" xfId="0" applyFont="1" applyFill="1" applyBorder="1" applyAlignment="1">
      <alignment horizontal="left"/>
    </xf>
    <xf numFmtId="0" fontId="6" fillId="3" borderId="6" xfId="0" applyFont="1" applyFill="1" applyBorder="1" applyAlignment="1">
      <alignment horizontal="left"/>
    </xf>
    <xf numFmtId="0" fontId="6" fillId="3" borderId="7" xfId="0" applyFont="1" applyFill="1" applyBorder="1" applyAlignment="1">
      <alignment horizontal="left"/>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_Engineering%20Support\QPT\2021%20Q1%20QPT\QPT%20Workbook%2012-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QPT Appendix 1"/>
      <sheetName val="Responsiveness"/>
      <sheetName val="OOB"/>
      <sheetName val="NTC Issuance (STEP)"/>
      <sheetName val="NTC Issuance"/>
      <sheetName val="NTC Project Summ (Historical)"/>
      <sheetName val="NTC Withdrawal (STEP)"/>
      <sheetName val="NTC Withdrawal"/>
      <sheetName val="Completed Upgrades"/>
      <sheetName val="Completed Upgrades (STEP)"/>
      <sheetName val="Status &amp; Type Donuts"/>
      <sheetName val="Type Donut Breakout"/>
      <sheetName val="Complete by Quarter"/>
      <sheetName val="$ by ISY"/>
    </sheetNames>
    <sheetDataSet>
      <sheetData sheetId="0">
        <row r="1">
          <cell r="J1" t="str">
            <v>Upgrade ID</v>
          </cell>
          <cell r="K1" t="str">
            <v>Owner</v>
          </cell>
          <cell r="L1" t="str">
            <v>Project Name</v>
          </cell>
          <cell r="M1" t="str">
            <v>Upgrade Name</v>
          </cell>
          <cell r="N1" t="str">
            <v>Upgrade Type</v>
          </cell>
          <cell r="O1" t="str">
            <v>Source Study</v>
          </cell>
          <cell r="P1" t="str">
            <v>Source Study General</v>
          </cell>
          <cell r="Q1" t="str">
            <v>In-Service Date</v>
          </cell>
          <cell r="R1" t="str">
            <v>In-Service Year</v>
          </cell>
          <cell r="S1" t="str">
            <v>RTO Determined Need Date</v>
          </cell>
          <cell r="T1" t="str">
            <v>Latest NTC Issue Date</v>
          </cell>
          <cell r="U1" t="str">
            <v>RFP Issue Date</v>
          </cell>
          <cell r="V1" t="str">
            <v>Latest Cost Estimate</v>
          </cell>
          <cell r="W1" t="str">
            <v>Final Cost</v>
          </cell>
          <cell r="X1" t="str">
            <v>Best Cost</v>
          </cell>
          <cell r="Y1" t="str">
            <v>Formula Rate Amt</v>
          </cell>
          <cell r="Z1" t="str">
            <v>Formula Rate UID</v>
          </cell>
          <cell r="AA1" t="str">
            <v>Formula Rate Flag</v>
          </cell>
          <cell r="AB1" t="str">
            <v>Ultimate Cost</v>
          </cell>
          <cell r="AC1" t="str">
            <v>Upgrade Status</v>
          </cell>
          <cell r="AD1" t="str">
            <v>Upgrade Status General</v>
          </cell>
          <cell r="AE1" t="str">
            <v>Planned/Complete</v>
          </cell>
          <cell r="AF1" t="str">
            <v>Line/Sub</v>
          </cell>
          <cell r="AG1" t="str">
            <v>In-Service Quarter</v>
          </cell>
          <cell r="AH1" t="str">
            <v>Voltage</v>
          </cell>
          <cell r="AI1" t="str">
            <v>New Miles Count</v>
          </cell>
          <cell r="AJ1" t="str">
            <v>Rebuild/Reconductor Miles Count</v>
          </cell>
          <cell r="AK1" t="str">
            <v>Voltage Conversion Miles Count</v>
          </cell>
          <cell r="AL1" t="str">
            <v>In-Service Indicator</v>
          </cell>
          <cell r="AM1" t="str">
            <v>Engineering/Design Status</v>
          </cell>
          <cell r="AN1" t="str">
            <v>Siting/Routing Status</v>
          </cell>
          <cell r="AO1" t="str">
            <v>Environmental Status</v>
          </cell>
          <cell r="AP1" t="str">
            <v>Permits Status</v>
          </cell>
          <cell r="AQ1" t="str">
            <v>Material Procurement Status</v>
          </cell>
          <cell r="AR1" t="str">
            <v>Construction Status</v>
          </cell>
          <cell r="AS1" t="str">
            <v>Upgrade Lead Time</v>
          </cell>
          <cell r="AT1" t="str">
            <v>Upgrade Description</v>
          </cell>
          <cell r="AU1" t="str">
            <v>Upgrade Comments</v>
          </cell>
          <cell r="AV1" t="str">
            <v>From Bus Number</v>
          </cell>
          <cell r="AW1" t="str">
            <v>From Bus Name</v>
          </cell>
          <cell r="AX1" t="str">
            <v>To Bus Number</v>
          </cell>
          <cell r="AY1" t="str">
            <v>To Bus Name</v>
          </cell>
          <cell r="AZ1" t="str">
            <v>Rating</v>
          </cell>
          <cell r="BA1" t="str">
            <v>Quarterly Review Ind</v>
          </cell>
          <cell r="BB1" t="str">
            <v>NTC/GIA Flag</v>
          </cell>
          <cell r="BC1" t="str">
            <v>Study Type</v>
          </cell>
        </row>
        <row r="2">
          <cell r="J2">
            <v>10007</v>
          </cell>
          <cell r="K2" t="str">
            <v>AEP</v>
          </cell>
          <cell r="L2" t="str">
            <v>Line - Carthage REC - Carthage T 138 kV</v>
          </cell>
          <cell r="M2" t="str">
            <v>CARTHAGE REC POD - CARTHAGE TAP 138KV CKT 1</v>
          </cell>
          <cell r="N2" t="str">
            <v>Regional Reliability</v>
          </cell>
          <cell r="O2" t="str">
            <v>2006 STEP</v>
          </cell>
          <cell r="P2" t="str">
            <v>2006 STEP</v>
          </cell>
          <cell r="Q2">
            <v>38869</v>
          </cell>
          <cell r="R2">
            <v>2006</v>
          </cell>
          <cell r="S2">
            <v>39234</v>
          </cell>
          <cell r="T2">
            <v>39115</v>
          </cell>
          <cell r="V2">
            <v>1590000</v>
          </cell>
          <cell r="X2">
            <v>1590000</v>
          </cell>
          <cell r="Z2" t="str">
            <v>10005</v>
          </cell>
          <cell r="AA2" t="str">
            <v>Y</v>
          </cell>
          <cell r="AB2">
            <v>0</v>
          </cell>
          <cell r="AC2" t="str">
            <v>Closed Out</v>
          </cell>
          <cell r="AD2" t="str">
            <v>COMPLETE</v>
          </cell>
          <cell r="AE2" t="str">
            <v>COMPLETE</v>
          </cell>
          <cell r="AF2" t="str">
            <v>LINE</v>
          </cell>
          <cell r="AG2" t="str">
            <v>Q2 2006</v>
          </cell>
          <cell r="AH2">
            <v>138</v>
          </cell>
          <cell r="AJ2">
            <v>4.1399999999999997</v>
          </cell>
          <cell r="AT2" t="str">
            <v>Reconductor line with 1272 ACSR</v>
          </cell>
          <cell r="AV2" t="str">
            <v>509057</v>
          </cell>
          <cell r="AW2" t="str">
            <v>CARTHAGE REC POD</v>
          </cell>
          <cell r="AX2" t="str">
            <v>509060</v>
          </cell>
          <cell r="AY2" t="str">
            <v>CARTHAGE TAP</v>
          </cell>
          <cell r="AZ2" t="str">
            <v>280/287</v>
          </cell>
          <cell r="BA2">
            <v>0</v>
          </cell>
          <cell r="BB2">
            <v>1</v>
          </cell>
          <cell r="BC2" t="str">
            <v>ITP</v>
          </cell>
        </row>
        <row r="3">
          <cell r="J3">
            <v>10015</v>
          </cell>
          <cell r="K3" t="str">
            <v>OGE</v>
          </cell>
          <cell r="L3" t="str">
            <v>Line - Brown  - Explorer Tap 138 kV Ckt 1</v>
          </cell>
          <cell r="M3" t="str">
            <v>BROWN - EXPLORER TAP 138KV CKT 1</v>
          </cell>
          <cell r="N3" t="str">
            <v>Transmission Service</v>
          </cell>
          <cell r="O3" t="str">
            <v>2006 STEP</v>
          </cell>
          <cell r="P3" t="str">
            <v>2006 STEP</v>
          </cell>
          <cell r="Q3">
            <v>38869</v>
          </cell>
          <cell r="R3">
            <v>2006</v>
          </cell>
          <cell r="S3">
            <v>38869</v>
          </cell>
          <cell r="T3">
            <v>39115</v>
          </cell>
          <cell r="V3">
            <v>31518</v>
          </cell>
          <cell r="W3">
            <v>31518</v>
          </cell>
          <cell r="X3">
            <v>31518</v>
          </cell>
          <cell r="Y3">
            <v>31518.04</v>
          </cell>
          <cell r="AA3" t="str">
            <v>Y</v>
          </cell>
          <cell r="AB3">
            <v>31518.04</v>
          </cell>
          <cell r="AC3" t="str">
            <v>Closed Out</v>
          </cell>
          <cell r="AD3" t="str">
            <v>COMPLETE</v>
          </cell>
          <cell r="AE3" t="str">
            <v>COMPLETE</v>
          </cell>
          <cell r="AF3" t="str">
            <v>SUB</v>
          </cell>
          <cell r="AG3" t="str">
            <v>Q2 2006</v>
          </cell>
          <cell r="AH3">
            <v>138</v>
          </cell>
          <cell r="AT3" t="str">
            <v>UPGRADE CT AT BROWN NEXT LIMIT CONDUCTOR 133/156</v>
          </cell>
          <cell r="AV3" t="str">
            <v>515157</v>
          </cell>
          <cell r="AW3" t="str">
            <v>BROWN  138</v>
          </cell>
          <cell r="AX3" t="str">
            <v>515153</v>
          </cell>
          <cell r="AY3" t="str">
            <v>EXPLORER TAP 138</v>
          </cell>
          <cell r="AZ3" t="str">
            <v>133/143</v>
          </cell>
          <cell r="BA3">
            <v>0</v>
          </cell>
          <cell r="BB3">
            <v>1</v>
          </cell>
          <cell r="BC3" t="str">
            <v>ITP</v>
          </cell>
        </row>
        <row r="4">
          <cell r="J4">
            <v>10023</v>
          </cell>
          <cell r="K4" t="str">
            <v>WR</v>
          </cell>
          <cell r="L4" t="str">
            <v>Line - Cities Service - 3rd &amp; VanBuren 69 kV</v>
          </cell>
          <cell r="M4" t="str">
            <v>3RD &amp; VAN BUREN - NEW CITIES SERVICE 69KV CKT 1</v>
          </cell>
          <cell r="N4" t="str">
            <v>Regional Reliability</v>
          </cell>
          <cell r="O4" t="str">
            <v>2006 STEP</v>
          </cell>
          <cell r="P4" t="str">
            <v>2006 STEP</v>
          </cell>
          <cell r="Q4">
            <v>39417</v>
          </cell>
          <cell r="R4">
            <v>2007</v>
          </cell>
          <cell r="S4">
            <v>38869</v>
          </cell>
          <cell r="T4">
            <v>39115</v>
          </cell>
          <cell r="W4">
            <v>7731714.8099999996</v>
          </cell>
          <cell r="X4">
            <v>7731714.8099999996</v>
          </cell>
          <cell r="Y4">
            <v>7427631.3799999999</v>
          </cell>
          <cell r="AA4" t="str">
            <v>Y</v>
          </cell>
          <cell r="AB4">
            <v>7427631.3799999999</v>
          </cell>
          <cell r="AC4" t="str">
            <v>Closed Out</v>
          </cell>
          <cell r="AD4" t="str">
            <v>COMPLETE</v>
          </cell>
          <cell r="AE4" t="str">
            <v>COMPLETE</v>
          </cell>
          <cell r="AF4" t="str">
            <v>LINE</v>
          </cell>
          <cell r="AG4" t="str">
            <v>Q4 2007</v>
          </cell>
          <cell r="AH4">
            <v>69</v>
          </cell>
          <cell r="AJ4">
            <v>3.18</v>
          </cell>
          <cell r="AT4" t="str">
            <v>Tear down / Rebuild 3.18-mile line using 795 kcmil ACSR; Project is part of a long range plan to correct service issues in the City of Hutchinson area.</v>
          </cell>
          <cell r="AV4" t="str">
            <v>533505</v>
          </cell>
          <cell r="AW4" t="str">
            <v>NEW CITIES SERVICE 69 KV</v>
          </cell>
          <cell r="AX4" t="str">
            <v>533527</v>
          </cell>
          <cell r="AY4" t="str">
            <v>3RD &amp; VAN BUREN 69 KV</v>
          </cell>
          <cell r="AZ4" t="str">
            <v>41/41</v>
          </cell>
          <cell r="BA4">
            <v>0</v>
          </cell>
          <cell r="BB4">
            <v>1</v>
          </cell>
          <cell r="BC4" t="str">
            <v>ITP</v>
          </cell>
        </row>
        <row r="5">
          <cell r="J5">
            <v>10044</v>
          </cell>
          <cell r="K5" t="str">
            <v>AEP</v>
          </cell>
          <cell r="L5" t="str">
            <v>Line - Winnsboro - North Minneola 138 kV</v>
          </cell>
          <cell r="M5" t="str">
            <v>NORTH MINEOLA - WINNSBORO 138KV CKT 1</v>
          </cell>
          <cell r="N5" t="str">
            <v>Regional Reliability</v>
          </cell>
          <cell r="O5" t="str">
            <v>2006 STEP</v>
          </cell>
          <cell r="P5" t="str">
            <v>2006 STEP</v>
          </cell>
          <cell r="Q5">
            <v>39372</v>
          </cell>
          <cell r="R5">
            <v>2007</v>
          </cell>
          <cell r="S5">
            <v>39417</v>
          </cell>
          <cell r="T5">
            <v>39115</v>
          </cell>
          <cell r="V5">
            <v>20770000</v>
          </cell>
          <cell r="X5">
            <v>20770000</v>
          </cell>
          <cell r="Z5" t="str">
            <v>10010</v>
          </cell>
          <cell r="AA5" t="str">
            <v>Y</v>
          </cell>
          <cell r="AB5">
            <v>0</v>
          </cell>
          <cell r="AC5" t="str">
            <v>Closed Out</v>
          </cell>
          <cell r="AD5" t="str">
            <v>COMPLETE</v>
          </cell>
          <cell r="AE5" t="str">
            <v>COMPLETE</v>
          </cell>
          <cell r="AF5" t="str">
            <v>LINE</v>
          </cell>
          <cell r="AG5" t="str">
            <v>Q4 2007</v>
          </cell>
          <cell r="AH5">
            <v>138</v>
          </cell>
          <cell r="AI5">
            <v>25</v>
          </cell>
          <cell r="AT5" t="str">
            <v>New 138 kV Line</v>
          </cell>
          <cell r="AV5" t="str">
            <v>508317</v>
          </cell>
          <cell r="AW5" t="str">
            <v>Winnsboro 138 kV</v>
          </cell>
          <cell r="AX5" t="str">
            <v>508349</v>
          </cell>
          <cell r="AY5" t="str">
            <v>NORTH MINEOLA 138KV</v>
          </cell>
          <cell r="AZ5" t="str">
            <v>368/478</v>
          </cell>
          <cell r="BA5">
            <v>0</v>
          </cell>
          <cell r="BB5">
            <v>1</v>
          </cell>
          <cell r="BC5" t="str">
            <v>ITP</v>
          </cell>
        </row>
        <row r="6">
          <cell r="J6">
            <v>10046</v>
          </cell>
          <cell r="K6" t="str">
            <v>AEP</v>
          </cell>
          <cell r="L6" t="str">
            <v>XFR - Tontitown 345/161 kV</v>
          </cell>
          <cell r="M6" t="str">
            <v>TONTITOWN 345/161KV TRANSFORMER CKT 1</v>
          </cell>
          <cell r="N6" t="str">
            <v>Regional Reliability</v>
          </cell>
          <cell r="O6" t="str">
            <v>2006 STEP</v>
          </cell>
          <cell r="P6" t="str">
            <v>2006 STEP</v>
          </cell>
          <cell r="Q6">
            <v>39234</v>
          </cell>
          <cell r="R6">
            <v>2007</v>
          </cell>
          <cell r="S6">
            <v>39234</v>
          </cell>
          <cell r="T6">
            <v>39115</v>
          </cell>
          <cell r="V6">
            <v>4278100</v>
          </cell>
          <cell r="X6">
            <v>4278100</v>
          </cell>
          <cell r="Y6">
            <v>0</v>
          </cell>
          <cell r="AA6" t="str">
            <v>Y</v>
          </cell>
          <cell r="AB6">
            <v>0</v>
          </cell>
          <cell r="AC6" t="str">
            <v>Closed Out</v>
          </cell>
          <cell r="AD6" t="str">
            <v>COMPLETE</v>
          </cell>
          <cell r="AE6" t="str">
            <v>COMPLETE</v>
          </cell>
          <cell r="AF6" t="str">
            <v>SUB</v>
          </cell>
          <cell r="AG6" t="str">
            <v>Q2 2007</v>
          </cell>
          <cell r="AH6" t="str">
            <v>345/161</v>
          </cell>
          <cell r="AT6" t="str">
            <v>Install new 345/161 kV Auto and install terminal equipment at Tontitown</v>
          </cell>
          <cell r="AV6" t="str">
            <v>506959</v>
          </cell>
          <cell r="AW6" t="str">
            <v>TONTITOWN 345</v>
          </cell>
          <cell r="AX6" t="str">
            <v>506957</v>
          </cell>
          <cell r="AY6" t="str">
            <v>TONTITOWN 161</v>
          </cell>
          <cell r="AZ6" t="str">
            <v>675/675</v>
          </cell>
          <cell r="BA6">
            <v>0</v>
          </cell>
          <cell r="BB6">
            <v>1</v>
          </cell>
          <cell r="BC6" t="str">
            <v>ITP</v>
          </cell>
        </row>
        <row r="7">
          <cell r="J7">
            <v>10050</v>
          </cell>
          <cell r="K7" t="str">
            <v>AEP</v>
          </cell>
          <cell r="L7" t="str">
            <v>Line - 53rd &amp; Garnett N. Tap - Tulsa Southeast 138 kV</v>
          </cell>
          <cell r="M7" t="str">
            <v>53RD &amp; GARNETT NORTH TAP - TULSA SOUTHEAST 138KV CKT 1</v>
          </cell>
          <cell r="N7" t="str">
            <v>Regional Reliability</v>
          </cell>
          <cell r="O7" t="str">
            <v>2006 STEP</v>
          </cell>
          <cell r="P7" t="str">
            <v>2006 STEP</v>
          </cell>
          <cell r="Q7">
            <v>39234</v>
          </cell>
          <cell r="R7">
            <v>2007</v>
          </cell>
          <cell r="S7">
            <v>39234</v>
          </cell>
          <cell r="T7">
            <v>39115</v>
          </cell>
          <cell r="V7">
            <v>63000</v>
          </cell>
          <cell r="X7">
            <v>63000</v>
          </cell>
          <cell r="Y7">
            <v>72551</v>
          </cell>
          <cell r="AA7" t="str">
            <v>Y</v>
          </cell>
          <cell r="AB7">
            <v>72551</v>
          </cell>
          <cell r="AC7" t="str">
            <v>Closed Out</v>
          </cell>
          <cell r="AD7" t="str">
            <v>COMPLETE</v>
          </cell>
          <cell r="AE7" t="str">
            <v>COMPLETE</v>
          </cell>
          <cell r="AF7" t="str">
            <v>SUB</v>
          </cell>
          <cell r="AG7" t="str">
            <v>Q2 2007</v>
          </cell>
          <cell r="AH7">
            <v>138</v>
          </cell>
          <cell r="AT7" t="str">
            <v>Replace 3 switches</v>
          </cell>
          <cell r="AV7" t="str">
            <v>509762</v>
          </cell>
          <cell r="AW7" t="str">
            <v>53RD &amp; GARNETT NORTH TAP</v>
          </cell>
          <cell r="AX7" t="str">
            <v>509811</v>
          </cell>
          <cell r="AY7" t="str">
            <v>TULSA SOUTHEAST 138KV</v>
          </cell>
          <cell r="AZ7" t="str">
            <v>287/287</v>
          </cell>
          <cell r="BA7">
            <v>0</v>
          </cell>
          <cell r="BB7">
            <v>1</v>
          </cell>
          <cell r="BC7" t="str">
            <v>ITP</v>
          </cell>
        </row>
        <row r="8">
          <cell r="J8">
            <v>10087</v>
          </cell>
          <cell r="K8" t="str">
            <v>OGE</v>
          </cell>
          <cell r="L8" t="str">
            <v>Line - Razorback - Short Mountain 69 kV</v>
          </cell>
          <cell r="M8" t="str">
            <v>Razorback - Short Mountain</v>
          </cell>
          <cell r="N8" t="str">
            <v>Regional Reliability</v>
          </cell>
          <cell r="O8" t="str">
            <v>2006 STEP</v>
          </cell>
          <cell r="P8" t="str">
            <v>2006 STEP</v>
          </cell>
          <cell r="Q8">
            <v>39447</v>
          </cell>
          <cell r="R8">
            <v>2007</v>
          </cell>
          <cell r="S8">
            <v>39082</v>
          </cell>
          <cell r="T8">
            <v>39115</v>
          </cell>
          <cell r="V8">
            <v>9600000</v>
          </cell>
          <cell r="W8">
            <v>9320377</v>
          </cell>
          <cell r="X8">
            <v>9320377</v>
          </cell>
          <cell r="Y8">
            <v>9320377.4800000004</v>
          </cell>
          <cell r="AA8" t="str">
            <v>Y</v>
          </cell>
          <cell r="AB8">
            <v>9320377.4800000004</v>
          </cell>
          <cell r="AC8" t="str">
            <v>Closed Out</v>
          </cell>
          <cell r="AD8" t="str">
            <v>COMPLETE</v>
          </cell>
          <cell r="AE8" t="str">
            <v>COMPLETE</v>
          </cell>
          <cell r="AF8" t="str">
            <v>LINE</v>
          </cell>
          <cell r="AG8" t="str">
            <v>Q4 2007</v>
          </cell>
          <cell r="AH8">
            <v>69</v>
          </cell>
          <cell r="AI8">
            <v>14</v>
          </cell>
          <cell r="AT8" t="str">
            <v>New 69(161)kV transmission line from Razorback to Short Mountain</v>
          </cell>
          <cell r="AV8" t="str">
            <v>515331</v>
          </cell>
          <cell r="AW8" t="str">
            <v>Razorback</v>
          </cell>
          <cell r="AX8" t="str">
            <v>515312</v>
          </cell>
          <cell r="AY8" t="str">
            <v>Short Mountain</v>
          </cell>
          <cell r="AZ8" t="str">
            <v>134/143</v>
          </cell>
          <cell r="BA8">
            <v>0</v>
          </cell>
          <cell r="BB8">
            <v>1</v>
          </cell>
          <cell r="BC8" t="str">
            <v>ITP</v>
          </cell>
        </row>
        <row r="9">
          <cell r="J9">
            <v>10096</v>
          </cell>
          <cell r="K9" t="str">
            <v>SPS</v>
          </cell>
          <cell r="L9" t="str">
            <v>XFR - Terry Co 115/69 kV</v>
          </cell>
          <cell r="M9" t="str">
            <v>TERRY COUNTY INTERCHANGE 115/69KV TRANSFORMER CKT 1</v>
          </cell>
          <cell r="N9" t="str">
            <v>Regional Reliability</v>
          </cell>
          <cell r="O9" t="str">
            <v>2006 STEP</v>
          </cell>
          <cell r="P9" t="str">
            <v>2006 STEP</v>
          </cell>
          <cell r="Q9">
            <v>39387</v>
          </cell>
          <cell r="R9">
            <v>2007</v>
          </cell>
          <cell r="S9">
            <v>39234</v>
          </cell>
          <cell r="T9">
            <v>39115</v>
          </cell>
          <cell r="V9">
            <v>2375000</v>
          </cell>
          <cell r="X9">
            <v>2375000</v>
          </cell>
          <cell r="Y9">
            <v>2211175.52</v>
          </cell>
          <cell r="AA9" t="str">
            <v>Y</v>
          </cell>
          <cell r="AB9">
            <v>2211175.52</v>
          </cell>
          <cell r="AC9" t="str">
            <v>Closed Out</v>
          </cell>
          <cell r="AD9" t="str">
            <v>COMPLETE</v>
          </cell>
          <cell r="AE9" t="str">
            <v>COMPLETE</v>
          </cell>
          <cell r="AF9" t="str">
            <v>SUB</v>
          </cell>
          <cell r="AG9" t="str">
            <v>Q4 2007</v>
          </cell>
          <cell r="AH9" t="str">
            <v>115/69</v>
          </cell>
          <cell r="AT9" t="str">
            <v>Upgrade both existing transformer</v>
          </cell>
          <cell r="AU9" t="str">
            <v>Both transformer upgrades are complete and in-service</v>
          </cell>
          <cell r="AV9" t="str">
            <v>526735</v>
          </cell>
          <cell r="AW9" t="str">
            <v>Terry County Interchange 69 kV</v>
          </cell>
          <cell r="AX9" t="str">
            <v>526736</v>
          </cell>
          <cell r="AY9" t="str">
            <v>Terry County Interchange 115 kV</v>
          </cell>
          <cell r="AZ9" t="str">
            <v>84/84</v>
          </cell>
          <cell r="BA9">
            <v>0</v>
          </cell>
          <cell r="BB9">
            <v>1</v>
          </cell>
          <cell r="BC9" t="str">
            <v>ITP</v>
          </cell>
        </row>
        <row r="10">
          <cell r="J10">
            <v>10149</v>
          </cell>
          <cell r="K10" t="str">
            <v>AEP</v>
          </cell>
          <cell r="L10" t="str">
            <v>Line - Cache - Snyder 138kV</v>
          </cell>
          <cell r="M10" t="str">
            <v>CACHE - SNYDER 138KV CKT 1</v>
          </cell>
          <cell r="N10" t="str">
            <v>Transmission Service</v>
          </cell>
          <cell r="O10" t="str">
            <v>SPP-2005-AG2-AFS-3</v>
          </cell>
          <cell r="P10" t="str">
            <v>AG STUDIES</v>
          </cell>
          <cell r="Q10">
            <v>39589</v>
          </cell>
          <cell r="R10">
            <v>2008</v>
          </cell>
          <cell r="S10">
            <v>39600</v>
          </cell>
          <cell r="T10">
            <v>39001</v>
          </cell>
          <cell r="V10">
            <v>85000</v>
          </cell>
          <cell r="X10">
            <v>85000</v>
          </cell>
          <cell r="Z10" t="str">
            <v>10130</v>
          </cell>
          <cell r="AA10" t="str">
            <v>Y</v>
          </cell>
          <cell r="AB10">
            <v>0</v>
          </cell>
          <cell r="AC10" t="str">
            <v>Closed Out</v>
          </cell>
          <cell r="AD10" t="str">
            <v>COMPLETE</v>
          </cell>
          <cell r="AE10" t="str">
            <v>COMPLETE</v>
          </cell>
          <cell r="AF10" t="str">
            <v>SUB</v>
          </cell>
          <cell r="AG10" t="str">
            <v>Q2 2008</v>
          </cell>
          <cell r="AH10">
            <v>138</v>
          </cell>
          <cell r="AT10" t="str">
            <v>Replace Snyder wave trap</v>
          </cell>
          <cell r="AU10" t="str">
            <v>Only 86.3% of costs BPF as rest covered by PTP base rate</v>
          </cell>
          <cell r="AV10" t="str">
            <v>511500</v>
          </cell>
          <cell r="AW10" t="str">
            <v>CACHE 138</v>
          </cell>
          <cell r="AX10" t="str">
            <v>511435</v>
          </cell>
          <cell r="AY10" t="str">
            <v>SNYDER</v>
          </cell>
          <cell r="AZ10" t="str">
            <v>202/235</v>
          </cell>
          <cell r="BA10">
            <v>0</v>
          </cell>
          <cell r="BB10">
            <v>1</v>
          </cell>
          <cell r="BC10" t="str">
            <v>TS</v>
          </cell>
        </row>
        <row r="11">
          <cell r="J11">
            <v>10201</v>
          </cell>
          <cell r="K11" t="str">
            <v>SPS</v>
          </cell>
          <cell r="L11" t="str">
            <v>Multi - Hitchland - Texas Co. 230 kV and 115 kV</v>
          </cell>
          <cell r="M11" t="str">
            <v>HITCHLAND INTERCHANGE 230/115KV TRANSFORMER CKT 1</v>
          </cell>
          <cell r="N11" t="str">
            <v>Regional Reliability</v>
          </cell>
          <cell r="O11" t="str">
            <v>2007 STEP</v>
          </cell>
          <cell r="P11" t="str">
            <v>2007 STEP</v>
          </cell>
          <cell r="Q11">
            <v>40683</v>
          </cell>
          <cell r="R11">
            <v>2011</v>
          </cell>
          <cell r="S11">
            <v>39965</v>
          </cell>
          <cell r="T11">
            <v>39491</v>
          </cell>
          <cell r="V11">
            <v>31915701</v>
          </cell>
          <cell r="W11">
            <v>9329355</v>
          </cell>
          <cell r="X11">
            <v>9329355</v>
          </cell>
          <cell r="Z11" t="str">
            <v>10200</v>
          </cell>
          <cell r="AA11" t="str">
            <v>Y</v>
          </cell>
          <cell r="AB11">
            <v>0</v>
          </cell>
          <cell r="AC11" t="str">
            <v>Closed Out</v>
          </cell>
          <cell r="AD11" t="str">
            <v>COMPLETE</v>
          </cell>
          <cell r="AE11" t="str">
            <v>COMPLETE</v>
          </cell>
          <cell r="AF11" t="str">
            <v>SUB</v>
          </cell>
          <cell r="AG11" t="str">
            <v>Q2 2011</v>
          </cell>
          <cell r="AH11" t="str">
            <v>230/115</v>
          </cell>
          <cell r="AL11" t="str">
            <v>Y</v>
          </cell>
          <cell r="AM11" t="str">
            <v>N/A</v>
          </cell>
          <cell r="AN11" t="str">
            <v>N/A</v>
          </cell>
          <cell r="AO11" t="str">
            <v>N/A</v>
          </cell>
          <cell r="AP11" t="str">
            <v>N/A</v>
          </cell>
          <cell r="AQ11" t="str">
            <v>N/A</v>
          </cell>
          <cell r="AR11" t="str">
            <v>N/A</v>
          </cell>
          <cell r="AS11" t="str">
            <v>24 Months</v>
          </cell>
          <cell r="AT11" t="str">
            <v>Add 230/115 kV transformer at Hitchland - 250 MVA.</v>
          </cell>
          <cell r="AU11" t="str">
            <v>This is the final cost of the 230/115 kV portion of the Hitchland substation.  The total cost of the Hitchland substation was $15,548,925. Q4-2012 current cost estimate remains valid. MN-9/19/12. Q1-20113 All costs remain valid. TA-11/15/12.</v>
          </cell>
          <cell r="AV11" t="str">
            <v>523093</v>
          </cell>
          <cell r="AW11" t="str">
            <v>Hitchland Interchange 115 kV</v>
          </cell>
          <cell r="AX11" t="str">
            <v>523095</v>
          </cell>
          <cell r="AY11" t="str">
            <v>Hitchland Interchange 230 kV</v>
          </cell>
          <cell r="AZ11" t="str">
            <v>252/252</v>
          </cell>
          <cell r="BA11">
            <v>0</v>
          </cell>
          <cell r="BB11">
            <v>1</v>
          </cell>
          <cell r="BC11" t="str">
            <v>ITP</v>
          </cell>
        </row>
        <row r="12">
          <cell r="J12">
            <v>10286</v>
          </cell>
          <cell r="K12" t="str">
            <v>AEP</v>
          </cell>
          <cell r="L12" t="str">
            <v>Line - North Magazine - Magazine REC - Danville 161 kV</v>
          </cell>
          <cell r="M12" t="str">
            <v>DANVILLE (APL) - MAGAZINE REC 161KV CKT 1</v>
          </cell>
          <cell r="N12" t="str">
            <v>Regional Reliability</v>
          </cell>
          <cell r="O12" t="str">
            <v>2007 STEP</v>
          </cell>
          <cell r="P12" t="str">
            <v>2007 STEP</v>
          </cell>
          <cell r="Q12">
            <v>39981</v>
          </cell>
          <cell r="R12">
            <v>2009</v>
          </cell>
          <cell r="S12">
            <v>39965</v>
          </cell>
          <cell r="T12">
            <v>39491</v>
          </cell>
          <cell r="V12">
            <v>13705000</v>
          </cell>
          <cell r="X12">
            <v>13705000</v>
          </cell>
          <cell r="Y12">
            <v>11580311</v>
          </cell>
          <cell r="AA12" t="str">
            <v>Y</v>
          </cell>
          <cell r="AB12">
            <v>11580311</v>
          </cell>
          <cell r="AC12" t="str">
            <v>Closed Out</v>
          </cell>
          <cell r="AD12" t="str">
            <v>COMPLETE</v>
          </cell>
          <cell r="AE12" t="str">
            <v>COMPLETE</v>
          </cell>
          <cell r="AF12" t="str">
            <v>LINE</v>
          </cell>
          <cell r="AG12" t="str">
            <v>Q2 2009</v>
          </cell>
          <cell r="AH12">
            <v>161</v>
          </cell>
          <cell r="AJ12">
            <v>17.96</v>
          </cell>
          <cell r="AS12" t="str">
            <v>24 Months</v>
          </cell>
          <cell r="AT12" t="str">
            <v>Magazine REC  Danville 161 kV rebuild 17.96 miles of 250 Copperweld with 1272 ACSR.</v>
          </cell>
          <cell r="AU12" t="str">
            <v>Replaced 4/1/2009 STEP date with 'M' because existing operating procedure can be used in spring 2009.</v>
          </cell>
          <cell r="AV12" t="str">
            <v>507195</v>
          </cell>
          <cell r="AW12" t="str">
            <v>MAGAZINE REC</v>
          </cell>
          <cell r="AX12" t="str">
            <v>337902</v>
          </cell>
          <cell r="AY12" t="str">
            <v>Danville</v>
          </cell>
          <cell r="AZ12" t="str">
            <v>335/335</v>
          </cell>
          <cell r="BA12">
            <v>0</v>
          </cell>
          <cell r="BB12">
            <v>1</v>
          </cell>
          <cell r="BC12" t="str">
            <v>ITP</v>
          </cell>
        </row>
        <row r="13">
          <cell r="J13">
            <v>10293</v>
          </cell>
          <cell r="K13" t="str">
            <v>AEP</v>
          </cell>
          <cell r="L13" t="str">
            <v>Multi - Flint Creek - E Centerton 161 kV</v>
          </cell>
          <cell r="M13" t="str">
            <v>BENTONVILLE 279TH STREET - GENTRY REC 161KV CKT 1</v>
          </cell>
          <cell r="N13" t="str">
            <v>Regional Reliability</v>
          </cell>
          <cell r="O13" t="str">
            <v>2007 STEP</v>
          </cell>
          <cell r="P13" t="str">
            <v>2007 STEP</v>
          </cell>
          <cell r="Q13">
            <v>39952</v>
          </cell>
          <cell r="R13">
            <v>2009</v>
          </cell>
          <cell r="S13">
            <v>41426</v>
          </cell>
          <cell r="T13">
            <v>39491</v>
          </cell>
          <cell r="Z13" t="str">
            <v>10132</v>
          </cell>
          <cell r="AA13" t="str">
            <v>Y</v>
          </cell>
          <cell r="AB13">
            <v>0</v>
          </cell>
          <cell r="AC13" t="str">
            <v>Closed Out</v>
          </cell>
          <cell r="AD13" t="str">
            <v>COMPLETE</v>
          </cell>
          <cell r="AE13" t="str">
            <v>COMPLETE</v>
          </cell>
          <cell r="AF13" t="str">
            <v>LINE</v>
          </cell>
          <cell r="AG13" t="str">
            <v>Q2 2009</v>
          </cell>
          <cell r="AH13">
            <v>161</v>
          </cell>
          <cell r="AJ13">
            <v>13.99</v>
          </cell>
          <cell r="AS13" t="str">
            <v>24 Months</v>
          </cell>
          <cell r="AT13" t="str">
            <v>Reconductor 14 mile Gentry - Bentonville 279th St. 161 kV with 1590 ACSR.</v>
          </cell>
          <cell r="AV13" t="str">
            <v>504201</v>
          </cell>
          <cell r="AW13" t="str">
            <v>GENTRY REC</v>
          </cell>
          <cell r="AX13" t="str">
            <v>506960</v>
          </cell>
          <cell r="AY13" t="str">
            <v>Bentonville 279th Street</v>
          </cell>
          <cell r="AZ13" t="str">
            <v>429/597</v>
          </cell>
          <cell r="BA13">
            <v>0</v>
          </cell>
          <cell r="BB13">
            <v>1</v>
          </cell>
          <cell r="BC13" t="str">
            <v>ITP</v>
          </cell>
        </row>
        <row r="14">
          <cell r="J14">
            <v>10317</v>
          </cell>
          <cell r="K14" t="str">
            <v>SPS</v>
          </cell>
          <cell r="L14" t="str">
            <v>Multi - Wheeler County Project - Tap 230 kV line - Two new XFs - new 115 kV line</v>
          </cell>
          <cell r="M14" t="str">
            <v>Graves Sub 115/69KV TRANSFORMER CKT 1</v>
          </cell>
          <cell r="N14" t="str">
            <v>Regional Reliability</v>
          </cell>
          <cell r="O14" t="str">
            <v>2007 STEP</v>
          </cell>
          <cell r="P14" t="str">
            <v>2007 STEP</v>
          </cell>
          <cell r="Q14">
            <v>40414</v>
          </cell>
          <cell r="R14">
            <v>2010</v>
          </cell>
          <cell r="S14">
            <v>39965</v>
          </cell>
          <cell r="T14">
            <v>39491</v>
          </cell>
          <cell r="W14">
            <v>14337079.57</v>
          </cell>
          <cell r="X14">
            <v>14337079.57</v>
          </cell>
          <cell r="Y14">
            <v>14337079.57</v>
          </cell>
          <cell r="AA14" t="str">
            <v>Y</v>
          </cell>
          <cell r="AB14">
            <v>14337079.57</v>
          </cell>
          <cell r="AC14" t="str">
            <v>Closed Out</v>
          </cell>
          <cell r="AD14" t="str">
            <v>COMPLETE</v>
          </cell>
          <cell r="AE14" t="str">
            <v>COMPLETE</v>
          </cell>
          <cell r="AF14" t="str">
            <v>SUB</v>
          </cell>
          <cell r="AG14" t="str">
            <v>Q3 2010</v>
          </cell>
          <cell r="AH14" t="str">
            <v>115/69</v>
          </cell>
          <cell r="AS14" t="str">
            <v>30 Months</v>
          </cell>
          <cell r="AT14" t="str">
            <v>Install 115/69 kV Graves transformer.</v>
          </cell>
          <cell r="AU14" t="str">
            <v>The earliest that any portion of the Wheeler County Interchange project can be in-service will be 6/1/2010.  NTC should be modified to show the tap of the 230 kV line.</v>
          </cell>
          <cell r="AV14" t="str">
            <v>523797</v>
          </cell>
          <cell r="AW14" t="str">
            <v>Howard 115 kV</v>
          </cell>
          <cell r="AX14" t="str">
            <v>523796</v>
          </cell>
          <cell r="AY14" t="str">
            <v>Grave Sub 69 kV</v>
          </cell>
          <cell r="AZ14" t="str">
            <v>40/44</v>
          </cell>
          <cell r="BA14">
            <v>0</v>
          </cell>
          <cell r="BB14">
            <v>1</v>
          </cell>
          <cell r="BC14" t="str">
            <v>ITP</v>
          </cell>
        </row>
        <row r="15">
          <cell r="J15">
            <v>10322</v>
          </cell>
          <cell r="K15" t="str">
            <v>SPS</v>
          </cell>
          <cell r="L15" t="str">
            <v>Multi - Seven Rivers - Pecos - Potash 230 kV</v>
          </cell>
          <cell r="M15" t="str">
            <v>PECOS INTERCHANGE - SEVEN RIVERS INTERCHANGE 230KV CKT 1</v>
          </cell>
          <cell r="N15" t="str">
            <v>Regional Reliability</v>
          </cell>
          <cell r="O15" t="str">
            <v>2007 STEP</v>
          </cell>
          <cell r="P15" t="str">
            <v>2007 STEP</v>
          </cell>
          <cell r="Q15">
            <v>39976</v>
          </cell>
          <cell r="R15">
            <v>2009</v>
          </cell>
          <cell r="S15">
            <v>39965</v>
          </cell>
          <cell r="T15">
            <v>39491</v>
          </cell>
          <cell r="Z15" t="str">
            <v>10320</v>
          </cell>
          <cell r="AA15" t="str">
            <v>Y</v>
          </cell>
          <cell r="AB15">
            <v>0</v>
          </cell>
          <cell r="AC15" t="str">
            <v>Closed Out</v>
          </cell>
          <cell r="AD15" t="str">
            <v>COMPLETE</v>
          </cell>
          <cell r="AE15" t="str">
            <v>COMPLETE</v>
          </cell>
          <cell r="AF15" t="str">
            <v>LINE</v>
          </cell>
          <cell r="AG15" t="str">
            <v>Q2 2009</v>
          </cell>
          <cell r="AH15">
            <v>230</v>
          </cell>
          <cell r="AI15">
            <v>17.5</v>
          </cell>
          <cell r="AS15" t="str">
            <v>30 Months</v>
          </cell>
          <cell r="AT15" t="str">
            <v>New 230 kV line from Seven Rivers to Pecos.</v>
          </cell>
          <cell r="AV15" t="str">
            <v>528095</v>
          </cell>
          <cell r="AW15" t="str">
            <v>Seven Rivers Interchange 230 kV</v>
          </cell>
          <cell r="AX15" t="str">
            <v>528179</v>
          </cell>
          <cell r="AY15" t="str">
            <v>Pecos Interchange 230 kV</v>
          </cell>
          <cell r="AZ15" t="str">
            <v>492/541</v>
          </cell>
          <cell r="BA15">
            <v>0</v>
          </cell>
          <cell r="BB15">
            <v>1</v>
          </cell>
          <cell r="BC15" t="str">
            <v>ITP</v>
          </cell>
        </row>
        <row r="16">
          <cell r="J16">
            <v>10381</v>
          </cell>
          <cell r="K16" t="str">
            <v>AEP</v>
          </cell>
          <cell r="L16" t="str">
            <v>Line - Coffeyville Tap - Dearing - 138 kV</v>
          </cell>
          <cell r="M16" t="str">
            <v>COFFEYVILLE TAP - DEARING 138KV CKT 1 (AEP)</v>
          </cell>
          <cell r="N16" t="str">
            <v>Transmission Service</v>
          </cell>
          <cell r="O16" t="str">
            <v>SPP-2006-AG2-AFS-4</v>
          </cell>
          <cell r="P16" t="str">
            <v>AG STUDIES</v>
          </cell>
          <cell r="Q16">
            <v>40330</v>
          </cell>
          <cell r="R16">
            <v>2010</v>
          </cell>
          <cell r="S16">
            <v>40330</v>
          </cell>
          <cell r="T16">
            <v>39259</v>
          </cell>
          <cell r="V16">
            <v>1008000</v>
          </cell>
          <cell r="X16">
            <v>1008000</v>
          </cell>
          <cell r="Y16">
            <v>1007874</v>
          </cell>
          <cell r="AA16" t="str">
            <v>Y</v>
          </cell>
          <cell r="AB16">
            <v>1007874</v>
          </cell>
          <cell r="AC16" t="str">
            <v>Closed Out</v>
          </cell>
          <cell r="AD16" t="str">
            <v>COMPLETE</v>
          </cell>
          <cell r="AE16" t="str">
            <v>COMPLETE</v>
          </cell>
          <cell r="AF16" t="str">
            <v>LINE</v>
          </cell>
          <cell r="AG16" t="str">
            <v>Q2 2010</v>
          </cell>
          <cell r="AH16">
            <v>138</v>
          </cell>
          <cell r="AJ16">
            <v>1.0900000000000001</v>
          </cell>
          <cell r="AS16" t="str">
            <v>24 Months</v>
          </cell>
          <cell r="AT16" t="str">
            <v>AEPW to reconductor 1.09 miles of 795 ACSR with 1590 ACSR.  (Also, Westar to rebuild 3.93 miles of 795 ACSR with 1590 ACSR.)  These ratings are just for the AEP facilities.</v>
          </cell>
          <cell r="AU16" t="str">
            <v>Displacement  need to make filing for displacement $ completed 6/8/2010</v>
          </cell>
          <cell r="AV16" t="str">
            <v>510422</v>
          </cell>
          <cell r="AW16" t="str">
            <v>COFFEYVILLE T</v>
          </cell>
          <cell r="AX16" t="str">
            <v>533002</v>
          </cell>
          <cell r="AY16" t="str">
            <v>DEARING 138 KV</v>
          </cell>
          <cell r="AZ16" t="str">
            <v>319/350</v>
          </cell>
          <cell r="BA16">
            <v>0</v>
          </cell>
          <cell r="BB16">
            <v>1</v>
          </cell>
          <cell r="BC16" t="str">
            <v>TS</v>
          </cell>
        </row>
        <row r="17">
          <cell r="J17">
            <v>10410</v>
          </cell>
          <cell r="K17" t="str">
            <v>MIDW</v>
          </cell>
          <cell r="L17" t="str">
            <v>Line - South Hays - Hays Plant - Vine St. 115 kV Ckt 1 #2</v>
          </cell>
          <cell r="M17" t="str">
            <v>HAYS PLANT - SOUTH HAYS 115KV CKT 1</v>
          </cell>
          <cell r="N17" t="str">
            <v>Transmission Service</v>
          </cell>
          <cell r="O17" t="str">
            <v>SPP-2009-AGP2-AFS-6</v>
          </cell>
          <cell r="P17" t="str">
            <v>AG STUDIES</v>
          </cell>
          <cell r="Q17">
            <v>41061</v>
          </cell>
          <cell r="R17">
            <v>2012</v>
          </cell>
          <cell r="S17">
            <v>41061</v>
          </cell>
          <cell r="T17">
            <v>40690</v>
          </cell>
          <cell r="V17">
            <v>35000</v>
          </cell>
          <cell r="W17">
            <v>35000</v>
          </cell>
          <cell r="X17">
            <v>35000</v>
          </cell>
          <cell r="Y17">
            <v>35000</v>
          </cell>
          <cell r="AA17" t="str">
            <v>Y</v>
          </cell>
          <cell r="AB17">
            <v>35000</v>
          </cell>
          <cell r="AC17" t="str">
            <v>Closed Out</v>
          </cell>
          <cell r="AD17" t="str">
            <v>COMPLETE</v>
          </cell>
          <cell r="AE17" t="str">
            <v>COMPLETE</v>
          </cell>
          <cell r="AF17" t="str">
            <v>SUB</v>
          </cell>
          <cell r="AG17" t="str">
            <v>Q2 2012</v>
          </cell>
          <cell r="AH17">
            <v>115</v>
          </cell>
          <cell r="AL17" t="str">
            <v>Y</v>
          </cell>
          <cell r="AM17" t="str">
            <v>Complete</v>
          </cell>
          <cell r="AN17" t="str">
            <v>N/A</v>
          </cell>
          <cell r="AO17" t="str">
            <v>N/A</v>
          </cell>
          <cell r="AP17" t="str">
            <v>N/A</v>
          </cell>
          <cell r="AQ17" t="str">
            <v>N/A</v>
          </cell>
          <cell r="AR17" t="str">
            <v>Complete</v>
          </cell>
          <cell r="AS17" t="str">
            <v>18 Months</v>
          </cell>
          <cell r="AT17" t="str">
            <v>Replace Wavetrap</v>
          </cell>
          <cell r="AU17" t="str">
            <v>Uprate complete.  New ratings Rate A = 83 MVA, Rate B = 99 MVA</v>
          </cell>
          <cell r="AV17" t="str">
            <v>530553</v>
          </cell>
          <cell r="AW17" t="str">
            <v>SOUTH HAYS 115 KV</v>
          </cell>
          <cell r="AX17" t="str">
            <v>530562</v>
          </cell>
          <cell r="AY17" t="str">
            <v>HAYS PLANT 115 KV</v>
          </cell>
          <cell r="AZ17" t="str">
            <v>80/99</v>
          </cell>
          <cell r="BA17">
            <v>0</v>
          </cell>
          <cell r="BB17">
            <v>1</v>
          </cell>
          <cell r="BC17" t="str">
            <v>TS</v>
          </cell>
        </row>
        <row r="18">
          <cell r="J18">
            <v>10413</v>
          </cell>
          <cell r="K18" t="str">
            <v>WR</v>
          </cell>
          <cell r="L18" t="str">
            <v>Multi - Cowskin - Westlink - Tyler - Hoover 69 kV</v>
          </cell>
          <cell r="M18" t="str">
            <v>Cowskin - Westlink 69 kV Ckt 1 Rebuild</v>
          </cell>
          <cell r="N18" t="str">
            <v>Regional Reliability</v>
          </cell>
          <cell r="O18" t="str">
            <v>SPP-2012-AG1-AFS-7</v>
          </cell>
          <cell r="P18" t="str">
            <v>AG STUDIES</v>
          </cell>
          <cell r="Q18">
            <v>42146</v>
          </cell>
          <cell r="R18">
            <v>2015</v>
          </cell>
          <cell r="S18">
            <v>41791</v>
          </cell>
          <cell r="T18">
            <v>41855</v>
          </cell>
          <cell r="V18">
            <v>4030427</v>
          </cell>
          <cell r="W18">
            <v>4030427</v>
          </cell>
          <cell r="X18">
            <v>4030427</v>
          </cell>
          <cell r="Y18">
            <v>3832862</v>
          </cell>
          <cell r="AA18" t="str">
            <v>Y</v>
          </cell>
          <cell r="AB18">
            <v>3832862</v>
          </cell>
          <cell r="AC18" t="str">
            <v>Closed Out</v>
          </cell>
          <cell r="AD18" t="str">
            <v>COMPLETE</v>
          </cell>
          <cell r="AE18" t="str">
            <v>COMPLETE</v>
          </cell>
          <cell r="AF18" t="str">
            <v>LINE</v>
          </cell>
          <cell r="AG18" t="str">
            <v>Q2 2015</v>
          </cell>
          <cell r="AH18">
            <v>69</v>
          </cell>
          <cell r="AI18">
            <v>2.11</v>
          </cell>
          <cell r="AL18" t="str">
            <v>Y</v>
          </cell>
          <cell r="AM18" t="str">
            <v>Complete</v>
          </cell>
          <cell r="AN18" t="str">
            <v>Complete</v>
          </cell>
          <cell r="AO18" t="str">
            <v>Complete</v>
          </cell>
          <cell r="AP18" t="str">
            <v>Complete</v>
          </cell>
          <cell r="AQ18" t="str">
            <v>Complete</v>
          </cell>
          <cell r="AR18" t="str">
            <v>Complete</v>
          </cell>
          <cell r="AT18" t="str">
            <v>Rebuild 2.1-mile 69 kV line from Cowskin to Westlink.</v>
          </cell>
          <cell r="AV18" t="str">
            <v>533788</v>
          </cell>
          <cell r="AW18" t="str">
            <v>COWSKIN 69 KV</v>
          </cell>
          <cell r="AX18" t="str">
            <v>533854</v>
          </cell>
          <cell r="AY18" t="str">
            <v>WESTLINK 69 KV</v>
          </cell>
          <cell r="AZ18" t="str">
            <v>131/143</v>
          </cell>
          <cell r="BA18">
            <v>0</v>
          </cell>
          <cell r="BB18">
            <v>1</v>
          </cell>
          <cell r="BC18" t="str">
            <v>TS</v>
          </cell>
        </row>
        <row r="19">
          <cell r="J19">
            <v>10424</v>
          </cell>
          <cell r="K19" t="str">
            <v>WR</v>
          </cell>
          <cell r="L19" t="str">
            <v>Line - Reno(Circle) - Moundridge Project 115 kV Rebuild</v>
          </cell>
          <cell r="M19" t="str">
            <v>CIRCLE - MOUNDRIDGE 115KV CKT 1</v>
          </cell>
          <cell r="N19" t="str">
            <v>Regional Reliability</v>
          </cell>
          <cell r="O19" t="str">
            <v>2007 STEP</v>
          </cell>
          <cell r="P19" t="str">
            <v>2007 STEP</v>
          </cell>
          <cell r="Q19">
            <v>39873</v>
          </cell>
          <cell r="R19">
            <v>2009</v>
          </cell>
          <cell r="S19">
            <v>40330</v>
          </cell>
          <cell r="T19">
            <v>39491</v>
          </cell>
          <cell r="V19">
            <v>5815000</v>
          </cell>
          <cell r="X19">
            <v>5815000</v>
          </cell>
          <cell r="AA19" t="str">
            <v>N</v>
          </cell>
          <cell r="AB19">
            <v>5815000</v>
          </cell>
          <cell r="AC19" t="str">
            <v>Closed Out</v>
          </cell>
          <cell r="AD19" t="str">
            <v>COMPLETE</v>
          </cell>
          <cell r="AE19" t="str">
            <v>COMPLETE</v>
          </cell>
          <cell r="AF19" t="str">
            <v>LINE</v>
          </cell>
          <cell r="AG19" t="str">
            <v>Q1 2009</v>
          </cell>
          <cell r="AH19">
            <v>115</v>
          </cell>
          <cell r="AJ19">
            <v>17.12</v>
          </cell>
          <cell r="AS19" t="str">
            <v>12 Months</v>
          </cell>
          <cell r="AT19" t="str">
            <v>Rebuild Circle - Moundridge 115 kV</v>
          </cell>
          <cell r="AU19" t="str">
            <v>Rebuild will be done as part of Wichita - Reno County 345 kV</v>
          </cell>
          <cell r="AV19" t="str">
            <v>533413</v>
          </cell>
          <cell r="AW19" t="str">
            <v>CIRCLE 115 KV</v>
          </cell>
          <cell r="AX19" t="str">
            <v>533429</v>
          </cell>
          <cell r="AY19" t="str">
            <v>MOUNDRIDGE 115 KV</v>
          </cell>
          <cell r="AZ19" t="str">
            <v>223/245</v>
          </cell>
          <cell r="BA19">
            <v>0</v>
          </cell>
          <cell r="BB19">
            <v>1</v>
          </cell>
          <cell r="BC19" t="str">
            <v>ITP</v>
          </cell>
        </row>
        <row r="20">
          <cell r="J20">
            <v>10449</v>
          </cell>
          <cell r="K20" t="str">
            <v>AEP</v>
          </cell>
          <cell r="L20" t="str">
            <v>Multi - McNab REC - Turk 115 kV</v>
          </cell>
          <cell r="M20" t="str">
            <v>MCNAB REC - Turk 115KV CKT 1</v>
          </cell>
          <cell r="N20" t="str">
            <v>Transmission Service</v>
          </cell>
          <cell r="O20" t="str">
            <v>SPP-2006-AG3-AFS-11</v>
          </cell>
          <cell r="P20" t="str">
            <v>AG STUDIES</v>
          </cell>
          <cell r="Q20">
            <v>40291</v>
          </cell>
          <cell r="R20">
            <v>2010</v>
          </cell>
          <cell r="S20">
            <v>41000</v>
          </cell>
          <cell r="T20">
            <v>39829</v>
          </cell>
          <cell r="V20">
            <v>540000</v>
          </cell>
          <cell r="X20">
            <v>540000</v>
          </cell>
          <cell r="Y20">
            <v>1642817</v>
          </cell>
          <cell r="AA20" t="str">
            <v>Y</v>
          </cell>
          <cell r="AB20">
            <v>1642817</v>
          </cell>
          <cell r="AC20" t="str">
            <v>Closed Out</v>
          </cell>
          <cell r="AD20" t="str">
            <v>COMPLETE</v>
          </cell>
          <cell r="AE20" t="str">
            <v>COMPLETE</v>
          </cell>
          <cell r="AF20" t="str">
            <v>LINE</v>
          </cell>
          <cell r="AG20" t="str">
            <v>Q2 2010</v>
          </cell>
          <cell r="AH20">
            <v>115</v>
          </cell>
          <cell r="AJ20">
            <v>0.5</v>
          </cell>
          <cell r="AS20" t="str">
            <v>60 Months</v>
          </cell>
          <cell r="AT20" t="str">
            <v>Reconductor about 0.5 miles of 666 ACSR with 1590 ACSR</v>
          </cell>
          <cell r="AU20" t="str">
            <v>Completed 4/23/2010</v>
          </cell>
          <cell r="AV20" t="str">
            <v>504122</v>
          </cell>
          <cell r="AW20" t="str">
            <v>MCNAB REC</v>
          </cell>
          <cell r="AX20" t="str">
            <v>507456</v>
          </cell>
          <cell r="AY20" t="str">
            <v>Turk 115</v>
          </cell>
          <cell r="AZ20" t="str">
            <v>239/239</v>
          </cell>
          <cell r="BA20">
            <v>0</v>
          </cell>
          <cell r="BB20">
            <v>1</v>
          </cell>
          <cell r="BC20" t="str">
            <v>TS</v>
          </cell>
        </row>
        <row r="21">
          <cell r="J21">
            <v>10459</v>
          </cell>
          <cell r="K21" t="str">
            <v>AEP</v>
          </cell>
          <cell r="L21" t="str">
            <v>Sub - Bann 138 kV</v>
          </cell>
          <cell r="M21" t="str">
            <v>BANN - RED SPRINGS REC 138KV CKT 1</v>
          </cell>
          <cell r="N21" t="str">
            <v>Generation Interconnection</v>
          </cell>
          <cell r="O21" t="str">
            <v>GI STUDIES</v>
          </cell>
          <cell r="P21" t="str">
            <v>GI STUDIES</v>
          </cell>
          <cell r="Q21">
            <v>40249</v>
          </cell>
          <cell r="R21">
            <v>2010</v>
          </cell>
          <cell r="V21">
            <v>145133</v>
          </cell>
          <cell r="W21">
            <v>0</v>
          </cell>
          <cell r="X21">
            <v>145133</v>
          </cell>
          <cell r="AB21">
            <v>145133</v>
          </cell>
          <cell r="AC21" t="str">
            <v>Closed Out</v>
          </cell>
          <cell r="AD21" t="str">
            <v>COMPLETE</v>
          </cell>
          <cell r="AE21" t="str">
            <v>COMPLETE</v>
          </cell>
          <cell r="AF21" t="str">
            <v>SUB</v>
          </cell>
          <cell r="AG21" t="str">
            <v>Q1 2010</v>
          </cell>
          <cell r="AH21">
            <v>138</v>
          </cell>
          <cell r="AS21" t="str">
            <v>60 Months</v>
          </cell>
          <cell r="AT21" t="str">
            <v>Replace 138kV breaker 3310 on Bann - Red Springs REC 138kV Ckt 1 (short circuit)</v>
          </cell>
          <cell r="AV21" t="str">
            <v>508054</v>
          </cell>
          <cell r="AW21" t="str">
            <v>BANN 138KV</v>
          </cell>
          <cell r="AX21" t="str">
            <v>508075</v>
          </cell>
          <cell r="AY21" t="str">
            <v>RED SPRINGS REC</v>
          </cell>
          <cell r="AZ21" t="str">
            <v>224/261</v>
          </cell>
          <cell r="BA21">
            <v>0</v>
          </cell>
          <cell r="BB21">
            <v>1</v>
          </cell>
          <cell r="BC21" t="str">
            <v>GI</v>
          </cell>
        </row>
        <row r="22">
          <cell r="J22">
            <v>10471</v>
          </cell>
          <cell r="K22" t="str">
            <v>WFEC</v>
          </cell>
          <cell r="L22" t="str">
            <v>Line - Fletcher - Marlow Jct 69 kV</v>
          </cell>
          <cell r="M22" t="str">
            <v>FLETCHER - MARLOW JCT 69KV CKT 1</v>
          </cell>
          <cell r="N22" t="str">
            <v>Regional Reliability</v>
          </cell>
          <cell r="O22" t="str">
            <v>2007 STEP</v>
          </cell>
          <cell r="P22" t="str">
            <v>2007 STEP</v>
          </cell>
          <cell r="Q22">
            <v>42272</v>
          </cell>
          <cell r="R22">
            <v>2015</v>
          </cell>
          <cell r="S22">
            <v>40695</v>
          </cell>
          <cell r="T22">
            <v>39491</v>
          </cell>
          <cell r="V22">
            <v>2000000</v>
          </cell>
          <cell r="W22">
            <v>2218635.16</v>
          </cell>
          <cell r="X22">
            <v>2218635.16</v>
          </cell>
          <cell r="Y22">
            <v>2218634.77</v>
          </cell>
          <cell r="AA22" t="str">
            <v>Y</v>
          </cell>
          <cell r="AB22">
            <v>2218634.77</v>
          </cell>
          <cell r="AC22" t="str">
            <v>Closed Out</v>
          </cell>
          <cell r="AD22" t="str">
            <v>COMPLETE</v>
          </cell>
          <cell r="AE22" t="str">
            <v>COMPLETE</v>
          </cell>
          <cell r="AF22" t="str">
            <v>LINE</v>
          </cell>
          <cell r="AG22" t="str">
            <v>Q3 2015</v>
          </cell>
          <cell r="AH22">
            <v>69</v>
          </cell>
          <cell r="AJ22">
            <v>7</v>
          </cell>
          <cell r="AL22" t="str">
            <v>Y</v>
          </cell>
          <cell r="AM22" t="str">
            <v>Complete</v>
          </cell>
          <cell r="AN22" t="str">
            <v>Complete</v>
          </cell>
          <cell r="AO22" t="str">
            <v>Complete</v>
          </cell>
          <cell r="AP22" t="str">
            <v>Complete</v>
          </cell>
          <cell r="AQ22" t="str">
            <v>Complete</v>
          </cell>
          <cell r="AR22" t="str">
            <v>Complete</v>
          </cell>
          <cell r="AS22" t="str">
            <v>16 Months</v>
          </cell>
          <cell r="AT22" t="str">
            <v>Upgrade 7 miles to 795 ACSR from Fletcher SW to Marlow Junction 69 kV.</v>
          </cell>
          <cell r="AU22" t="str">
            <v>Cost updated following WFEC accounting review of Transmission/Distribution expenses.</v>
          </cell>
          <cell r="AV22" t="str">
            <v>520911</v>
          </cell>
          <cell r="AW22" t="str">
            <v>FLETCHER</v>
          </cell>
          <cell r="AX22" t="str">
            <v>520990</v>
          </cell>
          <cell r="AY22" t="str">
            <v>MARLOW JCT</v>
          </cell>
          <cell r="AZ22" t="str">
            <v>72/72</v>
          </cell>
          <cell r="BA22">
            <v>0</v>
          </cell>
          <cell r="BB22">
            <v>1</v>
          </cell>
          <cell r="BC22" t="str">
            <v>ITP</v>
          </cell>
        </row>
        <row r="23">
          <cell r="J23">
            <v>10487</v>
          </cell>
          <cell r="K23" t="str">
            <v>WR</v>
          </cell>
          <cell r="L23" t="str">
            <v>Line - Creswell - Oak 69 kV Ckt 1</v>
          </cell>
          <cell r="M23" t="str">
            <v>Creswell - Oak 69 kV Ckt 1</v>
          </cell>
          <cell r="N23" t="str">
            <v>Transmission Service</v>
          </cell>
          <cell r="O23" t="str">
            <v>SPP-2009-AGP2-AFS-6</v>
          </cell>
          <cell r="P23" t="str">
            <v>AG STUDIES</v>
          </cell>
          <cell r="Q23">
            <v>41586</v>
          </cell>
          <cell r="R23">
            <v>2013</v>
          </cell>
          <cell r="S23">
            <v>40695</v>
          </cell>
          <cell r="T23">
            <v>40690</v>
          </cell>
          <cell r="V23">
            <v>83340.289999999994</v>
          </cell>
          <cell r="W23">
            <v>83340.289999999994</v>
          </cell>
          <cell r="X23">
            <v>83340.289999999994</v>
          </cell>
          <cell r="AA23" t="str">
            <v>N</v>
          </cell>
          <cell r="AB23">
            <v>83340.289999999994</v>
          </cell>
          <cell r="AC23" t="str">
            <v>Closed Out</v>
          </cell>
          <cell r="AD23" t="str">
            <v>COMPLETE</v>
          </cell>
          <cell r="AE23" t="str">
            <v>COMPLETE</v>
          </cell>
          <cell r="AF23" t="str">
            <v>SUB</v>
          </cell>
          <cell r="AG23" t="str">
            <v>Q4 2013</v>
          </cell>
          <cell r="AH23">
            <v>69</v>
          </cell>
          <cell r="AL23" t="str">
            <v>Y</v>
          </cell>
          <cell r="AM23" t="str">
            <v>N/A</v>
          </cell>
          <cell r="AN23" t="str">
            <v>N/A</v>
          </cell>
          <cell r="AO23" t="str">
            <v>N/A</v>
          </cell>
          <cell r="AP23" t="str">
            <v>N/A</v>
          </cell>
          <cell r="AQ23" t="str">
            <v>N/A</v>
          </cell>
          <cell r="AR23" t="str">
            <v>N/A</v>
          </cell>
          <cell r="AS23" t="str">
            <v>6 Months</v>
          </cell>
          <cell r="AT23" t="str">
            <v>Replace jumpers and bus, and reset CTs and relaying on Creswell to Oak 69 kV line.  Rebuild substations.</v>
          </cell>
          <cell r="AU23" t="str">
            <v>Interim redispatch under service agreement. The mitigation is to run the City of Winfield/Wellington generation.</v>
          </cell>
          <cell r="AV23" t="str">
            <v>533543</v>
          </cell>
          <cell r="AW23" t="str">
            <v>CRESWELL 69 KV</v>
          </cell>
          <cell r="AX23" t="str">
            <v>533547</v>
          </cell>
          <cell r="AY23" t="str">
            <v>OAK 69 KV</v>
          </cell>
          <cell r="AZ23" t="str">
            <v>107/107</v>
          </cell>
          <cell r="BA23">
            <v>0</v>
          </cell>
          <cell r="BB23">
            <v>1</v>
          </cell>
          <cell r="BC23" t="str">
            <v>TS</v>
          </cell>
        </row>
        <row r="24">
          <cell r="J24">
            <v>10521</v>
          </cell>
          <cell r="K24" t="str">
            <v>WFEC</v>
          </cell>
          <cell r="L24" t="str">
            <v>Line - WFEC Russell - AEP Altus Jct Tap 138 kV</v>
          </cell>
          <cell r="M24" t="str">
            <v>ALTUS JCT TAP - RUSSELL 138KV CKT 1</v>
          </cell>
          <cell r="N24" t="str">
            <v>Regional Reliability</v>
          </cell>
          <cell r="O24" t="str">
            <v>2007 STEP</v>
          </cell>
          <cell r="P24" t="str">
            <v>2007 STEP</v>
          </cell>
          <cell r="Q24">
            <v>41061</v>
          </cell>
          <cell r="R24">
            <v>2012</v>
          </cell>
          <cell r="S24">
            <v>41061</v>
          </cell>
          <cell r="T24">
            <v>39491</v>
          </cell>
          <cell r="V24">
            <v>50000</v>
          </cell>
          <cell r="W24">
            <v>0</v>
          </cell>
          <cell r="X24">
            <v>50000</v>
          </cell>
          <cell r="Y24">
            <v>0</v>
          </cell>
          <cell r="AA24" t="str">
            <v>Y</v>
          </cell>
          <cell r="AB24">
            <v>0</v>
          </cell>
          <cell r="AC24" t="str">
            <v>Closed Out</v>
          </cell>
          <cell r="AD24" t="str">
            <v>COMPLETE</v>
          </cell>
          <cell r="AE24" t="str">
            <v>COMPLETE</v>
          </cell>
          <cell r="AF24" t="str">
            <v>SUB</v>
          </cell>
          <cell r="AG24" t="str">
            <v>Q2 2012</v>
          </cell>
          <cell r="AH24">
            <v>138</v>
          </cell>
          <cell r="AL24" t="str">
            <v>Y</v>
          </cell>
          <cell r="AM24" t="str">
            <v>Complete</v>
          </cell>
          <cell r="AN24" t="str">
            <v>Complete</v>
          </cell>
          <cell r="AO24" t="str">
            <v>Complete</v>
          </cell>
          <cell r="AP24" t="str">
            <v>Complete</v>
          </cell>
          <cell r="AQ24" t="str">
            <v>Complete</v>
          </cell>
          <cell r="AR24" t="str">
            <v>Complete</v>
          </cell>
          <cell r="AS24" t="str">
            <v>6 Months</v>
          </cell>
          <cell r="AT24" t="str">
            <v>Replace CT at WFEC Russell</v>
          </cell>
          <cell r="AU24" t="str">
            <v>Cost updated following WFEC accounting review of Transmission/Distribution expenses.</v>
          </cell>
          <cell r="AV24" t="str">
            <v>521043</v>
          </cell>
          <cell r="AW24" t="str">
            <v>RUSSELL</v>
          </cell>
          <cell r="AX24" t="str">
            <v>511448</v>
          </cell>
          <cell r="AY24" t="str">
            <v>ALTUS JCT TAP</v>
          </cell>
          <cell r="AZ24" t="str">
            <v>143/143</v>
          </cell>
          <cell r="BA24">
            <v>0</v>
          </cell>
          <cell r="BB24">
            <v>1</v>
          </cell>
          <cell r="BC24" t="str">
            <v>ITP</v>
          </cell>
        </row>
        <row r="25">
          <cell r="J25">
            <v>10522</v>
          </cell>
          <cell r="K25" t="str">
            <v>WFEC</v>
          </cell>
          <cell r="L25" t="str">
            <v>Multi - Granfield - Cache SW 138 kV</v>
          </cell>
          <cell r="M25" t="str">
            <v>GRANDFIELD - INDIAHOMA 138KV CKT 1</v>
          </cell>
          <cell r="N25" t="str">
            <v>Regional Reliability</v>
          </cell>
          <cell r="O25" t="str">
            <v>2007 STEP</v>
          </cell>
          <cell r="P25" t="str">
            <v>2007 STEP</v>
          </cell>
          <cell r="Q25">
            <v>42292</v>
          </cell>
          <cell r="R25">
            <v>2015</v>
          </cell>
          <cell r="S25">
            <v>41061</v>
          </cell>
          <cell r="T25">
            <v>39491</v>
          </cell>
          <cell r="V25">
            <v>1125000</v>
          </cell>
          <cell r="W25">
            <v>3578273.73</v>
          </cell>
          <cell r="X25">
            <v>3578273.73</v>
          </cell>
          <cell r="Y25">
            <v>3578273.91</v>
          </cell>
          <cell r="AA25" t="str">
            <v>Y</v>
          </cell>
          <cell r="AB25">
            <v>3578273.91</v>
          </cell>
          <cell r="AC25" t="str">
            <v>Closed Out</v>
          </cell>
          <cell r="AD25" t="str">
            <v>COMPLETE</v>
          </cell>
          <cell r="AE25" t="str">
            <v>COMPLETE</v>
          </cell>
          <cell r="AF25" t="str">
            <v>LINE</v>
          </cell>
          <cell r="AG25" t="str">
            <v>Q4 2015</v>
          </cell>
          <cell r="AH25">
            <v>138</v>
          </cell>
          <cell r="AK25">
            <v>3</v>
          </cell>
          <cell r="AL25" t="str">
            <v>Y</v>
          </cell>
          <cell r="AM25" t="str">
            <v>Complete</v>
          </cell>
          <cell r="AN25" t="str">
            <v>Complete</v>
          </cell>
          <cell r="AO25" t="str">
            <v>Complete</v>
          </cell>
          <cell r="AP25" t="str">
            <v>Complete</v>
          </cell>
          <cell r="AQ25" t="str">
            <v>Complete</v>
          </cell>
          <cell r="AR25" t="str">
            <v>Complete</v>
          </cell>
          <cell r="AS25" t="str">
            <v>12 Months</v>
          </cell>
          <cell r="AT25" t="str">
            <v>Convert 3 miles of 69 kV to 138 kV from Indiahoma to Grandfield.</v>
          </cell>
          <cell r="AU25" t="str">
            <v>Cost updated following WFEC accounting review of Transmission/Distribution expenses.</v>
          </cell>
          <cell r="AV25" t="str">
            <v>521106</v>
          </cell>
          <cell r="AW25" t="str">
            <v>Grandfield</v>
          </cell>
          <cell r="AX25" t="str">
            <v>520954</v>
          </cell>
          <cell r="AY25" t="str">
            <v>INDIAHOMA</v>
          </cell>
          <cell r="AZ25" t="str">
            <v>183/228</v>
          </cell>
          <cell r="BA25">
            <v>0</v>
          </cell>
          <cell r="BB25">
            <v>1</v>
          </cell>
          <cell r="BC25" t="str">
            <v>ITP</v>
          </cell>
        </row>
        <row r="26">
          <cell r="J26">
            <v>10538</v>
          </cell>
          <cell r="K26" t="str">
            <v>WR</v>
          </cell>
          <cell r="L26" t="str">
            <v>Line - 64th - Eastborough 69 kV Rebuild</v>
          </cell>
          <cell r="M26" t="str">
            <v>Eastborough - Sixty-Fourth (64th) 69 kV Ckt 1</v>
          </cell>
          <cell r="N26" t="str">
            <v>Regional Reliability</v>
          </cell>
          <cell r="O26" t="str">
            <v>2013 ITPNT</v>
          </cell>
          <cell r="P26" t="str">
            <v>2013 ITPNT</v>
          </cell>
          <cell r="Q26">
            <v>42153</v>
          </cell>
          <cell r="R26">
            <v>2015</v>
          </cell>
          <cell r="S26">
            <v>41426</v>
          </cell>
          <cell r="T26">
            <v>41325</v>
          </cell>
          <cell r="V26">
            <v>5356933</v>
          </cell>
          <cell r="W26">
            <v>5356933</v>
          </cell>
          <cell r="X26">
            <v>5356933</v>
          </cell>
          <cell r="Y26">
            <v>5149880</v>
          </cell>
          <cell r="AA26" t="str">
            <v>Y</v>
          </cell>
          <cell r="AB26">
            <v>5149880</v>
          </cell>
          <cell r="AC26" t="str">
            <v>Closed Out</v>
          </cell>
          <cell r="AD26" t="str">
            <v>COMPLETE</v>
          </cell>
          <cell r="AE26" t="str">
            <v>COMPLETE</v>
          </cell>
          <cell r="AF26" t="str">
            <v>LINE</v>
          </cell>
          <cell r="AG26" t="str">
            <v>Q2 2015</v>
          </cell>
          <cell r="AH26">
            <v>69</v>
          </cell>
          <cell r="AJ26">
            <v>2</v>
          </cell>
          <cell r="AL26" t="str">
            <v>Y</v>
          </cell>
          <cell r="AM26" t="str">
            <v>Complete</v>
          </cell>
          <cell r="AN26" t="str">
            <v>Complete</v>
          </cell>
          <cell r="AO26" t="str">
            <v>Complete</v>
          </cell>
          <cell r="AP26" t="str">
            <v>Complete</v>
          </cell>
          <cell r="AQ26" t="str">
            <v>Complete</v>
          </cell>
          <cell r="AR26" t="str">
            <v>Complete</v>
          </cell>
          <cell r="AS26" t="str">
            <v>18 Months</v>
          </cell>
          <cell r="AT26" t="str">
            <v>Rebuild 2.65-mile 69 kV line from Eastborough to 64th.</v>
          </cell>
          <cell r="AU26" t="str">
            <v>Increase in cost caused from construction labor, damage settlements, and right of way being over estimate. Also a decision was made to perform 100% pot holing for each structure. - 2/11/15. Substation Scope: Rebuild the Eastborough-64th St sub 69kV line.  Upgrade substation terminal equipment to 1200A minimum. 64th St substation will require jumper upgrades at breaker 69-10.  This cost estimate is for the entire rebuild of Eastborough-Minneha Junction-64th St since it is one line. There is no need for two UIDs. 10539 should be removed and only 10538 remains with modification of the description.</v>
          </cell>
          <cell r="AV26" t="str">
            <v>533792</v>
          </cell>
          <cell r="AW26" t="str">
            <v>EASTBOROUGH 69 KV</v>
          </cell>
          <cell r="AX26" t="str">
            <v>533842</v>
          </cell>
          <cell r="AY26" t="str">
            <v>SIXTY-FOURTH (64TH) 69 KV</v>
          </cell>
          <cell r="AZ26" t="str">
            <v>131/143</v>
          </cell>
          <cell r="BA26">
            <v>0</v>
          </cell>
          <cell r="BB26">
            <v>1</v>
          </cell>
          <cell r="BC26" t="str">
            <v>ITP</v>
          </cell>
        </row>
        <row r="27">
          <cell r="J27">
            <v>10578</v>
          </cell>
          <cell r="K27" t="str">
            <v>AEP</v>
          </cell>
          <cell r="L27" t="str">
            <v>Line - Coffeyville Tap - North Bartleville 138 kV</v>
          </cell>
          <cell r="M27" t="str">
            <v>COFFEYVILLE TAP - NORTH BARTLESVILLE 138KV CKT 1</v>
          </cell>
          <cell r="N27" t="str">
            <v>Transmission Service</v>
          </cell>
          <cell r="O27" t="str">
            <v>SPP-2007-AG1-AFS-12</v>
          </cell>
          <cell r="P27" t="str">
            <v>AG STUDIES</v>
          </cell>
          <cell r="Q27">
            <v>40674</v>
          </cell>
          <cell r="R27">
            <v>2011</v>
          </cell>
          <cell r="S27">
            <v>40695</v>
          </cell>
          <cell r="T27">
            <v>40074</v>
          </cell>
          <cell r="V27">
            <v>13100000</v>
          </cell>
          <cell r="X27">
            <v>13100000</v>
          </cell>
          <cell r="Y27">
            <v>13236523</v>
          </cell>
          <cell r="AA27" t="str">
            <v>Y</v>
          </cell>
          <cell r="AB27">
            <v>13236523</v>
          </cell>
          <cell r="AC27" t="str">
            <v>Closed Out</v>
          </cell>
          <cell r="AD27" t="str">
            <v>COMPLETE</v>
          </cell>
          <cell r="AE27" t="str">
            <v>COMPLETE</v>
          </cell>
          <cell r="AF27" t="str">
            <v>LINE</v>
          </cell>
          <cell r="AG27" t="str">
            <v>Q2 2011</v>
          </cell>
          <cell r="AH27">
            <v>138</v>
          </cell>
          <cell r="AJ27">
            <v>13.11</v>
          </cell>
          <cell r="AL27" t="str">
            <v>Y</v>
          </cell>
          <cell r="AM27" t="str">
            <v>N/A</v>
          </cell>
          <cell r="AN27" t="str">
            <v>N/A</v>
          </cell>
          <cell r="AO27" t="str">
            <v>N/A</v>
          </cell>
          <cell r="AP27" t="str">
            <v>N/A</v>
          </cell>
          <cell r="AQ27" t="str">
            <v>N/A</v>
          </cell>
          <cell r="AR27" t="str">
            <v>N/A</v>
          </cell>
          <cell r="AS27" t="str">
            <v>24 Months</v>
          </cell>
          <cell r="AT27" t="str">
            <v>Rebuild approximately 13 miles of line with 1590 ACSR to achieve a minimum 2000 Amp emergency rating</v>
          </cell>
          <cell r="AU27" t="str">
            <v>Complete 5/11/11</v>
          </cell>
          <cell r="AV27" t="str">
            <v>510386</v>
          </cell>
          <cell r="AW27" t="str">
            <v>NORTH BARTLESVILLE</v>
          </cell>
          <cell r="AX27" t="str">
            <v>510422</v>
          </cell>
          <cell r="AY27" t="str">
            <v>COFFEYVILLE T</v>
          </cell>
          <cell r="AZ27" t="str">
            <v>287/287</v>
          </cell>
          <cell r="BA27">
            <v>1</v>
          </cell>
          <cell r="BB27">
            <v>1</v>
          </cell>
          <cell r="BC27" t="str">
            <v>TS</v>
          </cell>
        </row>
        <row r="28">
          <cell r="J28">
            <v>10649</v>
          </cell>
          <cell r="K28" t="str">
            <v>AEP</v>
          </cell>
          <cell r="L28" t="str">
            <v>Line - Brownlee - North Market 69 kV</v>
          </cell>
          <cell r="M28" t="str">
            <v>Brownlee - North Market 69 kV Ckt 1</v>
          </cell>
          <cell r="N28" t="str">
            <v>Regional Reliability</v>
          </cell>
          <cell r="O28" t="str">
            <v>2013 ITPNT</v>
          </cell>
          <cell r="P28" t="str">
            <v>2013 ITPNT</v>
          </cell>
          <cell r="Q28">
            <v>42816</v>
          </cell>
          <cell r="R28">
            <v>2017</v>
          </cell>
          <cell r="S28">
            <v>41426</v>
          </cell>
          <cell r="T28">
            <v>41325</v>
          </cell>
          <cell r="V28">
            <v>17162457</v>
          </cell>
          <cell r="W28">
            <v>0</v>
          </cell>
          <cell r="X28">
            <v>17162457</v>
          </cell>
          <cell r="Y28">
            <v>17132431</v>
          </cell>
          <cell r="AA28" t="str">
            <v>Y</v>
          </cell>
          <cell r="AB28">
            <v>17132431</v>
          </cell>
          <cell r="AC28" t="str">
            <v>Closed Out</v>
          </cell>
          <cell r="AD28" t="str">
            <v>COMPLETE</v>
          </cell>
          <cell r="AE28" t="str">
            <v>COMPLETE</v>
          </cell>
          <cell r="AF28" t="str">
            <v>LINE</v>
          </cell>
          <cell r="AG28" t="str">
            <v>Q1 2017</v>
          </cell>
          <cell r="AH28">
            <v>69</v>
          </cell>
          <cell r="AI28">
            <v>4.7</v>
          </cell>
          <cell r="AL28" t="str">
            <v>Y</v>
          </cell>
          <cell r="AM28" t="str">
            <v>Complete</v>
          </cell>
          <cell r="AN28" t="str">
            <v>Complete</v>
          </cell>
          <cell r="AO28" t="str">
            <v>Complete</v>
          </cell>
          <cell r="AP28" t="str">
            <v>Complete</v>
          </cell>
          <cell r="AQ28" t="str">
            <v>Complete</v>
          </cell>
          <cell r="AR28" t="str">
            <v>Complete</v>
          </cell>
          <cell r="AS28" t="str">
            <v>24 Months</v>
          </cell>
          <cell r="AT28" t="str">
            <v>Rebuild 4.7-mile 69 kV line from Brownlee to North Market with 1233.6 ACSR/TW.</v>
          </cell>
          <cell r="AU28" t="str">
            <v>Line has underbuild, a river crossing, and some double circuit portions.  Low-lying area will require large foundations, and some structures may need to be lighted.</v>
          </cell>
          <cell r="AV28" t="str">
            <v>507718</v>
          </cell>
          <cell r="AW28" t="str">
            <v>BROWNLEE</v>
          </cell>
          <cell r="AX28" t="str">
            <v>507745</v>
          </cell>
          <cell r="AY28" t="str">
            <v>NORTH MARKET</v>
          </cell>
          <cell r="AZ28" t="str">
            <v>136/143</v>
          </cell>
          <cell r="BA28">
            <v>1</v>
          </cell>
          <cell r="BB28">
            <v>1</v>
          </cell>
          <cell r="BC28" t="str">
            <v>ITP</v>
          </cell>
        </row>
        <row r="29">
          <cell r="J29">
            <v>10704</v>
          </cell>
          <cell r="K29" t="str">
            <v>SPS</v>
          </cell>
          <cell r="L29" t="str">
            <v>Multi:  Dallam - Channing - Tascosa -Potter</v>
          </cell>
          <cell r="M29" t="str">
            <v>Channing Sub - DALLAM COUNTY INTERCHANGE 115KV CKT 1</v>
          </cell>
          <cell r="N29" t="str">
            <v>Regional Reliability</v>
          </cell>
          <cell r="O29" t="str">
            <v>2008 STEP</v>
          </cell>
          <cell r="P29" t="str">
            <v>2008 STEP</v>
          </cell>
          <cell r="Q29">
            <v>40765</v>
          </cell>
          <cell r="R29">
            <v>2011</v>
          </cell>
          <cell r="S29">
            <v>39965</v>
          </cell>
          <cell r="T29">
            <v>39840</v>
          </cell>
          <cell r="W29">
            <v>47408663</v>
          </cell>
          <cell r="X29">
            <v>47408663</v>
          </cell>
          <cell r="Y29">
            <v>47408644</v>
          </cell>
          <cell r="AA29" t="str">
            <v>Y</v>
          </cell>
          <cell r="AB29">
            <v>47408644</v>
          </cell>
          <cell r="AC29" t="str">
            <v>Closed Out</v>
          </cell>
          <cell r="AD29" t="str">
            <v>COMPLETE</v>
          </cell>
          <cell r="AE29" t="str">
            <v>COMPLETE</v>
          </cell>
          <cell r="AF29" t="str">
            <v>LINE</v>
          </cell>
          <cell r="AG29" t="str">
            <v>Q3 2011</v>
          </cell>
          <cell r="AH29">
            <v>115</v>
          </cell>
          <cell r="AI29">
            <v>35</v>
          </cell>
          <cell r="AL29" t="str">
            <v>Y</v>
          </cell>
          <cell r="AM29" t="str">
            <v>N/A</v>
          </cell>
          <cell r="AN29" t="str">
            <v>N/A</v>
          </cell>
          <cell r="AO29" t="str">
            <v>N/A</v>
          </cell>
          <cell r="AP29" t="str">
            <v>N/A</v>
          </cell>
          <cell r="AQ29" t="str">
            <v>N/A</v>
          </cell>
          <cell r="AR29" t="str">
            <v>N/A</v>
          </cell>
          <cell r="AS29" t="str">
            <v>30 Months</v>
          </cell>
          <cell r="AT29" t="str">
            <v>Build new 35 mile Dallam - Channing 115 kV using 795 ACSR.</v>
          </cell>
          <cell r="AU29" t="str">
            <v>Project is in-service but all associated costs are not yet final.  Should have final cost  in 2nd quarter report.Q4-2012 Cost Estimate updated. MN-9/19/12</v>
          </cell>
          <cell r="AV29" t="str">
            <v>523228</v>
          </cell>
          <cell r="AW29" t="str">
            <v>Dallam County Interchange 115 kV</v>
          </cell>
          <cell r="AX29" t="str">
            <v>523868</v>
          </cell>
          <cell r="AY29" t="str">
            <v>Channing Sub 115 kV</v>
          </cell>
          <cell r="AZ29" t="str">
            <v>246/271</v>
          </cell>
          <cell r="BA29">
            <v>0</v>
          </cell>
          <cell r="BB29">
            <v>1</v>
          </cell>
          <cell r="BC29" t="str">
            <v>ITP</v>
          </cell>
        </row>
        <row r="30">
          <cell r="J30">
            <v>10705</v>
          </cell>
          <cell r="K30" t="str">
            <v>SPS</v>
          </cell>
          <cell r="L30" t="str">
            <v>Multi:  Dallam - Channing - Tascosa -Potter</v>
          </cell>
          <cell r="M30" t="str">
            <v>Channing Sub - Tascosa Sub 115KV CKT 1</v>
          </cell>
          <cell r="N30" t="str">
            <v>Regional Reliability</v>
          </cell>
          <cell r="O30" t="str">
            <v>2008 STEP</v>
          </cell>
          <cell r="P30" t="str">
            <v>2008 STEP</v>
          </cell>
          <cell r="Q30">
            <v>41058</v>
          </cell>
          <cell r="R30">
            <v>2012</v>
          </cell>
          <cell r="S30">
            <v>39965</v>
          </cell>
          <cell r="T30">
            <v>39840</v>
          </cell>
          <cell r="Z30" t="str">
            <v>10704</v>
          </cell>
          <cell r="AA30" t="str">
            <v>Y</v>
          </cell>
          <cell r="AB30">
            <v>0</v>
          </cell>
          <cell r="AC30" t="str">
            <v>Closed Out</v>
          </cell>
          <cell r="AD30" t="str">
            <v>COMPLETE</v>
          </cell>
          <cell r="AE30" t="str">
            <v>COMPLETE</v>
          </cell>
          <cell r="AF30" t="str">
            <v>LINE</v>
          </cell>
          <cell r="AG30" t="str">
            <v>Q2 2012</v>
          </cell>
          <cell r="AH30">
            <v>115</v>
          </cell>
          <cell r="AK30">
            <v>15</v>
          </cell>
          <cell r="AL30" t="str">
            <v>Y</v>
          </cell>
          <cell r="AM30" t="str">
            <v>N/A</v>
          </cell>
          <cell r="AN30" t="str">
            <v>N/A</v>
          </cell>
          <cell r="AO30" t="str">
            <v>N/A</v>
          </cell>
          <cell r="AP30" t="str">
            <v>N/A</v>
          </cell>
          <cell r="AQ30" t="str">
            <v>N/A</v>
          </cell>
          <cell r="AR30" t="str">
            <v>N/A</v>
          </cell>
          <cell r="AS30" t="str">
            <v>30 Months</v>
          </cell>
          <cell r="AT30" t="str">
            <v>Convert 15 mile Channing - Tascosa line from 69 kV to 115 kV with 795 ACSR.</v>
          </cell>
          <cell r="AU30" t="str">
            <v>This line goes from Channing to Potter and does not go in and out of Tascasa sub.  Tascosa is served by a 34.5 kV line from Channing which is constructed as a double circuit with the 115 kv from Channing. Q4-1012 - The current cost estimate represents one third of the cost of transmission line and ROW (Approx. 15 miles). Q4-2012 Cost Estimate updated. MN-9/19/12.  Q1-2013 -Cost Estimate remained the same.  Final Cost entered. TA-11/15/12; Q2-2013 Final cost updated "Project Complete". TRM 2/15/13; Q3-2013 All remains unchanged. TRM 5/13/13. Q4-2013 All remains unchanged. TRM 8/16/13. All remains unchanged. MYT 11/15/13</v>
          </cell>
          <cell r="AV30" t="str">
            <v>523868</v>
          </cell>
          <cell r="AW30" t="str">
            <v>Channing Sub 115 kV</v>
          </cell>
          <cell r="AX30" t="str">
            <v>523875</v>
          </cell>
          <cell r="AY30" t="str">
            <v>Tascosa Sub 115 kV</v>
          </cell>
          <cell r="AZ30" t="str">
            <v>246/271</v>
          </cell>
          <cell r="BA30">
            <v>0</v>
          </cell>
          <cell r="BB30">
            <v>1</v>
          </cell>
          <cell r="BC30" t="str">
            <v>ITP</v>
          </cell>
        </row>
        <row r="31">
          <cell r="J31">
            <v>10745</v>
          </cell>
          <cell r="K31" t="str">
            <v>AEP</v>
          </cell>
          <cell r="L31" t="str">
            <v>Multi - Wallace Lake - Port Robson - RedPoint 138 kV</v>
          </cell>
          <cell r="M31" t="str">
            <v>BEAN - PORT ROBSON 138KV CKT 1</v>
          </cell>
          <cell r="N31" t="str">
            <v>Regional Reliability</v>
          </cell>
          <cell r="O31" t="str">
            <v>2007 STEP</v>
          </cell>
          <cell r="P31" t="str">
            <v>2007 STEP</v>
          </cell>
          <cell r="Q31">
            <v>39965</v>
          </cell>
          <cell r="R31">
            <v>2009</v>
          </cell>
          <cell r="S31">
            <v>41061</v>
          </cell>
          <cell r="T31">
            <v>39491</v>
          </cell>
          <cell r="V31">
            <v>2580000</v>
          </cell>
          <cell r="X31">
            <v>2580000</v>
          </cell>
          <cell r="Z31" t="str">
            <v>10140</v>
          </cell>
          <cell r="AA31" t="str">
            <v>Y</v>
          </cell>
          <cell r="AB31">
            <v>0</v>
          </cell>
          <cell r="AC31" t="str">
            <v>Closed Out</v>
          </cell>
          <cell r="AD31" t="str">
            <v>COMPLETE</v>
          </cell>
          <cell r="AE31" t="str">
            <v>COMPLETE</v>
          </cell>
          <cell r="AF31" t="str">
            <v>LINE</v>
          </cell>
          <cell r="AG31" t="str">
            <v>Q2 2009</v>
          </cell>
          <cell r="AH31">
            <v>138</v>
          </cell>
          <cell r="AI31">
            <v>0.5</v>
          </cell>
          <cell r="AS31" t="str">
            <v>24 Months</v>
          </cell>
          <cell r="AT31" t="str">
            <v>Build new Port Robson-Bean 138 kV, 1590 ACSR line</v>
          </cell>
          <cell r="AV31" t="str">
            <v>507782</v>
          </cell>
          <cell r="AW31" t="str">
            <v>Port Robson 69kV</v>
          </cell>
          <cell r="AX31" t="str">
            <v>507790</v>
          </cell>
          <cell r="AY31" t="str">
            <v>Bean</v>
          </cell>
          <cell r="AZ31" t="str">
            <v>368/512</v>
          </cell>
          <cell r="BA31">
            <v>0</v>
          </cell>
          <cell r="BB31">
            <v>1</v>
          </cell>
          <cell r="BC31" t="str">
            <v>ITP</v>
          </cell>
        </row>
        <row r="32">
          <cell r="J32">
            <v>10828</v>
          </cell>
          <cell r="K32" t="str">
            <v>SPS</v>
          </cell>
          <cell r="L32" t="str">
            <v>Multi: Eagle Creek 115 and 69 kV Taps - 116/69 XF - 3 new lines</v>
          </cell>
          <cell r="M32" t="str">
            <v>ARTESIA SOUTH RURAL SUB - ARTESIA TOWN SUB 69KV CKT 1</v>
          </cell>
          <cell r="N32" t="str">
            <v>Regional Reliability</v>
          </cell>
          <cell r="O32" t="str">
            <v>2008 STEP</v>
          </cell>
          <cell r="P32" t="str">
            <v>2008 STEP</v>
          </cell>
          <cell r="Q32">
            <v>42322</v>
          </cell>
          <cell r="R32">
            <v>2015</v>
          </cell>
          <cell r="S32">
            <v>39965</v>
          </cell>
          <cell r="T32">
            <v>39840</v>
          </cell>
          <cell r="V32">
            <v>4754316</v>
          </cell>
          <cell r="W32">
            <v>0</v>
          </cell>
          <cell r="X32">
            <v>4754316</v>
          </cell>
          <cell r="Z32" t="str">
            <v>10825</v>
          </cell>
          <cell r="AA32" t="str">
            <v>Y</v>
          </cell>
          <cell r="AB32">
            <v>0</v>
          </cell>
          <cell r="AC32" t="str">
            <v>Closed Out</v>
          </cell>
          <cell r="AD32" t="str">
            <v>COMPLETE</v>
          </cell>
          <cell r="AE32" t="str">
            <v>COMPLETE</v>
          </cell>
          <cell r="AF32" t="str">
            <v>LINE</v>
          </cell>
          <cell r="AG32" t="str">
            <v>Q4 2015</v>
          </cell>
          <cell r="AH32">
            <v>69</v>
          </cell>
          <cell r="AI32">
            <v>3</v>
          </cell>
          <cell r="AL32" t="str">
            <v>Y</v>
          </cell>
          <cell r="AM32" t="str">
            <v>Complete</v>
          </cell>
          <cell r="AN32" t="str">
            <v>Complete</v>
          </cell>
          <cell r="AO32" t="str">
            <v>Complete</v>
          </cell>
          <cell r="AP32" t="str">
            <v>Complete</v>
          </cell>
          <cell r="AQ32" t="str">
            <v>Complete</v>
          </cell>
          <cell r="AR32" t="str">
            <v>Complete</v>
          </cell>
          <cell r="AS32" t="str">
            <v>36 Months</v>
          </cell>
          <cell r="AT32" t="str">
            <v>Build new 3 mile 69 kV line from Artesia Town - Artesia South Rural 69 kV.</v>
          </cell>
          <cell r="AU32" t="str">
            <v>Mitigation will not be needed. The 115 kV potion of this project is 100 % complete. The new 115/69 kV transformer at Eagle Creek is carrying load. The new 69 kV lines out of Eagle Creek are not complete. However the existing 69 kV lines are terminated on the Eagle Creek Substation 69 kV bus. To address the overload of one Artesia Interchange 115/69 kV transformer during the outage of the other Artesia Interchange 115/69 Kv transformer, the above latest model was used. The results of that contingency revealed a 49% load on the in service transformer in Artesia. Q4-2012 updated ISD: current cost estimate remains valid. MN-9/19/12. Q1-2013 ISD updated from 12/31/12.  Cost estimated updated. TA-11/15/12. Q2-2013 No change. EF 2/14/13; Q3-2013 Updated Cost. TRM 5/15/13. Q4-2013 Updated Cost. TRM 8/16/13. Updated Cost. MYT 11/15/13. Cost estimate remains valid  MYT 02/14/14. Updated ISD 11/14/14, JRK.  Updated cost and ISD, 5/14/15, JRK. Updated ISD and Cost Estimate, 5-12-16, JAR. Updated ISD, 8-12-16, JAR</v>
          </cell>
          <cell r="AV32" t="str">
            <v>527747</v>
          </cell>
          <cell r="AW32" t="str">
            <v>Artesia Town Sub 69 kV</v>
          </cell>
          <cell r="AX32" t="str">
            <v>527775</v>
          </cell>
          <cell r="AY32" t="str">
            <v>Artesia South Rural Sub 69 kV</v>
          </cell>
          <cell r="AZ32" t="str">
            <v>179/197</v>
          </cell>
          <cell r="BA32">
            <v>0</v>
          </cell>
          <cell r="BB32">
            <v>1</v>
          </cell>
          <cell r="BC32" t="str">
            <v>ITP</v>
          </cell>
        </row>
        <row r="33">
          <cell r="J33">
            <v>10973</v>
          </cell>
          <cell r="K33" t="str">
            <v>NPPD</v>
          </cell>
          <cell r="L33" t="str">
            <v>ETR Project Phase 2: Line - Columbus East - NW 68th &amp; Holdrege 345 kV</v>
          </cell>
          <cell r="M33" t="str">
            <v>RISING CITY - SEWARD 115KV CKT 1</v>
          </cell>
          <cell r="N33" t="str">
            <v>Regional Reliability</v>
          </cell>
          <cell r="O33" t="str">
            <v>2009 STEP</v>
          </cell>
          <cell r="P33" t="str">
            <v>2009 STEP</v>
          </cell>
          <cell r="Q33">
            <v>40158</v>
          </cell>
          <cell r="R33">
            <v>2009</v>
          </cell>
          <cell r="S33">
            <v>40269</v>
          </cell>
          <cell r="T33">
            <v>40217</v>
          </cell>
          <cell r="Z33" t="str">
            <v>10970</v>
          </cell>
          <cell r="AA33" t="str">
            <v>Y</v>
          </cell>
          <cell r="AB33">
            <v>0</v>
          </cell>
          <cell r="AC33" t="str">
            <v>Closed Out</v>
          </cell>
          <cell r="AD33" t="str">
            <v>COMPLETE</v>
          </cell>
          <cell r="AE33" t="str">
            <v>COMPLETE</v>
          </cell>
          <cell r="AF33" t="str">
            <v>LINE</v>
          </cell>
          <cell r="AG33" t="str">
            <v>Q4 2009</v>
          </cell>
          <cell r="AH33">
            <v>115</v>
          </cell>
          <cell r="AJ33">
            <v>13</v>
          </cell>
          <cell r="AS33" t="str">
            <v>48 Months</v>
          </cell>
          <cell r="AT33" t="str">
            <v>Upgrade Rising City -  Seward 115 kV line to 120 MVA.  Portion of this line will be double circuited with the Columbus East - NW 68th &amp; Holdrege 345 kV line project.</v>
          </cell>
          <cell r="AV33" t="str">
            <v>640328</v>
          </cell>
          <cell r="AW33" t="str">
            <v>Rising City</v>
          </cell>
          <cell r="AX33" t="str">
            <v>640340</v>
          </cell>
          <cell r="AY33" t="str">
            <v>Seward</v>
          </cell>
          <cell r="AZ33" t="str">
            <v>120/120</v>
          </cell>
          <cell r="BA33">
            <v>0</v>
          </cell>
          <cell r="BB33">
            <v>1</v>
          </cell>
          <cell r="BC33" t="str">
            <v>ITP</v>
          </cell>
        </row>
        <row r="34">
          <cell r="J34">
            <v>11102</v>
          </cell>
          <cell r="K34" t="str">
            <v>SPS</v>
          </cell>
          <cell r="L34" t="str">
            <v>Multi - Move Load from East Clovis 69 kV to East Clovis 115 kV</v>
          </cell>
          <cell r="M34" t="str">
            <v>East Clovis 69 kV - E Clovis 115 kV conversion</v>
          </cell>
          <cell r="N34" t="str">
            <v>Regional Reliability</v>
          </cell>
          <cell r="O34" t="str">
            <v>2009 STEP</v>
          </cell>
          <cell r="P34" t="str">
            <v>2009 STEP</v>
          </cell>
          <cell r="Q34">
            <v>41455</v>
          </cell>
          <cell r="R34">
            <v>2013</v>
          </cell>
          <cell r="S34">
            <v>41791</v>
          </cell>
          <cell r="T34">
            <v>40305</v>
          </cell>
          <cell r="V34">
            <v>2125000</v>
          </cell>
          <cell r="W34">
            <v>0</v>
          </cell>
          <cell r="X34">
            <v>2125000</v>
          </cell>
          <cell r="Y34">
            <v>715117</v>
          </cell>
          <cell r="AA34" t="str">
            <v>Y</v>
          </cell>
          <cell r="AB34">
            <v>715117</v>
          </cell>
          <cell r="AC34" t="str">
            <v>Closed Out</v>
          </cell>
          <cell r="AD34" t="str">
            <v>COMPLETE</v>
          </cell>
          <cell r="AE34" t="str">
            <v>COMPLETE</v>
          </cell>
          <cell r="AF34" t="str">
            <v>SUB</v>
          </cell>
          <cell r="AG34" t="str">
            <v>Q2 2013</v>
          </cell>
          <cell r="AH34">
            <v>115</v>
          </cell>
          <cell r="AL34" t="str">
            <v>Y</v>
          </cell>
          <cell r="AM34" t="str">
            <v>N/A</v>
          </cell>
          <cell r="AN34" t="str">
            <v>N/A</v>
          </cell>
          <cell r="AO34" t="str">
            <v>N/A</v>
          </cell>
          <cell r="AP34" t="str">
            <v>N/A</v>
          </cell>
          <cell r="AQ34" t="str">
            <v>N/A</v>
          </cell>
          <cell r="AR34" t="str">
            <v>N/A</v>
          </cell>
          <cell r="AS34" t="str">
            <v>36 Months</v>
          </cell>
          <cell r="AT34" t="str">
            <v>Move load at East Clovis from 69 kV bus to 115 kV bus.</v>
          </cell>
          <cell r="AU34" t="str">
            <v>Q4-2012 Cost Estimate remains valid. MN-9/19/12; Q1-2013 All remains valid. TA 11/05/12; Q2-2013 All remains valid. TRM 2/14/13. Q3-2013 All remains unchanged. TRM 5/13/13. Q4-2013 Cost estimate updated &amp; Project In-Service. TRM 8/15/13. All remains valid MYT 11/14/13. All remians unchanged MYT 02/14/14.</v>
          </cell>
          <cell r="AV34" t="str">
            <v>524772</v>
          </cell>
          <cell r="AW34" t="str">
            <v>East Clovis Sub 69 kV</v>
          </cell>
          <cell r="AX34" t="str">
            <v>524773</v>
          </cell>
          <cell r="AY34" t="str">
            <v>East Clovis Sub 115 kV</v>
          </cell>
          <cell r="AZ34" t="str">
            <v>146/161</v>
          </cell>
          <cell r="BA34">
            <v>0</v>
          </cell>
          <cell r="BB34">
            <v>1</v>
          </cell>
          <cell r="BC34" t="str">
            <v>ITP</v>
          </cell>
        </row>
        <row r="35">
          <cell r="J35">
            <v>11114</v>
          </cell>
          <cell r="K35" t="str">
            <v>WFEC</v>
          </cell>
          <cell r="L35" t="str">
            <v>Line - Snyder - Tipton 69 kV CT</v>
          </cell>
          <cell r="M35" t="str">
            <v>SNYDER - TIPTON JCT 69KV CKT 1</v>
          </cell>
          <cell r="N35" t="str">
            <v>Regional Reliability</v>
          </cell>
          <cell r="O35" t="str">
            <v>2009 STEP</v>
          </cell>
          <cell r="P35" t="str">
            <v>2009 STEP</v>
          </cell>
          <cell r="Q35">
            <v>40695</v>
          </cell>
          <cell r="R35">
            <v>2011</v>
          </cell>
          <cell r="S35">
            <v>40695</v>
          </cell>
          <cell r="T35">
            <v>40217</v>
          </cell>
          <cell r="V35">
            <v>225000</v>
          </cell>
          <cell r="X35">
            <v>225000</v>
          </cell>
          <cell r="Y35">
            <v>0</v>
          </cell>
          <cell r="AA35" t="str">
            <v>Y</v>
          </cell>
          <cell r="AB35">
            <v>0</v>
          </cell>
          <cell r="AC35" t="str">
            <v>Closed Out</v>
          </cell>
          <cell r="AD35" t="str">
            <v>COMPLETE</v>
          </cell>
          <cell r="AE35" t="str">
            <v>COMPLETE</v>
          </cell>
          <cell r="AF35" t="str">
            <v>SUB</v>
          </cell>
          <cell r="AG35" t="str">
            <v>Q2 2011</v>
          </cell>
          <cell r="AH35">
            <v>69</v>
          </cell>
          <cell r="AL35" t="str">
            <v>Y</v>
          </cell>
          <cell r="AM35" t="str">
            <v>N/A</v>
          </cell>
          <cell r="AN35" t="str">
            <v>N/A</v>
          </cell>
          <cell r="AO35" t="str">
            <v>N/A</v>
          </cell>
          <cell r="AP35" t="str">
            <v>N/A</v>
          </cell>
          <cell r="AQ35" t="str">
            <v>N/A</v>
          </cell>
          <cell r="AR35" t="str">
            <v>N/A</v>
          </cell>
          <cell r="AS35" t="str">
            <v>12 Months</v>
          </cell>
          <cell r="AT35" t="str">
            <v>Upgrade Snyder 69 kV CTs from 400 A to 600 A.</v>
          </cell>
          <cell r="AV35" t="str">
            <v>521051</v>
          </cell>
          <cell r="AW35" t="str">
            <v>SNYDER</v>
          </cell>
          <cell r="AX35" t="str">
            <v>521070</v>
          </cell>
          <cell r="AY35" t="str">
            <v>TIPTON JCT</v>
          </cell>
          <cell r="AZ35" t="str">
            <v>53/65</v>
          </cell>
          <cell r="BA35">
            <v>0</v>
          </cell>
          <cell r="BB35">
            <v>1</v>
          </cell>
          <cell r="BC35" t="str">
            <v>ITP</v>
          </cell>
        </row>
        <row r="36">
          <cell r="J36">
            <v>11131</v>
          </cell>
          <cell r="K36" t="str">
            <v>OGE</v>
          </cell>
          <cell r="L36" t="str">
            <v>Multi - Cushing Area 138 kV</v>
          </cell>
          <cell r="M36" t="str">
            <v>Spring Valley - Mehan 138 kV Ckt 1</v>
          </cell>
          <cell r="N36" t="str">
            <v>Regional Reliability</v>
          </cell>
          <cell r="O36" t="str">
            <v>DPA-2012-MAR-139</v>
          </cell>
          <cell r="P36" t="str">
            <v>DPA STUDIES</v>
          </cell>
          <cell r="Q36">
            <v>41609</v>
          </cell>
          <cell r="R36">
            <v>2013</v>
          </cell>
          <cell r="S36">
            <v>41791</v>
          </cell>
          <cell r="T36">
            <v>41233</v>
          </cell>
          <cell r="Z36" t="str">
            <v>11129</v>
          </cell>
          <cell r="AA36" t="str">
            <v>Y</v>
          </cell>
          <cell r="AB36">
            <v>0</v>
          </cell>
          <cell r="AC36" t="str">
            <v>Closed Out</v>
          </cell>
          <cell r="AD36" t="str">
            <v>COMPLETE</v>
          </cell>
          <cell r="AE36" t="str">
            <v>COMPLETE</v>
          </cell>
          <cell r="AF36" t="str">
            <v>LINE</v>
          </cell>
          <cell r="AG36" t="str">
            <v>Q4 2013</v>
          </cell>
          <cell r="AH36">
            <v>138</v>
          </cell>
          <cell r="AK36">
            <v>3</v>
          </cell>
          <cell r="AL36" t="str">
            <v>Y</v>
          </cell>
          <cell r="AM36" t="str">
            <v>Complete</v>
          </cell>
          <cell r="AN36" t="str">
            <v>Complete</v>
          </cell>
          <cell r="AO36" t="str">
            <v>Complete</v>
          </cell>
          <cell r="AP36" t="str">
            <v>Complete</v>
          </cell>
          <cell r="AQ36" t="str">
            <v>Complete</v>
          </cell>
          <cell r="AR36" t="str">
            <v>Complete</v>
          </cell>
          <cell r="AT36" t="str">
            <v>Convert 3-mile Spring Valley - Mehan 69 kV line to 138 kV.</v>
          </cell>
          <cell r="AV36" t="str">
            <v>515512</v>
          </cell>
          <cell r="AW36" t="str">
            <v>Spring Valley 138kV</v>
          </cell>
          <cell r="AX36" t="str">
            <v>515513</v>
          </cell>
          <cell r="AY36" t="str">
            <v>Mehan 138 kV</v>
          </cell>
          <cell r="BA36">
            <v>0</v>
          </cell>
          <cell r="BB36">
            <v>1</v>
          </cell>
          <cell r="BC36" t="str">
            <v>TS</v>
          </cell>
        </row>
        <row r="37">
          <cell r="J37">
            <v>11183</v>
          </cell>
          <cell r="K37" t="str">
            <v>AEP</v>
          </cell>
          <cell r="L37" t="str">
            <v>Multi - Canadian River - McAlester City - Dustin 138 kV</v>
          </cell>
          <cell r="M37" t="str">
            <v>DUSTIN - MCALESTER SOUTH 138KV CKT 1</v>
          </cell>
          <cell r="N37" t="str">
            <v>Regional Reliability</v>
          </cell>
          <cell r="O37" t="str">
            <v>2009 STEP</v>
          </cell>
          <cell r="P37" t="str">
            <v>2009 STEP</v>
          </cell>
          <cell r="Q37">
            <v>41045</v>
          </cell>
          <cell r="R37">
            <v>2012</v>
          </cell>
          <cell r="S37">
            <v>40330</v>
          </cell>
          <cell r="T37">
            <v>40217</v>
          </cell>
          <cell r="V37">
            <v>4096000</v>
          </cell>
          <cell r="W37">
            <v>0</v>
          </cell>
          <cell r="X37">
            <v>4096000</v>
          </cell>
          <cell r="Y37">
            <v>3305767.14</v>
          </cell>
          <cell r="AA37" t="str">
            <v>Y</v>
          </cell>
          <cell r="AB37">
            <v>3305767.14</v>
          </cell>
          <cell r="AC37" t="str">
            <v>Closed Out</v>
          </cell>
          <cell r="AD37" t="str">
            <v>COMPLETE</v>
          </cell>
          <cell r="AE37" t="str">
            <v>COMPLETE</v>
          </cell>
          <cell r="AF37" t="str">
            <v>LINE</v>
          </cell>
          <cell r="AG37" t="str">
            <v>Q2 2012</v>
          </cell>
          <cell r="AH37">
            <v>138</v>
          </cell>
          <cell r="AI37">
            <v>5.73</v>
          </cell>
          <cell r="AL37" t="str">
            <v>Y</v>
          </cell>
          <cell r="AM37" t="str">
            <v>N/A</v>
          </cell>
          <cell r="AN37" t="str">
            <v>N/A</v>
          </cell>
          <cell r="AO37" t="str">
            <v>N/A</v>
          </cell>
          <cell r="AP37" t="str">
            <v>N/A</v>
          </cell>
          <cell r="AQ37" t="str">
            <v>N/A</v>
          </cell>
          <cell r="AR37" t="str">
            <v>N/A</v>
          </cell>
          <cell r="AS37" t="str">
            <v>36 Months</v>
          </cell>
          <cell r="AT37" t="str">
            <v>Rebuild McAlester City Tap and eliminate the 'T' at McAlester City North Tap.</v>
          </cell>
          <cell r="AV37" t="str">
            <v>510908</v>
          </cell>
          <cell r="AW37" t="str">
            <v>McALESTER City SOUTH</v>
          </cell>
          <cell r="AX37" t="str">
            <v>510921</v>
          </cell>
          <cell r="AY37" t="str">
            <v>DUSTIN</v>
          </cell>
          <cell r="AZ37" t="str">
            <v>88/107</v>
          </cell>
          <cell r="BA37">
            <v>1</v>
          </cell>
          <cell r="BB37">
            <v>1</v>
          </cell>
          <cell r="BC37" t="str">
            <v>ITP</v>
          </cell>
        </row>
        <row r="38">
          <cell r="J38">
            <v>11339</v>
          </cell>
          <cell r="K38" t="str">
            <v>OGE</v>
          </cell>
          <cell r="L38" t="str">
            <v>Line - Classen - Southwest 5 Tap 138 kV</v>
          </cell>
          <cell r="M38" t="str">
            <v>Classen - Southwest 5 Tap 138 kV Ckt 1</v>
          </cell>
          <cell r="N38" t="str">
            <v>Regional Reliability</v>
          </cell>
          <cell r="O38" t="str">
            <v>2013 ITPNT</v>
          </cell>
          <cell r="P38" t="str">
            <v>2013 ITPNT</v>
          </cell>
          <cell r="Q38">
            <v>41685</v>
          </cell>
          <cell r="R38">
            <v>2014</v>
          </cell>
          <cell r="S38">
            <v>41426</v>
          </cell>
          <cell r="T38">
            <v>41325</v>
          </cell>
          <cell r="V38">
            <v>161204</v>
          </cell>
          <cell r="W38">
            <v>109481</v>
          </cell>
          <cell r="X38">
            <v>109481</v>
          </cell>
          <cell r="Y38">
            <v>101258</v>
          </cell>
          <cell r="AA38" t="str">
            <v>Y</v>
          </cell>
          <cell r="AB38">
            <v>101258</v>
          </cell>
          <cell r="AC38" t="str">
            <v>Closed Out</v>
          </cell>
          <cell r="AD38" t="str">
            <v>COMPLETE</v>
          </cell>
          <cell r="AE38" t="str">
            <v>COMPLETE</v>
          </cell>
          <cell r="AF38" t="str">
            <v>SUB</v>
          </cell>
          <cell r="AG38" t="str">
            <v>Q1 2014</v>
          </cell>
          <cell r="AH38">
            <v>138</v>
          </cell>
          <cell r="AL38" t="str">
            <v>Y</v>
          </cell>
          <cell r="AM38" t="str">
            <v>Complete</v>
          </cell>
          <cell r="AN38" t="str">
            <v>Complete</v>
          </cell>
          <cell r="AO38" t="str">
            <v>Complete</v>
          </cell>
          <cell r="AP38" t="str">
            <v>Complete</v>
          </cell>
          <cell r="AQ38" t="str">
            <v>Complete</v>
          </cell>
          <cell r="AR38" t="str">
            <v>Complete</v>
          </cell>
          <cell r="AS38" t="str">
            <v>12 Months</v>
          </cell>
          <cell r="AT38" t="str">
            <v>Replace 800 A CT and wavetrap at Classen 138 kV substation.</v>
          </cell>
          <cell r="AU38" t="str">
            <v>Final cost was $109,481.   The cost reduction was due to this project was delayed so the design and construction could be combined with another project in SW 5th substation.    This resulted in reduced design and construction costs assigned to this project.</v>
          </cell>
          <cell r="AV38" t="str">
            <v>514922</v>
          </cell>
          <cell r="AW38" t="str">
            <v>CLASSEN  138</v>
          </cell>
          <cell r="AX38" t="str">
            <v>514921</v>
          </cell>
          <cell r="AY38" t="str">
            <v>SW 5TAP  138</v>
          </cell>
          <cell r="AZ38" t="str">
            <v>268/287</v>
          </cell>
          <cell r="BA38">
            <v>0</v>
          </cell>
          <cell r="BB38">
            <v>1</v>
          </cell>
          <cell r="BC38" t="str">
            <v>ITP</v>
          </cell>
        </row>
        <row r="39">
          <cell r="J39">
            <v>11346</v>
          </cell>
          <cell r="K39" t="str">
            <v>WR</v>
          </cell>
          <cell r="L39" t="str">
            <v>Multi - Craig - 87th - Stranger 345 kV Ckt 1</v>
          </cell>
          <cell r="M39" t="str">
            <v>87th 345/115 Substation</v>
          </cell>
          <cell r="N39" t="str">
            <v>Regional Reliability</v>
          </cell>
          <cell r="O39" t="str">
            <v>2010 STEP</v>
          </cell>
          <cell r="P39" t="str">
            <v>2010 STEP</v>
          </cell>
          <cell r="Q39">
            <v>41228</v>
          </cell>
          <cell r="R39">
            <v>2012</v>
          </cell>
          <cell r="S39">
            <v>40695</v>
          </cell>
          <cell r="T39">
            <v>40588</v>
          </cell>
          <cell r="V39">
            <v>12277385</v>
          </cell>
          <cell r="W39">
            <v>0</v>
          </cell>
          <cell r="X39">
            <v>12277385</v>
          </cell>
          <cell r="Y39">
            <v>21791143.949999999</v>
          </cell>
          <cell r="AA39" t="str">
            <v>Y</v>
          </cell>
          <cell r="AB39">
            <v>21791143.949999999</v>
          </cell>
          <cell r="AC39" t="str">
            <v>Closed Out</v>
          </cell>
          <cell r="AD39" t="str">
            <v>COMPLETE</v>
          </cell>
          <cell r="AE39" t="str">
            <v>COMPLETE</v>
          </cell>
          <cell r="AF39" t="str">
            <v>SUB</v>
          </cell>
          <cell r="AG39" t="str">
            <v>Q4 2012</v>
          </cell>
          <cell r="AH39" t="str">
            <v>345/115</v>
          </cell>
          <cell r="AL39" t="str">
            <v>Y</v>
          </cell>
          <cell r="AM39" t="str">
            <v>N/A</v>
          </cell>
          <cell r="AN39" t="str">
            <v>N/A</v>
          </cell>
          <cell r="AO39" t="str">
            <v>N/A</v>
          </cell>
          <cell r="AP39" t="str">
            <v>N/A</v>
          </cell>
          <cell r="AQ39" t="str">
            <v>N/A</v>
          </cell>
          <cell r="AR39" t="str">
            <v>N/A</v>
          </cell>
          <cell r="AS39" t="str">
            <v>30 Months</v>
          </cell>
          <cell r="AT39" t="str">
            <v>Build new substation with 560MVA 345/115/14.4 kV three-winding transformer at 87th Street</v>
          </cell>
          <cell r="AU39" t="str">
            <v>Mitigiation is to re-dispatch LEC generation and/or open Wakarusa Jct-Eudora 115 kV</v>
          </cell>
          <cell r="AV39" t="str">
            <v>532775</v>
          </cell>
          <cell r="AW39" t="str">
            <v>87TH STREET</v>
          </cell>
          <cell r="AX39" t="str">
            <v>533283</v>
          </cell>
          <cell r="AY39" t="str">
            <v>87TH STREET</v>
          </cell>
          <cell r="AZ39" t="str">
            <v>560/616</v>
          </cell>
          <cell r="BA39">
            <v>0</v>
          </cell>
          <cell r="BB39">
            <v>1</v>
          </cell>
          <cell r="BC39" t="str">
            <v>ITP</v>
          </cell>
        </row>
        <row r="40">
          <cell r="J40">
            <v>11356</v>
          </cell>
          <cell r="K40" t="str">
            <v>SPS</v>
          </cell>
          <cell r="L40" t="str">
            <v>XFR - Crosby Co. 115/69 kV Transformers Ckt 1 and Ckt 2</v>
          </cell>
          <cell r="M40" t="str">
            <v>Crosby County Interchange 115/69 kV Transformer Ckt 2</v>
          </cell>
          <cell r="N40" t="str">
            <v>Regional Reliability</v>
          </cell>
          <cell r="O40" t="str">
            <v>2013 ITPNT</v>
          </cell>
          <cell r="P40" t="str">
            <v>2013 ITPNT</v>
          </cell>
          <cell r="Q40">
            <v>42257</v>
          </cell>
          <cell r="R40">
            <v>2015</v>
          </cell>
          <cell r="S40">
            <v>41426</v>
          </cell>
          <cell r="T40">
            <v>41325</v>
          </cell>
          <cell r="V40">
            <v>1874922</v>
          </cell>
          <cell r="W40">
            <v>1861774</v>
          </cell>
          <cell r="X40">
            <v>1861774</v>
          </cell>
          <cell r="Z40" t="str">
            <v>11355</v>
          </cell>
          <cell r="AA40" t="str">
            <v>Y</v>
          </cell>
          <cell r="AB40">
            <v>0</v>
          </cell>
          <cell r="AC40" t="str">
            <v>Closed Out</v>
          </cell>
          <cell r="AD40" t="str">
            <v>COMPLETE</v>
          </cell>
          <cell r="AE40" t="str">
            <v>COMPLETE</v>
          </cell>
          <cell r="AF40" t="str">
            <v>SUB</v>
          </cell>
          <cell r="AG40" t="str">
            <v>Q3 2015</v>
          </cell>
          <cell r="AH40" t="str">
            <v>115/69</v>
          </cell>
          <cell r="AL40" t="str">
            <v>Y</v>
          </cell>
          <cell r="AM40" t="str">
            <v>Complete</v>
          </cell>
          <cell r="AN40" t="str">
            <v>Complete</v>
          </cell>
          <cell r="AO40" t="str">
            <v>Complete</v>
          </cell>
          <cell r="AP40" t="str">
            <v>Complete</v>
          </cell>
          <cell r="AQ40" t="str">
            <v>Complete</v>
          </cell>
          <cell r="AR40" t="str">
            <v>Complete</v>
          </cell>
          <cell r="AS40" t="str">
            <v>24 Months</v>
          </cell>
          <cell r="AT40" t="str">
            <v>Upgrade Crosby County 115/69 kV transformer Ckt 2 to 84 MVA.</v>
          </cell>
          <cell r="AU40" t="str">
            <v>Study Estimate (Escalation costs are included in Contingency costs: Contingency: $235,780; Escalation: $192,629 - 11/19/12 MN)  NPE entered by TRM - 5/20/13. Q4-2013 All remains unchanged. TRM 8/16/13. Updated mitigation TRM 9/6/13. All remains unchanged. MYT 11/15/13. All remains valid  MYT 02/14/14.  Updated ISD 5/14/15, JRK.   Updated final ISD and cost to $1,639,346 on 8/20/15, JRK.   Submitted final cost, 11/13/15, JRK. Submitted updated ISD, 2/12/2016, JAR. Project complete and in-service, but final costs are not in yet. Still obtaining actual costs, 3/31/16, JAR. Updated Cost Estimate, 5-13-16, JAR. Final costs still coming in, 11-11-16, Updated Cost</v>
          </cell>
          <cell r="AV40" t="str">
            <v>525926</v>
          </cell>
          <cell r="AW40" t="str">
            <v>Crosby County Interchange 115 kV</v>
          </cell>
          <cell r="AX40" t="str">
            <v>525925</v>
          </cell>
          <cell r="AY40" t="str">
            <v>Crosby County Interchange 69 kV</v>
          </cell>
          <cell r="AZ40" t="str">
            <v>84/84</v>
          </cell>
          <cell r="BA40">
            <v>0</v>
          </cell>
          <cell r="BB40">
            <v>1</v>
          </cell>
          <cell r="BC40" t="str">
            <v>ITP</v>
          </cell>
        </row>
        <row r="41">
          <cell r="J41">
            <v>11389</v>
          </cell>
          <cell r="K41" t="str">
            <v>SPS</v>
          </cell>
          <cell r="L41" t="str">
            <v>Multi - Hitchland - Texas Co. 230 kV and 115 kV</v>
          </cell>
          <cell r="M41" t="str">
            <v>OCHILTREE - PERRYTON INTERCHANGE 115KV CKT 1</v>
          </cell>
          <cell r="N41" t="str">
            <v>Regional Reliability</v>
          </cell>
          <cell r="O41" t="str">
            <v>2010 STEP</v>
          </cell>
          <cell r="P41" t="str">
            <v>2010 STEP</v>
          </cell>
          <cell r="Q41">
            <v>41352</v>
          </cell>
          <cell r="R41">
            <v>2013</v>
          </cell>
          <cell r="S41">
            <v>40695</v>
          </cell>
          <cell r="T41">
            <v>40588</v>
          </cell>
          <cell r="V41">
            <v>1417703</v>
          </cell>
          <cell r="W41">
            <v>1491086</v>
          </cell>
          <cell r="X41">
            <v>1491086</v>
          </cell>
          <cell r="Z41" t="str">
            <v>10200</v>
          </cell>
          <cell r="AA41" t="str">
            <v>Y</v>
          </cell>
          <cell r="AB41">
            <v>0</v>
          </cell>
          <cell r="AC41" t="str">
            <v>Closed Out</v>
          </cell>
          <cell r="AD41" t="str">
            <v>COMPLETE</v>
          </cell>
          <cell r="AE41" t="str">
            <v>COMPLETE</v>
          </cell>
          <cell r="AF41" t="str">
            <v>LINE</v>
          </cell>
          <cell r="AG41" t="str">
            <v>Q1 2013</v>
          </cell>
          <cell r="AH41">
            <v>115</v>
          </cell>
          <cell r="AI41">
            <v>0.19</v>
          </cell>
          <cell r="AL41" t="str">
            <v>Y</v>
          </cell>
          <cell r="AM41" t="str">
            <v>N/A</v>
          </cell>
          <cell r="AN41" t="str">
            <v>N/A</v>
          </cell>
          <cell r="AO41" t="str">
            <v>N/A</v>
          </cell>
          <cell r="AP41" t="str">
            <v>N/A</v>
          </cell>
          <cell r="AQ41" t="str">
            <v>N/A</v>
          </cell>
          <cell r="AR41" t="str">
            <v>N/A</v>
          </cell>
          <cell r="AT41" t="str">
            <v>Install 0.19 miles 115 kV line and install terminal equipment at Ochiltree and Perryton substations</v>
          </cell>
          <cell r="AU41" t="str">
            <v>Revised load forecast in the most recent 2011 MDWG Build 2 models do not show any violations. Q4-2012 Cost Estimate remains valid. MN-9/17/12; Q2-2013 Cost estimate remains valid, but changed ISD. TRM 2/14/13. Q3-2013 Updated cost &amp; "Project In-service". TRM 5/13/13. Q4-2013 Final cost inlcuded. TRM 8/16/13. All remains unchanged. MYT 11/15/13.  All remains unchanged MYT 02/14/14.</v>
          </cell>
          <cell r="AV41" t="str">
            <v>523154</v>
          </cell>
          <cell r="AW41" t="str">
            <v>Ochilltree Interchange 115 kV</v>
          </cell>
          <cell r="AX41" t="str">
            <v>523158</v>
          </cell>
          <cell r="AY41" t="str">
            <v>Perryton Interchange 115 kV</v>
          </cell>
          <cell r="AZ41" t="str">
            <v>157/173</v>
          </cell>
          <cell r="BA41">
            <v>0</v>
          </cell>
          <cell r="BB41">
            <v>1</v>
          </cell>
          <cell r="BC41" t="str">
            <v>ITP</v>
          </cell>
        </row>
        <row r="42">
          <cell r="J42">
            <v>11412</v>
          </cell>
          <cell r="K42" t="str">
            <v>WR</v>
          </cell>
          <cell r="L42" t="str">
            <v>Multi - Mulberry - Franklin - Sheffield 161 kV</v>
          </cell>
          <cell r="M42" t="str">
            <v>Franklin - Sheffield 69KV CKT 1</v>
          </cell>
          <cell r="N42" t="str">
            <v>Regional Reliability</v>
          </cell>
          <cell r="O42" t="str">
            <v>2010 STEP</v>
          </cell>
          <cell r="P42" t="str">
            <v>2010 STEP</v>
          </cell>
          <cell r="Q42">
            <v>41845</v>
          </cell>
          <cell r="R42">
            <v>2014</v>
          </cell>
          <cell r="S42">
            <v>41426</v>
          </cell>
          <cell r="T42">
            <v>40588</v>
          </cell>
          <cell r="V42">
            <v>1320792</v>
          </cell>
          <cell r="W42">
            <v>0</v>
          </cell>
          <cell r="X42">
            <v>1320792</v>
          </cell>
          <cell r="Y42">
            <v>1349354</v>
          </cell>
          <cell r="AA42" t="str">
            <v>Y</v>
          </cell>
          <cell r="AB42">
            <v>1349354</v>
          </cell>
          <cell r="AC42" t="str">
            <v>Closed Out</v>
          </cell>
          <cell r="AD42" t="str">
            <v>COMPLETE</v>
          </cell>
          <cell r="AE42" t="str">
            <v>COMPLETE</v>
          </cell>
          <cell r="AF42" t="str">
            <v>LINE</v>
          </cell>
          <cell r="AG42" t="str">
            <v>Q3 2014</v>
          </cell>
          <cell r="AH42">
            <v>69</v>
          </cell>
          <cell r="AI42">
            <v>6</v>
          </cell>
          <cell r="AL42" t="str">
            <v>Y</v>
          </cell>
          <cell r="AM42" t="str">
            <v>N/A</v>
          </cell>
          <cell r="AN42" t="str">
            <v>N/A</v>
          </cell>
          <cell r="AO42" t="str">
            <v>N/A</v>
          </cell>
          <cell r="AP42" t="str">
            <v>N/A</v>
          </cell>
          <cell r="AQ42" t="str">
            <v>N/A</v>
          </cell>
          <cell r="AR42" t="str">
            <v>N/A</v>
          </cell>
          <cell r="AT42" t="str">
            <v>Build 6 miles of double circuit 69 kV line from new Franklin substation to Mulberry - Sheffield 69 kV line, tapping line and connecting to Sheffield.</v>
          </cell>
          <cell r="AU42" t="str">
            <v>Distribution Capacitor banks are in-service to improve the PF on Marmaton-Litchfield 69 kV.</v>
          </cell>
          <cell r="AV42" t="str">
            <v>532938</v>
          </cell>
          <cell r="AW42" t="str">
            <v>FRANKLIN</v>
          </cell>
          <cell r="AX42" t="str">
            <v>533774</v>
          </cell>
          <cell r="AY42" t="str">
            <v>SHEFFIELD 69 KV</v>
          </cell>
          <cell r="AZ42" t="str">
            <v>72/72</v>
          </cell>
          <cell r="BA42">
            <v>0</v>
          </cell>
          <cell r="BB42">
            <v>1</v>
          </cell>
          <cell r="BC42" t="str">
            <v>ITP</v>
          </cell>
        </row>
        <row r="43">
          <cell r="J43">
            <v>11451</v>
          </cell>
          <cell r="K43" t="str">
            <v>MKEC</v>
          </cell>
          <cell r="L43" t="str">
            <v>Line Trap - Judson Large 115kV</v>
          </cell>
          <cell r="M43" t="str">
            <v>Judson Large 115 kV #2</v>
          </cell>
          <cell r="N43" t="str">
            <v>Generation Interconnection</v>
          </cell>
          <cell r="O43" t="str">
            <v>GI STUDIES</v>
          </cell>
          <cell r="P43" t="str">
            <v>GI STUDIES</v>
          </cell>
          <cell r="Q43">
            <v>40878</v>
          </cell>
          <cell r="R43">
            <v>2011</v>
          </cell>
          <cell r="V43">
            <v>1000</v>
          </cell>
          <cell r="W43">
            <v>1000</v>
          </cell>
          <cell r="X43">
            <v>1000</v>
          </cell>
          <cell r="AB43">
            <v>1000</v>
          </cell>
          <cell r="AC43" t="str">
            <v>Closed Out</v>
          </cell>
          <cell r="AD43" t="str">
            <v>COMPLETE</v>
          </cell>
          <cell r="AE43" t="str">
            <v>COMPLETE</v>
          </cell>
          <cell r="AF43" t="str">
            <v>SUB</v>
          </cell>
          <cell r="AG43" t="str">
            <v>Q4 2011</v>
          </cell>
          <cell r="AH43">
            <v>115</v>
          </cell>
          <cell r="AT43" t="str">
            <v>Modify breaker failure timing at Judson Large 115kV substation</v>
          </cell>
          <cell r="AV43" t="str">
            <v>539671</v>
          </cell>
          <cell r="AW43" t="str">
            <v>Judson Large 115 KV</v>
          </cell>
          <cell r="BA43">
            <v>0</v>
          </cell>
          <cell r="BB43">
            <v>1</v>
          </cell>
          <cell r="BC43" t="str">
            <v>GI</v>
          </cell>
        </row>
        <row r="44">
          <cell r="J44">
            <v>11501</v>
          </cell>
          <cell r="K44" t="str">
            <v>SPS</v>
          </cell>
          <cell r="L44" t="str">
            <v>Line - Allen Sub - Lubbock South Interchange 115 kV Ckt 1</v>
          </cell>
          <cell r="M44" t="str">
            <v>Allen Substation - Lubbock South Interchange 115 kV Ckt 1</v>
          </cell>
          <cell r="N44" t="str">
            <v>Regional Reliability</v>
          </cell>
          <cell r="O44" t="str">
            <v>SPP-2012-AG3-AFS-9</v>
          </cell>
          <cell r="P44" t="str">
            <v>AG STUDIES</v>
          </cell>
          <cell r="Q44">
            <v>43581</v>
          </cell>
          <cell r="R44">
            <v>2019</v>
          </cell>
          <cell r="S44">
            <v>43617</v>
          </cell>
          <cell r="T44">
            <v>42129</v>
          </cell>
          <cell r="V44">
            <v>183738</v>
          </cell>
          <cell r="W44">
            <v>0</v>
          </cell>
          <cell r="X44">
            <v>183738</v>
          </cell>
          <cell r="AA44" t="str">
            <v>N</v>
          </cell>
          <cell r="AB44">
            <v>183738</v>
          </cell>
          <cell r="AC44" t="str">
            <v>Complete</v>
          </cell>
          <cell r="AD44" t="str">
            <v>COMPLETE</v>
          </cell>
          <cell r="AE44" t="str">
            <v>COMPLETE</v>
          </cell>
          <cell r="AF44" t="str">
            <v>SUB</v>
          </cell>
          <cell r="AG44" t="str">
            <v>Q2 2019</v>
          </cell>
          <cell r="AH44">
            <v>115</v>
          </cell>
          <cell r="AL44" t="str">
            <v>Y</v>
          </cell>
          <cell r="AM44" t="str">
            <v>Complete</v>
          </cell>
          <cell r="AN44" t="str">
            <v>Complete</v>
          </cell>
          <cell r="AO44" t="str">
            <v>Complete</v>
          </cell>
          <cell r="AP44" t="str">
            <v>Complete</v>
          </cell>
          <cell r="AQ44" t="str">
            <v>Complete</v>
          </cell>
          <cell r="AR44" t="str">
            <v>Complete</v>
          </cell>
          <cell r="AT44" t="str">
            <v>Rebuild 6-mile 115 kV line from Lubbock South Interchange to Allen substation.</v>
          </cell>
          <cell r="AU44" t="str">
            <v>NPE submitted on 7/31/15, JRK. Cost remains same, 8-12-16, JAR [Updated EAC 5-14-2018 MRS] [Updated EAC (Override) and ISD 11-12-2018 MRS]</v>
          </cell>
          <cell r="AV44" t="str">
            <v>526268</v>
          </cell>
          <cell r="AW44" t="str">
            <v>Lubbock South Interchange 115 kV</v>
          </cell>
          <cell r="AX44" t="str">
            <v>526213</v>
          </cell>
          <cell r="AY44" t="str">
            <v>Allen Sub 115 kV</v>
          </cell>
          <cell r="AZ44" t="str">
            <v>174/174</v>
          </cell>
          <cell r="BA44">
            <v>1</v>
          </cell>
          <cell r="BB44">
            <v>1</v>
          </cell>
          <cell r="BC44" t="str">
            <v>TS</v>
          </cell>
        </row>
        <row r="45">
          <cell r="J45">
            <v>50001</v>
          </cell>
          <cell r="K45" t="str">
            <v>AEP</v>
          </cell>
          <cell r="L45" t="str">
            <v>Device - Catoosa</v>
          </cell>
          <cell r="M45" t="str">
            <v>CATOOSA 138KV</v>
          </cell>
          <cell r="N45" t="str">
            <v>Regional Reliability</v>
          </cell>
          <cell r="O45" t="str">
            <v>2006 STEP</v>
          </cell>
          <cell r="P45" t="str">
            <v>2006 STEP</v>
          </cell>
          <cell r="Q45">
            <v>38869</v>
          </cell>
          <cell r="R45">
            <v>2006</v>
          </cell>
          <cell r="S45">
            <v>38869</v>
          </cell>
          <cell r="T45">
            <v>39115</v>
          </cell>
          <cell r="V45">
            <v>394000</v>
          </cell>
          <cell r="X45">
            <v>394000</v>
          </cell>
          <cell r="Y45">
            <v>387742</v>
          </cell>
          <cell r="AA45" t="str">
            <v>Y</v>
          </cell>
          <cell r="AB45">
            <v>387742</v>
          </cell>
          <cell r="AC45" t="str">
            <v>Closed Out</v>
          </cell>
          <cell r="AD45" t="str">
            <v>COMPLETE</v>
          </cell>
          <cell r="AE45" t="str">
            <v>COMPLETE</v>
          </cell>
          <cell r="AF45" t="str">
            <v>SUB</v>
          </cell>
          <cell r="AG45" t="str">
            <v>Q2 2006</v>
          </cell>
          <cell r="AH45">
            <v>138</v>
          </cell>
          <cell r="AT45" t="str">
            <v>Install switched capacitor bank.</v>
          </cell>
          <cell r="AV45" t="str">
            <v>509790</v>
          </cell>
          <cell r="AW45" t="str">
            <v>CATOOSA 138KV</v>
          </cell>
          <cell r="AZ45" t="str">
            <v>50.4 Mvar</v>
          </cell>
          <cell r="BA45">
            <v>0</v>
          </cell>
          <cell r="BB45">
            <v>1</v>
          </cell>
          <cell r="BC45" t="str">
            <v>ITP</v>
          </cell>
        </row>
        <row r="46">
          <cell r="J46">
            <v>50164</v>
          </cell>
          <cell r="K46" t="str">
            <v>AEP</v>
          </cell>
          <cell r="L46" t="str">
            <v>Line - SE Texarkana - Texarkana Plant 69 kV</v>
          </cell>
          <cell r="M46" t="str">
            <v>SE TEXARKANA - TEXARKANA PLANT 69KV CKT 1 #2</v>
          </cell>
          <cell r="N46" t="str">
            <v>Transmission Service</v>
          </cell>
          <cell r="O46" t="str">
            <v>SPP-2006-AG3-AFS-11</v>
          </cell>
          <cell r="P46" t="str">
            <v>AG STUDIES</v>
          </cell>
          <cell r="Q46">
            <v>40969</v>
          </cell>
          <cell r="R46">
            <v>2012</v>
          </cell>
          <cell r="S46">
            <v>41000</v>
          </cell>
          <cell r="T46">
            <v>39829</v>
          </cell>
          <cell r="V46">
            <v>128000</v>
          </cell>
          <cell r="X46">
            <v>128000</v>
          </cell>
          <cell r="Z46" t="str">
            <v>50165</v>
          </cell>
          <cell r="AA46" t="str">
            <v>Y</v>
          </cell>
          <cell r="AB46">
            <v>0</v>
          </cell>
          <cell r="AC46" t="str">
            <v>Closed Out</v>
          </cell>
          <cell r="AD46" t="str">
            <v>COMPLETE</v>
          </cell>
          <cell r="AE46" t="str">
            <v>COMPLETE</v>
          </cell>
          <cell r="AF46" t="str">
            <v>SUB</v>
          </cell>
          <cell r="AG46" t="str">
            <v>Q1 2012</v>
          </cell>
          <cell r="AH46">
            <v>69</v>
          </cell>
          <cell r="AL46" t="str">
            <v>Y</v>
          </cell>
          <cell r="AM46" t="str">
            <v>N/A</v>
          </cell>
          <cell r="AN46" t="str">
            <v>N/A</v>
          </cell>
          <cell r="AO46" t="str">
            <v>N/A</v>
          </cell>
          <cell r="AP46" t="str">
            <v>N/A</v>
          </cell>
          <cell r="AQ46" t="str">
            <v>N/A</v>
          </cell>
          <cell r="AR46" t="str">
            <v>N/A</v>
          </cell>
          <cell r="AS46" t="str">
            <v>9 Months</v>
          </cell>
          <cell r="AT46" t="str">
            <v>Change out the 500 Cu jumpers at Texarkana Plant.</v>
          </cell>
          <cell r="AU46" t="str">
            <v>Full BPF Turk commercial operation date delayed to 7/01/2012</v>
          </cell>
          <cell r="AV46" t="str">
            <v>508077</v>
          </cell>
          <cell r="AW46" t="str">
            <v>SE TEXARKANA 69KV</v>
          </cell>
          <cell r="AX46" t="str">
            <v>508086</v>
          </cell>
          <cell r="AY46" t="str">
            <v>TEXARKANA PLANT</v>
          </cell>
          <cell r="AZ46" t="str">
            <v>114/143</v>
          </cell>
          <cell r="BA46">
            <v>1</v>
          </cell>
          <cell r="BB46">
            <v>1</v>
          </cell>
          <cell r="BC46" t="str">
            <v>TS</v>
          </cell>
        </row>
        <row r="47">
          <cell r="J47">
            <v>50168</v>
          </cell>
          <cell r="K47" t="str">
            <v>OGE</v>
          </cell>
          <cell r="L47" t="str">
            <v>XFR - Ft Smith 500/161 kV Ckt 3</v>
          </cell>
          <cell r="M47" t="str">
            <v>FT SMITH 500/161KV TRANSFORMER CKT 5</v>
          </cell>
          <cell r="N47" t="str">
            <v>Transmission Service</v>
          </cell>
          <cell r="O47" t="str">
            <v>SPP-2006-AG3-AFS-11</v>
          </cell>
          <cell r="P47" t="str">
            <v>AG STUDIES</v>
          </cell>
          <cell r="Q47">
            <v>43049</v>
          </cell>
          <cell r="R47">
            <v>2017</v>
          </cell>
          <cell r="S47">
            <v>42887</v>
          </cell>
          <cell r="T47">
            <v>39829</v>
          </cell>
          <cell r="V47">
            <v>25635637</v>
          </cell>
          <cell r="W47">
            <v>22598424.379999999</v>
          </cell>
          <cell r="X47">
            <v>22598424.379999999</v>
          </cell>
          <cell r="Y47">
            <v>22598424</v>
          </cell>
          <cell r="AA47" t="str">
            <v>Y</v>
          </cell>
          <cell r="AB47">
            <v>22598424</v>
          </cell>
          <cell r="AC47" t="str">
            <v>Closed Out</v>
          </cell>
          <cell r="AD47" t="str">
            <v>COMPLETE</v>
          </cell>
          <cell r="AE47" t="str">
            <v>COMPLETE</v>
          </cell>
          <cell r="AF47" t="str">
            <v>SUB</v>
          </cell>
          <cell r="AG47" t="str">
            <v>Q4 2017</v>
          </cell>
          <cell r="AH47" t="str">
            <v>500/161</v>
          </cell>
          <cell r="AL47" t="str">
            <v>Y</v>
          </cell>
          <cell r="AM47" t="str">
            <v>Complete</v>
          </cell>
          <cell r="AN47" t="str">
            <v>Complete</v>
          </cell>
          <cell r="AO47" t="str">
            <v>N/A</v>
          </cell>
          <cell r="AP47" t="str">
            <v>N/A</v>
          </cell>
          <cell r="AQ47" t="str">
            <v>Complete</v>
          </cell>
          <cell r="AR47" t="str">
            <v>Complete</v>
          </cell>
          <cell r="AS47" t="str">
            <v>36 Months</v>
          </cell>
          <cell r="AT47" t="str">
            <v>Convert Ft. Smith 161KV to 1-1/2 breaker design and install 3rd 500-161KV transformer bank.</v>
          </cell>
          <cell r="AU47" t="str">
            <v>02/22/2016 - OGE provided with updated cost estimate via alternate EPC consultant. The alternate EPC consultant has been selected for this project. 11/24/2015 - Full BPF.   Extent of 500 kV bus work expanded to assure future conversion of ring bus to breaker &amp; 1/2.   Temporary work necessary to assure continuity of 161 kV service is far more complex and expensive than anticipated.</v>
          </cell>
          <cell r="AV47" t="str">
            <v>515305</v>
          </cell>
          <cell r="AW47" t="str">
            <v>FT SMITH 500</v>
          </cell>
          <cell r="AX47" t="str">
            <v>515300</v>
          </cell>
          <cell r="AY47" t="str">
            <v>FT SMITH 161</v>
          </cell>
          <cell r="AZ47" t="str">
            <v>493/493</v>
          </cell>
          <cell r="BA47">
            <v>0</v>
          </cell>
          <cell r="BB47">
            <v>1</v>
          </cell>
          <cell r="BC47" t="str">
            <v>TS</v>
          </cell>
        </row>
        <row r="48">
          <cell r="J48">
            <v>50173</v>
          </cell>
          <cell r="K48" t="str">
            <v>ITCGP</v>
          </cell>
          <cell r="L48" t="str">
            <v>Line - Hugo - Sunnyside 345 kV</v>
          </cell>
          <cell r="M48" t="str">
            <v>HUGO - SUNNYSIDE 345KV CKT 1 (ITC GP)</v>
          </cell>
          <cell r="N48" t="str">
            <v>Transmission Service</v>
          </cell>
          <cell r="O48" t="str">
            <v>SPP-2006-AG3-AFS-11</v>
          </cell>
          <cell r="P48" t="str">
            <v>AG STUDIES</v>
          </cell>
          <cell r="Q48">
            <v>41068</v>
          </cell>
          <cell r="R48">
            <v>2012</v>
          </cell>
          <cell r="S48">
            <v>41000</v>
          </cell>
          <cell r="T48">
            <v>39829</v>
          </cell>
          <cell r="V48">
            <v>6620096</v>
          </cell>
          <cell r="W48">
            <v>6775042</v>
          </cell>
          <cell r="X48">
            <v>6775042</v>
          </cell>
          <cell r="Y48">
            <v>6776053</v>
          </cell>
          <cell r="AA48" t="str">
            <v>Y</v>
          </cell>
          <cell r="AB48">
            <v>6776053</v>
          </cell>
          <cell r="AC48" t="str">
            <v>Closed Out</v>
          </cell>
          <cell r="AD48" t="str">
            <v>COMPLETE</v>
          </cell>
          <cell r="AE48" t="str">
            <v>COMPLETE</v>
          </cell>
          <cell r="AF48" t="str">
            <v>SUB</v>
          </cell>
          <cell r="AG48" t="str">
            <v>Q2 2012</v>
          </cell>
          <cell r="AH48">
            <v>345</v>
          </cell>
          <cell r="AL48" t="str">
            <v>Y</v>
          </cell>
          <cell r="AM48" t="str">
            <v>N/A</v>
          </cell>
          <cell r="AN48" t="str">
            <v>N/A</v>
          </cell>
          <cell r="AO48" t="str">
            <v>N/A</v>
          </cell>
          <cell r="AP48" t="str">
            <v>N/A</v>
          </cell>
          <cell r="AQ48" t="str">
            <v>N/A</v>
          </cell>
          <cell r="AR48" t="str">
            <v>N/A</v>
          </cell>
          <cell r="AS48" t="str">
            <v>36 Months</v>
          </cell>
          <cell r="AT48" t="str">
            <v>Install two 345 kV breakers at Hugo and 40 Mvar line reactor.</v>
          </cell>
          <cell r="AU48" t="str">
            <v>Energized 6/8/12</v>
          </cell>
          <cell r="AV48" t="str">
            <v>521157</v>
          </cell>
          <cell r="AW48" t="str">
            <v>HUGO UNIT 7</v>
          </cell>
          <cell r="AX48" t="str">
            <v>515136</v>
          </cell>
          <cell r="AY48" t="str">
            <v>SUNNYSIDE 345</v>
          </cell>
          <cell r="AZ48" t="str">
            <v>1195/1195</v>
          </cell>
          <cell r="BA48">
            <v>0</v>
          </cell>
          <cell r="BB48">
            <v>1</v>
          </cell>
          <cell r="BC48" t="str">
            <v>TS</v>
          </cell>
        </row>
        <row r="49">
          <cell r="J49">
            <v>50208</v>
          </cell>
          <cell r="K49" t="str">
            <v>NPPD</v>
          </cell>
          <cell r="L49" t="str">
            <v>Device - Clarks 115 kV</v>
          </cell>
          <cell r="M49" t="str">
            <v>CLARKS 115KV</v>
          </cell>
          <cell r="N49" t="str">
            <v>Regional Reliability</v>
          </cell>
          <cell r="O49" t="str">
            <v>2009 STEP</v>
          </cell>
          <cell r="P49" t="str">
            <v>2009 STEP</v>
          </cell>
          <cell r="Q49">
            <v>43252</v>
          </cell>
          <cell r="R49">
            <v>2018</v>
          </cell>
          <cell r="S49">
            <v>41214</v>
          </cell>
          <cell r="T49">
            <v>40217</v>
          </cell>
          <cell r="V49">
            <v>700000</v>
          </cell>
          <cell r="W49">
            <v>0</v>
          </cell>
          <cell r="X49">
            <v>700000</v>
          </cell>
          <cell r="AA49" t="str">
            <v>N</v>
          </cell>
          <cell r="AB49">
            <v>700000</v>
          </cell>
          <cell r="AC49" t="str">
            <v>Delay - Mitigation</v>
          </cell>
          <cell r="AD49" t="str">
            <v>DELAYED</v>
          </cell>
          <cell r="AE49" t="str">
            <v>PLANNED</v>
          </cell>
          <cell r="AF49" t="str">
            <v>SUB</v>
          </cell>
          <cell r="AG49" t="str">
            <v>Q2 2018</v>
          </cell>
          <cell r="AH49">
            <v>115</v>
          </cell>
          <cell r="AL49" t="str">
            <v>N</v>
          </cell>
          <cell r="AM49" t="str">
            <v>N/A</v>
          </cell>
          <cell r="AN49" t="str">
            <v>N/A</v>
          </cell>
          <cell r="AO49" t="str">
            <v>N/A</v>
          </cell>
          <cell r="AP49" t="str">
            <v>N/A</v>
          </cell>
          <cell r="AQ49" t="str">
            <v>N/A</v>
          </cell>
          <cell r="AR49" t="str">
            <v>N/A</v>
          </cell>
          <cell r="AS49" t="str">
            <v>24 Months</v>
          </cell>
          <cell r="AT49" t="str">
            <v>Add a 18 Mvar capacitor bank at Clarks substation 115 kV bus.</v>
          </cell>
          <cell r="AU49" t="str">
            <v>NPPD has suspended the project.  Mitigation plan not required due to load delay.</v>
          </cell>
          <cell r="AV49" t="str">
            <v>640436</v>
          </cell>
          <cell r="AW49" t="str">
            <v>Clarks</v>
          </cell>
          <cell r="AZ49" t="str">
            <v>18 Mvar</v>
          </cell>
          <cell r="BA49">
            <v>1</v>
          </cell>
          <cell r="BB49">
            <v>1</v>
          </cell>
          <cell r="BC49" t="str">
            <v>ITP</v>
          </cell>
        </row>
        <row r="50">
          <cell r="J50">
            <v>50236</v>
          </cell>
          <cell r="K50" t="str">
            <v>WR</v>
          </cell>
          <cell r="L50" t="str">
            <v>Multi - Green - Coffey County No. 3 - Burlington Junction - Wolf Creek 69 kV</v>
          </cell>
          <cell r="M50" t="str">
            <v>COFFEY COUNTY NO. 3 WESTPHALIA - GREEN 69KV CKT 1</v>
          </cell>
          <cell r="N50" t="str">
            <v>Transmission Service</v>
          </cell>
          <cell r="O50" t="str">
            <v>SPP-2007-AG1-AFS-12</v>
          </cell>
          <cell r="P50" t="str">
            <v>AG STUDIES</v>
          </cell>
          <cell r="Q50">
            <v>41836</v>
          </cell>
          <cell r="R50">
            <v>2014</v>
          </cell>
          <cell r="S50">
            <v>41730</v>
          </cell>
          <cell r="T50">
            <v>40268</v>
          </cell>
          <cell r="V50">
            <v>6726750</v>
          </cell>
          <cell r="W50">
            <v>0</v>
          </cell>
          <cell r="X50">
            <v>6726750</v>
          </cell>
          <cell r="Y50">
            <v>7274516</v>
          </cell>
          <cell r="AA50" t="str">
            <v>Y</v>
          </cell>
          <cell r="AB50">
            <v>7274516</v>
          </cell>
          <cell r="AC50" t="str">
            <v>Closed Out</v>
          </cell>
          <cell r="AD50" t="str">
            <v>COMPLETE</v>
          </cell>
          <cell r="AE50" t="str">
            <v>COMPLETE</v>
          </cell>
          <cell r="AF50" t="str">
            <v>LINE</v>
          </cell>
          <cell r="AG50" t="str">
            <v>Q3 2014</v>
          </cell>
          <cell r="AH50">
            <v>69</v>
          </cell>
          <cell r="AJ50">
            <v>9.2200000000000006</v>
          </cell>
          <cell r="AL50" t="str">
            <v>Y</v>
          </cell>
          <cell r="AM50" t="str">
            <v>N/A</v>
          </cell>
          <cell r="AN50" t="str">
            <v>N/A</v>
          </cell>
          <cell r="AO50" t="str">
            <v>N/A</v>
          </cell>
          <cell r="AP50" t="str">
            <v>N/A</v>
          </cell>
          <cell r="AQ50" t="str">
            <v>N/A</v>
          </cell>
          <cell r="AR50" t="str">
            <v>N/A</v>
          </cell>
          <cell r="AS50" t="str">
            <v>24 Months</v>
          </cell>
          <cell r="AT50" t="str">
            <v>Rebuild approximately 9 miles of line with 954 kcmil ACSR to achieve a minimum 1200 amp emergency rating.</v>
          </cell>
          <cell r="AV50" t="str">
            <v>533636</v>
          </cell>
          <cell r="AW50" t="str">
            <v>GREEN 69 KV</v>
          </cell>
          <cell r="AX50" t="str">
            <v>533630</v>
          </cell>
          <cell r="AY50" t="str">
            <v>COFFEY COUNTY NO. 3 WESTPHALIA 69 KV</v>
          </cell>
          <cell r="AZ50" t="str">
            <v>134/147</v>
          </cell>
          <cell r="BA50">
            <v>0</v>
          </cell>
          <cell r="BB50">
            <v>1</v>
          </cell>
          <cell r="BC50" t="str">
            <v>TS</v>
          </cell>
        </row>
        <row r="51">
          <cell r="J51">
            <v>50329</v>
          </cell>
          <cell r="K51" t="str">
            <v>KCPL</v>
          </cell>
          <cell r="L51" t="str">
            <v>Line - Stillwell - West Gardner 345 kV Ckt 1</v>
          </cell>
          <cell r="M51" t="str">
            <v>STILWELL - WEST GARDNER 345KV CKT 1</v>
          </cell>
          <cell r="N51" t="str">
            <v>Transmission Service</v>
          </cell>
          <cell r="O51" t="str">
            <v>SPP-2008-AGP1-AFS-9</v>
          </cell>
          <cell r="P51" t="str">
            <v>AG STUDIES</v>
          </cell>
          <cell r="Q51">
            <v>41306</v>
          </cell>
          <cell r="R51">
            <v>2013</v>
          </cell>
          <cell r="S51">
            <v>41061</v>
          </cell>
          <cell r="T51">
            <v>40424</v>
          </cell>
          <cell r="V51">
            <v>150000</v>
          </cell>
          <cell r="W51">
            <v>457827.18</v>
          </cell>
          <cell r="X51">
            <v>457827.18</v>
          </cell>
          <cell r="Y51">
            <v>457827.18</v>
          </cell>
          <cell r="AA51" t="str">
            <v>Y</v>
          </cell>
          <cell r="AB51">
            <v>457827.18</v>
          </cell>
          <cell r="AC51" t="str">
            <v>Closed Out</v>
          </cell>
          <cell r="AD51" t="str">
            <v>COMPLETE</v>
          </cell>
          <cell r="AE51" t="str">
            <v>COMPLETE</v>
          </cell>
          <cell r="AF51" t="str">
            <v>SUB</v>
          </cell>
          <cell r="AG51" t="str">
            <v>Q1 2013</v>
          </cell>
          <cell r="AH51">
            <v>345</v>
          </cell>
          <cell r="AL51" t="str">
            <v>Y</v>
          </cell>
          <cell r="AM51" t="str">
            <v>Complete</v>
          </cell>
          <cell r="AN51" t="str">
            <v>N/A</v>
          </cell>
          <cell r="AO51" t="str">
            <v>N/A</v>
          </cell>
          <cell r="AP51" t="str">
            <v>N/A</v>
          </cell>
          <cell r="AQ51" t="str">
            <v>Complete</v>
          </cell>
          <cell r="AR51" t="str">
            <v>Complete</v>
          </cell>
          <cell r="AS51" t="str">
            <v>6 Months</v>
          </cell>
          <cell r="AT51" t="str">
            <v>Must upgrade Stilwell terminal equipment to 2000 amps</v>
          </cell>
          <cell r="AU51" t="str">
            <v>Project completed and placed in-service 2/1/13.  Costs finalized.</v>
          </cell>
          <cell r="AV51" t="str">
            <v>542965</v>
          </cell>
          <cell r="AW51" t="str">
            <v>WEST GARDNER 345 KV</v>
          </cell>
          <cell r="AX51" t="str">
            <v>542968</v>
          </cell>
          <cell r="AY51" t="str">
            <v>STILWELL 345 KV</v>
          </cell>
          <cell r="AZ51" t="str">
            <v>1000/1136</v>
          </cell>
          <cell r="BA51">
            <v>0</v>
          </cell>
          <cell r="BB51">
            <v>1</v>
          </cell>
          <cell r="BC51" t="str">
            <v>TS</v>
          </cell>
        </row>
        <row r="52">
          <cell r="J52">
            <v>50337</v>
          </cell>
          <cell r="K52" t="str">
            <v>MKEC</v>
          </cell>
          <cell r="L52" t="str">
            <v>Line - Jewell - Smith Center 115kV Ckt 1</v>
          </cell>
          <cell r="M52" t="str">
            <v>JEWELL 3 - SMITH CENTER 115KV CKT 1</v>
          </cell>
          <cell r="N52" t="str">
            <v>Transmission Service</v>
          </cell>
          <cell r="O52" t="str">
            <v>SPP-2008-AGP1-AFS-9</v>
          </cell>
          <cell r="P52" t="str">
            <v>AG STUDIES</v>
          </cell>
          <cell r="Q52">
            <v>42017</v>
          </cell>
          <cell r="R52">
            <v>2015</v>
          </cell>
          <cell r="S52">
            <v>43252</v>
          </cell>
          <cell r="T52">
            <v>40415</v>
          </cell>
          <cell r="V52">
            <v>145319</v>
          </cell>
          <cell r="W52">
            <v>124144</v>
          </cell>
          <cell r="X52">
            <v>124144</v>
          </cell>
          <cell r="Y52">
            <v>124144</v>
          </cell>
          <cell r="AA52" t="str">
            <v>Y</v>
          </cell>
          <cell r="AB52">
            <v>124144</v>
          </cell>
          <cell r="AC52" t="str">
            <v>Closed Out</v>
          </cell>
          <cell r="AD52" t="str">
            <v>COMPLETE</v>
          </cell>
          <cell r="AE52" t="str">
            <v>COMPLETE</v>
          </cell>
          <cell r="AF52" t="str">
            <v>SUB</v>
          </cell>
          <cell r="AG52" t="str">
            <v>Q1 2015</v>
          </cell>
          <cell r="AH52">
            <v>115</v>
          </cell>
          <cell r="AL52" t="str">
            <v>Y</v>
          </cell>
          <cell r="AM52" t="str">
            <v>Complete</v>
          </cell>
          <cell r="AN52" t="str">
            <v>Complete</v>
          </cell>
          <cell r="AO52" t="str">
            <v>Complete</v>
          </cell>
          <cell r="AP52" t="str">
            <v>Complete</v>
          </cell>
          <cell r="AQ52" t="str">
            <v>Complete</v>
          </cell>
          <cell r="AR52" t="str">
            <v>Complete</v>
          </cell>
          <cell r="AT52" t="str">
            <v>Replace CTs and relays at Jewell substation and Smith Center substation</v>
          </cell>
          <cell r="AU52" t="str">
            <v>COMPLETE. On schedule for indicated In-Service date.</v>
          </cell>
          <cell r="AV52" t="str">
            <v>539669</v>
          </cell>
          <cell r="AW52" t="str">
            <v>Jewell 3 115</v>
          </cell>
          <cell r="AX52" t="str">
            <v>539693</v>
          </cell>
          <cell r="AY52" t="str">
            <v>Smith Center 115 KV</v>
          </cell>
          <cell r="AZ52" t="str">
            <v>80/88</v>
          </cell>
          <cell r="BA52">
            <v>1</v>
          </cell>
          <cell r="BB52">
            <v>1</v>
          </cell>
          <cell r="BC52" t="str">
            <v>TS</v>
          </cell>
        </row>
        <row r="53">
          <cell r="J53">
            <v>50373</v>
          </cell>
          <cell r="K53" t="str">
            <v>WR</v>
          </cell>
          <cell r="L53" t="str">
            <v>Sub - Clay Center Switching Station 115 kV</v>
          </cell>
          <cell r="M53" t="str">
            <v>Clay Center Switching Station 115 kV</v>
          </cell>
          <cell r="N53" t="str">
            <v>Zonal Reliability</v>
          </cell>
          <cell r="O53" t="str">
            <v>SPP-2009-AGP2-AFS-6</v>
          </cell>
          <cell r="P53" t="str">
            <v>AG STUDIES</v>
          </cell>
          <cell r="Q53">
            <v>41250</v>
          </cell>
          <cell r="R53">
            <v>2012</v>
          </cell>
          <cell r="S53">
            <v>41183</v>
          </cell>
          <cell r="T53">
            <v>40690</v>
          </cell>
          <cell r="V53">
            <v>2774851</v>
          </cell>
          <cell r="W53">
            <v>0</v>
          </cell>
          <cell r="X53">
            <v>2774851</v>
          </cell>
          <cell r="AA53" t="str">
            <v>N</v>
          </cell>
          <cell r="AB53">
            <v>2774851</v>
          </cell>
          <cell r="AC53" t="str">
            <v>Closed Out</v>
          </cell>
          <cell r="AD53" t="str">
            <v>COMPLETE</v>
          </cell>
          <cell r="AE53" t="str">
            <v>COMPLETE</v>
          </cell>
          <cell r="AF53" t="str">
            <v>SUB</v>
          </cell>
          <cell r="AG53" t="str">
            <v>Q4 2012</v>
          </cell>
          <cell r="AH53">
            <v>115</v>
          </cell>
          <cell r="AL53" t="str">
            <v>Y</v>
          </cell>
          <cell r="AM53" t="str">
            <v>N/A</v>
          </cell>
          <cell r="AN53" t="str">
            <v>N/A</v>
          </cell>
          <cell r="AO53" t="str">
            <v>N/A</v>
          </cell>
          <cell r="AP53" t="str">
            <v>N/A</v>
          </cell>
          <cell r="AQ53" t="str">
            <v>N/A</v>
          </cell>
          <cell r="AR53" t="str">
            <v>N/A</v>
          </cell>
          <cell r="AT53" t="str">
            <v>Build new four terminal ring bus with 2000 amp equipment at Clay Center Switching Station 115 kV.</v>
          </cell>
          <cell r="AU53" t="str">
            <v>Clay Center did not provide Westar with construction easement.  This required redesign and will extend construction by one month. Mitigation is to serve the load at existing Delivery Point for an extra month.</v>
          </cell>
          <cell r="AV53" t="str">
            <v>533320</v>
          </cell>
          <cell r="AW53" t="str">
            <v>Clay Center Switching Station 115 kV</v>
          </cell>
          <cell r="BA53">
            <v>0</v>
          </cell>
          <cell r="BB53">
            <v>1</v>
          </cell>
          <cell r="BC53" t="str">
            <v>TS</v>
          </cell>
        </row>
        <row r="54">
          <cell r="J54">
            <v>50379</v>
          </cell>
          <cell r="K54" t="str">
            <v>SPS</v>
          </cell>
          <cell r="L54" t="str">
            <v>Device - Drinkard 115 kV Capacitor</v>
          </cell>
          <cell r="M54" t="str">
            <v>Drinkard Sub 115 kV</v>
          </cell>
          <cell r="N54" t="str">
            <v>Regional Reliability</v>
          </cell>
          <cell r="O54" t="str">
            <v>2012 ITPNT</v>
          </cell>
          <cell r="P54" t="str">
            <v>2012 ITPNT</v>
          </cell>
          <cell r="Q54">
            <v>42165</v>
          </cell>
          <cell r="R54">
            <v>2015</v>
          </cell>
          <cell r="S54">
            <v>42156</v>
          </cell>
          <cell r="T54">
            <v>41008</v>
          </cell>
          <cell r="V54">
            <v>1458467</v>
          </cell>
          <cell r="W54">
            <v>1458467</v>
          </cell>
          <cell r="X54">
            <v>1458467</v>
          </cell>
          <cell r="Y54">
            <v>1518830</v>
          </cell>
          <cell r="AA54" t="str">
            <v>Y</v>
          </cell>
          <cell r="AB54">
            <v>1518830</v>
          </cell>
          <cell r="AC54" t="str">
            <v>Closed Out</v>
          </cell>
          <cell r="AD54" t="str">
            <v>COMPLETE</v>
          </cell>
          <cell r="AE54" t="str">
            <v>COMPLETE</v>
          </cell>
          <cell r="AF54" t="str">
            <v>LINE</v>
          </cell>
          <cell r="AG54" t="str">
            <v>Q2 2015</v>
          </cell>
          <cell r="AH54">
            <v>115</v>
          </cell>
          <cell r="AI54">
            <v>0.4</v>
          </cell>
          <cell r="AL54" t="str">
            <v>Y</v>
          </cell>
          <cell r="AM54" t="str">
            <v>Complete</v>
          </cell>
          <cell r="AN54" t="str">
            <v>Complete</v>
          </cell>
          <cell r="AO54" t="str">
            <v>Complete</v>
          </cell>
          <cell r="AP54" t="str">
            <v>Complete</v>
          </cell>
          <cell r="AQ54" t="str">
            <v>Complete</v>
          </cell>
          <cell r="AR54" t="str">
            <v>Complete</v>
          </cell>
          <cell r="AS54" t="str">
            <v>12 Months</v>
          </cell>
          <cell r="AT54" t="str">
            <v>Install 14.4 Mvar capacitor at Drinkard 115 kV.</v>
          </cell>
          <cell r="AU54" t="str">
            <v>Estimate includes the substation scope and the transmission line reroute and retermination (Circuit T84).  Escalation included in Contingency costs. Contingency - $178,678; Escalation - $124,206. Q4-2012 Cost Estimate remains valid. MN-9/19/12. Q1-2013 Cost estimate remains valid. TA 11/15/12 Q2-2013 No changes. EF 2/14/13; Q3-2013 Updated cost. The original scope called for a re-route of T84 around the Drinkard Substation. It has been determined that this will not longer be needed, so there will not be T-Line work associated with this project. This is the cause of the decrease in the project estimate. TRM 5/16/13. Q4-2013 Cost estimate valid. TRM 8/15/13. Cost estimate updated MYT 11/15/13. All remains unchanged MYT 02/14/14. Updated cost. TRM 5/16/14  Updated cost and ISD, 2/13/15, JRK.   Mitigation updated, 6/16/15, JRK.   Updated final ISD, final costs not in yet, 9/30/15, JRK.   Final cost submitted, 11/13/15, JRK.</v>
          </cell>
          <cell r="AV54" t="str">
            <v>528589</v>
          </cell>
          <cell r="AW54" t="str">
            <v>Drinkard Sub 115 kV</v>
          </cell>
          <cell r="AZ54" t="str">
            <v>14.4 Mvar</v>
          </cell>
          <cell r="BA54">
            <v>0</v>
          </cell>
          <cell r="BB54">
            <v>1</v>
          </cell>
          <cell r="BC54" t="str">
            <v>ITP</v>
          </cell>
        </row>
        <row r="55">
          <cell r="J55">
            <v>50410</v>
          </cell>
          <cell r="K55" t="str">
            <v>MKEC</v>
          </cell>
          <cell r="L55" t="str">
            <v>Multi - Ellsworth - Bushton - Rice 115 kV</v>
          </cell>
          <cell r="M55" t="str">
            <v>Ellsworth Tap 115 kV ring bus</v>
          </cell>
          <cell r="N55" t="str">
            <v>Regional Reliability</v>
          </cell>
          <cell r="O55" t="str">
            <v>2012 ITPNT</v>
          </cell>
          <cell r="P55" t="str">
            <v>2012 ITPNT</v>
          </cell>
          <cell r="Q55">
            <v>42123</v>
          </cell>
          <cell r="R55">
            <v>2015</v>
          </cell>
          <cell r="S55">
            <v>41061</v>
          </cell>
          <cell r="T55">
            <v>41008</v>
          </cell>
          <cell r="V55">
            <v>6528282.4900000002</v>
          </cell>
          <cell r="W55">
            <v>6528280.5199999996</v>
          </cell>
          <cell r="X55">
            <v>6528280.5199999996</v>
          </cell>
          <cell r="Z55" t="str">
            <v>50409</v>
          </cell>
          <cell r="AA55" t="str">
            <v>Y</v>
          </cell>
          <cell r="AB55">
            <v>0</v>
          </cell>
          <cell r="AC55" t="str">
            <v>Closed Out</v>
          </cell>
          <cell r="AD55" t="str">
            <v>COMPLETE</v>
          </cell>
          <cell r="AE55" t="str">
            <v>COMPLETE</v>
          </cell>
          <cell r="AF55" t="str">
            <v>LINE</v>
          </cell>
          <cell r="AG55" t="str">
            <v>Q2 2015</v>
          </cell>
          <cell r="AH55">
            <v>115</v>
          </cell>
          <cell r="AI55">
            <v>0.44</v>
          </cell>
          <cell r="AK55">
            <v>230</v>
          </cell>
          <cell r="AL55" t="str">
            <v>Y</v>
          </cell>
          <cell r="AM55" t="str">
            <v>Complete</v>
          </cell>
          <cell r="AN55" t="str">
            <v>Complete</v>
          </cell>
          <cell r="AO55" t="str">
            <v>Complete</v>
          </cell>
          <cell r="AP55" t="str">
            <v>Complete</v>
          </cell>
          <cell r="AQ55" t="str">
            <v>Complete</v>
          </cell>
          <cell r="AR55" t="str">
            <v>Complete</v>
          </cell>
          <cell r="AS55" t="str">
            <v>12 Months</v>
          </cell>
          <cell r="AT55" t="str">
            <v>Install 3-breaker ring bus at Ellsworth Tap 115 kV.</v>
          </cell>
          <cell r="AV55" t="str">
            <v>539642</v>
          </cell>
          <cell r="AW55" t="str">
            <v>Ellsworth Tap</v>
          </cell>
          <cell r="AZ55" t="str">
            <v>239/239</v>
          </cell>
          <cell r="BA55">
            <v>1</v>
          </cell>
          <cell r="BB55">
            <v>1</v>
          </cell>
          <cell r="BC55" t="str">
            <v>ITP</v>
          </cell>
        </row>
        <row r="56">
          <cell r="J56">
            <v>50459</v>
          </cell>
          <cell r="K56" t="str">
            <v>GRDA</v>
          </cell>
          <cell r="L56" t="str">
            <v>SUB - PAWNEE 138 KV</v>
          </cell>
          <cell r="M56" t="str">
            <v>Pawnee 138 kV</v>
          </cell>
          <cell r="N56" t="str">
            <v>Generation Interconnection</v>
          </cell>
          <cell r="O56" t="str">
            <v>GI STUDIES</v>
          </cell>
          <cell r="P56" t="str">
            <v>GI STUDIES</v>
          </cell>
          <cell r="Q56">
            <v>41915</v>
          </cell>
          <cell r="R56">
            <v>2014</v>
          </cell>
          <cell r="V56">
            <v>2500000</v>
          </cell>
          <cell r="W56">
            <v>2890798.92</v>
          </cell>
          <cell r="X56">
            <v>2890798.92</v>
          </cell>
          <cell r="AB56">
            <v>2890798.92</v>
          </cell>
          <cell r="AC56" t="str">
            <v>Closed Out</v>
          </cell>
          <cell r="AD56" t="str">
            <v>COMPLETE</v>
          </cell>
          <cell r="AE56" t="str">
            <v>COMPLETE</v>
          </cell>
          <cell r="AF56" t="str">
            <v>SUB</v>
          </cell>
          <cell r="AG56" t="str">
            <v>Q4 2014</v>
          </cell>
          <cell r="AH56">
            <v>138</v>
          </cell>
          <cell r="AL56" t="str">
            <v>Y</v>
          </cell>
          <cell r="AM56" t="str">
            <v>Complete</v>
          </cell>
          <cell r="AN56" t="str">
            <v>Complete</v>
          </cell>
          <cell r="AO56" t="str">
            <v>Complete</v>
          </cell>
          <cell r="AP56" t="str">
            <v>Complete</v>
          </cell>
          <cell r="AQ56" t="str">
            <v>Complete</v>
          </cell>
          <cell r="AR56" t="str">
            <v>Complete</v>
          </cell>
          <cell r="AT56" t="str">
            <v>New GRDA 138 kV switching station at Pawnee. New 138 kV three breaker ring bus substation containing 3 138 kV circuit breakers, associated disconnect switches, structures, relaying, grounding, fencing, and all associated and miscellaneous equipment. Required in mitigation of SPP Affected Facilies from new AECI GI project located near Burbank, OK. SPP STUDY ID - ASGI-2010-006</v>
          </cell>
          <cell r="AU56" t="str">
            <v>In-service date revised to 6/1/2014 due to delay in construction. In-service date revised to 10/15/2014 due to delay in construction. Substation placed in-service 10/3/2014.</v>
          </cell>
          <cell r="AV56" t="str">
            <v>700001</v>
          </cell>
          <cell r="BA56">
            <v>0</v>
          </cell>
          <cell r="BB56">
            <v>1</v>
          </cell>
          <cell r="BC56" t="str">
            <v>GI</v>
          </cell>
        </row>
        <row r="57">
          <cell r="J57">
            <v>50464</v>
          </cell>
          <cell r="K57" t="str">
            <v>MIDW</v>
          </cell>
          <cell r="L57" t="str">
            <v>MULTI - RICE - CIRCLE 230KV CONVERSION</v>
          </cell>
          <cell r="M57" t="str">
            <v>Rice - Circle 230 kV Ckt 1 (MIDW portion)</v>
          </cell>
          <cell r="N57" t="str">
            <v>Generation Interconnection</v>
          </cell>
          <cell r="O57" t="str">
            <v>GI STUDIES</v>
          </cell>
          <cell r="P57" t="str">
            <v>GI STUDIES</v>
          </cell>
          <cell r="Q57">
            <v>41220</v>
          </cell>
          <cell r="R57">
            <v>2012</v>
          </cell>
          <cell r="V57">
            <v>4052431.08</v>
          </cell>
          <cell r="W57">
            <v>4061836.95</v>
          </cell>
          <cell r="X57">
            <v>4061836.95</v>
          </cell>
          <cell r="AB57">
            <v>4061836.95</v>
          </cell>
          <cell r="AC57" t="str">
            <v>Closed Out</v>
          </cell>
          <cell r="AD57" t="str">
            <v>COMPLETE</v>
          </cell>
          <cell r="AE57" t="str">
            <v>COMPLETE</v>
          </cell>
          <cell r="AF57" t="str">
            <v>LINE</v>
          </cell>
          <cell r="AG57" t="str">
            <v>Q4 2012</v>
          </cell>
          <cell r="AH57">
            <v>230</v>
          </cell>
          <cell r="AI57">
            <v>1</v>
          </cell>
          <cell r="AK57">
            <v>40</v>
          </cell>
          <cell r="AL57" t="str">
            <v>Y</v>
          </cell>
          <cell r="AM57" t="str">
            <v>Complete</v>
          </cell>
          <cell r="AN57" t="str">
            <v>Complete</v>
          </cell>
          <cell r="AO57" t="str">
            <v>Complete</v>
          </cell>
          <cell r="AP57" t="str">
            <v>Complete</v>
          </cell>
          <cell r="AQ57" t="str">
            <v>Complete</v>
          </cell>
          <cell r="AR57" t="str">
            <v>Complete</v>
          </cell>
          <cell r="AT57" t="str">
            <v>Conversion from 115 kV operation to 230 kV operation and extension of 230kV transmission line from existing Rice Co. substation to new Rice Co. substation, including engineering, surveying, and modification of existing easements as required.  Construct 230kV ring bus substation with 230/115kV transformer including but not limited to the following: Site preparation, including grading, surfacing, etc.; One (1) 230kV circuit breaker; Two (2) 230kV breaker disconnect switches and support structures; Two (2) 230kV CCVTs; One (1) 230kV Wave Traps, Tuners and Carrier Accessories; Two (2) 230kV Station Class Arresters; One (1) 230kV Motor Operated Line Disconnect Switches and Support Structures; Required relaying and communications equipment, including redundant digital protection relays for substation, transmission lines and interconnection protection; SCADA RTU and communications processor; Dual redundant DC power supply; Primary three-phase station power source, served from tertiary of 230/115kV transformer, including automatic transfer switch; Secondary three-phase station power source from low-voltage substation equipment; Control house, including lighting, HVAC, cable tray, etc.; Digital Fault Recorder consistent with SPP specifications; Associated steel, foundations, structures, insulators, bus, grounding, conduit, control cable, appurtenances, grounding and miscellaneous equipment and hardware; and All engineering, design and surveying work required.</v>
          </cell>
          <cell r="AU57" t="str">
            <v>Final cost data submitted</v>
          </cell>
          <cell r="AV57" t="str">
            <v>530686</v>
          </cell>
          <cell r="AW57" t="str">
            <v>RICE 230 KV</v>
          </cell>
          <cell r="AX57" t="str">
            <v>532871</v>
          </cell>
          <cell r="AY57" t="str">
            <v>CIRCLE 230 KV</v>
          </cell>
          <cell r="BA57">
            <v>0</v>
          </cell>
          <cell r="BB57">
            <v>1</v>
          </cell>
          <cell r="BC57" t="str">
            <v>GI</v>
          </cell>
        </row>
        <row r="58">
          <cell r="J58">
            <v>50511</v>
          </cell>
          <cell r="K58" t="str">
            <v>MIDW</v>
          </cell>
          <cell r="L58" t="str">
            <v>Sub - Wheatland 115 kV</v>
          </cell>
          <cell r="M58" t="str">
            <v>Wheatland 115 kV #2</v>
          </cell>
          <cell r="N58" t="str">
            <v>Generation Interconnection</v>
          </cell>
          <cell r="O58" t="str">
            <v>GI STUDIES</v>
          </cell>
          <cell r="P58" t="str">
            <v>GI STUDIES</v>
          </cell>
          <cell r="Q58">
            <v>41274</v>
          </cell>
          <cell r="R58">
            <v>2012</v>
          </cell>
          <cell r="V58">
            <v>80325.7</v>
          </cell>
          <cell r="W58">
            <v>72825.7</v>
          </cell>
          <cell r="X58">
            <v>72825.7</v>
          </cell>
          <cell r="AB58">
            <v>72825.7</v>
          </cell>
          <cell r="AC58" t="str">
            <v>Complete</v>
          </cell>
          <cell r="AD58" t="str">
            <v>COMPLETE</v>
          </cell>
          <cell r="AE58" t="str">
            <v>COMPLETE</v>
          </cell>
          <cell r="AF58" t="str">
            <v>SUB</v>
          </cell>
          <cell r="AG58" t="str">
            <v>Q4 2012</v>
          </cell>
          <cell r="AH58">
            <v>115</v>
          </cell>
          <cell r="AL58" t="str">
            <v>Y</v>
          </cell>
          <cell r="AM58" t="str">
            <v>Complete</v>
          </cell>
          <cell r="AN58" t="str">
            <v>N/A</v>
          </cell>
          <cell r="AO58" t="str">
            <v>N/A</v>
          </cell>
          <cell r="AP58" t="str">
            <v>N/A</v>
          </cell>
          <cell r="AQ58" t="str">
            <v>N/A</v>
          </cell>
          <cell r="AR58" t="str">
            <v>Complete</v>
          </cell>
          <cell r="AT58" t="str">
            <v>Metering 115kV Instrument Transformer Equipment Replacement, including required modifications to support structures, wiring and conduit, and associated engineering.</v>
          </cell>
          <cell r="AU58" t="str">
            <v>NEEDED FOR GENERATION INTERCONNECTION CUSTOMER - GEN-2010-057</v>
          </cell>
          <cell r="AV58" t="str">
            <v>533439</v>
          </cell>
          <cell r="AW58" t="str">
            <v>WHEATLAND 115 KV</v>
          </cell>
          <cell r="BA58">
            <v>0</v>
          </cell>
          <cell r="BB58">
            <v>1</v>
          </cell>
          <cell r="BC58" t="str">
            <v>GI</v>
          </cell>
        </row>
        <row r="59">
          <cell r="J59">
            <v>50516</v>
          </cell>
          <cell r="K59" t="str">
            <v>SPS</v>
          </cell>
          <cell r="L59" t="str">
            <v>XFR - Deaf Smith County Interchange 230/115 kV Ckt 2</v>
          </cell>
          <cell r="M59" t="str">
            <v>Deaf Smith County Interchange 230/115 kV Transformer Ckt 2</v>
          </cell>
          <cell r="N59" t="str">
            <v>Regional Reliability</v>
          </cell>
          <cell r="O59" t="str">
            <v>2013 ITPNT</v>
          </cell>
          <cell r="P59" t="str">
            <v>2013 ITPNT</v>
          </cell>
          <cell r="Q59">
            <v>42551</v>
          </cell>
          <cell r="R59">
            <v>2016</v>
          </cell>
          <cell r="S59">
            <v>41426</v>
          </cell>
          <cell r="T59">
            <v>41325</v>
          </cell>
          <cell r="V59">
            <v>2778128</v>
          </cell>
          <cell r="W59">
            <v>0</v>
          </cell>
          <cell r="X59">
            <v>2778128</v>
          </cell>
          <cell r="Y59">
            <v>2976736</v>
          </cell>
          <cell r="AA59" t="str">
            <v>Y</v>
          </cell>
          <cell r="AB59">
            <v>2976736</v>
          </cell>
          <cell r="AC59" t="str">
            <v>Closed Out</v>
          </cell>
          <cell r="AD59" t="str">
            <v>COMPLETE</v>
          </cell>
          <cell r="AE59" t="str">
            <v>COMPLETE</v>
          </cell>
          <cell r="AF59" t="str">
            <v>SUB</v>
          </cell>
          <cell r="AG59" t="str">
            <v>Q2 2016</v>
          </cell>
          <cell r="AH59" t="str">
            <v>230/115</v>
          </cell>
          <cell r="AL59" t="str">
            <v>Y</v>
          </cell>
          <cell r="AM59" t="str">
            <v>Complete</v>
          </cell>
          <cell r="AN59" t="str">
            <v>Complete</v>
          </cell>
          <cell r="AO59" t="str">
            <v>Complete</v>
          </cell>
          <cell r="AP59" t="str">
            <v>Complete</v>
          </cell>
          <cell r="AQ59" t="str">
            <v>Complete</v>
          </cell>
          <cell r="AR59" t="str">
            <v>Complete</v>
          </cell>
          <cell r="AS59" t="str">
            <v>24 Months</v>
          </cell>
          <cell r="AT59" t="str">
            <v>Upgrade Deaf Smith Interchange 230/115 kV transformer Ckt 2 to 250 MVA.</v>
          </cell>
          <cell r="AU59" t="str">
            <v>Study Estimate(Escalation costs are included in Contingency costs: Contingency: $279,658; Escalation: $164,370) NPE entered by TRM - 5/20/13. Q4-2013 All remains unchanged. TRM 8/16/13. Updated mitigation TRM 9/6/13. All remains unchanged. 11/15/13. All remains unchanged MYT 02/14/14.  Updated ISD, 6/11/15, JRK. [Updated Final Cost and EAC 9-25-2018 MRS]</v>
          </cell>
          <cell r="AV59" t="str">
            <v>524623</v>
          </cell>
          <cell r="AW59" t="str">
            <v>Deaf Smith County Interchange 230 kV</v>
          </cell>
          <cell r="AX59" t="str">
            <v>524622</v>
          </cell>
          <cell r="AY59" t="str">
            <v>Deaf Smith County Interchange 115 kV</v>
          </cell>
          <cell r="AZ59" t="str">
            <v>250/259</v>
          </cell>
          <cell r="BA59">
            <v>0</v>
          </cell>
          <cell r="BB59">
            <v>1</v>
          </cell>
          <cell r="BC59" t="str">
            <v>ITP</v>
          </cell>
        </row>
        <row r="60">
          <cell r="J60">
            <v>50521</v>
          </cell>
          <cell r="K60" t="str">
            <v>SPS</v>
          </cell>
          <cell r="L60" t="str">
            <v>Device - Red Bluff 115 kV Capacitor</v>
          </cell>
          <cell r="M60" t="str">
            <v>Red Bluff 115 kV Capacitor</v>
          </cell>
          <cell r="N60" t="str">
            <v>Regional Reliability</v>
          </cell>
          <cell r="O60" t="str">
            <v>2013 ITPNT</v>
          </cell>
          <cell r="P60" t="str">
            <v>2013 ITPNT</v>
          </cell>
          <cell r="Q60">
            <v>41445</v>
          </cell>
          <cell r="R60">
            <v>2013</v>
          </cell>
          <cell r="S60">
            <v>41426</v>
          </cell>
          <cell r="T60">
            <v>41325</v>
          </cell>
          <cell r="V60">
            <v>1999300</v>
          </cell>
          <cell r="W60">
            <v>0</v>
          </cell>
          <cell r="X60">
            <v>1999300</v>
          </cell>
          <cell r="Y60">
            <v>2032320.34</v>
          </cell>
          <cell r="AA60" t="str">
            <v>Y</v>
          </cell>
          <cell r="AB60">
            <v>2032320.34</v>
          </cell>
          <cell r="AC60" t="str">
            <v>Closed Out</v>
          </cell>
          <cell r="AD60" t="str">
            <v>COMPLETE</v>
          </cell>
          <cell r="AE60" t="str">
            <v>COMPLETE</v>
          </cell>
          <cell r="AF60" t="str">
            <v>SUB</v>
          </cell>
          <cell r="AG60" t="str">
            <v>Q2 2013</v>
          </cell>
          <cell r="AH60">
            <v>115</v>
          </cell>
          <cell r="AL60" t="str">
            <v>Y</v>
          </cell>
          <cell r="AM60" t="str">
            <v>Complete</v>
          </cell>
          <cell r="AN60" t="str">
            <v>Complete</v>
          </cell>
          <cell r="AO60" t="str">
            <v>Complete</v>
          </cell>
          <cell r="AP60" t="str">
            <v>Complete</v>
          </cell>
          <cell r="AQ60" t="str">
            <v>Complete</v>
          </cell>
          <cell r="AR60" t="str">
            <v>Complete</v>
          </cell>
          <cell r="AS60" t="str">
            <v>12 Months</v>
          </cell>
          <cell r="AT60" t="str">
            <v>Install two 14.4 Mvar 115 kV capacitors at Red Bluff substation.</v>
          </cell>
          <cell r="AU60" t="str">
            <v>Escalation costs are included in Contingency costs: Contingency: $318,680; Escalation: $182,610 Q2-2013 No changes. EF 2/14/13 NPE entered by TRM - 5/20/13. Q4-2013 Cost updated and project in-service. TRM 8/16/13. All remains unchanged. MYT 11/15/13. All remains unchanged MYT 02/14/14.</v>
          </cell>
          <cell r="AV60" t="str">
            <v>528018</v>
          </cell>
          <cell r="AW60" t="str">
            <v>Red Bluff 115 kV</v>
          </cell>
          <cell r="AZ60" t="str">
            <v>28.8 Mvar</v>
          </cell>
          <cell r="BA60">
            <v>0</v>
          </cell>
          <cell r="BB60">
            <v>1</v>
          </cell>
          <cell r="BC60" t="str">
            <v>ITP</v>
          </cell>
        </row>
        <row r="61">
          <cell r="J61">
            <v>50529</v>
          </cell>
          <cell r="K61" t="str">
            <v>OGE</v>
          </cell>
          <cell r="L61" t="str">
            <v>Line - Arcadia - Redbud 345 kV</v>
          </cell>
          <cell r="M61" t="str">
            <v>Arcadia 345 kV Terminal Upgrades</v>
          </cell>
          <cell r="N61" t="str">
            <v>Regional Reliability</v>
          </cell>
          <cell r="O61" t="str">
            <v>2013 ITPNT</v>
          </cell>
          <cell r="P61" t="str">
            <v>2013 ITPNT</v>
          </cell>
          <cell r="Q61">
            <v>41595</v>
          </cell>
          <cell r="R61">
            <v>2013</v>
          </cell>
          <cell r="S61">
            <v>41426</v>
          </cell>
          <cell r="T61">
            <v>41325</v>
          </cell>
          <cell r="V61">
            <v>1010523</v>
          </cell>
          <cell r="W61">
            <v>983369</v>
          </cell>
          <cell r="X61">
            <v>983369</v>
          </cell>
          <cell r="Y61">
            <v>917217</v>
          </cell>
          <cell r="AA61" t="str">
            <v>Y</v>
          </cell>
          <cell r="AB61">
            <v>917217</v>
          </cell>
          <cell r="AC61" t="str">
            <v>Closed Out</v>
          </cell>
          <cell r="AD61" t="str">
            <v>COMPLETE</v>
          </cell>
          <cell r="AE61" t="str">
            <v>COMPLETE</v>
          </cell>
          <cell r="AF61" t="str">
            <v>SUB</v>
          </cell>
          <cell r="AG61" t="str">
            <v>Q4 2013</v>
          </cell>
          <cell r="AH61">
            <v>345</v>
          </cell>
          <cell r="AL61" t="str">
            <v>Y</v>
          </cell>
          <cell r="AM61" t="str">
            <v>N/A</v>
          </cell>
          <cell r="AN61" t="str">
            <v>N/A</v>
          </cell>
          <cell r="AO61" t="str">
            <v>N/A</v>
          </cell>
          <cell r="AP61" t="str">
            <v>N/A</v>
          </cell>
          <cell r="AQ61" t="str">
            <v>N/A</v>
          </cell>
          <cell r="AR61" t="str">
            <v>N/A</v>
          </cell>
          <cell r="AS61" t="str">
            <v>12 Months</v>
          </cell>
          <cell r="AT61" t="str">
            <v>Upgrade 345 kV 2000 A breakers and associated switches to 3000 A at Arcadia substation. This upgrades both circuits 1 and 2 of Arcadia - Redbud 345 kV.</v>
          </cell>
          <cell r="AU61" t="str">
            <v>The project was delayed due to long lead times for material including the required 345kV breakers.  Expected delivery for the 345kV breakers is September 2013.</v>
          </cell>
          <cell r="AV61" t="str">
            <v>514908</v>
          </cell>
          <cell r="AW61" t="str">
            <v>ARCADIA  345</v>
          </cell>
          <cell r="AX61" t="str">
            <v>514909</v>
          </cell>
          <cell r="AY61" t="str">
            <v>REDBUD  345</v>
          </cell>
          <cell r="AZ61" t="str">
            <v>1248/1426</v>
          </cell>
          <cell r="BA61">
            <v>0</v>
          </cell>
          <cell r="BB61">
            <v>1</v>
          </cell>
          <cell r="BC61" t="str">
            <v>ITP</v>
          </cell>
        </row>
        <row r="62">
          <cell r="J62">
            <v>50560</v>
          </cell>
          <cell r="K62" t="str">
            <v>SPS</v>
          </cell>
          <cell r="L62" t="str">
            <v>XFR - Potash Junction 115/69 kV Ckt 1</v>
          </cell>
          <cell r="M62" t="str">
            <v>Potash Junction 115/69 kV Transformer Ckt 1</v>
          </cell>
          <cell r="N62" t="str">
            <v>Regional Reliability</v>
          </cell>
          <cell r="O62" t="str">
            <v>2013 ITPNT</v>
          </cell>
          <cell r="P62" t="str">
            <v>2013 ITPNT</v>
          </cell>
          <cell r="Q62">
            <v>42223</v>
          </cell>
          <cell r="R62">
            <v>2015</v>
          </cell>
          <cell r="S62">
            <v>41426</v>
          </cell>
          <cell r="T62">
            <v>41325</v>
          </cell>
          <cell r="V62">
            <v>2422732</v>
          </cell>
          <cell r="W62">
            <v>2422732</v>
          </cell>
          <cell r="X62">
            <v>2422732</v>
          </cell>
          <cell r="Y62">
            <v>2422732</v>
          </cell>
          <cell r="AA62" t="str">
            <v>Y</v>
          </cell>
          <cell r="AB62">
            <v>2422732</v>
          </cell>
          <cell r="AC62" t="str">
            <v>Closed Out</v>
          </cell>
          <cell r="AD62" t="str">
            <v>COMPLETE</v>
          </cell>
          <cell r="AE62" t="str">
            <v>COMPLETE</v>
          </cell>
          <cell r="AF62" t="str">
            <v>SUB</v>
          </cell>
          <cell r="AG62" t="str">
            <v>Q3 2015</v>
          </cell>
          <cell r="AH62" t="str">
            <v>115/69</v>
          </cell>
          <cell r="AL62" t="str">
            <v>Y</v>
          </cell>
          <cell r="AM62" t="str">
            <v>Complete</v>
          </cell>
          <cell r="AN62" t="str">
            <v>N/A</v>
          </cell>
          <cell r="AO62" t="str">
            <v>Complete</v>
          </cell>
          <cell r="AP62" t="str">
            <v>Complete</v>
          </cell>
          <cell r="AQ62" t="str">
            <v>Complete</v>
          </cell>
          <cell r="AR62" t="str">
            <v>Complete</v>
          </cell>
          <cell r="AS62" t="str">
            <v>24 Months</v>
          </cell>
          <cell r="AT62" t="str">
            <v>Upgrade Potash Junction 115/69 kV transformer Ckt 1 to 84 MVA.</v>
          </cell>
          <cell r="AU62" t="str">
            <v>All information taken from MN paper file - all approved by Bryan Cook. TA 01/03/13 NPE entered by TRM - 5/20/13. Q4-2013 Cost estimate remains valid. TRM 8/15/13. Updated mitigation TRM 9/6/13. Cost estimate updated. MYT 11/15/13. All remains unchanged MYT 02/14/14. Updated ISD. TRM 5/14/14   Cost updated JRK 8/15/14    Updated ISD, 11/14/14, JRK.  FInal ISD and cost updated to $2,370,354 on 8/20/15, JRK.   Updated cost 11/13/15, JRK. Updated Cost Estimate, 5-13-16, JAR [Updated Final Cost and EAC 9-25-2018 MRS]</v>
          </cell>
          <cell r="AV62" t="str">
            <v>527962</v>
          </cell>
          <cell r="AW62" t="str">
            <v>Potash Junction Interchange 115 kV</v>
          </cell>
          <cell r="AX62" t="str">
            <v>527961</v>
          </cell>
          <cell r="AY62" t="str">
            <v>Potash Junction Interchange 69 kV</v>
          </cell>
          <cell r="AZ62" t="str">
            <v>84/84</v>
          </cell>
          <cell r="BA62">
            <v>0</v>
          </cell>
          <cell r="BB62">
            <v>1</v>
          </cell>
          <cell r="BC62" t="str">
            <v>ITP</v>
          </cell>
        </row>
        <row r="63">
          <cell r="J63">
            <v>50577</v>
          </cell>
          <cell r="K63" t="str">
            <v>OGE</v>
          </cell>
          <cell r="L63" t="str">
            <v>Line - El Reno - Service PL El Reno 69 kV CKT 1</v>
          </cell>
          <cell r="M63" t="str">
            <v>El Reno - Service PL El Reno 69 kV CKT 1</v>
          </cell>
          <cell r="N63" t="str">
            <v>Transmission Service</v>
          </cell>
          <cell r="O63" t="str">
            <v>SPP-2010-AGP1-AFS-8</v>
          </cell>
          <cell r="P63" t="str">
            <v>AG STUDIES</v>
          </cell>
          <cell r="Q63">
            <v>41791</v>
          </cell>
          <cell r="R63">
            <v>2014</v>
          </cell>
          <cell r="S63">
            <v>42887</v>
          </cell>
          <cell r="T63">
            <v>41233</v>
          </cell>
          <cell r="V63">
            <v>0</v>
          </cell>
          <cell r="W63">
            <v>0</v>
          </cell>
          <cell r="AA63" t="str">
            <v>N</v>
          </cell>
          <cell r="AC63" t="str">
            <v>Closed Out</v>
          </cell>
          <cell r="AD63" t="str">
            <v>COMPLETE</v>
          </cell>
          <cell r="AE63" t="str">
            <v>COMPLETE</v>
          </cell>
          <cell r="AF63" t="str">
            <v>SUB</v>
          </cell>
          <cell r="AG63" t="str">
            <v>Q2 2014</v>
          </cell>
          <cell r="AH63">
            <v>69</v>
          </cell>
          <cell r="AL63" t="str">
            <v>Y</v>
          </cell>
          <cell r="AM63" t="str">
            <v>Complete</v>
          </cell>
          <cell r="AN63" t="str">
            <v>Complete</v>
          </cell>
          <cell r="AO63" t="str">
            <v>N/A</v>
          </cell>
          <cell r="AP63" t="str">
            <v>N/A</v>
          </cell>
          <cell r="AQ63" t="str">
            <v>Complete</v>
          </cell>
          <cell r="AR63" t="str">
            <v>Complete</v>
          </cell>
          <cell r="AS63" t="str">
            <v>14 Months</v>
          </cell>
          <cell r="AT63" t="str">
            <v>Replace 400 amp CT in El Reno sub with 800 amp.</v>
          </cell>
          <cell r="AU63" t="str">
            <v>An 800A CT was requested. A 600A CT will bring the line rating to 72MVA. Well above the requested 52MVA.    There is a 600 amp switch at Sevice PL El Reno and the conductor has an emergency rating of 639 amp.</v>
          </cell>
          <cell r="AV63" t="str">
            <v>514818</v>
          </cell>
          <cell r="AW63" t="str">
            <v>EL RENO 69</v>
          </cell>
          <cell r="AX63" t="str">
            <v>514817</v>
          </cell>
          <cell r="AY63" t="str">
            <v>SERVICE PL EL RENO  69</v>
          </cell>
          <cell r="AZ63" t="str">
            <v>72/72</v>
          </cell>
          <cell r="BA63">
            <v>0</v>
          </cell>
          <cell r="BB63">
            <v>1</v>
          </cell>
          <cell r="BC63" t="str">
            <v>TS</v>
          </cell>
        </row>
        <row r="64">
          <cell r="J64">
            <v>50587</v>
          </cell>
          <cell r="K64" t="str">
            <v>OGE</v>
          </cell>
          <cell r="L64" t="str">
            <v>Multi - Renfrow 345/138 kV substation and Renfrow - Grant 138 kV line</v>
          </cell>
          <cell r="M64" t="str">
            <v>Renfrow Substation</v>
          </cell>
          <cell r="N64" t="str">
            <v>Regional Reliability</v>
          </cell>
          <cell r="O64" t="str">
            <v>DPA-2012-MAR-143-JUN-193</v>
          </cell>
          <cell r="P64" t="str">
            <v>DPA STUDIES</v>
          </cell>
          <cell r="Q64">
            <v>41713</v>
          </cell>
          <cell r="R64">
            <v>2014</v>
          </cell>
          <cell r="S64">
            <v>41334</v>
          </cell>
          <cell r="T64">
            <v>41263</v>
          </cell>
          <cell r="V64">
            <v>11659600</v>
          </cell>
          <cell r="W64">
            <v>0</v>
          </cell>
          <cell r="X64">
            <v>11659600</v>
          </cell>
          <cell r="Y64">
            <v>5972510</v>
          </cell>
          <cell r="AA64" t="str">
            <v>Y</v>
          </cell>
          <cell r="AB64">
            <v>5972510</v>
          </cell>
          <cell r="AC64" t="str">
            <v>Closed Out</v>
          </cell>
          <cell r="AD64" t="str">
            <v>COMPLETE</v>
          </cell>
          <cell r="AE64" t="str">
            <v>COMPLETE</v>
          </cell>
          <cell r="AF64" t="str">
            <v>LINE</v>
          </cell>
          <cell r="AG64" t="str">
            <v>Q1 2014</v>
          </cell>
          <cell r="AH64">
            <v>345</v>
          </cell>
          <cell r="AI64">
            <v>0.06</v>
          </cell>
          <cell r="AL64" t="str">
            <v>Y</v>
          </cell>
          <cell r="AM64" t="str">
            <v>Complete</v>
          </cell>
          <cell r="AN64" t="str">
            <v>Complete</v>
          </cell>
          <cell r="AO64" t="str">
            <v>Complete</v>
          </cell>
          <cell r="AP64" t="str">
            <v>Complete</v>
          </cell>
          <cell r="AQ64" t="str">
            <v>Complete</v>
          </cell>
          <cell r="AR64" t="str">
            <v>Complete</v>
          </cell>
          <cell r="AT64" t="str">
            <v>Build substation at Renfrow and tap Woodring-Wichita 345 kV line.</v>
          </cell>
          <cell r="AV64" t="str">
            <v>515543</v>
          </cell>
          <cell r="AW64" t="str">
            <v>Renfrow 345kV</v>
          </cell>
          <cell r="BA64">
            <v>0</v>
          </cell>
          <cell r="BB64">
            <v>1</v>
          </cell>
          <cell r="BC64" t="str">
            <v>TS</v>
          </cell>
        </row>
        <row r="65">
          <cell r="J65">
            <v>50605</v>
          </cell>
          <cell r="K65" t="str">
            <v>WR</v>
          </cell>
          <cell r="L65" t="str">
            <v>Multi - Geary County 345/115 kV and Geary - Chapman 115 kV</v>
          </cell>
          <cell r="M65" t="str">
            <v>Geary County 345 kV</v>
          </cell>
          <cell r="N65" t="str">
            <v>Regional Reliability</v>
          </cell>
          <cell r="O65" t="str">
            <v>2014 ITPNT</v>
          </cell>
          <cell r="P65" t="str">
            <v>2014 ITPNT</v>
          </cell>
          <cell r="Q65">
            <v>43237</v>
          </cell>
          <cell r="R65">
            <v>2018</v>
          </cell>
          <cell r="S65">
            <v>41791</v>
          </cell>
          <cell r="T65">
            <v>41689</v>
          </cell>
          <cell r="V65">
            <v>14381297</v>
          </cell>
          <cell r="W65">
            <v>14381297</v>
          </cell>
          <cell r="X65">
            <v>14381297</v>
          </cell>
          <cell r="Y65">
            <v>14344513.859999999</v>
          </cell>
          <cell r="AA65" t="str">
            <v>Y</v>
          </cell>
          <cell r="AB65">
            <v>14344513.859999999</v>
          </cell>
          <cell r="AC65" t="str">
            <v>Closed Out</v>
          </cell>
          <cell r="AD65" t="str">
            <v>COMPLETE</v>
          </cell>
          <cell r="AE65" t="str">
            <v>COMPLETE</v>
          </cell>
          <cell r="AF65" t="str">
            <v>SUB</v>
          </cell>
          <cell r="AG65" t="str">
            <v>Q2 2018</v>
          </cell>
          <cell r="AH65">
            <v>345</v>
          </cell>
          <cell r="AL65" t="str">
            <v>Y</v>
          </cell>
          <cell r="AM65" t="str">
            <v>Complete</v>
          </cell>
          <cell r="AN65" t="str">
            <v>Complete</v>
          </cell>
          <cell r="AO65" t="str">
            <v>Complete</v>
          </cell>
          <cell r="AP65" t="str">
            <v>Complete</v>
          </cell>
          <cell r="AQ65" t="str">
            <v>Complete</v>
          </cell>
          <cell r="AR65" t="str">
            <v>Complete</v>
          </cell>
          <cell r="AS65" t="str">
            <v>24 Months</v>
          </cell>
          <cell r="AT65" t="str">
            <v>Install 345 kV ring bus at the new Geary County substation.</v>
          </cell>
          <cell r="AU65" t="str">
            <v>Substation scope: This will be a "greenfield" substation requiring land acquisition, permitting,  and site prep.  Initial design will include a 400MVA 345/115kV transformer, two 345kV line terminals, and three 115kV line terminals.  This SCERT only includes the 345kV work.</v>
          </cell>
          <cell r="AV65" t="str">
            <v>532767</v>
          </cell>
          <cell r="AW65" t="str">
            <v>Geary County 345 kV</v>
          </cell>
          <cell r="AZ65" t="str">
            <v>1793/1793</v>
          </cell>
          <cell r="BA65">
            <v>0</v>
          </cell>
          <cell r="BB65">
            <v>1</v>
          </cell>
          <cell r="BC65" t="str">
            <v>ITP</v>
          </cell>
        </row>
        <row r="66">
          <cell r="J66">
            <v>50622</v>
          </cell>
          <cell r="K66" t="str">
            <v>OGE</v>
          </cell>
          <cell r="L66" t="str">
            <v>Multi - Renfrow - Medford Tap - Chikaskia 138 kV</v>
          </cell>
          <cell r="M66" t="str">
            <v>Medford Tap - Renfrow 138 kV</v>
          </cell>
          <cell r="N66" t="str">
            <v>Regional Reliability</v>
          </cell>
          <cell r="O66" t="str">
            <v>DPA-2012-MAR-151-154-161-JUL-218-SEP-243</v>
          </cell>
          <cell r="P66" t="str">
            <v>DPA STUDIES</v>
          </cell>
          <cell r="Q66">
            <v>41730</v>
          </cell>
          <cell r="R66">
            <v>2014</v>
          </cell>
          <cell r="S66">
            <v>41395</v>
          </cell>
          <cell r="T66">
            <v>41569</v>
          </cell>
          <cell r="V66">
            <v>2056746</v>
          </cell>
          <cell r="W66">
            <v>2156753.88</v>
          </cell>
          <cell r="X66">
            <v>2156753.88</v>
          </cell>
          <cell r="Y66">
            <v>2135306</v>
          </cell>
          <cell r="AA66" t="str">
            <v>Y</v>
          </cell>
          <cell r="AB66">
            <v>2135306</v>
          </cell>
          <cell r="AC66" t="str">
            <v>Closed Out</v>
          </cell>
          <cell r="AD66" t="str">
            <v>COMPLETE</v>
          </cell>
          <cell r="AE66" t="str">
            <v>COMPLETE</v>
          </cell>
          <cell r="AF66" t="str">
            <v>LINE</v>
          </cell>
          <cell r="AG66" t="str">
            <v>Q2 2014</v>
          </cell>
          <cell r="AH66">
            <v>138</v>
          </cell>
          <cell r="AI66">
            <v>3.2</v>
          </cell>
          <cell r="AL66" t="str">
            <v>Y</v>
          </cell>
          <cell r="AM66" t="str">
            <v>Complete</v>
          </cell>
          <cell r="AN66" t="str">
            <v>Complete</v>
          </cell>
          <cell r="AO66" t="str">
            <v>Complete</v>
          </cell>
          <cell r="AP66" t="str">
            <v>Complete</v>
          </cell>
          <cell r="AQ66" t="str">
            <v>Complete</v>
          </cell>
          <cell r="AR66" t="str">
            <v>Complete</v>
          </cell>
          <cell r="AS66" t="str">
            <v>22 Months</v>
          </cell>
          <cell r="AT66" t="str">
            <v>Build new 4-mile 138 kV line from Renfrow to  Medford Tap.</v>
          </cell>
          <cell r="AU66" t="str">
            <v>All costs associated with the new 138 kV line were less than anticipated.   Right-of-way and material costs were much less.</v>
          </cell>
          <cell r="AV66" t="str">
            <v>515569</v>
          </cell>
          <cell r="AW66" t="str">
            <v>Medford Tap 138kV</v>
          </cell>
          <cell r="AX66" t="str">
            <v>515544</v>
          </cell>
          <cell r="AY66" t="str">
            <v>Renfrow 138kV</v>
          </cell>
          <cell r="AZ66" t="str">
            <v>183/228</v>
          </cell>
          <cell r="BA66">
            <v>0</v>
          </cell>
          <cell r="BB66">
            <v>1</v>
          </cell>
          <cell r="BC66" t="str">
            <v>TS</v>
          </cell>
        </row>
        <row r="67">
          <cell r="J67">
            <v>50634</v>
          </cell>
          <cell r="K67" t="str">
            <v>MIDW</v>
          </cell>
          <cell r="L67" t="str">
            <v>Line - Hays Plant - Vine Street 115 kV Ckt 1</v>
          </cell>
          <cell r="M67" t="str">
            <v>Hays Plant - Vine Street 115kV Ckt 1 Terminal Upgrade</v>
          </cell>
          <cell r="N67" t="str">
            <v>Regional Reliability</v>
          </cell>
          <cell r="O67" t="str">
            <v>SPP-2011-AG3-AFS-11</v>
          </cell>
          <cell r="P67" t="str">
            <v>AG STUDIES</v>
          </cell>
          <cell r="Q67">
            <v>41913</v>
          </cell>
          <cell r="R67">
            <v>2014</v>
          </cell>
          <cell r="S67">
            <v>41671</v>
          </cell>
          <cell r="T67">
            <v>41729</v>
          </cell>
          <cell r="V67">
            <v>15720.14</v>
          </cell>
          <cell r="W67">
            <v>0</v>
          </cell>
          <cell r="X67">
            <v>15720.14</v>
          </cell>
          <cell r="AA67" t="str">
            <v>N</v>
          </cell>
          <cell r="AB67">
            <v>15720.14</v>
          </cell>
          <cell r="AC67" t="str">
            <v>Closed Out</v>
          </cell>
          <cell r="AD67" t="str">
            <v>COMPLETE</v>
          </cell>
          <cell r="AE67" t="str">
            <v>COMPLETE</v>
          </cell>
          <cell r="AF67" t="str">
            <v>SUB</v>
          </cell>
          <cell r="AG67" t="str">
            <v>Q4 2014</v>
          </cell>
          <cell r="AH67">
            <v>115</v>
          </cell>
          <cell r="AL67" t="str">
            <v>Y</v>
          </cell>
          <cell r="AM67" t="str">
            <v>Complete</v>
          </cell>
          <cell r="AN67" t="str">
            <v>N/A</v>
          </cell>
          <cell r="AO67" t="str">
            <v>N/A</v>
          </cell>
          <cell r="AP67" t="str">
            <v>N/A</v>
          </cell>
          <cell r="AQ67" t="str">
            <v>Complete</v>
          </cell>
          <cell r="AR67" t="str">
            <v>Complete</v>
          </cell>
          <cell r="AS67" t="str">
            <v>3 Months</v>
          </cell>
          <cell r="AT67" t="str">
            <v>Replace wave trap at Hays Plant.</v>
          </cell>
          <cell r="AU67" t="str">
            <v>Estimate updated to correspond with NTC acceptance.  Note that this estimate includes replacing wave traps at both ends of the Hays Plant-Vine-North Hays-Knoll 115 kV line as both traps currently limit line segment ratings and are utilized in the same line protection scheme.  Estimates for both replacements are significantly lower than those submitted for the study phase because Midwest has located spare wave traps that are no longer in service which can be used at Hays Plant and Knoll.  This will significantly lower the amount and cost of new equipment required to increase wave trap ratings which will increase line ratings to the full conductor rating of 83 MVA Normal and 99 MVA Emergency</v>
          </cell>
          <cell r="AV67" t="str">
            <v>530562</v>
          </cell>
          <cell r="AW67" t="str">
            <v>HAYS PLANT 115 KV</v>
          </cell>
          <cell r="AX67" t="str">
            <v>530591</v>
          </cell>
          <cell r="AY67" t="str">
            <v>VINE STREET 115 KV</v>
          </cell>
          <cell r="BA67">
            <v>0</v>
          </cell>
          <cell r="BB67">
            <v>1</v>
          </cell>
          <cell r="BC67" t="str">
            <v>TS</v>
          </cell>
        </row>
        <row r="68">
          <cell r="J68">
            <v>50661</v>
          </cell>
          <cell r="K68" t="str">
            <v>GMO</v>
          </cell>
          <cell r="L68" t="str">
            <v>SUB - KC - South - Longview 161kV</v>
          </cell>
          <cell r="M68" t="str">
            <v>Longview - KC South 161kV</v>
          </cell>
          <cell r="N68" t="str">
            <v>Generation Interconnection</v>
          </cell>
          <cell r="O68" t="str">
            <v>GI STUDIES</v>
          </cell>
          <cell r="P68" t="str">
            <v>GI STUDIES</v>
          </cell>
          <cell r="Q68">
            <v>40707</v>
          </cell>
          <cell r="R68">
            <v>2011</v>
          </cell>
          <cell r="V68">
            <v>150000</v>
          </cell>
          <cell r="W68">
            <v>21028.43</v>
          </cell>
          <cell r="X68">
            <v>21028.43</v>
          </cell>
          <cell r="AB68">
            <v>21028.43</v>
          </cell>
          <cell r="AC68" t="str">
            <v>Complete</v>
          </cell>
          <cell r="AD68" t="str">
            <v>COMPLETE</v>
          </cell>
          <cell r="AE68" t="str">
            <v>COMPLETE</v>
          </cell>
          <cell r="AF68" t="str">
            <v>SUB</v>
          </cell>
          <cell r="AG68" t="str">
            <v>Q2 2011</v>
          </cell>
          <cell r="AT68" t="str">
            <v>GIA In Service date states 1/31/2011; Install new 161kV 1200 Amp wavetrap in place of existing wavetrap on KC South - Longview 161kV line</v>
          </cell>
          <cell r="BA68">
            <v>0</v>
          </cell>
          <cell r="BB68">
            <v>1</v>
          </cell>
          <cell r="BC68" t="str">
            <v>GI</v>
          </cell>
        </row>
        <row r="69">
          <cell r="J69">
            <v>50664</v>
          </cell>
          <cell r="K69" t="str">
            <v>ITCGP</v>
          </cell>
          <cell r="L69" t="str">
            <v>Sub - Ironwood 345kV GEN-2005-012 Addition</v>
          </cell>
          <cell r="M69" t="str">
            <v>Ironwood 345 kV Substation GEN-2005-012 Addition</v>
          </cell>
          <cell r="N69" t="str">
            <v>Generation Interconnection</v>
          </cell>
          <cell r="O69" t="str">
            <v>GI STUDIES</v>
          </cell>
          <cell r="P69" t="str">
            <v>GI STUDIES</v>
          </cell>
          <cell r="Q69">
            <v>41990</v>
          </cell>
          <cell r="R69">
            <v>2014</v>
          </cell>
          <cell r="V69">
            <v>3993313.26</v>
          </cell>
          <cell r="W69">
            <v>4244490.8099999996</v>
          </cell>
          <cell r="X69">
            <v>4244490.8099999996</v>
          </cell>
          <cell r="AB69">
            <v>4244490.8099999996</v>
          </cell>
          <cell r="AC69" t="str">
            <v>Complete</v>
          </cell>
          <cell r="AD69" t="str">
            <v>COMPLETE</v>
          </cell>
          <cell r="AE69" t="str">
            <v>COMPLETE</v>
          </cell>
          <cell r="AF69" t="str">
            <v>SUB</v>
          </cell>
          <cell r="AG69" t="str">
            <v>Q4 2014</v>
          </cell>
          <cell r="AH69">
            <v>345</v>
          </cell>
          <cell r="AL69" t="str">
            <v>Y</v>
          </cell>
          <cell r="AM69" t="str">
            <v>N/A</v>
          </cell>
          <cell r="AN69" t="str">
            <v>N/A</v>
          </cell>
          <cell r="AO69" t="str">
            <v>N/A</v>
          </cell>
          <cell r="AP69" t="str">
            <v>N/A</v>
          </cell>
          <cell r="AQ69" t="str">
            <v>N/A</v>
          </cell>
          <cell r="AR69" t="str">
            <v>N/A</v>
          </cell>
          <cell r="AT69" t="str">
            <v>Add one (1) 345kV line terminal including two (2) 345kV circuit breakers, four (4) 345kV disconnect switches, and associated structural steel, foundations, and associated miscellaneous equipment. Contribution by Interconnection Customer towards construction of Transmission Owner 345kV substation in addition to the cost of a new line terminal including one (1) 345kV circuit breaker, four (4) 345kV disconnect switches, and associated structural steel, foundations, and associated miscellaneous equipment</v>
          </cell>
          <cell r="AV69" t="str">
            <v>531469</v>
          </cell>
          <cell r="AW69" t="str">
            <v>SPEARVILLE</v>
          </cell>
          <cell r="BA69">
            <v>0</v>
          </cell>
          <cell r="BB69">
            <v>1</v>
          </cell>
          <cell r="BC69" t="str">
            <v>GI</v>
          </cell>
        </row>
        <row r="70">
          <cell r="J70">
            <v>50666</v>
          </cell>
          <cell r="K70" t="str">
            <v>WR</v>
          </cell>
          <cell r="L70" t="str">
            <v>Sub - Emporia Energy Center 345kV</v>
          </cell>
          <cell r="M70" t="str">
            <v>Emporia Energy Center 345kV Substation</v>
          </cell>
          <cell r="N70" t="str">
            <v>Generation Interconnection</v>
          </cell>
          <cell r="O70" t="str">
            <v>GI STUDIES</v>
          </cell>
          <cell r="P70" t="str">
            <v>GI STUDIES</v>
          </cell>
          <cell r="Q70">
            <v>39479</v>
          </cell>
          <cell r="R70">
            <v>2008</v>
          </cell>
          <cell r="V70">
            <v>25500000</v>
          </cell>
          <cell r="W70">
            <v>20568976.390000001</v>
          </cell>
          <cell r="X70">
            <v>20568976.390000001</v>
          </cell>
          <cell r="AB70">
            <v>20568976.390000001</v>
          </cell>
          <cell r="AC70" t="str">
            <v>Closed Out</v>
          </cell>
          <cell r="AD70" t="str">
            <v>COMPLETE</v>
          </cell>
          <cell r="AE70" t="str">
            <v>COMPLETE</v>
          </cell>
          <cell r="AF70" t="str">
            <v>SUB</v>
          </cell>
          <cell r="AG70" t="str">
            <v>Q1 2008</v>
          </cell>
          <cell r="AT70" t="str">
            <v>345kV Switching Substation including: Fourteen (14) 345kV circuit breakers, disconnect switches, CCVTs, wavetraps, relaying, structures, all associated work and associated equipment. 345kV Transmission Line Work for interconnecting the existing Lang-Swissvale, Lang-Morris, and Lang-Wichita 345kV lines into the new 345kV Switching Substation</v>
          </cell>
          <cell r="AV70" t="str">
            <v>532768</v>
          </cell>
          <cell r="AW70" t="str">
            <v>EMPORIA ENERGY CENTER</v>
          </cell>
          <cell r="BA70">
            <v>0</v>
          </cell>
          <cell r="BB70">
            <v>1</v>
          </cell>
          <cell r="BC70" t="str">
            <v>GI</v>
          </cell>
        </row>
        <row r="71">
          <cell r="J71">
            <v>50673</v>
          </cell>
          <cell r="K71" t="str">
            <v>OGE</v>
          </cell>
          <cell r="L71" t="str">
            <v>Sub - Woodward District EHV 138kV GEN-2008-003 Addition</v>
          </cell>
          <cell r="M71" t="str">
            <v>Woodward District EHV 138kV Substation GEN-2008-003 Addition</v>
          </cell>
          <cell r="N71" t="str">
            <v>Generation Interconnection</v>
          </cell>
          <cell r="O71" t="str">
            <v>GI STUDIES</v>
          </cell>
          <cell r="P71" t="str">
            <v>GI STUDIES</v>
          </cell>
          <cell r="Q71">
            <v>40161</v>
          </cell>
          <cell r="R71">
            <v>2009</v>
          </cell>
          <cell r="V71">
            <v>660000</v>
          </cell>
          <cell r="W71">
            <v>610028.13</v>
          </cell>
          <cell r="X71">
            <v>610028.13</v>
          </cell>
          <cell r="AB71">
            <v>610028.13</v>
          </cell>
          <cell r="AC71" t="str">
            <v>Closed Out</v>
          </cell>
          <cell r="AD71" t="str">
            <v>COMPLETE</v>
          </cell>
          <cell r="AE71" t="str">
            <v>COMPLETE</v>
          </cell>
          <cell r="AF71" t="str">
            <v>SUB</v>
          </cell>
          <cell r="AG71" t="str">
            <v>Q4 2009</v>
          </cell>
          <cell r="AT71" t="str">
            <v>138kV line terminal including one (1) 138kV circuit breaker, line relaying, disconnect switches, and associated equipment</v>
          </cell>
          <cell r="AV71" t="str">
            <v>515376</v>
          </cell>
          <cell r="AW71" t="str">
            <v>Woodward EHV 138kv</v>
          </cell>
          <cell r="BA71">
            <v>0</v>
          </cell>
          <cell r="BB71">
            <v>1</v>
          </cell>
          <cell r="BC71" t="str">
            <v>GI</v>
          </cell>
        </row>
        <row r="72">
          <cell r="J72">
            <v>50680</v>
          </cell>
          <cell r="K72" t="str">
            <v>SPS</v>
          </cell>
          <cell r="L72" t="str">
            <v>Sub - Jones 230kV GEN-2010-006 Addition</v>
          </cell>
          <cell r="M72" t="str">
            <v>Jones 230 kV Interchange GEN-2010-006 Addition</v>
          </cell>
          <cell r="N72" t="str">
            <v>Generation Interconnection</v>
          </cell>
          <cell r="O72" t="str">
            <v>GI STUDIES</v>
          </cell>
          <cell r="P72" t="str">
            <v>GI STUDIES</v>
          </cell>
          <cell r="Q72">
            <v>40678</v>
          </cell>
          <cell r="R72">
            <v>2011</v>
          </cell>
          <cell r="V72">
            <v>74500</v>
          </cell>
          <cell r="W72">
            <v>35403</v>
          </cell>
          <cell r="X72">
            <v>35403</v>
          </cell>
          <cell r="AB72">
            <v>35403</v>
          </cell>
          <cell r="AC72" t="str">
            <v>Complete</v>
          </cell>
          <cell r="AD72" t="str">
            <v>COMPLETE</v>
          </cell>
          <cell r="AE72" t="str">
            <v>COMPLETE</v>
          </cell>
          <cell r="AF72" t="str">
            <v>SUB</v>
          </cell>
          <cell r="AG72" t="str">
            <v>Q2 2011</v>
          </cell>
          <cell r="AT72" t="str">
            <v>Disturbance Fault Recorder</v>
          </cell>
          <cell r="AV72" t="str">
            <v>526338</v>
          </cell>
          <cell r="AW72" t="str">
            <v>Jones Station Bus#2 230 kV</v>
          </cell>
          <cell r="BA72">
            <v>0</v>
          </cell>
          <cell r="BB72">
            <v>1</v>
          </cell>
          <cell r="BC72" t="str">
            <v>GI</v>
          </cell>
        </row>
        <row r="73">
          <cell r="J73">
            <v>50682</v>
          </cell>
          <cell r="K73" t="str">
            <v>OGE</v>
          </cell>
          <cell r="L73" t="str">
            <v>Sub - Cimarron 345kV GEN-2010-040 Addition</v>
          </cell>
          <cell r="M73" t="str">
            <v>Cimarron 345kV Substation GEN-2010-040 Addition</v>
          </cell>
          <cell r="N73" t="str">
            <v>Generation Interconnection</v>
          </cell>
          <cell r="O73" t="str">
            <v>GI STUDIES</v>
          </cell>
          <cell r="P73" t="str">
            <v>GI STUDIES</v>
          </cell>
          <cell r="Q73">
            <v>41274</v>
          </cell>
          <cell r="R73">
            <v>2012</v>
          </cell>
          <cell r="V73">
            <v>6946798</v>
          </cell>
          <cell r="W73">
            <v>4746737</v>
          </cell>
          <cell r="X73">
            <v>4746737</v>
          </cell>
          <cell r="AB73">
            <v>4746737</v>
          </cell>
          <cell r="AC73" t="str">
            <v>Complete</v>
          </cell>
          <cell r="AD73" t="str">
            <v>COMPLETE</v>
          </cell>
          <cell r="AE73" t="str">
            <v>COMPLETE</v>
          </cell>
          <cell r="AF73" t="str">
            <v>SUB</v>
          </cell>
          <cell r="AG73" t="str">
            <v>Q4 2012</v>
          </cell>
          <cell r="AL73" t="str">
            <v>Y</v>
          </cell>
          <cell r="AM73" t="str">
            <v>Complete</v>
          </cell>
          <cell r="AN73" t="str">
            <v>Complete</v>
          </cell>
          <cell r="AO73" t="str">
            <v>Complete</v>
          </cell>
          <cell r="AP73" t="str">
            <v>Complete</v>
          </cell>
          <cell r="AQ73" t="str">
            <v>Complete</v>
          </cell>
          <cell r="AR73" t="str">
            <v>Complete</v>
          </cell>
          <cell r="AT73" t="str">
            <v>345kV Substation addition including five (5) 345kV circuit breakers, associated disconnect switches, line relaying, and miscellaneous and associated equipment.</v>
          </cell>
          <cell r="AU73" t="str">
            <v>Customer paid for project.   Total Cost = $0.00</v>
          </cell>
          <cell r="AV73" t="str">
            <v>514901</v>
          </cell>
          <cell r="AW73" t="str">
            <v>CIMARRON 345</v>
          </cell>
          <cell r="BA73">
            <v>0</v>
          </cell>
          <cell r="BB73">
            <v>1</v>
          </cell>
          <cell r="BC73" t="str">
            <v>GI</v>
          </cell>
        </row>
        <row r="74">
          <cell r="J74">
            <v>50705</v>
          </cell>
          <cell r="K74" t="str">
            <v>NPPD</v>
          </cell>
          <cell r="L74" t="str">
            <v>Device - Spalding 115 kV Cap Bank</v>
          </cell>
          <cell r="M74" t="str">
            <v>Spalding 115 kV Cap Bank</v>
          </cell>
          <cell r="N74" t="str">
            <v>High Priority</v>
          </cell>
          <cell r="O74" t="str">
            <v>HPILS</v>
          </cell>
          <cell r="P74" t="str">
            <v>HPILS</v>
          </cell>
          <cell r="Q74">
            <v>41640</v>
          </cell>
          <cell r="R74">
            <v>2014</v>
          </cell>
          <cell r="S74">
            <v>42156</v>
          </cell>
          <cell r="T74">
            <v>41778</v>
          </cell>
          <cell r="V74">
            <v>538071</v>
          </cell>
          <cell r="W74">
            <v>538071</v>
          </cell>
          <cell r="X74">
            <v>538071</v>
          </cell>
          <cell r="Y74">
            <v>538071</v>
          </cell>
          <cell r="AA74" t="str">
            <v>Y</v>
          </cell>
          <cell r="AB74">
            <v>538071</v>
          </cell>
          <cell r="AC74" t="str">
            <v>Closed Out</v>
          </cell>
          <cell r="AD74" t="str">
            <v>COMPLETE</v>
          </cell>
          <cell r="AE74" t="str">
            <v>COMPLETE</v>
          </cell>
          <cell r="AF74" t="str">
            <v>SUB</v>
          </cell>
          <cell r="AG74" t="str">
            <v>Q1 2014</v>
          </cell>
          <cell r="AH74">
            <v>115</v>
          </cell>
          <cell r="AL74" t="str">
            <v>Y</v>
          </cell>
          <cell r="AM74" t="str">
            <v>Complete</v>
          </cell>
          <cell r="AN74" t="str">
            <v>Complete</v>
          </cell>
          <cell r="AO74" t="str">
            <v>Complete</v>
          </cell>
          <cell r="AP74" t="str">
            <v>Complete</v>
          </cell>
          <cell r="AQ74" t="str">
            <v>Complete</v>
          </cell>
          <cell r="AR74" t="str">
            <v>Complete</v>
          </cell>
          <cell r="AS74" t="str">
            <v>12 Months</v>
          </cell>
          <cell r="AT74" t="str">
            <v>Install second 15-Mvar capacitor bank at Spalding 115 kV substation.</v>
          </cell>
          <cell r="AU74" t="str">
            <v>Network upgrade complete.  Final costs to be reported through annual rate template update.</v>
          </cell>
          <cell r="AV74" t="str">
            <v>640347</v>
          </cell>
          <cell r="AW74" t="str">
            <v>Spalding</v>
          </cell>
          <cell r="AZ74" t="str">
            <v>15 Mvar</v>
          </cell>
          <cell r="BA74">
            <v>1</v>
          </cell>
          <cell r="BB74">
            <v>1</v>
          </cell>
          <cell r="BC74" t="str">
            <v>HP</v>
          </cell>
        </row>
        <row r="75">
          <cell r="J75">
            <v>50707</v>
          </cell>
          <cell r="K75" t="str">
            <v>AEP</v>
          </cell>
          <cell r="L75" t="str">
            <v>Multi - McNab REC - Turk 115 kV</v>
          </cell>
          <cell r="M75" t="str">
            <v>Turk 138/115 kV Substation</v>
          </cell>
          <cell r="N75" t="str">
            <v>Generation Interconnection</v>
          </cell>
          <cell r="O75" t="str">
            <v>GI STUDIES</v>
          </cell>
          <cell r="P75" t="str">
            <v>GI STUDIES</v>
          </cell>
          <cell r="Q75">
            <v>40878</v>
          </cell>
          <cell r="R75">
            <v>2011</v>
          </cell>
          <cell r="V75">
            <v>3672676</v>
          </cell>
          <cell r="W75">
            <v>3599554</v>
          </cell>
          <cell r="X75">
            <v>3599554</v>
          </cell>
          <cell r="AB75">
            <v>3599554</v>
          </cell>
          <cell r="AC75" t="str">
            <v>Closed Out</v>
          </cell>
          <cell r="AD75" t="str">
            <v>COMPLETE</v>
          </cell>
          <cell r="AE75" t="str">
            <v>COMPLETE</v>
          </cell>
          <cell r="AF75" t="str">
            <v>SUB</v>
          </cell>
          <cell r="AG75" t="str">
            <v>Q4 2011</v>
          </cell>
          <cell r="AT75" t="str">
            <v>Build new substation with twelve 138kV circuit breakers, one of which will be operated at 115 kV.</v>
          </cell>
          <cell r="BA75">
            <v>0</v>
          </cell>
          <cell r="BB75">
            <v>1</v>
          </cell>
          <cell r="BC75" t="str">
            <v>GI</v>
          </cell>
        </row>
        <row r="76">
          <cell r="J76">
            <v>10006</v>
          </cell>
          <cell r="K76" t="str">
            <v>AEP</v>
          </cell>
          <cell r="L76" t="str">
            <v>Line - Tontitown - Elm Springs REC 161 kV</v>
          </cell>
          <cell r="M76" t="str">
            <v>Tontitown - Elm Springs REC 161 kV</v>
          </cell>
          <cell r="N76" t="str">
            <v>Regional Reliability</v>
          </cell>
          <cell r="O76" t="str">
            <v>2006 STEP</v>
          </cell>
          <cell r="P76" t="str">
            <v>2006 STEP</v>
          </cell>
          <cell r="Q76">
            <v>38838</v>
          </cell>
          <cell r="R76">
            <v>2006</v>
          </cell>
          <cell r="S76">
            <v>39203</v>
          </cell>
          <cell r="T76">
            <v>39115</v>
          </cell>
          <cell r="V76">
            <v>640000</v>
          </cell>
          <cell r="X76">
            <v>640000</v>
          </cell>
          <cell r="Y76">
            <v>0</v>
          </cell>
          <cell r="AA76" t="str">
            <v>Y</v>
          </cell>
          <cell r="AB76">
            <v>0</v>
          </cell>
          <cell r="AC76" t="str">
            <v>Closed Out</v>
          </cell>
          <cell r="AD76" t="str">
            <v>COMPLETE</v>
          </cell>
          <cell r="AE76" t="str">
            <v>COMPLETE</v>
          </cell>
          <cell r="AF76" t="str">
            <v>LINE</v>
          </cell>
          <cell r="AG76" t="str">
            <v>Q2 2006</v>
          </cell>
          <cell r="AH76">
            <v>161</v>
          </cell>
          <cell r="AJ76">
            <v>2</v>
          </cell>
          <cell r="AT76" t="str">
            <v>Rebuild line with 2-397 ACSR. Replace 1200 A switch 1045, and bus Elm Springs.</v>
          </cell>
          <cell r="AV76" t="str">
            <v>506957</v>
          </cell>
          <cell r="AW76" t="str">
            <v>TONTITOWN 161</v>
          </cell>
          <cell r="AX76" t="str">
            <v>504010</v>
          </cell>
          <cell r="AY76" t="str">
            <v>ELM SPRINGS REC</v>
          </cell>
          <cell r="AZ76" t="str">
            <v>451/499</v>
          </cell>
          <cell r="BA76">
            <v>0</v>
          </cell>
          <cell r="BB76">
            <v>1</v>
          </cell>
          <cell r="BC76" t="str">
            <v>ITP</v>
          </cell>
        </row>
        <row r="77">
          <cell r="J77">
            <v>10040</v>
          </cell>
          <cell r="K77" t="str">
            <v>SWPA</v>
          </cell>
          <cell r="L77" t="str">
            <v>Line - Springfield - Brookline 161 kV</v>
          </cell>
          <cell r="M77" t="str">
            <v>BROOKLINE - SPRINGFIELD 161KV CKT 1</v>
          </cell>
          <cell r="N77" t="str">
            <v>Transmission Service</v>
          </cell>
          <cell r="O77" t="str">
            <v>SPP-2003-253-2</v>
          </cell>
          <cell r="P77" t="str">
            <v>AG STUDIES</v>
          </cell>
          <cell r="Q77">
            <v>39234</v>
          </cell>
          <cell r="R77">
            <v>2007</v>
          </cell>
          <cell r="S77">
            <v>39600</v>
          </cell>
          <cell r="T77">
            <v>38951</v>
          </cell>
          <cell r="V77">
            <v>390000</v>
          </cell>
          <cell r="X77">
            <v>390000</v>
          </cell>
          <cell r="AA77" t="str">
            <v>N</v>
          </cell>
          <cell r="AB77">
            <v>390000</v>
          </cell>
          <cell r="AC77" t="str">
            <v>Closed Out</v>
          </cell>
          <cell r="AD77" t="str">
            <v>COMPLETE</v>
          </cell>
          <cell r="AE77" t="str">
            <v>COMPLETE</v>
          </cell>
          <cell r="AF77" t="str">
            <v>LINE</v>
          </cell>
          <cell r="AG77" t="str">
            <v>Q2 2007</v>
          </cell>
          <cell r="AH77">
            <v>161</v>
          </cell>
          <cell r="AJ77">
            <v>2</v>
          </cell>
          <cell r="AT77" t="str">
            <v>Reconductor 2 miles 161 kV line $390,000 1222 MCM ACCC/TW (KAMO $390,000)</v>
          </cell>
          <cell r="AU77" t="str">
            <v>Prior to BPF tariff</v>
          </cell>
          <cell r="AV77" t="str">
            <v>505492</v>
          </cell>
          <cell r="AW77" t="str">
            <v>Springfield</v>
          </cell>
          <cell r="AX77" t="str">
            <v>549969</v>
          </cell>
          <cell r="AY77" t="str">
            <v>Brookline 161</v>
          </cell>
          <cell r="AZ77" t="str">
            <v>380/380</v>
          </cell>
          <cell r="BA77">
            <v>0</v>
          </cell>
          <cell r="BB77">
            <v>1</v>
          </cell>
          <cell r="BC77" t="str">
            <v>TS</v>
          </cell>
        </row>
        <row r="78">
          <cell r="J78">
            <v>10095</v>
          </cell>
          <cell r="K78" t="str">
            <v>SPS</v>
          </cell>
          <cell r="L78" t="str">
            <v>XFR - Bailey Co 115/69 kV</v>
          </cell>
          <cell r="M78" t="str">
            <v>BAILEY COUNTY INTERCHANGE 115/69KV TRANSFORMER CKT 2</v>
          </cell>
          <cell r="N78" t="str">
            <v>Regional Reliability</v>
          </cell>
          <cell r="O78" t="str">
            <v>2006 STEP</v>
          </cell>
          <cell r="P78" t="str">
            <v>2006 STEP</v>
          </cell>
          <cell r="Q78">
            <v>39174</v>
          </cell>
          <cell r="R78">
            <v>2007</v>
          </cell>
          <cell r="S78">
            <v>38869</v>
          </cell>
          <cell r="T78">
            <v>39115</v>
          </cell>
          <cell r="Z78" t="str">
            <v>10094</v>
          </cell>
          <cell r="AA78" t="str">
            <v>Y</v>
          </cell>
          <cell r="AB78">
            <v>0</v>
          </cell>
          <cell r="AC78" t="str">
            <v>Closed Out</v>
          </cell>
          <cell r="AD78" t="str">
            <v>COMPLETE</v>
          </cell>
          <cell r="AE78" t="str">
            <v>COMPLETE</v>
          </cell>
          <cell r="AF78" t="str">
            <v>SUB</v>
          </cell>
          <cell r="AG78" t="str">
            <v>Q2 2007</v>
          </cell>
          <cell r="AH78" t="str">
            <v>115/69</v>
          </cell>
          <cell r="AT78" t="str">
            <v>Upgrade both existing transformer</v>
          </cell>
          <cell r="AV78" t="str">
            <v>525027</v>
          </cell>
          <cell r="AW78" t="str">
            <v>Bailey County Interchange 69 kV</v>
          </cell>
          <cell r="AX78" t="str">
            <v>525028</v>
          </cell>
          <cell r="AY78" t="str">
            <v>Bailey County Interchange 115 kV</v>
          </cell>
          <cell r="AZ78" t="str">
            <v>84/84</v>
          </cell>
          <cell r="BA78">
            <v>0</v>
          </cell>
          <cell r="BB78">
            <v>1</v>
          </cell>
          <cell r="BC78" t="str">
            <v>ITP</v>
          </cell>
        </row>
        <row r="79">
          <cell r="J79">
            <v>10115</v>
          </cell>
          <cell r="K79" t="str">
            <v>GMO</v>
          </cell>
          <cell r="L79" t="str">
            <v>Line - Lake Road to Industrial Park 161 kV</v>
          </cell>
          <cell r="M79" t="str">
            <v>INDUSTRIAL PARK - LAKE ROAD 161KV CKT 1</v>
          </cell>
          <cell r="N79" t="str">
            <v>Regional Reliability</v>
          </cell>
          <cell r="O79" t="str">
            <v>2006 STEP</v>
          </cell>
          <cell r="P79" t="str">
            <v>2006 STEP</v>
          </cell>
          <cell r="Q79">
            <v>39234</v>
          </cell>
          <cell r="R79">
            <v>2007</v>
          </cell>
          <cell r="S79">
            <v>39234</v>
          </cell>
          <cell r="T79">
            <v>39115</v>
          </cell>
          <cell r="V79">
            <v>10000</v>
          </cell>
          <cell r="X79">
            <v>10000</v>
          </cell>
          <cell r="AA79" t="str">
            <v>N</v>
          </cell>
          <cell r="AB79">
            <v>10000</v>
          </cell>
          <cell r="AC79" t="str">
            <v>Closed Out</v>
          </cell>
          <cell r="AD79" t="str">
            <v>COMPLETE</v>
          </cell>
          <cell r="AE79" t="str">
            <v>COMPLETE</v>
          </cell>
          <cell r="AF79" t="str">
            <v>LINE</v>
          </cell>
          <cell r="AG79" t="str">
            <v>Q2 2007</v>
          </cell>
          <cell r="AH79">
            <v>161</v>
          </cell>
          <cell r="AJ79">
            <v>1</v>
          </cell>
          <cell r="AS79" t="str">
            <v>8 Months</v>
          </cell>
          <cell r="AT79" t="str">
            <v>Replace existing structures to allow for higher rating</v>
          </cell>
          <cell r="AV79" t="str">
            <v>541255</v>
          </cell>
          <cell r="AW79" t="str">
            <v>Lake Road 161 KV</v>
          </cell>
          <cell r="AX79" t="str">
            <v>541256</v>
          </cell>
          <cell r="AY79" t="str">
            <v>Industrial Park 161 KV</v>
          </cell>
          <cell r="AZ79" t="str">
            <v>466/558</v>
          </cell>
          <cell r="BA79">
            <v>0</v>
          </cell>
          <cell r="BB79">
            <v>1</v>
          </cell>
          <cell r="BC79" t="str">
            <v>ITP</v>
          </cell>
        </row>
        <row r="80">
          <cell r="J80">
            <v>10132</v>
          </cell>
          <cell r="K80" t="str">
            <v>AEP</v>
          </cell>
          <cell r="L80" t="str">
            <v>Line - E Rogers - Dyess 161 kV</v>
          </cell>
          <cell r="M80" t="str">
            <v>East Rogers 161 kV - Avoca</v>
          </cell>
          <cell r="N80" t="str">
            <v>Regional Reliability</v>
          </cell>
          <cell r="O80" t="str">
            <v>2007 STEP</v>
          </cell>
          <cell r="P80" t="str">
            <v>2007 STEP</v>
          </cell>
          <cell r="Q80">
            <v>39588</v>
          </cell>
          <cell r="R80">
            <v>2008</v>
          </cell>
          <cell r="S80">
            <v>39600</v>
          </cell>
          <cell r="T80">
            <v>39491</v>
          </cell>
          <cell r="V80">
            <v>720000</v>
          </cell>
          <cell r="X80">
            <v>720000</v>
          </cell>
          <cell r="Y80">
            <v>13742804</v>
          </cell>
          <cell r="AA80" t="str">
            <v>Y</v>
          </cell>
          <cell r="AB80">
            <v>13742804</v>
          </cell>
          <cell r="AC80" t="str">
            <v>Closed Out</v>
          </cell>
          <cell r="AD80" t="str">
            <v>COMPLETE</v>
          </cell>
          <cell r="AE80" t="str">
            <v>COMPLETE</v>
          </cell>
          <cell r="AF80" t="str">
            <v>SUB</v>
          </cell>
          <cell r="AG80" t="str">
            <v>Q2 2008</v>
          </cell>
          <cell r="AH80">
            <v>161</v>
          </cell>
          <cell r="AT80" t="str">
            <v>Install 3% impedance reactor set at East Rogers on 161 kV line to Avoca REC.</v>
          </cell>
          <cell r="AU80" t="str">
            <v>Switchable Series Reactor</v>
          </cell>
          <cell r="AV80" t="str">
            <v>506931</v>
          </cell>
          <cell r="AW80" t="str">
            <v>EAST ROGERS 161KV</v>
          </cell>
          <cell r="AX80" t="str">
            <v>504000</v>
          </cell>
          <cell r="AY80" t="str">
            <v>AVOCA 161</v>
          </cell>
          <cell r="BA80">
            <v>0</v>
          </cell>
          <cell r="BB80">
            <v>1</v>
          </cell>
          <cell r="BC80" t="str">
            <v>ITP</v>
          </cell>
        </row>
        <row r="81">
          <cell r="J81">
            <v>10144</v>
          </cell>
          <cell r="K81" t="str">
            <v>AEP</v>
          </cell>
          <cell r="L81" t="str">
            <v>Line - Northwest Texarkana-Bann T - Bann  138kV</v>
          </cell>
          <cell r="M81" t="str">
            <v>BANN - NW TEXARKANA-BANN T 138KV CKT 1</v>
          </cell>
          <cell r="N81" t="str">
            <v>Transmission Service</v>
          </cell>
          <cell r="O81" t="str">
            <v>SPP-2006-AG1-AFS-4</v>
          </cell>
          <cell r="P81" t="str">
            <v>AG STUDIES</v>
          </cell>
          <cell r="Q81">
            <v>39533</v>
          </cell>
          <cell r="R81">
            <v>2008</v>
          </cell>
          <cell r="S81">
            <v>39600</v>
          </cell>
          <cell r="T81">
            <v>39084</v>
          </cell>
          <cell r="V81">
            <v>25000</v>
          </cell>
          <cell r="X81">
            <v>25000</v>
          </cell>
          <cell r="AA81" t="str">
            <v>N</v>
          </cell>
          <cell r="AB81">
            <v>25000</v>
          </cell>
          <cell r="AC81" t="str">
            <v>Closed Out</v>
          </cell>
          <cell r="AD81" t="str">
            <v>COMPLETE</v>
          </cell>
          <cell r="AE81" t="str">
            <v>COMPLETE</v>
          </cell>
          <cell r="AF81" t="str">
            <v>SUB</v>
          </cell>
          <cell r="AG81" t="str">
            <v>Q1 2008</v>
          </cell>
          <cell r="AH81">
            <v>138</v>
          </cell>
          <cell r="AT81" t="str">
            <v>Reset relays. New limits will be 2-477 ACSR line conductor &amp; Bann breaker</v>
          </cell>
          <cell r="AU81" t="str">
            <v>No charge to set relays</v>
          </cell>
          <cell r="AV81" t="str">
            <v>508070</v>
          </cell>
          <cell r="AW81" t="str">
            <v>NW TEXARKANA-BANN T</v>
          </cell>
          <cell r="AX81" t="str">
            <v>508054</v>
          </cell>
          <cell r="AY81" t="str">
            <v>BANN 138KV</v>
          </cell>
          <cell r="AZ81" t="str">
            <v>293/340</v>
          </cell>
          <cell r="BA81">
            <v>0</v>
          </cell>
          <cell r="BB81">
            <v>1</v>
          </cell>
          <cell r="BC81" t="str">
            <v>TS</v>
          </cell>
        </row>
        <row r="82">
          <cell r="J82">
            <v>10167</v>
          </cell>
          <cell r="K82" t="str">
            <v>WFEC</v>
          </cell>
          <cell r="L82" t="str">
            <v>Line - Hamon Butler - Morewood 69 kV</v>
          </cell>
          <cell r="M82" t="str">
            <v>HAMON BUTLER - MOREWOOD 69KV CKT 1</v>
          </cell>
          <cell r="N82" t="str">
            <v>Transmission Service</v>
          </cell>
          <cell r="O82" t="str">
            <v>SPP-2006-AG1-AFS-4</v>
          </cell>
          <cell r="P82" t="str">
            <v>AG STUDIES</v>
          </cell>
          <cell r="Q82">
            <v>39600</v>
          </cell>
          <cell r="R82">
            <v>2008</v>
          </cell>
          <cell r="S82">
            <v>39600</v>
          </cell>
          <cell r="T82">
            <v>39084</v>
          </cell>
          <cell r="V82">
            <v>3400000</v>
          </cell>
          <cell r="X82">
            <v>3400000</v>
          </cell>
          <cell r="Y82">
            <v>0</v>
          </cell>
          <cell r="AA82" t="str">
            <v>Y</v>
          </cell>
          <cell r="AB82">
            <v>0</v>
          </cell>
          <cell r="AC82" t="str">
            <v>Closed Out</v>
          </cell>
          <cell r="AD82" t="str">
            <v>COMPLETE</v>
          </cell>
          <cell r="AE82" t="str">
            <v>COMPLETE</v>
          </cell>
          <cell r="AF82" t="str">
            <v>LINE</v>
          </cell>
          <cell r="AG82" t="str">
            <v>Q2 2008</v>
          </cell>
          <cell r="AH82">
            <v>69</v>
          </cell>
          <cell r="AJ82">
            <v>15</v>
          </cell>
          <cell r="AS82" t="str">
            <v>8 Months</v>
          </cell>
          <cell r="AT82" t="str">
            <v>Reconductor 1/0 to 336 ACSR - 15.0 miles</v>
          </cell>
          <cell r="AU82" t="str">
            <v>Modeling error. Open point at Moorewood. Upgrade will not be built</v>
          </cell>
          <cell r="AV82" t="str">
            <v>520942</v>
          </cell>
          <cell r="AW82" t="str">
            <v>HAMON BUTLER</v>
          </cell>
          <cell r="AX82" t="str">
            <v>521000</v>
          </cell>
          <cell r="AY82" t="str">
            <v>MOREWOOD</v>
          </cell>
          <cell r="AZ82" t="str">
            <v>47/61</v>
          </cell>
          <cell r="BA82">
            <v>0</v>
          </cell>
          <cell r="BB82">
            <v>1</v>
          </cell>
          <cell r="BC82" t="str">
            <v>TS</v>
          </cell>
        </row>
        <row r="83">
          <cell r="J83">
            <v>10181</v>
          </cell>
          <cell r="K83" t="str">
            <v>WFEC</v>
          </cell>
          <cell r="L83" t="str">
            <v>Line - Little Axe - Noble 69 kV</v>
          </cell>
          <cell r="M83" t="str">
            <v>Little Axe 69 kV - Noble 69 kV</v>
          </cell>
          <cell r="N83" t="str">
            <v>Regional Reliability</v>
          </cell>
          <cell r="O83" t="str">
            <v>2007 STEP</v>
          </cell>
          <cell r="P83" t="str">
            <v>2007 STEP</v>
          </cell>
          <cell r="Q83">
            <v>39965</v>
          </cell>
          <cell r="R83">
            <v>2009</v>
          </cell>
          <cell r="S83">
            <v>39904</v>
          </cell>
          <cell r="T83">
            <v>39491</v>
          </cell>
          <cell r="V83">
            <v>2640000</v>
          </cell>
          <cell r="W83">
            <v>3670469.44</v>
          </cell>
          <cell r="X83">
            <v>3670469.44</v>
          </cell>
          <cell r="Y83">
            <v>3670469.44</v>
          </cell>
          <cell r="AA83" t="str">
            <v>Y</v>
          </cell>
          <cell r="AB83">
            <v>3670469.44</v>
          </cell>
          <cell r="AC83" t="str">
            <v>Closed Out</v>
          </cell>
          <cell r="AD83" t="str">
            <v>COMPLETE</v>
          </cell>
          <cell r="AE83" t="str">
            <v>COMPLETE</v>
          </cell>
          <cell r="AF83" t="str">
            <v>SUB</v>
          </cell>
          <cell r="AG83" t="str">
            <v>Q2 2009</v>
          </cell>
          <cell r="AH83">
            <v>69</v>
          </cell>
          <cell r="AL83" t="str">
            <v>Y</v>
          </cell>
          <cell r="AM83" t="str">
            <v>Complete</v>
          </cell>
          <cell r="AN83" t="str">
            <v>Complete</v>
          </cell>
          <cell r="AO83" t="str">
            <v>Complete</v>
          </cell>
          <cell r="AP83" t="str">
            <v>Complete</v>
          </cell>
          <cell r="AQ83" t="str">
            <v>Complete</v>
          </cell>
          <cell r="AR83" t="str">
            <v>Complete</v>
          </cell>
          <cell r="AS83" t="str">
            <v>16 Months</v>
          </cell>
          <cell r="AT83" t="str">
            <v>Reconductor 11 miles from 1/0 to 795 ACSR.  Rate A = 81 MVA, Rate B = 106 MVA.</v>
          </cell>
          <cell r="AU83" t="str">
            <v>project complete. Cost as of 12/31/2016</v>
          </cell>
          <cell r="AV83" t="str">
            <v>520976</v>
          </cell>
          <cell r="AW83" t="str">
            <v>LITTLE AXE</v>
          </cell>
          <cell r="AX83" t="str">
            <v>521011</v>
          </cell>
          <cell r="AY83" t="str">
            <v>Noble 69 kV</v>
          </cell>
          <cell r="AZ83" t="str">
            <v>81/106</v>
          </cell>
          <cell r="BA83">
            <v>0</v>
          </cell>
          <cell r="BB83">
            <v>1</v>
          </cell>
          <cell r="BC83" t="str">
            <v>ITP</v>
          </cell>
        </row>
        <row r="84">
          <cell r="J84">
            <v>10190</v>
          </cell>
          <cell r="K84" t="str">
            <v>SPS</v>
          </cell>
          <cell r="L84" t="str">
            <v>Multi - Gaines County Interchange 115 kV - Seminole 115 kV</v>
          </cell>
          <cell r="M84" t="str">
            <v>AMERADA HESS CO2 SUB - SEMINOLE 115KV CKT 1</v>
          </cell>
          <cell r="N84" t="str">
            <v>Regional Reliability</v>
          </cell>
          <cell r="O84" t="str">
            <v>2007 STEP</v>
          </cell>
          <cell r="P84" t="str">
            <v>2007 STEP</v>
          </cell>
          <cell r="Q84">
            <v>40157</v>
          </cell>
          <cell r="R84">
            <v>2009</v>
          </cell>
          <cell r="S84">
            <v>39600</v>
          </cell>
          <cell r="T84">
            <v>39491</v>
          </cell>
          <cell r="W84">
            <v>1517413</v>
          </cell>
          <cell r="X84">
            <v>1517413</v>
          </cell>
          <cell r="AA84" t="str">
            <v>N</v>
          </cell>
          <cell r="AB84">
            <v>1517413</v>
          </cell>
          <cell r="AC84" t="str">
            <v>Closed Out</v>
          </cell>
          <cell r="AD84" t="str">
            <v>COMPLETE</v>
          </cell>
          <cell r="AE84" t="str">
            <v>COMPLETE</v>
          </cell>
          <cell r="AF84" t="str">
            <v>LINE</v>
          </cell>
          <cell r="AG84" t="str">
            <v>Q4 2009</v>
          </cell>
          <cell r="AH84">
            <v>115</v>
          </cell>
          <cell r="AI84">
            <v>0.31</v>
          </cell>
          <cell r="AS84" t="str">
            <v>24 Months</v>
          </cell>
          <cell r="AT84" t="str">
            <v>Add 2nd 115 kV line from Amerada Hess Co2 Sub to Seminole - 161 MVA.</v>
          </cell>
          <cell r="AU84" t="str">
            <v>Project in service date is 12/10/09</v>
          </cell>
          <cell r="AV84" t="str">
            <v>527242</v>
          </cell>
          <cell r="AW84" t="str">
            <v>Amerada Hess Co2 Sub 115 kV</v>
          </cell>
          <cell r="AX84" t="str">
            <v>527275</v>
          </cell>
          <cell r="AY84" t="str">
            <v>Seminole Interchange 115 kV</v>
          </cell>
          <cell r="AZ84" t="str">
            <v>146/161</v>
          </cell>
          <cell r="BA84">
            <v>0</v>
          </cell>
          <cell r="BB84">
            <v>1</v>
          </cell>
          <cell r="BC84" t="str">
            <v>ITP</v>
          </cell>
        </row>
        <row r="85">
          <cell r="J85">
            <v>10210</v>
          </cell>
          <cell r="K85" t="str">
            <v>SPS</v>
          </cell>
          <cell r="L85" t="str">
            <v>XFR - Lubbock East 115/69 kV</v>
          </cell>
          <cell r="M85" t="str">
            <v>LUBBOCK EAST INTERCHANGE 115/69KV TRANSFORMER CKT 2</v>
          </cell>
          <cell r="N85" t="str">
            <v>Regional Reliability</v>
          </cell>
          <cell r="O85" t="str">
            <v>2006 STEP</v>
          </cell>
          <cell r="P85" t="str">
            <v>2006 STEP</v>
          </cell>
          <cell r="Q85">
            <v>40060</v>
          </cell>
          <cell r="R85">
            <v>2009</v>
          </cell>
          <cell r="S85">
            <v>39234</v>
          </cell>
          <cell r="T85">
            <v>39115</v>
          </cell>
          <cell r="W85">
            <v>2591006</v>
          </cell>
          <cell r="X85">
            <v>2591006</v>
          </cell>
          <cell r="Y85">
            <v>2591006</v>
          </cell>
          <cell r="AA85" t="str">
            <v>Y</v>
          </cell>
          <cell r="AB85">
            <v>2591006</v>
          </cell>
          <cell r="AC85" t="str">
            <v>Closed Out</v>
          </cell>
          <cell r="AD85" t="str">
            <v>COMPLETE</v>
          </cell>
          <cell r="AE85" t="str">
            <v>COMPLETE</v>
          </cell>
          <cell r="AF85" t="str">
            <v>SUB</v>
          </cell>
          <cell r="AG85" t="str">
            <v>Q3 2009</v>
          </cell>
          <cell r="AH85" t="str">
            <v>115/69</v>
          </cell>
          <cell r="AS85" t="str">
            <v>18 Months</v>
          </cell>
          <cell r="AT85" t="str">
            <v>Upgrade both existing transformer</v>
          </cell>
          <cell r="AU85" t="str">
            <v>Mitigation Plan verified by SPP staff.</v>
          </cell>
          <cell r="AV85" t="str">
            <v>526297</v>
          </cell>
          <cell r="AW85" t="str">
            <v>Lubbock East Interchange 69 kV</v>
          </cell>
          <cell r="AX85" t="str">
            <v>526298</v>
          </cell>
          <cell r="AY85" t="str">
            <v>Lubbock East Interchange 115 kV</v>
          </cell>
          <cell r="AZ85" t="str">
            <v>84/96</v>
          </cell>
          <cell r="BA85">
            <v>0</v>
          </cell>
          <cell r="BB85">
            <v>1</v>
          </cell>
          <cell r="BC85" t="str">
            <v>ITP</v>
          </cell>
        </row>
        <row r="86">
          <cell r="J86">
            <v>10220</v>
          </cell>
          <cell r="K86" t="str">
            <v>WR</v>
          </cell>
          <cell r="L86" t="str">
            <v>Line - Weaver - Rose Hill 69 kV</v>
          </cell>
          <cell r="M86" t="str">
            <v>ROSE HILL JUNCTION - WEAVER 69KV CKT 1</v>
          </cell>
          <cell r="N86" t="str">
            <v>Regional Reliability</v>
          </cell>
          <cell r="O86" t="str">
            <v>2007 STEP</v>
          </cell>
          <cell r="P86" t="str">
            <v>2007 STEP</v>
          </cell>
          <cell r="Q86">
            <v>40570</v>
          </cell>
          <cell r="R86">
            <v>2011</v>
          </cell>
          <cell r="S86">
            <v>39600</v>
          </cell>
          <cell r="T86">
            <v>39491</v>
          </cell>
          <cell r="V86">
            <v>2676185</v>
          </cell>
          <cell r="W86">
            <v>2627677</v>
          </cell>
          <cell r="X86">
            <v>2627677</v>
          </cell>
          <cell r="Y86">
            <v>4116841</v>
          </cell>
          <cell r="AA86" t="str">
            <v>Y</v>
          </cell>
          <cell r="AB86">
            <v>4116841</v>
          </cell>
          <cell r="AC86" t="str">
            <v>Closed Out</v>
          </cell>
          <cell r="AD86" t="str">
            <v>COMPLETE</v>
          </cell>
          <cell r="AE86" t="str">
            <v>COMPLETE</v>
          </cell>
          <cell r="AF86" t="str">
            <v>LINE</v>
          </cell>
          <cell r="AG86" t="str">
            <v>Q1 2011</v>
          </cell>
          <cell r="AH86">
            <v>69</v>
          </cell>
          <cell r="AJ86">
            <v>5.76</v>
          </cell>
          <cell r="AL86" t="str">
            <v>Y</v>
          </cell>
          <cell r="AM86" t="str">
            <v>N/A</v>
          </cell>
          <cell r="AN86" t="str">
            <v>N/A</v>
          </cell>
          <cell r="AO86" t="str">
            <v>N/A</v>
          </cell>
          <cell r="AP86" t="str">
            <v>N/A</v>
          </cell>
          <cell r="AQ86" t="str">
            <v>N/A</v>
          </cell>
          <cell r="AR86" t="str">
            <v>N/A</v>
          </cell>
          <cell r="AS86" t="str">
            <v>6 Months</v>
          </cell>
          <cell r="AT86" t="str">
            <v>Rebuild Weaver-Rose Hill 69 kV</v>
          </cell>
          <cell r="AV86" t="str">
            <v>533604</v>
          </cell>
          <cell r="AW86" t="str">
            <v>WEAVER 69 KV</v>
          </cell>
          <cell r="AX86" t="str">
            <v>533837</v>
          </cell>
          <cell r="AY86" t="str">
            <v>ROSE HILL JUNCTION 69 KV</v>
          </cell>
          <cell r="AZ86" t="str">
            <v>116/128</v>
          </cell>
          <cell r="BA86">
            <v>0</v>
          </cell>
          <cell r="BB86">
            <v>1</v>
          </cell>
          <cell r="BC86" t="str">
            <v>ITP</v>
          </cell>
        </row>
        <row r="87">
          <cell r="J87">
            <v>10226</v>
          </cell>
          <cell r="K87" t="str">
            <v>WR</v>
          </cell>
          <cell r="L87" t="str">
            <v>Line - Dearing - Coffeyville 69 kV Rebuild</v>
          </cell>
          <cell r="M87" t="str">
            <v>COFFEYVILLE SUB - CRA 69KV CKT 1</v>
          </cell>
          <cell r="N87" t="str">
            <v>Regional Reliability</v>
          </cell>
          <cell r="O87" t="str">
            <v>2006 STEP</v>
          </cell>
          <cell r="P87" t="str">
            <v>2006 STEP</v>
          </cell>
          <cell r="Q87">
            <v>39790</v>
          </cell>
          <cell r="R87">
            <v>2008</v>
          </cell>
          <cell r="S87">
            <v>39600</v>
          </cell>
          <cell r="T87">
            <v>39115</v>
          </cell>
          <cell r="V87">
            <v>1226705</v>
          </cell>
          <cell r="X87">
            <v>1226705</v>
          </cell>
          <cell r="Y87">
            <v>1115725.22</v>
          </cell>
          <cell r="AA87" t="str">
            <v>Y</v>
          </cell>
          <cell r="AB87">
            <v>1115725.22</v>
          </cell>
          <cell r="AC87" t="str">
            <v>Closed Out</v>
          </cell>
          <cell r="AD87" t="str">
            <v>COMPLETE</v>
          </cell>
          <cell r="AE87" t="str">
            <v>COMPLETE</v>
          </cell>
          <cell r="AF87" t="str">
            <v>LINE</v>
          </cell>
          <cell r="AG87" t="str">
            <v>Q4 2008</v>
          </cell>
          <cell r="AH87">
            <v>69</v>
          </cell>
          <cell r="AJ87">
            <v>0.57999999999999996</v>
          </cell>
          <cell r="AS87" t="str">
            <v>7 Months</v>
          </cell>
          <cell r="AT87" t="str">
            <v>Rebuild Coffeyville - CRA 69 kV line.</v>
          </cell>
          <cell r="AV87" t="str">
            <v>533683</v>
          </cell>
          <cell r="AW87" t="str">
            <v>COFFEYVILLE SUB 69 KV</v>
          </cell>
          <cell r="AX87" t="str">
            <v>533685</v>
          </cell>
          <cell r="AY87" t="str">
            <v>CRA 69 KV</v>
          </cell>
          <cell r="AZ87" t="str">
            <v>116/128</v>
          </cell>
          <cell r="BA87">
            <v>0</v>
          </cell>
          <cell r="BB87">
            <v>1</v>
          </cell>
          <cell r="BC87" t="str">
            <v>ITP</v>
          </cell>
        </row>
        <row r="88">
          <cell r="J88">
            <v>10280</v>
          </cell>
          <cell r="K88" t="str">
            <v>AEP</v>
          </cell>
          <cell r="L88" t="str">
            <v>Line - Hope - Fulton 115 kV</v>
          </cell>
          <cell r="M88" t="str">
            <v>FULTON - HOPE 115KV CKT 1</v>
          </cell>
          <cell r="N88" t="str">
            <v>Regional Reliability</v>
          </cell>
          <cell r="O88" t="str">
            <v>2007 STEP</v>
          </cell>
          <cell r="P88" t="str">
            <v>2007 STEP</v>
          </cell>
          <cell r="Q88">
            <v>39903</v>
          </cell>
          <cell r="R88">
            <v>2009</v>
          </cell>
          <cell r="S88">
            <v>39965</v>
          </cell>
          <cell r="T88">
            <v>39491</v>
          </cell>
          <cell r="V88">
            <v>100000</v>
          </cell>
          <cell r="X88">
            <v>100000</v>
          </cell>
          <cell r="Y88">
            <v>787880</v>
          </cell>
          <cell r="AA88" t="str">
            <v>Y</v>
          </cell>
          <cell r="AB88">
            <v>787880</v>
          </cell>
          <cell r="AC88" t="str">
            <v>Closed Out</v>
          </cell>
          <cell r="AD88" t="str">
            <v>COMPLETE</v>
          </cell>
          <cell r="AE88" t="str">
            <v>COMPLETE</v>
          </cell>
          <cell r="AF88" t="str">
            <v>SUB</v>
          </cell>
          <cell r="AG88" t="str">
            <v>Q1 2009</v>
          </cell>
          <cell r="AH88">
            <v>115</v>
          </cell>
          <cell r="AS88" t="str">
            <v>15 Months</v>
          </cell>
          <cell r="AT88" t="str">
            <v>Replace conductor in Hope Substation</v>
          </cell>
          <cell r="AV88" t="str">
            <v>503912</v>
          </cell>
          <cell r="AW88" t="str">
            <v>FULTON 115</v>
          </cell>
          <cell r="AX88" t="str">
            <v>507453</v>
          </cell>
          <cell r="AY88" t="str">
            <v>HOPE 115</v>
          </cell>
          <cell r="AZ88" t="str">
            <v>217/239</v>
          </cell>
          <cell r="BA88">
            <v>0</v>
          </cell>
          <cell r="BB88">
            <v>1</v>
          </cell>
          <cell r="BC88" t="str">
            <v>ITP</v>
          </cell>
        </row>
        <row r="89">
          <cell r="J89">
            <v>10295</v>
          </cell>
          <cell r="K89" t="str">
            <v>AEP</v>
          </cell>
          <cell r="L89" t="str">
            <v>Line - Broken Bow - Craig Junction 138 kV</v>
          </cell>
          <cell r="M89" t="str">
            <v>BROKEN BOW - CRAIG JUNCTION 138KV CKT 1</v>
          </cell>
          <cell r="N89" t="str">
            <v>Regional Reliability</v>
          </cell>
          <cell r="O89" t="str">
            <v>2007 STEP</v>
          </cell>
          <cell r="P89" t="str">
            <v>2007 STEP</v>
          </cell>
          <cell r="Q89">
            <v>39941</v>
          </cell>
          <cell r="R89">
            <v>2009</v>
          </cell>
          <cell r="S89">
            <v>39600</v>
          </cell>
          <cell r="T89">
            <v>39491</v>
          </cell>
          <cell r="V89">
            <v>6602000</v>
          </cell>
          <cell r="X89">
            <v>6602000</v>
          </cell>
          <cell r="Y89">
            <v>4688896</v>
          </cell>
          <cell r="AA89" t="str">
            <v>Y</v>
          </cell>
          <cell r="AB89">
            <v>4688896</v>
          </cell>
          <cell r="AC89" t="str">
            <v>Closed Out</v>
          </cell>
          <cell r="AD89" t="str">
            <v>COMPLETE</v>
          </cell>
          <cell r="AE89" t="str">
            <v>COMPLETE</v>
          </cell>
          <cell r="AF89" t="str">
            <v>LINE</v>
          </cell>
          <cell r="AG89" t="str">
            <v>Q2 2009</v>
          </cell>
          <cell r="AH89">
            <v>138</v>
          </cell>
          <cell r="AJ89">
            <v>7.66</v>
          </cell>
          <cell r="AS89" t="str">
            <v>18 Months</v>
          </cell>
          <cell r="AT89" t="str">
            <v>Reconductor Broken Bow to Craig Junction 138 kV; Rebuild 7.66 miles of 3/0 CW CU with 795 ACSR</v>
          </cell>
          <cell r="AU89" t="str">
            <v>Mitigation Plan:  For the loss of either the WFEC Broken Bow Dam Tap-Mt. River or Mt. River-Craig Junction 138 kV line sections, which outage the three-terminal line at WFEC's Broken Bow Dam Tap, WFEC will open 138 kV switch #277 at Broken Bow Dam Tap toward Broken Bow Dam (SWPA).  This allows all load to be restored without closing the loop from Hugo Power Plant (WFEC) to Broken Bow Dam or overloading the AEP Broken Bow Dam-Craig Junction 138 kV line. This operating procedure is to be finalized and submitted to SPP for approval prior to the need date.</v>
          </cell>
          <cell r="AV89" t="str">
            <v>505614</v>
          </cell>
          <cell r="AW89" t="str">
            <v>Broken Bow</v>
          </cell>
          <cell r="AX89" t="str">
            <v>510890</v>
          </cell>
          <cell r="AY89" t="str">
            <v>CRAIG JUNCTION</v>
          </cell>
          <cell r="AZ89" t="str">
            <v>185/185</v>
          </cell>
          <cell r="BA89">
            <v>0</v>
          </cell>
          <cell r="BB89">
            <v>1</v>
          </cell>
          <cell r="BC89" t="str">
            <v>ITP</v>
          </cell>
        </row>
        <row r="90">
          <cell r="J90">
            <v>10305</v>
          </cell>
          <cell r="K90" t="str">
            <v>WFEC</v>
          </cell>
          <cell r="L90" t="str">
            <v>Line - WFEC Snyder - AEP Snyder</v>
          </cell>
          <cell r="M90" t="str">
            <v>SNYDER - SNYDER 138KV CKT 1 (WFEC)</v>
          </cell>
          <cell r="N90" t="str">
            <v>Regional Reliability</v>
          </cell>
          <cell r="O90" t="str">
            <v>2008 STEP</v>
          </cell>
          <cell r="P90" t="str">
            <v>2008 STEP</v>
          </cell>
          <cell r="Q90">
            <v>40969</v>
          </cell>
          <cell r="R90">
            <v>2012</v>
          </cell>
          <cell r="S90">
            <v>39965</v>
          </cell>
          <cell r="T90">
            <v>39840</v>
          </cell>
          <cell r="V90">
            <v>3373000</v>
          </cell>
          <cell r="W90">
            <v>3442706.86</v>
          </cell>
          <cell r="X90">
            <v>3442706.86</v>
          </cell>
          <cell r="Y90">
            <v>3442706.86</v>
          </cell>
          <cell r="AA90" t="str">
            <v>Y</v>
          </cell>
          <cell r="AB90">
            <v>3442706.86</v>
          </cell>
          <cell r="AC90" t="str">
            <v>Closed Out</v>
          </cell>
          <cell r="AD90" t="str">
            <v>COMPLETE</v>
          </cell>
          <cell r="AE90" t="str">
            <v>COMPLETE</v>
          </cell>
          <cell r="AF90" t="str">
            <v>LINE</v>
          </cell>
          <cell r="AG90" t="str">
            <v>Q1 2012</v>
          </cell>
          <cell r="AH90">
            <v>138</v>
          </cell>
          <cell r="AI90">
            <v>4</v>
          </cell>
          <cell r="AL90" t="str">
            <v>Y</v>
          </cell>
          <cell r="AM90" t="str">
            <v>Complete</v>
          </cell>
          <cell r="AN90" t="str">
            <v>Complete</v>
          </cell>
          <cell r="AO90" t="str">
            <v>Complete</v>
          </cell>
          <cell r="AP90" t="str">
            <v>Complete</v>
          </cell>
          <cell r="AQ90" t="str">
            <v>Complete</v>
          </cell>
          <cell r="AR90" t="str">
            <v>Complete</v>
          </cell>
          <cell r="AS90" t="str">
            <v>16 Months</v>
          </cell>
          <cell r="AT90" t="str">
            <v>Build new 4 mile AEP Snyder - WFEC Snyder 138 kV.</v>
          </cell>
          <cell r="AU90" t="str">
            <v>project complete. Cost as of 12/31/2016</v>
          </cell>
          <cell r="AV90" t="str">
            <v>511435</v>
          </cell>
          <cell r="AW90" t="str">
            <v>SNYDER</v>
          </cell>
          <cell r="AX90" t="str">
            <v>521052</v>
          </cell>
          <cell r="AY90" t="str">
            <v>SNYDER</v>
          </cell>
          <cell r="AZ90" t="str">
            <v>118/154</v>
          </cell>
          <cell r="BA90">
            <v>0</v>
          </cell>
          <cell r="BB90">
            <v>1</v>
          </cell>
          <cell r="BC90" t="str">
            <v>ITP</v>
          </cell>
        </row>
        <row r="91">
          <cell r="J91">
            <v>10310</v>
          </cell>
          <cell r="K91" t="str">
            <v>WFEC</v>
          </cell>
          <cell r="L91" t="str">
            <v>Multi - OU SW - Goldsby - Canadian SW 138 kV</v>
          </cell>
          <cell r="M91" t="str">
            <v>CANADIAN SW - GOLDSBY 138KV CKT 1</v>
          </cell>
          <cell r="N91" t="str">
            <v>Regional Reliability</v>
          </cell>
          <cell r="O91" t="str">
            <v>2007 STEP</v>
          </cell>
          <cell r="P91" t="str">
            <v>2007 STEP</v>
          </cell>
          <cell r="Q91">
            <v>41562</v>
          </cell>
          <cell r="R91">
            <v>2013</v>
          </cell>
          <cell r="S91">
            <v>39965</v>
          </cell>
          <cell r="T91">
            <v>39491</v>
          </cell>
          <cell r="V91">
            <v>2250000</v>
          </cell>
          <cell r="W91">
            <v>369739.68</v>
          </cell>
          <cell r="X91">
            <v>369739.68</v>
          </cell>
          <cell r="Y91">
            <v>369739.68</v>
          </cell>
          <cell r="AA91" t="str">
            <v>Y</v>
          </cell>
          <cell r="AB91">
            <v>369739.68</v>
          </cell>
          <cell r="AC91" t="str">
            <v>Closed Out</v>
          </cell>
          <cell r="AD91" t="str">
            <v>COMPLETE</v>
          </cell>
          <cell r="AE91" t="str">
            <v>COMPLETE</v>
          </cell>
          <cell r="AF91" t="str">
            <v>LINE</v>
          </cell>
          <cell r="AG91" t="str">
            <v>Q4 2013</v>
          </cell>
          <cell r="AH91">
            <v>138</v>
          </cell>
          <cell r="AK91">
            <v>6</v>
          </cell>
          <cell r="AL91" t="str">
            <v>Y</v>
          </cell>
          <cell r="AM91" t="str">
            <v>Complete</v>
          </cell>
          <cell r="AN91" t="str">
            <v>Complete</v>
          </cell>
          <cell r="AO91" t="str">
            <v>Complete</v>
          </cell>
          <cell r="AP91" t="str">
            <v>Complete</v>
          </cell>
          <cell r="AQ91" t="str">
            <v>Complete</v>
          </cell>
          <cell r="AR91" t="str">
            <v>Complete</v>
          </cell>
          <cell r="AS91" t="str">
            <v>16 Months</v>
          </cell>
          <cell r="AT91" t="str">
            <v>Convert 6 mile Goldsby - Canadian Switch from 69 kV to 138 kV.</v>
          </cell>
          <cell r="AU91" t="str">
            <v>Line converted and energized at 138 kV. Cost as of 12/31/2016</v>
          </cell>
          <cell r="AV91" t="str">
            <v>520924</v>
          </cell>
          <cell r="AW91" t="str">
            <v>GOLDSBY</v>
          </cell>
          <cell r="AX91" t="str">
            <v>520842</v>
          </cell>
          <cell r="AY91" t="str">
            <v>CANADIAN SW</v>
          </cell>
          <cell r="AZ91" t="str">
            <v>183/228</v>
          </cell>
          <cell r="BA91">
            <v>0</v>
          </cell>
          <cell r="BB91">
            <v>1</v>
          </cell>
          <cell r="BC91" t="str">
            <v>ITP</v>
          </cell>
        </row>
        <row r="92">
          <cell r="J92">
            <v>10334</v>
          </cell>
          <cell r="K92" t="str">
            <v>WR</v>
          </cell>
          <cell r="L92" t="str">
            <v>Line - Jarbalo - 166th Street 115 kV</v>
          </cell>
          <cell r="M92" t="str">
            <v>166TH STREET - JAGGARD JUNCTION 115KV CKT 1</v>
          </cell>
          <cell r="N92" t="str">
            <v>Transmission Service</v>
          </cell>
          <cell r="O92" t="str">
            <v>SPP-2006-AG2-AFS-4</v>
          </cell>
          <cell r="P92" t="str">
            <v>AG STUDIES</v>
          </cell>
          <cell r="Q92">
            <v>40212</v>
          </cell>
          <cell r="R92">
            <v>2010</v>
          </cell>
          <cell r="S92">
            <v>39965</v>
          </cell>
          <cell r="T92">
            <v>39231</v>
          </cell>
          <cell r="Z92" t="str">
            <v>10333</v>
          </cell>
          <cell r="AA92" t="str">
            <v>Y</v>
          </cell>
          <cell r="AB92">
            <v>0</v>
          </cell>
          <cell r="AC92" t="str">
            <v>Closed Out</v>
          </cell>
          <cell r="AD92" t="str">
            <v>COMPLETE</v>
          </cell>
          <cell r="AE92" t="str">
            <v>COMPLETE</v>
          </cell>
          <cell r="AF92" t="str">
            <v>LINE</v>
          </cell>
          <cell r="AG92" t="str">
            <v>Q1 2010</v>
          </cell>
          <cell r="AH92">
            <v>115</v>
          </cell>
          <cell r="AJ92">
            <v>4.51</v>
          </cell>
          <cell r="AS92" t="str">
            <v>18 Months</v>
          </cell>
          <cell r="AT92" t="str">
            <v>Rebuild 166th Street - Jaggard Junction 115 kV line.</v>
          </cell>
          <cell r="AU92" t="str">
            <v>5639248; Interim mitigation is implementation of Transmission Operating Directive 800</v>
          </cell>
          <cell r="AV92" t="str">
            <v>533233</v>
          </cell>
          <cell r="AW92" t="str">
            <v>166TH STREET 115 KV</v>
          </cell>
          <cell r="AX92" t="str">
            <v>533243</v>
          </cell>
          <cell r="AY92" t="str">
            <v>JAGGARD JUNCTION 115 KV</v>
          </cell>
          <cell r="AZ92" t="str">
            <v>239/239</v>
          </cell>
          <cell r="BA92">
            <v>0</v>
          </cell>
          <cell r="BB92">
            <v>1</v>
          </cell>
          <cell r="BC92" t="str">
            <v>TS</v>
          </cell>
        </row>
        <row r="93">
          <cell r="J93">
            <v>10375</v>
          </cell>
          <cell r="K93" t="str">
            <v>AEP</v>
          </cell>
          <cell r="L93" t="str">
            <v>Line - Clinton City Wave Trap</v>
          </cell>
          <cell r="M93" t="str">
            <v>CLINTON CITY - FOSS TAP 69KV CKT 1</v>
          </cell>
          <cell r="N93" t="str">
            <v>Transmission Service</v>
          </cell>
          <cell r="O93" t="str">
            <v>SPP-2005-AG1-AFS-1</v>
          </cell>
          <cell r="P93" t="str">
            <v>AG STUDIES</v>
          </cell>
          <cell r="Q93">
            <v>40330</v>
          </cell>
          <cell r="R93">
            <v>2010</v>
          </cell>
          <cell r="S93">
            <v>40330</v>
          </cell>
          <cell r="T93">
            <v>39007</v>
          </cell>
          <cell r="V93">
            <v>135400</v>
          </cell>
          <cell r="X93">
            <v>135400</v>
          </cell>
          <cell r="Y93">
            <v>96566</v>
          </cell>
          <cell r="AA93" t="str">
            <v>Y</v>
          </cell>
          <cell r="AB93">
            <v>96566</v>
          </cell>
          <cell r="AC93" t="str">
            <v>Closed Out</v>
          </cell>
          <cell r="AD93" t="str">
            <v>COMPLETE</v>
          </cell>
          <cell r="AE93" t="str">
            <v>COMPLETE</v>
          </cell>
          <cell r="AF93" t="str">
            <v>SUB</v>
          </cell>
          <cell r="AG93" t="str">
            <v>Q2 2010</v>
          </cell>
          <cell r="AH93">
            <v>69</v>
          </cell>
          <cell r="AS93" t="str">
            <v>9 Months</v>
          </cell>
          <cell r="AT93" t="str">
            <v>Replace wave trap at Clinton City Substation.</v>
          </cell>
          <cell r="AU93" t="str">
            <v>Completed 5/21/2010</v>
          </cell>
          <cell r="AV93" t="str">
            <v>511447</v>
          </cell>
          <cell r="AW93" t="str">
            <v>CLINTON CITY</v>
          </cell>
          <cell r="AX93" t="str">
            <v>511522</v>
          </cell>
          <cell r="AY93" t="str">
            <v>FOSS TAP</v>
          </cell>
          <cell r="AZ93" t="str">
            <v>68/79</v>
          </cell>
          <cell r="BA93">
            <v>0</v>
          </cell>
          <cell r="BB93">
            <v>1</v>
          </cell>
          <cell r="BC93" t="str">
            <v>TS</v>
          </cell>
        </row>
        <row r="94">
          <cell r="J94">
            <v>10385</v>
          </cell>
          <cell r="K94" t="str">
            <v>GRDA</v>
          </cell>
          <cell r="L94" t="str">
            <v>Multi - Kansas Tap - Siloam City 161KV</v>
          </cell>
          <cell r="M94" t="str">
            <v>KANSAS TAP - WEST SILOAM SPRINGS 161KV CKT 1</v>
          </cell>
          <cell r="N94" t="str">
            <v>Regional Reliability</v>
          </cell>
          <cell r="O94" t="str">
            <v>SPP-2006-AG3-AFS-11</v>
          </cell>
          <cell r="P94" t="str">
            <v>AG STUDIES</v>
          </cell>
          <cell r="Q94">
            <v>41593</v>
          </cell>
          <cell r="R94">
            <v>2013</v>
          </cell>
          <cell r="S94">
            <v>41061</v>
          </cell>
          <cell r="T94">
            <v>39829</v>
          </cell>
          <cell r="V94">
            <v>4372000</v>
          </cell>
          <cell r="W94">
            <v>4780359</v>
          </cell>
          <cell r="X94">
            <v>4780359</v>
          </cell>
          <cell r="Y94">
            <v>4947732</v>
          </cell>
          <cell r="AA94" t="str">
            <v>Y</v>
          </cell>
          <cell r="AB94">
            <v>4947732</v>
          </cell>
          <cell r="AC94" t="str">
            <v>Closed Out</v>
          </cell>
          <cell r="AD94" t="str">
            <v>COMPLETE</v>
          </cell>
          <cell r="AE94" t="str">
            <v>COMPLETE</v>
          </cell>
          <cell r="AF94" t="str">
            <v>LINE</v>
          </cell>
          <cell r="AG94" t="str">
            <v>Q4 2013</v>
          </cell>
          <cell r="AH94">
            <v>161</v>
          </cell>
          <cell r="AJ94">
            <v>8.8000000000000007</v>
          </cell>
          <cell r="AL94" t="str">
            <v>Y</v>
          </cell>
          <cell r="AM94" t="str">
            <v>Complete</v>
          </cell>
          <cell r="AN94" t="str">
            <v>Complete</v>
          </cell>
          <cell r="AO94" t="str">
            <v>Complete</v>
          </cell>
          <cell r="AP94" t="str">
            <v>Complete</v>
          </cell>
          <cell r="AQ94" t="str">
            <v>Complete</v>
          </cell>
          <cell r="AR94" t="str">
            <v>Complete</v>
          </cell>
          <cell r="AS94" t="str">
            <v>24 Months</v>
          </cell>
          <cell r="AT94" t="str">
            <v>Reconductor line to 1590 ACSR, A = 347, B = 403.  $255K/mile @ 8.8 mi.</v>
          </cell>
          <cell r="AU94" t="str">
            <v>GRDA would could reduce generation at Kerr Hydro to relieve loading. 9/13/12 - Updated estimate based on engineer's opinion of probable cost provided at 30% design.</v>
          </cell>
          <cell r="AV94" t="str">
            <v>512714</v>
          </cell>
          <cell r="AW94" t="str">
            <v>KANSAS TAP 161</v>
          </cell>
          <cell r="AX94" t="str">
            <v>512642</v>
          </cell>
          <cell r="AY94" t="str">
            <v>WEST SILOAM SPRINGS 161</v>
          </cell>
          <cell r="AZ94" t="str">
            <v>347/403</v>
          </cell>
          <cell r="BA94">
            <v>0</v>
          </cell>
          <cell r="BB94">
            <v>1</v>
          </cell>
          <cell r="BC94" t="str">
            <v>TS</v>
          </cell>
        </row>
        <row r="95">
          <cell r="J95">
            <v>10414</v>
          </cell>
          <cell r="K95" t="str">
            <v>WR</v>
          </cell>
          <cell r="L95" t="str">
            <v>Multi - Cowskin - Westlink - Tyler - Hoover 69 kV</v>
          </cell>
          <cell r="M95" t="str">
            <v>Tyler - Westlink 69 kV Ckt 1 Rebuild</v>
          </cell>
          <cell r="N95" t="str">
            <v>Regional Reliability</v>
          </cell>
          <cell r="O95" t="str">
            <v>SPP-2012-AG1-AFS-7</v>
          </cell>
          <cell r="P95" t="str">
            <v>AG STUDIES</v>
          </cell>
          <cell r="Q95">
            <v>42339</v>
          </cell>
          <cell r="R95">
            <v>2015</v>
          </cell>
          <cell r="S95">
            <v>41791</v>
          </cell>
          <cell r="T95">
            <v>41855</v>
          </cell>
          <cell r="V95">
            <v>5742378</v>
          </cell>
          <cell r="W95">
            <v>5742378</v>
          </cell>
          <cell r="X95">
            <v>5742378</v>
          </cell>
          <cell r="Y95">
            <v>5504049</v>
          </cell>
          <cell r="AA95" t="str">
            <v>Y</v>
          </cell>
          <cell r="AB95">
            <v>5504049</v>
          </cell>
          <cell r="AC95" t="str">
            <v>Closed Out</v>
          </cell>
          <cell r="AD95" t="str">
            <v>COMPLETE</v>
          </cell>
          <cell r="AE95" t="str">
            <v>COMPLETE</v>
          </cell>
          <cell r="AF95" t="str">
            <v>LINE</v>
          </cell>
          <cell r="AG95" t="str">
            <v>Q4 2015</v>
          </cell>
          <cell r="AH95">
            <v>69</v>
          </cell>
          <cell r="AJ95">
            <v>2.65</v>
          </cell>
          <cell r="AL95" t="str">
            <v>Y</v>
          </cell>
          <cell r="AM95" t="str">
            <v>N/A</v>
          </cell>
          <cell r="AN95" t="str">
            <v>N/A</v>
          </cell>
          <cell r="AO95" t="str">
            <v>N/A</v>
          </cell>
          <cell r="AP95" t="str">
            <v>N/A</v>
          </cell>
          <cell r="AQ95" t="str">
            <v>N/A</v>
          </cell>
          <cell r="AR95" t="str">
            <v>N/A</v>
          </cell>
          <cell r="AT95" t="str">
            <v>Rebuild 2.65-mile 69 kV line from Westlink to Tyler. Install terminal equipment at Tyler.</v>
          </cell>
          <cell r="AU95" t="str">
            <v>Substation Scope: Install candlestick style 69kV line circuit switchers at Tyler sub.  Upgrade the 69kV line switches at Westlink sub.</v>
          </cell>
          <cell r="AV95" t="str">
            <v>533854</v>
          </cell>
          <cell r="AW95" t="str">
            <v>WESTLINK 69 KV</v>
          </cell>
          <cell r="AX95" t="str">
            <v>533847</v>
          </cell>
          <cell r="AY95" t="str">
            <v>TYLER 69 KV</v>
          </cell>
          <cell r="AZ95" t="str">
            <v>131/143</v>
          </cell>
          <cell r="BA95">
            <v>0</v>
          </cell>
          <cell r="BB95">
            <v>1</v>
          </cell>
          <cell r="BC95" t="str">
            <v>TS</v>
          </cell>
        </row>
        <row r="96">
          <cell r="J96">
            <v>10463</v>
          </cell>
          <cell r="K96" t="str">
            <v>OGE</v>
          </cell>
          <cell r="L96" t="str">
            <v>Line - Muldrow to 3rd St. 69 kV</v>
          </cell>
          <cell r="M96" t="str">
            <v>3RDST - MULDROW 69KV CKT 1</v>
          </cell>
          <cell r="N96" t="str">
            <v>Regional Reliability</v>
          </cell>
          <cell r="O96" t="str">
            <v>2009 STEP</v>
          </cell>
          <cell r="P96" t="str">
            <v>2009 STEP</v>
          </cell>
          <cell r="Q96">
            <v>40330</v>
          </cell>
          <cell r="R96">
            <v>2010</v>
          </cell>
          <cell r="S96">
            <v>40330</v>
          </cell>
          <cell r="T96">
            <v>40217</v>
          </cell>
          <cell r="V96">
            <v>100000</v>
          </cell>
          <cell r="W96">
            <v>58598</v>
          </cell>
          <cell r="X96">
            <v>58598</v>
          </cell>
          <cell r="AA96" t="str">
            <v>N</v>
          </cell>
          <cell r="AB96">
            <v>58598</v>
          </cell>
          <cell r="AC96" t="str">
            <v>Closed Out</v>
          </cell>
          <cell r="AD96" t="str">
            <v>COMPLETE</v>
          </cell>
          <cell r="AE96" t="str">
            <v>COMPLETE</v>
          </cell>
          <cell r="AF96" t="str">
            <v>SUB</v>
          </cell>
          <cell r="AG96" t="str">
            <v>Q2 2010</v>
          </cell>
          <cell r="AH96">
            <v>69</v>
          </cell>
          <cell r="AS96" t="str">
            <v>12 Months</v>
          </cell>
          <cell r="AT96" t="str">
            <v>Upgrade wavetrap and switches to 800A at 3rd St. substation.</v>
          </cell>
          <cell r="AV96" t="str">
            <v>515256</v>
          </cell>
          <cell r="AW96" t="str">
            <v>MULDROW 69</v>
          </cell>
          <cell r="AX96" t="str">
            <v>515307</v>
          </cell>
          <cell r="AY96" t="str">
            <v>3RDST  69</v>
          </cell>
          <cell r="AZ96" t="str">
            <v>77/89</v>
          </cell>
          <cell r="BA96">
            <v>0</v>
          </cell>
          <cell r="BB96">
            <v>1</v>
          </cell>
          <cell r="BC96" t="str">
            <v>ITP</v>
          </cell>
        </row>
        <row r="97">
          <cell r="J97">
            <v>10488</v>
          </cell>
          <cell r="K97" t="str">
            <v>WR</v>
          </cell>
          <cell r="L97" t="str">
            <v>XFR - Rose Hill 345/138 kV Ckt 3</v>
          </cell>
          <cell r="M97" t="str">
            <v>ROSE HILL 345/138KV TRANSFORMER CKT 3</v>
          </cell>
          <cell r="N97" t="str">
            <v>Transmission Service</v>
          </cell>
          <cell r="O97" t="str">
            <v>SPP-2006-AG2-AFS-4</v>
          </cell>
          <cell r="P97" t="str">
            <v>AG STUDIES</v>
          </cell>
          <cell r="Q97">
            <v>41424</v>
          </cell>
          <cell r="R97">
            <v>2013</v>
          </cell>
          <cell r="S97">
            <v>40695</v>
          </cell>
          <cell r="T97">
            <v>39260</v>
          </cell>
          <cell r="V97">
            <v>7395975</v>
          </cell>
          <cell r="W97">
            <v>0</v>
          </cell>
          <cell r="X97">
            <v>7395975</v>
          </cell>
          <cell r="Y97">
            <v>7395974.9000000004</v>
          </cell>
          <cell r="AA97" t="str">
            <v>Y</v>
          </cell>
          <cell r="AB97">
            <v>7395974.9000000004</v>
          </cell>
          <cell r="AC97" t="str">
            <v>Closed Out</v>
          </cell>
          <cell r="AD97" t="str">
            <v>COMPLETE</v>
          </cell>
          <cell r="AE97" t="str">
            <v>COMPLETE</v>
          </cell>
          <cell r="AF97" t="str">
            <v>SUB</v>
          </cell>
          <cell r="AG97" t="str">
            <v>Q2 2013</v>
          </cell>
          <cell r="AH97" t="str">
            <v>345/138</v>
          </cell>
          <cell r="AL97" t="str">
            <v>Y</v>
          </cell>
          <cell r="AM97" t="str">
            <v>N/A</v>
          </cell>
          <cell r="AN97" t="str">
            <v>N/A</v>
          </cell>
          <cell r="AO97" t="str">
            <v>N/A</v>
          </cell>
          <cell r="AP97" t="str">
            <v>N/A</v>
          </cell>
          <cell r="AQ97" t="str">
            <v>N/A</v>
          </cell>
          <cell r="AR97" t="str">
            <v>N/A</v>
          </cell>
          <cell r="AS97" t="str">
            <v>24 Months</v>
          </cell>
          <cell r="AT97" t="str">
            <v>Install 3rd Rose Hill 345/138 kV TRANSFORMER.</v>
          </cell>
          <cell r="AU97" t="str">
            <v>Displacement  need to make filing for displacement $</v>
          </cell>
          <cell r="AV97" t="str">
            <v>532794</v>
          </cell>
          <cell r="AW97" t="str">
            <v>ROSE HILL 345 KV</v>
          </cell>
          <cell r="AX97" t="str">
            <v>533062</v>
          </cell>
          <cell r="AY97" t="str">
            <v>ROSE HILL 138 KV</v>
          </cell>
          <cell r="AZ97" t="str">
            <v>400/440</v>
          </cell>
          <cell r="BA97">
            <v>0</v>
          </cell>
          <cell r="BB97">
            <v>1</v>
          </cell>
          <cell r="BC97" t="str">
            <v>TS</v>
          </cell>
        </row>
        <row r="98">
          <cell r="J98">
            <v>10523</v>
          </cell>
          <cell r="K98" t="str">
            <v>WFEC</v>
          </cell>
          <cell r="L98" t="str">
            <v>Multi - Granfield - Cache SW 138 kV</v>
          </cell>
          <cell r="M98" t="str">
            <v>CACHE - INDIAHOMA 138KV CKT 1</v>
          </cell>
          <cell r="N98" t="str">
            <v>Regional Reliability</v>
          </cell>
          <cell r="O98" t="str">
            <v>2007 STEP</v>
          </cell>
          <cell r="P98" t="str">
            <v>2007 STEP</v>
          </cell>
          <cell r="Q98">
            <v>42094</v>
          </cell>
          <cell r="R98">
            <v>2015</v>
          </cell>
          <cell r="S98">
            <v>41061</v>
          </cell>
          <cell r="T98">
            <v>39491</v>
          </cell>
          <cell r="V98">
            <v>7306000</v>
          </cell>
          <cell r="W98">
            <v>1431399.54</v>
          </cell>
          <cell r="X98">
            <v>1431399.54</v>
          </cell>
          <cell r="Y98">
            <v>1431399.39</v>
          </cell>
          <cell r="AA98" t="str">
            <v>Y</v>
          </cell>
          <cell r="AB98">
            <v>1431399.39</v>
          </cell>
          <cell r="AC98" t="str">
            <v>Closed Out</v>
          </cell>
          <cell r="AD98" t="str">
            <v>COMPLETE</v>
          </cell>
          <cell r="AE98" t="str">
            <v>COMPLETE</v>
          </cell>
          <cell r="AF98" t="str">
            <v>LINE</v>
          </cell>
          <cell r="AG98" t="str">
            <v>Q1 2015</v>
          </cell>
          <cell r="AH98">
            <v>138</v>
          </cell>
          <cell r="AI98">
            <v>13.7</v>
          </cell>
          <cell r="AL98" t="str">
            <v>Y</v>
          </cell>
          <cell r="AM98" t="str">
            <v>Complete</v>
          </cell>
          <cell r="AN98" t="str">
            <v>Complete</v>
          </cell>
          <cell r="AO98" t="str">
            <v>Complete</v>
          </cell>
          <cell r="AP98" t="str">
            <v>Complete</v>
          </cell>
          <cell r="AQ98" t="str">
            <v>Complete</v>
          </cell>
          <cell r="AR98" t="str">
            <v>Complete</v>
          </cell>
          <cell r="AS98" t="str">
            <v>24 Months</v>
          </cell>
          <cell r="AT98" t="str">
            <v>Tap Cache to Paradise 138 kV and install 13.7 miles of 138 kV from Cache to Indiahoma.</v>
          </cell>
          <cell r="AU98" t="str">
            <v>Cost is closed/final as of 1/2/2018 - SKG 1/2/2018</v>
          </cell>
          <cell r="AV98" t="str">
            <v>520954</v>
          </cell>
          <cell r="AW98" t="str">
            <v>INDIAHOMA</v>
          </cell>
          <cell r="AX98" t="str">
            <v>521105</v>
          </cell>
          <cell r="AY98" t="str">
            <v>CACHE 4</v>
          </cell>
          <cell r="AZ98" t="str">
            <v>183/228</v>
          </cell>
          <cell r="BA98">
            <v>0</v>
          </cell>
          <cell r="BB98">
            <v>1</v>
          </cell>
          <cell r="BC98" t="str">
            <v>ITP</v>
          </cell>
        </row>
        <row r="99">
          <cell r="J99">
            <v>10638</v>
          </cell>
          <cell r="K99" t="str">
            <v>WR</v>
          </cell>
          <cell r="L99" t="str">
            <v>Line -  Jarbalo - Stranger Creek</v>
          </cell>
          <cell r="M99" t="str">
            <v>JARBALO JUNCTION SWITCHING STATION - STRANGER CREEK 115KV CKT 2</v>
          </cell>
          <cell r="N99" t="str">
            <v>Regional Reliability</v>
          </cell>
          <cell r="O99" t="str">
            <v>2008 STEP</v>
          </cell>
          <cell r="P99" t="str">
            <v>2008 STEP</v>
          </cell>
          <cell r="Q99">
            <v>40766</v>
          </cell>
          <cell r="R99">
            <v>2011</v>
          </cell>
          <cell r="S99">
            <v>40330</v>
          </cell>
          <cell r="T99">
            <v>39840</v>
          </cell>
          <cell r="V99">
            <v>5228040</v>
          </cell>
          <cell r="W99">
            <v>3755915</v>
          </cell>
          <cell r="X99">
            <v>3755915</v>
          </cell>
          <cell r="Y99">
            <v>3705715.94</v>
          </cell>
          <cell r="AA99" t="str">
            <v>Y</v>
          </cell>
          <cell r="AB99">
            <v>3705715.94</v>
          </cell>
          <cell r="AC99" t="str">
            <v>Closed Out</v>
          </cell>
          <cell r="AD99" t="str">
            <v>COMPLETE</v>
          </cell>
          <cell r="AE99" t="str">
            <v>COMPLETE</v>
          </cell>
          <cell r="AF99" t="str">
            <v>LINE</v>
          </cell>
          <cell r="AG99" t="str">
            <v>Q3 2011</v>
          </cell>
          <cell r="AH99">
            <v>115</v>
          </cell>
          <cell r="AJ99">
            <v>7.1</v>
          </cell>
          <cell r="AL99" t="str">
            <v>Y</v>
          </cell>
          <cell r="AM99" t="str">
            <v>N/A</v>
          </cell>
          <cell r="AN99" t="str">
            <v>N/A</v>
          </cell>
          <cell r="AO99" t="str">
            <v>N/A</v>
          </cell>
          <cell r="AP99" t="str">
            <v>N/A</v>
          </cell>
          <cell r="AQ99" t="str">
            <v>N/A</v>
          </cell>
          <cell r="AR99" t="str">
            <v>N/A</v>
          </cell>
          <cell r="AS99" t="str">
            <v>15 Months</v>
          </cell>
          <cell r="AT99" t="str">
            <v>Rebuild Jarbalo - Stranger Ckt 2  7.1 miles of 115 kV and tap the existing Jarbalo - Northwest Leavenworth line into Stranger.</v>
          </cell>
          <cell r="AU99" t="str">
            <v>In-Service - Cost not final</v>
          </cell>
          <cell r="AV99" t="str">
            <v>533244</v>
          </cell>
          <cell r="AW99" t="str">
            <v>JARBALO JUNCTION SWITCHING STATION 115 KV</v>
          </cell>
          <cell r="AX99" t="str">
            <v>533268</v>
          </cell>
          <cell r="AY99" t="str">
            <v>STRANGER CREEK 115 KV</v>
          </cell>
          <cell r="AZ99" t="str">
            <v>223/240</v>
          </cell>
          <cell r="BA99">
            <v>0</v>
          </cell>
          <cell r="BB99">
            <v>1</v>
          </cell>
          <cell r="BC99" t="str">
            <v>ITP</v>
          </cell>
        </row>
        <row r="100">
          <cell r="J100">
            <v>10729</v>
          </cell>
          <cell r="K100" t="str">
            <v>AEP</v>
          </cell>
          <cell r="L100" t="str">
            <v>Line - Atoka  138 kV Three Breaker Ring Bus &amp; Relay Work at Tupelo</v>
          </cell>
          <cell r="M100" t="str">
            <v>Atoka 138 kV</v>
          </cell>
          <cell r="N100" t="str">
            <v>Regional Reliability</v>
          </cell>
          <cell r="O100" t="str">
            <v>2007 STEP</v>
          </cell>
          <cell r="P100" t="str">
            <v>2007 STEP</v>
          </cell>
          <cell r="Q100">
            <v>40176</v>
          </cell>
          <cell r="R100">
            <v>2009</v>
          </cell>
          <cell r="S100">
            <v>41061</v>
          </cell>
          <cell r="T100">
            <v>39498</v>
          </cell>
          <cell r="V100">
            <v>442800</v>
          </cell>
          <cell r="X100">
            <v>442800</v>
          </cell>
          <cell r="Z100" t="str">
            <v>10139</v>
          </cell>
          <cell r="AA100" t="str">
            <v>Y</v>
          </cell>
          <cell r="AB100">
            <v>0</v>
          </cell>
          <cell r="AC100" t="str">
            <v>Closed Out</v>
          </cell>
          <cell r="AD100" t="str">
            <v>COMPLETE</v>
          </cell>
          <cell r="AE100" t="str">
            <v>COMPLETE</v>
          </cell>
          <cell r="AF100" t="str">
            <v>SUB</v>
          </cell>
          <cell r="AG100" t="str">
            <v>Q4 2009</v>
          </cell>
          <cell r="AH100">
            <v>138</v>
          </cell>
          <cell r="AS100" t="str">
            <v>12 Months</v>
          </cell>
          <cell r="AT100" t="str">
            <v>Upgrade line relays, install SCADA and install Ethernet communication at Tupelo Substation.</v>
          </cell>
          <cell r="AU100" t="str">
            <v>Added to pick up AEP relay work</v>
          </cell>
          <cell r="AV100" t="str">
            <v>510887</v>
          </cell>
          <cell r="AW100" t="str">
            <v>ATOKA 138KV</v>
          </cell>
          <cell r="BA100">
            <v>0</v>
          </cell>
          <cell r="BB100">
            <v>1</v>
          </cell>
          <cell r="BC100" t="str">
            <v>ITP</v>
          </cell>
        </row>
        <row r="101">
          <cell r="J101">
            <v>10749</v>
          </cell>
          <cell r="K101" t="str">
            <v>OGE</v>
          </cell>
          <cell r="L101" t="str">
            <v>Multi - VBI-Adabell 161 kV</v>
          </cell>
          <cell r="M101" t="str">
            <v>VBI - Adabell 161 kV</v>
          </cell>
          <cell r="N101" t="str">
            <v>Regional Reliability</v>
          </cell>
          <cell r="O101" t="str">
            <v>2008 STEP</v>
          </cell>
          <cell r="P101" t="str">
            <v>2008 STEP</v>
          </cell>
          <cell r="Q101">
            <v>40431</v>
          </cell>
          <cell r="R101">
            <v>2010</v>
          </cell>
          <cell r="S101">
            <v>41061</v>
          </cell>
          <cell r="T101">
            <v>39840</v>
          </cell>
          <cell r="V101">
            <v>4972000</v>
          </cell>
          <cell r="W101">
            <v>1393382</v>
          </cell>
          <cell r="X101">
            <v>1393382</v>
          </cell>
          <cell r="AA101" t="str">
            <v>N</v>
          </cell>
          <cell r="AB101">
            <v>1393382</v>
          </cell>
          <cell r="AC101" t="str">
            <v>Closed Out</v>
          </cell>
          <cell r="AD101" t="str">
            <v>COMPLETE</v>
          </cell>
          <cell r="AE101" t="str">
            <v>COMPLETE</v>
          </cell>
          <cell r="AF101" t="str">
            <v>SUB</v>
          </cell>
          <cell r="AG101" t="str">
            <v>Q3 2010</v>
          </cell>
          <cell r="AH101">
            <v>161</v>
          </cell>
          <cell r="AS101" t="str">
            <v>12 Months</v>
          </cell>
          <cell r="AT101" t="str">
            <v>Install new tap for Adabell substation.</v>
          </cell>
          <cell r="AU101" t="str">
            <v>Project done early to assure the ft. smith 69kV conversion can be delayed until 2012</v>
          </cell>
          <cell r="AV101" t="str">
            <v>515348</v>
          </cell>
          <cell r="AW101" t="str">
            <v>ALCOATP 161</v>
          </cell>
          <cell r="AX101" t="str">
            <v>515406</v>
          </cell>
          <cell r="AY101" t="str">
            <v>Ada Bell 161 kv</v>
          </cell>
          <cell r="AZ101" t="str">
            <v>223/223</v>
          </cell>
          <cell r="BA101">
            <v>0</v>
          </cell>
          <cell r="BB101">
            <v>1</v>
          </cell>
          <cell r="BC101" t="str">
            <v>ITP</v>
          </cell>
        </row>
        <row r="102">
          <cell r="J102">
            <v>10755</v>
          </cell>
          <cell r="K102" t="str">
            <v>WFEC</v>
          </cell>
          <cell r="L102" t="str">
            <v>Line - MOORELAND - MOREWOOD SW 138KV CKT 1</v>
          </cell>
          <cell r="M102" t="str">
            <v>MOORELAND - MOREWOOD SW 138KV CKT 1</v>
          </cell>
          <cell r="N102" t="str">
            <v>Regional Reliability</v>
          </cell>
          <cell r="O102" t="str">
            <v>2008 STEP</v>
          </cell>
          <cell r="P102" t="str">
            <v>2008 STEP</v>
          </cell>
          <cell r="Q102">
            <v>39904</v>
          </cell>
          <cell r="R102">
            <v>2009</v>
          </cell>
          <cell r="S102">
            <v>39904</v>
          </cell>
          <cell r="T102">
            <v>39840</v>
          </cell>
          <cell r="V102">
            <v>150000</v>
          </cell>
          <cell r="W102">
            <v>0</v>
          </cell>
          <cell r="X102">
            <v>150000</v>
          </cell>
          <cell r="Y102">
            <v>0</v>
          </cell>
          <cell r="AA102" t="str">
            <v>Y</v>
          </cell>
          <cell r="AB102">
            <v>0</v>
          </cell>
          <cell r="AC102" t="str">
            <v>Closed Out</v>
          </cell>
          <cell r="AD102" t="str">
            <v>COMPLETE</v>
          </cell>
          <cell r="AE102" t="str">
            <v>COMPLETE</v>
          </cell>
          <cell r="AF102" t="str">
            <v>SUB</v>
          </cell>
          <cell r="AG102" t="str">
            <v>Q2 2009</v>
          </cell>
          <cell r="AH102">
            <v>138</v>
          </cell>
          <cell r="AL102" t="str">
            <v>N</v>
          </cell>
          <cell r="AM102" t="str">
            <v>N/A</v>
          </cell>
          <cell r="AN102" t="str">
            <v>N/A</v>
          </cell>
          <cell r="AO102" t="str">
            <v>N/A</v>
          </cell>
          <cell r="AP102" t="str">
            <v>N/A</v>
          </cell>
          <cell r="AQ102" t="str">
            <v>N/A</v>
          </cell>
          <cell r="AR102" t="str">
            <v>N/A</v>
          </cell>
          <cell r="AS102" t="str">
            <v>6 Months</v>
          </cell>
          <cell r="AT102" t="str">
            <v>Upgrade CTs at Mooreland (Morewood Branch) to 800A.</v>
          </cell>
          <cell r="AU102" t="str">
            <v>Update 10/9/08: Moorlend to Moorewood CT good for 600A, 143MVA</v>
          </cell>
          <cell r="AV102" t="str">
            <v>520999</v>
          </cell>
          <cell r="AW102" t="str">
            <v>MOORELAND</v>
          </cell>
          <cell r="AX102" t="str">
            <v>521001</v>
          </cell>
          <cell r="AY102" t="str">
            <v>MOREWOOD SW</v>
          </cell>
          <cell r="AZ102" t="str">
            <v>144/179</v>
          </cell>
          <cell r="BA102">
            <v>0</v>
          </cell>
          <cell r="BB102">
            <v>1</v>
          </cell>
          <cell r="BC102" t="str">
            <v>ITP</v>
          </cell>
        </row>
        <row r="103">
          <cell r="J103">
            <v>10787</v>
          </cell>
          <cell r="K103" t="str">
            <v>OGE</v>
          </cell>
          <cell r="L103" t="str">
            <v>Multi- Northwest-Woodward 345 kV</v>
          </cell>
          <cell r="M103" t="str">
            <v>NORTHWEST - WOODWARD DISTRICT EHV 345KV CKT 1</v>
          </cell>
          <cell r="N103" t="str">
            <v>Sponsored Upgrade</v>
          </cell>
          <cell r="O103" t="str">
            <v>2008 STEP</v>
          </cell>
          <cell r="P103" t="str">
            <v>2008 STEP</v>
          </cell>
          <cell r="Q103">
            <v>40267</v>
          </cell>
          <cell r="R103">
            <v>2010</v>
          </cell>
          <cell r="T103">
            <v>39863</v>
          </cell>
          <cell r="V103">
            <v>218000000</v>
          </cell>
          <cell r="X103">
            <v>218000000</v>
          </cell>
          <cell r="AA103" t="str">
            <v>N</v>
          </cell>
          <cell r="AB103">
            <v>218000000</v>
          </cell>
          <cell r="AC103" t="str">
            <v>Closed Out</v>
          </cell>
          <cell r="AD103" t="str">
            <v>COMPLETE</v>
          </cell>
          <cell r="AE103" t="str">
            <v>COMPLETE</v>
          </cell>
          <cell r="AF103" t="str">
            <v>LINE</v>
          </cell>
          <cell r="AG103" t="str">
            <v>Q1 2010</v>
          </cell>
          <cell r="AH103">
            <v>345</v>
          </cell>
          <cell r="AI103">
            <v>120</v>
          </cell>
          <cell r="AT103" t="str">
            <v>Build 120 mile 345 kV, 3000 amp capacity line from new OG&amp;E Woodward District EHV substation to Northwest substation</v>
          </cell>
          <cell r="AV103" t="str">
            <v>514880</v>
          </cell>
          <cell r="AW103" t="str">
            <v>NORTHWEST 345</v>
          </cell>
          <cell r="AX103" t="str">
            <v>515375</v>
          </cell>
          <cell r="AY103" t="str">
            <v>Woodward EHV 345kv</v>
          </cell>
          <cell r="AZ103" t="str">
            <v>1195/1195</v>
          </cell>
          <cell r="BA103">
            <v>0</v>
          </cell>
          <cell r="BB103">
            <v>1</v>
          </cell>
          <cell r="BC103" t="str">
            <v>SP</v>
          </cell>
        </row>
        <row r="104">
          <cell r="J104">
            <v>10798</v>
          </cell>
          <cell r="K104" t="str">
            <v>WFEC</v>
          </cell>
          <cell r="L104" t="str">
            <v>Line - Carter Jct-Lake Creek 69 kV</v>
          </cell>
          <cell r="M104" t="str">
            <v>CARTER JCT - LAKE CREEK 69KV CKT 1</v>
          </cell>
          <cell r="N104" t="str">
            <v>Regional Reliability</v>
          </cell>
          <cell r="O104" t="str">
            <v>2008 STEP</v>
          </cell>
          <cell r="P104" t="str">
            <v>2008 STEP</v>
          </cell>
          <cell r="Q104">
            <v>40801</v>
          </cell>
          <cell r="R104">
            <v>2011</v>
          </cell>
          <cell r="S104">
            <v>40330</v>
          </cell>
          <cell r="T104">
            <v>39840</v>
          </cell>
          <cell r="V104">
            <v>150000</v>
          </cell>
          <cell r="W104">
            <v>0</v>
          </cell>
          <cell r="X104">
            <v>150000</v>
          </cell>
          <cell r="Y104">
            <v>0</v>
          </cell>
          <cell r="AA104" t="str">
            <v>Y</v>
          </cell>
          <cell r="AB104">
            <v>0</v>
          </cell>
          <cell r="AC104" t="str">
            <v>Closed Out</v>
          </cell>
          <cell r="AD104" t="str">
            <v>COMPLETE</v>
          </cell>
          <cell r="AE104" t="str">
            <v>COMPLETE</v>
          </cell>
          <cell r="AF104" t="str">
            <v>SUB</v>
          </cell>
          <cell r="AG104" t="str">
            <v>Q3 2011</v>
          </cell>
          <cell r="AH104">
            <v>69</v>
          </cell>
          <cell r="AL104" t="str">
            <v>Y</v>
          </cell>
          <cell r="AM104" t="str">
            <v>N/A</v>
          </cell>
          <cell r="AN104" t="str">
            <v>N/A</v>
          </cell>
          <cell r="AO104" t="str">
            <v>N/A</v>
          </cell>
          <cell r="AP104" t="str">
            <v>N/A</v>
          </cell>
          <cell r="AQ104" t="str">
            <v>N/A</v>
          </cell>
          <cell r="AR104" t="str">
            <v>N/A</v>
          </cell>
          <cell r="AS104" t="str">
            <v>8 Months</v>
          </cell>
          <cell r="AT104" t="str">
            <v>Upgrade CTs at Lake Creek (Carter Branch) to 600A.</v>
          </cell>
          <cell r="AU104" t="str">
            <v>CT's upgraded to 600 amp effective 9/15/11.  NO cost for this upgrade.</v>
          </cell>
          <cell r="AV104" t="str">
            <v>520846</v>
          </cell>
          <cell r="AW104" t="str">
            <v>CARTER JCT</v>
          </cell>
          <cell r="AX104" t="str">
            <v>520978</v>
          </cell>
          <cell r="AY104" t="str">
            <v>LAKE CREEK</v>
          </cell>
          <cell r="AZ104" t="str">
            <v>53/65</v>
          </cell>
          <cell r="BA104">
            <v>0</v>
          </cell>
          <cell r="BB104">
            <v>1</v>
          </cell>
          <cell r="BC104" t="str">
            <v>ITP</v>
          </cell>
        </row>
        <row r="105">
          <cell r="J105">
            <v>10804</v>
          </cell>
          <cell r="K105" t="str">
            <v>SPS</v>
          </cell>
          <cell r="L105" t="str">
            <v>Multi - Hitchland - Texas Co. 230 kV and 115 kV</v>
          </cell>
          <cell r="M105" t="str">
            <v>Hitchland Interchange - POTTER COUNTY INTERCHANGE 345KV CKT 1</v>
          </cell>
          <cell r="N105" t="str">
            <v>Regional Reliability</v>
          </cell>
          <cell r="O105" t="str">
            <v>2007 STEP</v>
          </cell>
          <cell r="P105" t="str">
            <v>2007 STEP</v>
          </cell>
          <cell r="Q105">
            <v>40330</v>
          </cell>
          <cell r="R105">
            <v>2010</v>
          </cell>
          <cell r="S105">
            <v>39600</v>
          </cell>
          <cell r="T105">
            <v>39491</v>
          </cell>
          <cell r="Z105" t="str">
            <v>10200</v>
          </cell>
          <cell r="AA105" t="str">
            <v>Y</v>
          </cell>
          <cell r="AB105">
            <v>0</v>
          </cell>
          <cell r="AC105" t="str">
            <v>Closed Out</v>
          </cell>
          <cell r="AD105" t="str">
            <v>COMPLETE</v>
          </cell>
          <cell r="AE105" t="str">
            <v>COMPLETE</v>
          </cell>
          <cell r="AF105" t="str">
            <v>SUB</v>
          </cell>
          <cell r="AG105" t="str">
            <v>Q2 2010</v>
          </cell>
          <cell r="AH105">
            <v>345</v>
          </cell>
          <cell r="AS105" t="str">
            <v>24 Months</v>
          </cell>
          <cell r="AT105" t="str">
            <v>Tap Potter Finney 345 kV line</v>
          </cell>
          <cell r="AU105" t="str">
            <v>This large project is underway and portions of this project will be complete after the Summer of 2009.</v>
          </cell>
          <cell r="AV105" t="str">
            <v>523097</v>
          </cell>
          <cell r="AW105" t="str">
            <v>Hitchland Interchange 345 kV</v>
          </cell>
          <cell r="AX105" t="str">
            <v>523961</v>
          </cell>
          <cell r="AY105" t="str">
            <v>Potter County Interchange 345 kV</v>
          </cell>
          <cell r="AZ105" t="str">
            <v>559/559</v>
          </cell>
          <cell r="BA105">
            <v>0</v>
          </cell>
          <cell r="BB105">
            <v>1</v>
          </cell>
          <cell r="BC105" t="str">
            <v>ITP</v>
          </cell>
        </row>
        <row r="106">
          <cell r="J106">
            <v>10815</v>
          </cell>
          <cell r="K106" t="str">
            <v>GMO</v>
          </cell>
          <cell r="L106" t="str">
            <v>Line - Alabama - Lake Road 161 kV</v>
          </cell>
          <cell r="M106" t="str">
            <v>ALABAMA - LAKE ROAD 161KV CKT 1</v>
          </cell>
          <cell r="N106" t="str">
            <v>Regional Reliability</v>
          </cell>
          <cell r="O106" t="str">
            <v>2008 STEP</v>
          </cell>
          <cell r="P106" t="str">
            <v>2008 STEP</v>
          </cell>
          <cell r="Q106">
            <v>39965</v>
          </cell>
          <cell r="R106">
            <v>2009</v>
          </cell>
          <cell r="S106">
            <v>40330</v>
          </cell>
          <cell r="T106">
            <v>39840</v>
          </cell>
          <cell r="V106">
            <v>20000</v>
          </cell>
          <cell r="X106">
            <v>20000</v>
          </cell>
          <cell r="AA106" t="str">
            <v>N</v>
          </cell>
          <cell r="AB106">
            <v>20000</v>
          </cell>
          <cell r="AC106" t="str">
            <v>Closed Out</v>
          </cell>
          <cell r="AD106" t="str">
            <v>COMPLETE</v>
          </cell>
          <cell r="AE106" t="str">
            <v>COMPLETE</v>
          </cell>
          <cell r="AF106" t="str">
            <v>SUB</v>
          </cell>
          <cell r="AG106" t="str">
            <v>Q2 2009</v>
          </cell>
          <cell r="AH106">
            <v>161</v>
          </cell>
          <cell r="AS106" t="str">
            <v>3 Months</v>
          </cell>
          <cell r="AT106" t="str">
            <v>Reset the overcurrent relay at Alabama 161 kV substation to open Lake Road - Alabama 161 kV line upon reaching thermal limit of Lake Road - Alabama 161 kV line.</v>
          </cell>
          <cell r="AV106" t="str">
            <v>541255</v>
          </cell>
          <cell r="AW106" t="str">
            <v>Lake Road 161 KV</v>
          </cell>
          <cell r="AX106" t="str">
            <v>541354</v>
          </cell>
          <cell r="AY106" t="str">
            <v>Alabama 161</v>
          </cell>
          <cell r="BA106">
            <v>0</v>
          </cell>
          <cell r="BB106">
            <v>1</v>
          </cell>
          <cell r="BC106" t="str">
            <v>ITP</v>
          </cell>
        </row>
        <row r="107">
          <cell r="J107">
            <v>10842</v>
          </cell>
          <cell r="K107" t="str">
            <v>AEP</v>
          </cell>
          <cell r="L107" t="str">
            <v>Line - Forest Hills-Quitman 69 kV Switches</v>
          </cell>
          <cell r="M107" t="str">
            <v>FOREST HILLS REC - QUITMAN 69KV CKT 1 #2</v>
          </cell>
          <cell r="N107" t="str">
            <v>Regional Reliability</v>
          </cell>
          <cell r="O107" t="str">
            <v>2008 STEP</v>
          </cell>
          <cell r="P107" t="str">
            <v>2008 STEP</v>
          </cell>
          <cell r="Q107">
            <v>40284</v>
          </cell>
          <cell r="R107">
            <v>2010</v>
          </cell>
          <cell r="S107">
            <v>40330</v>
          </cell>
          <cell r="T107">
            <v>39840</v>
          </cell>
          <cell r="V107">
            <v>150000</v>
          </cell>
          <cell r="X107">
            <v>150000</v>
          </cell>
          <cell r="Y107">
            <v>0</v>
          </cell>
          <cell r="AA107" t="str">
            <v>Y</v>
          </cell>
          <cell r="AB107">
            <v>0</v>
          </cell>
          <cell r="AC107" t="str">
            <v>Closed Out</v>
          </cell>
          <cell r="AD107" t="str">
            <v>COMPLETE</v>
          </cell>
          <cell r="AE107" t="str">
            <v>COMPLETE</v>
          </cell>
          <cell r="AF107" t="str">
            <v>SUB</v>
          </cell>
          <cell r="AG107" t="str">
            <v>Q2 2010</v>
          </cell>
          <cell r="AH107">
            <v>69</v>
          </cell>
          <cell r="AS107" t="str">
            <v>15 Months</v>
          </cell>
          <cell r="AT107" t="str">
            <v>Replace two switches at Quitman substation.</v>
          </cell>
          <cell r="AU107" t="str">
            <v>Completed 4/16/2010</v>
          </cell>
          <cell r="AV107" t="str">
            <v>508340</v>
          </cell>
          <cell r="AW107" t="str">
            <v>FOREST HILLS REC</v>
          </cell>
          <cell r="AX107" t="str">
            <v>508353</v>
          </cell>
          <cell r="AY107" t="str">
            <v>QUITMAN</v>
          </cell>
          <cell r="AZ107" t="str">
            <v>72/72</v>
          </cell>
          <cell r="BA107">
            <v>0</v>
          </cell>
          <cell r="BB107">
            <v>1</v>
          </cell>
          <cell r="BC107" t="str">
            <v>ITP</v>
          </cell>
        </row>
        <row r="108">
          <cell r="J108">
            <v>10922</v>
          </cell>
          <cell r="K108" t="str">
            <v>OPPD</v>
          </cell>
          <cell r="L108" t="str">
            <v>Multi - Sub 1305 new load</v>
          </cell>
          <cell r="M108" t="str">
            <v>SUB 1251 - SUB 1298 161KV CKT 1</v>
          </cell>
          <cell r="N108" t="str">
            <v>Regional Reliability</v>
          </cell>
          <cell r="O108" t="str">
            <v>2009 STEP</v>
          </cell>
          <cell r="P108" t="str">
            <v>2009 STEP</v>
          </cell>
          <cell r="Q108">
            <v>39955</v>
          </cell>
          <cell r="R108">
            <v>2009</v>
          </cell>
          <cell r="S108">
            <v>40148</v>
          </cell>
          <cell r="Z108" t="str">
            <v>10917</v>
          </cell>
          <cell r="AA108" t="str">
            <v>Y</v>
          </cell>
          <cell r="AB108">
            <v>0</v>
          </cell>
          <cell r="AC108" t="str">
            <v>Closed Out</v>
          </cell>
          <cell r="AD108" t="str">
            <v>COMPLETE</v>
          </cell>
          <cell r="AE108" t="str">
            <v>COMPLETE</v>
          </cell>
          <cell r="AF108" t="str">
            <v>LINE</v>
          </cell>
          <cell r="AG108" t="str">
            <v>Q2 2009</v>
          </cell>
          <cell r="AH108">
            <v>161</v>
          </cell>
          <cell r="AJ108">
            <v>1.58</v>
          </cell>
          <cell r="AS108" t="str">
            <v>24 Months</v>
          </cell>
          <cell r="AT108" t="str">
            <v>Rebuild 1.58 miles of 161-kV line from Sub 1251 to Sub 1298.</v>
          </cell>
          <cell r="AV108" t="str">
            <v>646251</v>
          </cell>
          <cell r="AW108" t="str">
            <v>Sub 1251</v>
          </cell>
          <cell r="AX108" t="str">
            <v>646298</v>
          </cell>
          <cell r="AY108" t="str">
            <v>Sub 1298</v>
          </cell>
          <cell r="AZ108" t="str">
            <v>558/558</v>
          </cell>
          <cell r="BA108">
            <v>0</v>
          </cell>
          <cell r="BB108">
            <v>1</v>
          </cell>
          <cell r="BC108" t="str">
            <v>ITP</v>
          </cell>
        </row>
        <row r="109">
          <cell r="J109">
            <v>10936</v>
          </cell>
          <cell r="K109" t="str">
            <v>SPS</v>
          </cell>
          <cell r="L109" t="str">
            <v>Multi - Tuco - Woodward 345 kV (SPS)</v>
          </cell>
          <cell r="M109" t="str">
            <v>Tuco Interchange - Stateline 345 kV</v>
          </cell>
          <cell r="N109" t="str">
            <v>Balanced Portfolio</v>
          </cell>
          <cell r="O109" t="str">
            <v>Balanced Portfolio</v>
          </cell>
          <cell r="P109" t="str">
            <v>Balanced Portfolio</v>
          </cell>
          <cell r="Q109">
            <v>41912</v>
          </cell>
          <cell r="R109">
            <v>2014</v>
          </cell>
          <cell r="S109">
            <v>41778</v>
          </cell>
          <cell r="T109">
            <v>39983</v>
          </cell>
          <cell r="V109">
            <v>207761431</v>
          </cell>
          <cell r="W109">
            <v>0</v>
          </cell>
          <cell r="X109">
            <v>207761431</v>
          </cell>
          <cell r="Y109">
            <v>205184816</v>
          </cell>
          <cell r="AA109" t="str">
            <v>Y</v>
          </cell>
          <cell r="AB109">
            <v>205184816</v>
          </cell>
          <cell r="AC109" t="str">
            <v>Closed Out</v>
          </cell>
          <cell r="AD109" t="str">
            <v>COMPLETE</v>
          </cell>
          <cell r="AE109" t="str">
            <v>COMPLETE</v>
          </cell>
          <cell r="AF109" t="str">
            <v>LINE</v>
          </cell>
          <cell r="AG109" t="str">
            <v>Q3 2014</v>
          </cell>
          <cell r="AH109">
            <v>345</v>
          </cell>
          <cell r="AI109">
            <v>195.6</v>
          </cell>
          <cell r="AL109" t="str">
            <v>Y</v>
          </cell>
          <cell r="AM109" t="str">
            <v>Complete</v>
          </cell>
          <cell r="AN109" t="str">
            <v>Complete</v>
          </cell>
          <cell r="AO109" t="str">
            <v>Complete</v>
          </cell>
          <cell r="AP109" t="str">
            <v>Complete</v>
          </cell>
          <cell r="AQ109" t="str">
            <v>Complete</v>
          </cell>
          <cell r="AR109" t="str">
            <v>Complete</v>
          </cell>
          <cell r="AT109" t="str">
            <v>Build new 345 kV line from Tuco to OGE's Border station near TX/OK Stateline. Install line reactor outside Border station and line reactors at Tuco.</v>
          </cell>
          <cell r="AU109" t="str">
            <v>This is the SPS current cost estimate for the transmission line from TUCO to the State line, the State line reactor station, the TUCO 2nd 345/230 kV auto and 345 kV bus expansion and the Oklaunion reactor at TUCO.  Q4-2012 Cost Estimate remains valid. MN-9/19/12. Q-2013 All costs remain valid. TA 11/15/12; Q2-2013 Cost Estimate remains valid. TRM 2/14/13. Q3-2013 All remains unchanged. TRM 5/13/13. Q4-2013 All remains unchanged. TRM 8/16/13. Updated costs. MYT 11/15/13.  Updated Construction Status 12/17/13 TRM.  Cost Estimate Updated MYT 02/14/14. Updated new ISD 3/24/14 TRM. Updated cost 11/14/14, JRK.   Updated cost, not final, 9/1/15, JRK.</v>
          </cell>
          <cell r="AV109" t="str">
            <v>525832</v>
          </cell>
          <cell r="AW109" t="str">
            <v>TUCO Interchange 345 kV</v>
          </cell>
          <cell r="AX109" t="str">
            <v>515458</v>
          </cell>
          <cell r="AY109" t="str">
            <v>Border</v>
          </cell>
          <cell r="AZ109" t="str">
            <v>1792/1792</v>
          </cell>
          <cell r="BA109">
            <v>0</v>
          </cell>
          <cell r="BB109">
            <v>1</v>
          </cell>
          <cell r="BC109" t="str">
            <v>BP</v>
          </cell>
        </row>
        <row r="110">
          <cell r="J110">
            <v>11007</v>
          </cell>
          <cell r="K110" t="str">
            <v>SPS</v>
          </cell>
          <cell r="L110" t="str">
            <v>XFR - Happy County 115/69 kV Transformers</v>
          </cell>
          <cell r="M110" t="str">
            <v>HAPPY INTERCHANGE 115/69KV TRANSFORMER CKT 1</v>
          </cell>
          <cell r="N110" t="str">
            <v>Regional Reliability</v>
          </cell>
          <cell r="O110" t="str">
            <v>2010 STEP</v>
          </cell>
          <cell r="P110" t="str">
            <v>2010 STEP</v>
          </cell>
          <cell r="Q110">
            <v>42551</v>
          </cell>
          <cell r="R110">
            <v>2016</v>
          </cell>
          <cell r="S110">
            <v>41061</v>
          </cell>
          <cell r="T110">
            <v>40588</v>
          </cell>
          <cell r="V110">
            <v>1518414</v>
          </cell>
          <cell r="W110">
            <v>0</v>
          </cell>
          <cell r="X110">
            <v>1518414</v>
          </cell>
          <cell r="Y110">
            <v>2057140.46</v>
          </cell>
          <cell r="AA110" t="str">
            <v>Y</v>
          </cell>
          <cell r="AB110">
            <v>2057140.46</v>
          </cell>
          <cell r="AC110" t="str">
            <v>Closed Out</v>
          </cell>
          <cell r="AD110" t="str">
            <v>COMPLETE</v>
          </cell>
          <cell r="AE110" t="str">
            <v>COMPLETE</v>
          </cell>
          <cell r="AF110" t="str">
            <v>SUB</v>
          </cell>
          <cell r="AG110" t="str">
            <v>Q2 2016</v>
          </cell>
          <cell r="AH110" t="str">
            <v>115/69</v>
          </cell>
          <cell r="AL110" t="str">
            <v>Y</v>
          </cell>
          <cell r="AM110" t="str">
            <v>Complete</v>
          </cell>
          <cell r="AN110" t="str">
            <v>N/A</v>
          </cell>
          <cell r="AO110" t="str">
            <v>Complete</v>
          </cell>
          <cell r="AP110" t="str">
            <v>Complete</v>
          </cell>
          <cell r="AQ110" t="str">
            <v>Complete</v>
          </cell>
          <cell r="AR110" t="str">
            <v>Complete</v>
          </cell>
          <cell r="AS110" t="str">
            <v>28 Months</v>
          </cell>
          <cell r="AT110" t="str">
            <v>Upgrade Happy County 115/69 kV Transformer #1 to 84/96 MVA</v>
          </cell>
          <cell r="AU110" t="str">
            <v>Alternative 1: Swap Swisher Co-op load onto Kress Interchange, bus 525192, CLOSE N.O. REC (22) Claytonville and OPEN REC (16) Northcutt (total 8.5 MVA). Q4-2012 Cost Estimate remains valid. MN-9/17/12. Q1-2013 Cost Estimate changed. TA-11/15/12; Q2-2013 Cost estimate valid. TRM 2/15/13. Q2-2013. No changes. EF 2/14/13 Q3-2013 Updated cost. TRM 5/14/13. Q4-2013 Cost estimate updated. TRM 8/15/13  ISD Updated MYT 02/14/14. Updated Cost TRM 5/16/14. Updated ISD 11/14/14, JRK.   Updated ISD 5/14/15  Updated ISD on 8/20/15, JRK. Updated ISD, 5-13-16,jAR [Updated ISD 9-25-2018 MRS]</v>
          </cell>
          <cell r="AV110" t="str">
            <v>525154</v>
          </cell>
          <cell r="AW110" t="str">
            <v>Happy Interchange 115 kV</v>
          </cell>
          <cell r="AX110" t="str">
            <v>525153</v>
          </cell>
          <cell r="AY110" t="str">
            <v>Happy Interchange 69 kV</v>
          </cell>
          <cell r="AZ110" t="str">
            <v>84/96</v>
          </cell>
          <cell r="BA110">
            <v>0</v>
          </cell>
          <cell r="BB110">
            <v>1</v>
          </cell>
          <cell r="BC110" t="str">
            <v>ITP</v>
          </cell>
        </row>
        <row r="111">
          <cell r="J111">
            <v>11010</v>
          </cell>
          <cell r="K111" t="str">
            <v>SPS</v>
          </cell>
          <cell r="L111" t="str">
            <v>XFR - Newhart 230/115 kV Ckt 2</v>
          </cell>
          <cell r="M111" t="str">
            <v>Newhart 230/115 kV Ckt 2 Transformer</v>
          </cell>
          <cell r="N111" t="str">
            <v>Regional Reliability</v>
          </cell>
          <cell r="O111" t="str">
            <v>2014 ITPNT</v>
          </cell>
          <cell r="P111" t="str">
            <v>2014 ITPNT</v>
          </cell>
          <cell r="Q111">
            <v>42706</v>
          </cell>
          <cell r="R111">
            <v>2016</v>
          </cell>
          <cell r="S111">
            <v>42156</v>
          </cell>
          <cell r="T111">
            <v>41689</v>
          </cell>
          <cell r="V111">
            <v>13001665</v>
          </cell>
          <cell r="W111">
            <v>13001665</v>
          </cell>
          <cell r="X111">
            <v>13001665</v>
          </cell>
          <cell r="Y111">
            <v>8734222.1199999992</v>
          </cell>
          <cell r="AA111" t="str">
            <v>Y</v>
          </cell>
          <cell r="AB111">
            <v>8734222.1199999992</v>
          </cell>
          <cell r="AC111" t="str">
            <v>Closed Out</v>
          </cell>
          <cell r="AD111" t="str">
            <v>COMPLETE</v>
          </cell>
          <cell r="AE111" t="str">
            <v>COMPLETE</v>
          </cell>
          <cell r="AF111" t="str">
            <v>SUB</v>
          </cell>
          <cell r="AG111" t="str">
            <v>Q4 2016</v>
          </cell>
          <cell r="AH111" t="str">
            <v>230/115</v>
          </cell>
          <cell r="AL111" t="str">
            <v>Y</v>
          </cell>
          <cell r="AM111" t="str">
            <v>Complete</v>
          </cell>
          <cell r="AN111" t="str">
            <v>Complete</v>
          </cell>
          <cell r="AO111" t="str">
            <v>Complete</v>
          </cell>
          <cell r="AP111" t="str">
            <v>Complete</v>
          </cell>
          <cell r="AQ111" t="str">
            <v>Complete</v>
          </cell>
          <cell r="AR111" t="str">
            <v>Complete</v>
          </cell>
          <cell r="AT111" t="str">
            <v>Add second 230/115 kV 250 MVA transformer at Newhart substation.</v>
          </cell>
          <cell r="AU111" t="str">
            <v>Cost estimate remains valid MYT 02/14/14.  Cost and ISD updated 5/14/15, JRK.   Cost and ISD updated 11/13/15, JRK. Updated Mitigation plans, 4-27-16, JAR, Updated Cost Estimate 5-13-16, JAR. Cost remains same, updated ISD and POC, 8-12-16, JAR. Updated ISD and Cost 11-11-16, JAR [Updated Final Cost and EAC 9-25-2018]</v>
          </cell>
          <cell r="AV111" t="str">
            <v>525461</v>
          </cell>
          <cell r="AW111" t="str">
            <v>Newhart Interchange 230 kV</v>
          </cell>
          <cell r="AX111" t="str">
            <v>525460</v>
          </cell>
          <cell r="AY111" t="str">
            <v>Newhart Interchange 115 kV</v>
          </cell>
          <cell r="AZ111" t="str">
            <v>250/250</v>
          </cell>
          <cell r="BA111">
            <v>0</v>
          </cell>
          <cell r="BB111">
            <v>1</v>
          </cell>
          <cell r="BC111" t="str">
            <v>ITP</v>
          </cell>
        </row>
        <row r="112">
          <cell r="J112">
            <v>11015</v>
          </cell>
          <cell r="K112" t="str">
            <v>AEP</v>
          </cell>
          <cell r="L112" t="str">
            <v>Line - Ashdown - Craig Junction 138 kV Rebuild</v>
          </cell>
          <cell r="M112" t="str">
            <v>ASHDOWN WEST - CRAIG JUNCTION 138KV CKT 1</v>
          </cell>
          <cell r="N112" t="str">
            <v>Regional Reliability</v>
          </cell>
          <cell r="O112" t="str">
            <v>SPP-2007-AG2-AFS-10</v>
          </cell>
          <cell r="P112" t="str">
            <v>AG STUDIES</v>
          </cell>
          <cell r="Q112">
            <v>41313</v>
          </cell>
          <cell r="R112">
            <v>2013</v>
          </cell>
          <cell r="S112">
            <v>41426</v>
          </cell>
          <cell r="T112">
            <v>40119</v>
          </cell>
          <cell r="V112">
            <v>2500000</v>
          </cell>
          <cell r="W112">
            <v>0</v>
          </cell>
          <cell r="X112">
            <v>2500000</v>
          </cell>
          <cell r="Y112">
            <v>5352220</v>
          </cell>
          <cell r="AA112" t="str">
            <v>Y</v>
          </cell>
          <cell r="AB112">
            <v>5352220</v>
          </cell>
          <cell r="AC112" t="str">
            <v>Closed Out</v>
          </cell>
          <cell r="AD112" t="str">
            <v>COMPLETE</v>
          </cell>
          <cell r="AE112" t="str">
            <v>COMPLETE</v>
          </cell>
          <cell r="AF112" t="str">
            <v>LINE</v>
          </cell>
          <cell r="AG112" t="str">
            <v>Q1 2013</v>
          </cell>
          <cell r="AH112">
            <v>138</v>
          </cell>
          <cell r="AJ112">
            <v>2.4500000000000002</v>
          </cell>
          <cell r="AL112" t="str">
            <v>Y</v>
          </cell>
          <cell r="AM112" t="str">
            <v>N/A</v>
          </cell>
          <cell r="AN112" t="str">
            <v>N/A</v>
          </cell>
          <cell r="AO112" t="str">
            <v>N/A</v>
          </cell>
          <cell r="AP112" t="str">
            <v>N/A</v>
          </cell>
          <cell r="AQ112" t="str">
            <v>N/A</v>
          </cell>
          <cell r="AR112" t="str">
            <v>N/A</v>
          </cell>
          <cell r="AS112" t="str">
            <v>12 Months</v>
          </cell>
          <cell r="AT112" t="str">
            <v>Rebuild 2.45 miles of 795 ACSR with 1590 ACSR and reset relays.</v>
          </cell>
          <cell r="AV112" t="str">
            <v>504124</v>
          </cell>
          <cell r="AW112" t="str">
            <v>ASHDOWN WEST</v>
          </cell>
          <cell r="AX112" t="str">
            <v>510890</v>
          </cell>
          <cell r="AY112" t="str">
            <v>CRAIG JUNCTION</v>
          </cell>
          <cell r="AZ112" t="str">
            <v>265/287</v>
          </cell>
          <cell r="BA112">
            <v>1</v>
          </cell>
          <cell r="BB112">
            <v>1</v>
          </cell>
          <cell r="BC112" t="str">
            <v>TS</v>
          </cell>
        </row>
        <row r="113">
          <cell r="J113">
            <v>11021</v>
          </cell>
          <cell r="K113" t="str">
            <v>SPS</v>
          </cell>
          <cell r="L113" t="str">
            <v>Multi - Cherry Sub add 230kV source and 115 kV Hastings Conversion</v>
          </cell>
          <cell r="M113" t="str">
            <v>Hastings Sub 115 kV</v>
          </cell>
          <cell r="N113" t="str">
            <v>Regional Reliability</v>
          </cell>
          <cell r="O113" t="str">
            <v>2009 STEP</v>
          </cell>
          <cell r="P113" t="str">
            <v>2009 STEP</v>
          </cell>
          <cell r="Q113">
            <v>41760</v>
          </cell>
          <cell r="R113">
            <v>2014</v>
          </cell>
          <cell r="S113">
            <v>40330</v>
          </cell>
          <cell r="T113">
            <v>40217</v>
          </cell>
          <cell r="V113">
            <v>1055748</v>
          </cell>
          <cell r="W113">
            <v>1055748</v>
          </cell>
          <cell r="X113">
            <v>1055748</v>
          </cell>
          <cell r="Z113" t="str">
            <v>11019</v>
          </cell>
          <cell r="AA113" t="str">
            <v>Y</v>
          </cell>
          <cell r="AB113">
            <v>0</v>
          </cell>
          <cell r="AC113" t="str">
            <v>Closed Out</v>
          </cell>
          <cell r="AD113" t="str">
            <v>COMPLETE</v>
          </cell>
          <cell r="AE113" t="str">
            <v>COMPLETE</v>
          </cell>
          <cell r="AF113" t="str">
            <v>SUB</v>
          </cell>
          <cell r="AG113" t="str">
            <v>Q2 2014</v>
          </cell>
          <cell r="AH113">
            <v>115</v>
          </cell>
          <cell r="AL113" t="str">
            <v>Y</v>
          </cell>
          <cell r="AM113" t="str">
            <v>Complete</v>
          </cell>
          <cell r="AN113" t="str">
            <v>Complete</v>
          </cell>
          <cell r="AO113" t="str">
            <v>Complete</v>
          </cell>
          <cell r="AP113" t="str">
            <v>Complete</v>
          </cell>
          <cell r="AQ113" t="str">
            <v>Complete</v>
          </cell>
          <cell r="AR113" t="str">
            <v>Complete</v>
          </cell>
          <cell r="AS113" t="str">
            <v>30 Months</v>
          </cell>
          <cell r="AT113" t="str">
            <v>Convert Hastings Sub from 69 kV to 115 kV</v>
          </cell>
          <cell r="AU113" t="str">
            <v>Mitigation plan has been provided to and accepted by SPP for this project. Q4-2012 current cost estimate remains valid. MN-9/19/12 Q1-2013 All remains valid. TA-11/05/12; Q2-2013 Cost remains valid, but updated ISD. TRM 2/14/13. Q3-2013 Updated cost &amp; ISD. TRM 5/13/13. Updated Mitigation plan 5/29/13 TRM. Q4-2013 Cost updated to reflect proper scope. The majority of the costs were reflected in UID 11021, instead of being dispursed in the proper upgrade. The total Project (PID 791) costs are still within the bandwidth. TRM 8/16/13. All remains unchanged. MYT 11/15/13. ISD updated MYT 02/14/14. Updated cost. TRM 5/14/14.  Final cost and ISD submitted 5/14/15, JRK.</v>
          </cell>
          <cell r="AV113" t="str">
            <v>524136</v>
          </cell>
          <cell r="AW113" t="str">
            <v>Hastings Sub 115 kV</v>
          </cell>
          <cell r="BA113">
            <v>0</v>
          </cell>
          <cell r="BB113">
            <v>1</v>
          </cell>
          <cell r="BC113" t="str">
            <v>ITP</v>
          </cell>
        </row>
        <row r="114">
          <cell r="J114">
            <v>11033</v>
          </cell>
          <cell r="K114" t="str">
            <v>SPS</v>
          </cell>
          <cell r="L114" t="str">
            <v>XFR - Install 2nd Randall 230/115 kV transformer</v>
          </cell>
          <cell r="M114" t="str">
            <v>RANDALL COUNTY INTERCHANGE 230/115KV TRANSFORMER CKT 2</v>
          </cell>
          <cell r="N114" t="str">
            <v>Regional Reliability</v>
          </cell>
          <cell r="O114" t="str">
            <v>2009 STEP</v>
          </cell>
          <cell r="P114" t="str">
            <v>2009 STEP</v>
          </cell>
          <cell r="Q114">
            <v>41407</v>
          </cell>
          <cell r="R114">
            <v>2013</v>
          </cell>
          <cell r="S114">
            <v>40330</v>
          </cell>
          <cell r="T114">
            <v>40217</v>
          </cell>
          <cell r="V114">
            <v>7997141</v>
          </cell>
          <cell r="W114">
            <v>7997141</v>
          </cell>
          <cell r="X114">
            <v>7997141</v>
          </cell>
          <cell r="Y114">
            <v>8201772.4400000004</v>
          </cell>
          <cell r="AA114" t="str">
            <v>Y</v>
          </cell>
          <cell r="AB114">
            <v>8201772.4400000004</v>
          </cell>
          <cell r="AC114" t="str">
            <v>Closed Out</v>
          </cell>
          <cell r="AD114" t="str">
            <v>COMPLETE</v>
          </cell>
          <cell r="AE114" t="str">
            <v>COMPLETE</v>
          </cell>
          <cell r="AF114" t="str">
            <v>SUB</v>
          </cell>
          <cell r="AG114" t="str">
            <v>Q2 2013</v>
          </cell>
          <cell r="AH114" t="str">
            <v>230/115</v>
          </cell>
          <cell r="AL114" t="str">
            <v>Y</v>
          </cell>
          <cell r="AM114" t="str">
            <v>N/A</v>
          </cell>
          <cell r="AN114" t="str">
            <v>N/A</v>
          </cell>
          <cell r="AO114" t="str">
            <v>N/A</v>
          </cell>
          <cell r="AP114" t="str">
            <v>N/A</v>
          </cell>
          <cell r="AQ114" t="str">
            <v>N/A</v>
          </cell>
          <cell r="AR114" t="str">
            <v>N/A</v>
          </cell>
          <cell r="AS114" t="str">
            <v>20 Months</v>
          </cell>
          <cell r="AT114" t="str">
            <v>Install second 230/115 kV transformer in Randall substation.</v>
          </cell>
          <cell r="AU114" t="str">
            <v>Mitigation plan has been provided to and accepted by SPP for this project. Q4-2012 current cost estimate remains valid. MN 9/19/12. Q1-2013 All costs remain valid. TA 11/15/12 Q2-2013. No changes. EF 2/14/13 Q3-2013 Updated cost. TRM 5/14/13. Project "In-service" TRM 5/30/13. Q4-2013 Updated cost. TRM 8/16/13. All remains unchanged. MYT 11/15/13. Cost estimates remain valid MYT 02/14/14.</v>
          </cell>
          <cell r="AV114" t="str">
            <v>524365</v>
          </cell>
          <cell r="AW114" t="str">
            <v>Randall County Interchange 230 kV</v>
          </cell>
          <cell r="AX114" t="str">
            <v>524364</v>
          </cell>
          <cell r="AY114" t="str">
            <v>Randall County Interchange 115 kV</v>
          </cell>
          <cell r="AZ114" t="str">
            <v>250/287</v>
          </cell>
          <cell r="BA114">
            <v>0</v>
          </cell>
          <cell r="BB114">
            <v>1</v>
          </cell>
          <cell r="BC114" t="str">
            <v>ITP</v>
          </cell>
        </row>
        <row r="115">
          <cell r="J115">
            <v>11036</v>
          </cell>
          <cell r="K115" t="str">
            <v>SPS</v>
          </cell>
          <cell r="L115" t="str">
            <v>Line - Maddox Station - Monument 115 kV Ckt 1</v>
          </cell>
          <cell r="M115" t="str">
            <v>MADDOX STATION - MONUMENT SUB 115KV CKT 1</v>
          </cell>
          <cell r="N115" t="str">
            <v>Regional Reliability</v>
          </cell>
          <cell r="O115" t="str">
            <v>2009 STEP</v>
          </cell>
          <cell r="P115" t="str">
            <v>2009 STEP</v>
          </cell>
          <cell r="Q115">
            <v>41243</v>
          </cell>
          <cell r="R115">
            <v>2012</v>
          </cell>
          <cell r="S115">
            <v>40695</v>
          </cell>
          <cell r="T115">
            <v>40217</v>
          </cell>
          <cell r="V115">
            <v>1689108</v>
          </cell>
          <cell r="W115">
            <v>1689108</v>
          </cell>
          <cell r="X115">
            <v>1689108</v>
          </cell>
          <cell r="Y115">
            <v>1363405</v>
          </cell>
          <cell r="AA115" t="str">
            <v>Y</v>
          </cell>
          <cell r="AB115">
            <v>1363405</v>
          </cell>
          <cell r="AC115" t="str">
            <v>Closed Out</v>
          </cell>
          <cell r="AD115" t="str">
            <v>COMPLETE</v>
          </cell>
          <cell r="AE115" t="str">
            <v>COMPLETE</v>
          </cell>
          <cell r="AF115" t="str">
            <v>LINE</v>
          </cell>
          <cell r="AG115" t="str">
            <v>Q4 2012</v>
          </cell>
          <cell r="AH115">
            <v>115</v>
          </cell>
          <cell r="AJ115">
            <v>3.36</v>
          </cell>
          <cell r="AL115" t="str">
            <v>Y</v>
          </cell>
          <cell r="AM115" t="str">
            <v>N/A</v>
          </cell>
          <cell r="AN115" t="str">
            <v>N/A</v>
          </cell>
          <cell r="AO115" t="str">
            <v>N/A</v>
          </cell>
          <cell r="AP115" t="str">
            <v>N/A</v>
          </cell>
          <cell r="AQ115" t="str">
            <v>N/A</v>
          </cell>
          <cell r="AR115" t="str">
            <v>N/A</v>
          </cell>
          <cell r="AS115" t="str">
            <v>18 Months</v>
          </cell>
          <cell r="AT115" t="str">
            <v>Reconductor 3.36 mile Maddox Station - Monument 115 kV Ckt 1 with 795 ACSR.</v>
          </cell>
          <cell r="AU115" t="str">
            <v>Mitigation plan has been provided to and accepted by SPP for this project. Q4-2012 updated ISD: current cost estimate remains valid. MN-9/19/12. Mitigation plan entered into TAGIT/SCERT system - 9/28/12 MN. Q1-2013 Current cost updated. TA 11/15/12. Q2-2013 Final cost entered "Project Complete" TRM 2/15/13. Q3-2013 All remains unchanged. TRM 5/14/13. Q4-2013 All remains unchanged. TRM 8/16/13. All remains unchanged. MYT 11/15/13.</v>
          </cell>
          <cell r="AV115" t="str">
            <v>528355</v>
          </cell>
          <cell r="AW115" t="str">
            <v>Maddox Station 115 kV</v>
          </cell>
          <cell r="AX115" t="str">
            <v>528491</v>
          </cell>
          <cell r="AY115" t="str">
            <v>Monument Sub 115 kV</v>
          </cell>
          <cell r="AZ115" t="str">
            <v>246/270</v>
          </cell>
          <cell r="BA115">
            <v>0</v>
          </cell>
          <cell r="BB115">
            <v>1</v>
          </cell>
          <cell r="BC115" t="str">
            <v>ITP</v>
          </cell>
        </row>
        <row r="116">
          <cell r="J116">
            <v>11052</v>
          </cell>
          <cell r="K116" t="str">
            <v>SPS</v>
          </cell>
          <cell r="L116" t="str">
            <v>Multi - Pleasant Hill 230/115 kV</v>
          </cell>
          <cell r="M116" t="str">
            <v>PLEASANT HILL 230/115KV TRANSFORMER CKT 1</v>
          </cell>
          <cell r="N116" t="str">
            <v>Regional Reliability</v>
          </cell>
          <cell r="O116" t="str">
            <v>2009 STEP</v>
          </cell>
          <cell r="P116" t="str">
            <v>2009 STEP</v>
          </cell>
          <cell r="Q116">
            <v>42426</v>
          </cell>
          <cell r="R116">
            <v>2016</v>
          </cell>
          <cell r="S116">
            <v>40695</v>
          </cell>
          <cell r="T116">
            <v>40217</v>
          </cell>
          <cell r="V116">
            <v>16422903</v>
          </cell>
          <cell r="W116">
            <v>15713303</v>
          </cell>
          <cell r="X116">
            <v>15713303</v>
          </cell>
          <cell r="Y116">
            <v>16427217.369999999</v>
          </cell>
          <cell r="AA116" t="str">
            <v>Y</v>
          </cell>
          <cell r="AB116">
            <v>16427217.369999999</v>
          </cell>
          <cell r="AC116" t="str">
            <v>Closed Out</v>
          </cell>
          <cell r="AD116" t="str">
            <v>COMPLETE</v>
          </cell>
          <cell r="AE116" t="str">
            <v>COMPLETE</v>
          </cell>
          <cell r="AF116" t="str">
            <v>SUB</v>
          </cell>
          <cell r="AG116" t="str">
            <v>Q1 2016</v>
          </cell>
          <cell r="AH116" t="str">
            <v>230/115</v>
          </cell>
          <cell r="AL116" t="str">
            <v>Y</v>
          </cell>
          <cell r="AM116" t="str">
            <v>Complete</v>
          </cell>
          <cell r="AN116" t="str">
            <v>Complete</v>
          </cell>
          <cell r="AO116" t="str">
            <v>Complete</v>
          </cell>
          <cell r="AP116" t="str">
            <v>Complete</v>
          </cell>
          <cell r="AQ116" t="str">
            <v>Complete</v>
          </cell>
          <cell r="AR116" t="str">
            <v>Complete</v>
          </cell>
          <cell r="AS116" t="str">
            <v>24 Months</v>
          </cell>
          <cell r="AT116" t="str">
            <v>Add 230/115 kV transformer 250/250 MVA CKT 1</v>
          </cell>
          <cell r="AU116" t="str">
            <v>Q4-2012 Cost Estimate remains valid. MN-9/19/12. Mitigation plan updated. 9/28/12; Q1-2013 all remains valid - TA 11/05/2012; Q2-2013 All remains valid. TRM 2/14/13. Q3-2013 Updated cost. TRM 5/13/13. Updated Mitigation plan 5/29/13 TRM. Q4-2013 Updated cost. TRM 8/16/13. All remains unchanged. MYT 11/15/13. All remains unchanged MYT 02/14/14.</v>
          </cell>
          <cell r="AV116" t="str">
            <v>524770</v>
          </cell>
          <cell r="AW116" t="str">
            <v>Pleasant Hill 230 kV</v>
          </cell>
          <cell r="AX116" t="str">
            <v>524768</v>
          </cell>
          <cell r="AY116" t="str">
            <v>Pleasant Hill 115 kV</v>
          </cell>
          <cell r="AZ116" t="str">
            <v>250/250</v>
          </cell>
          <cell r="BA116">
            <v>0</v>
          </cell>
          <cell r="BB116">
            <v>1</v>
          </cell>
          <cell r="BC116" t="str">
            <v>ITP</v>
          </cell>
        </row>
        <row r="117">
          <cell r="J117">
            <v>11054</v>
          </cell>
          <cell r="K117" t="str">
            <v>SPS</v>
          </cell>
          <cell r="L117" t="str">
            <v>Multi - Pleasant Hill 230/115 kV</v>
          </cell>
          <cell r="M117" t="str">
            <v>PLEASANT HILL - ROOSEVELT COUNTY INTERCHANGE 230KV CKT 1</v>
          </cell>
          <cell r="N117" t="str">
            <v>Regional Reliability</v>
          </cell>
          <cell r="O117" t="str">
            <v>2009 STEP</v>
          </cell>
          <cell r="P117" t="str">
            <v>2009 STEP</v>
          </cell>
          <cell r="Q117">
            <v>42257</v>
          </cell>
          <cell r="R117">
            <v>2015</v>
          </cell>
          <cell r="S117">
            <v>40695</v>
          </cell>
          <cell r="T117">
            <v>40217</v>
          </cell>
          <cell r="V117">
            <v>18805425</v>
          </cell>
          <cell r="W117">
            <v>15180231</v>
          </cell>
          <cell r="X117">
            <v>15180231</v>
          </cell>
          <cell r="Y117">
            <v>16001657</v>
          </cell>
          <cell r="AA117" t="str">
            <v>Y</v>
          </cell>
          <cell r="AB117">
            <v>16001657</v>
          </cell>
          <cell r="AC117" t="str">
            <v>Closed Out</v>
          </cell>
          <cell r="AD117" t="str">
            <v>COMPLETE</v>
          </cell>
          <cell r="AE117" t="str">
            <v>COMPLETE</v>
          </cell>
          <cell r="AF117" t="str">
            <v>LINE</v>
          </cell>
          <cell r="AG117" t="str">
            <v>Q3 2015</v>
          </cell>
          <cell r="AH117">
            <v>230</v>
          </cell>
          <cell r="AI117">
            <v>19.52</v>
          </cell>
          <cell r="AL117" t="str">
            <v>Y</v>
          </cell>
          <cell r="AM117" t="str">
            <v>Complete</v>
          </cell>
          <cell r="AN117" t="str">
            <v>Complete</v>
          </cell>
          <cell r="AO117" t="str">
            <v>Complete</v>
          </cell>
          <cell r="AP117" t="str">
            <v>Complete</v>
          </cell>
          <cell r="AQ117" t="str">
            <v>Complete</v>
          </cell>
          <cell r="AR117" t="str">
            <v>Complete</v>
          </cell>
          <cell r="AS117" t="str">
            <v>30 Months</v>
          </cell>
          <cell r="AT117" t="str">
            <v>Build new 26 mile Pleasant Hill - Roosevelt County 230 kV line.</v>
          </cell>
          <cell r="AU117" t="str">
            <v>Q4-2012 Cost Estimate remains valid. MN-9/19/12. Mitigation plan updated. MN 9/28/12; Q1-2013 All remains valid. TA 11/05/2012; Q2-2013 All remains valid. TRM 2/14/13. Q3-2013 Updated cost. TRM 5/13/13. Updated Mitigation plan 5/29/13 TRM. Q4-2013 Updated cost. TRM 8/16/13. Updated costs. MYT 11/15/13. All Remains unchanged MYT 02/14/14.  Final costs and ISD submitted 2/13/15, JRK. Updated and submitted current ISD 2/12/16, JAR.</v>
          </cell>
          <cell r="AV117" t="str">
            <v>524770</v>
          </cell>
          <cell r="AW117" t="str">
            <v>Pleasant Hill 230 kV</v>
          </cell>
          <cell r="AX117" t="str">
            <v>524909</v>
          </cell>
          <cell r="AY117" t="str">
            <v>Roosevelt County Interchange NORTH 230 kV</v>
          </cell>
          <cell r="AZ117" t="str">
            <v>492/541</v>
          </cell>
          <cell r="BA117">
            <v>0</v>
          </cell>
          <cell r="BB117">
            <v>1</v>
          </cell>
          <cell r="BC117" t="str">
            <v>ITP</v>
          </cell>
        </row>
        <row r="118">
          <cell r="J118">
            <v>11078</v>
          </cell>
          <cell r="K118" t="str">
            <v>NPPD</v>
          </cell>
          <cell r="L118" t="str">
            <v>Line - Albion - Genoa 115 kV</v>
          </cell>
          <cell r="M118" t="str">
            <v>Albion - Genoa 115 kV Ckt 1</v>
          </cell>
          <cell r="N118" t="str">
            <v>Regional Reliability</v>
          </cell>
          <cell r="O118" t="str">
            <v>2012 ITPNT</v>
          </cell>
          <cell r="P118" t="str">
            <v>2012 ITPNT</v>
          </cell>
          <cell r="Q118">
            <v>41791</v>
          </cell>
          <cell r="R118">
            <v>2014</v>
          </cell>
          <cell r="S118">
            <v>41791</v>
          </cell>
          <cell r="T118">
            <v>41008</v>
          </cell>
          <cell r="V118">
            <v>773349</v>
          </cell>
          <cell r="W118">
            <v>773349</v>
          </cell>
          <cell r="X118">
            <v>773349</v>
          </cell>
          <cell r="Y118">
            <v>773349</v>
          </cell>
          <cell r="AA118" t="str">
            <v>Y</v>
          </cell>
          <cell r="AB118">
            <v>773349</v>
          </cell>
          <cell r="AC118" t="str">
            <v>Closed Out</v>
          </cell>
          <cell r="AD118" t="str">
            <v>COMPLETE</v>
          </cell>
          <cell r="AE118" t="str">
            <v>COMPLETE</v>
          </cell>
          <cell r="AF118" t="str">
            <v>SUB</v>
          </cell>
          <cell r="AG118" t="str">
            <v>Q2 2014</v>
          </cell>
          <cell r="AH118">
            <v>115</v>
          </cell>
          <cell r="AL118" t="str">
            <v>Y</v>
          </cell>
          <cell r="AM118" t="str">
            <v>Complete</v>
          </cell>
          <cell r="AN118" t="str">
            <v>Complete</v>
          </cell>
          <cell r="AO118" t="str">
            <v>Complete</v>
          </cell>
          <cell r="AP118" t="str">
            <v>Complete</v>
          </cell>
          <cell r="AQ118" t="str">
            <v>Complete</v>
          </cell>
          <cell r="AR118" t="str">
            <v>Complete</v>
          </cell>
          <cell r="AS118" t="str">
            <v>24 Months</v>
          </cell>
          <cell r="AT118" t="str">
            <v>Uprate conductor and substation equipment to 100 degrees Celsius.</v>
          </cell>
          <cell r="AU118" t="str">
            <v>Substation terminal work will be completed by 6/1/2013, and is being coordinated/completed with the Albion-Spalding work required by 6/1/2013. Project complete.  Final costs yet to be determined and will be reported through annual rate template update.</v>
          </cell>
          <cell r="AV118" t="str">
            <v>640054</v>
          </cell>
          <cell r="AW118" t="str">
            <v>Albion</v>
          </cell>
          <cell r="AX118" t="str">
            <v>640181</v>
          </cell>
          <cell r="AY118" t="str">
            <v>Genoa</v>
          </cell>
          <cell r="AZ118" t="str">
            <v>137/137</v>
          </cell>
          <cell r="BA118">
            <v>1</v>
          </cell>
          <cell r="BB118">
            <v>1</v>
          </cell>
          <cell r="BC118" t="str">
            <v>ITP</v>
          </cell>
        </row>
        <row r="119">
          <cell r="J119">
            <v>11121</v>
          </cell>
          <cell r="K119" t="str">
            <v>SPS</v>
          </cell>
          <cell r="L119" t="str">
            <v>Line - Harrington - Randall County 230 kV</v>
          </cell>
          <cell r="M119" t="str">
            <v>Harrington Station Mid Bus - RANDALL COUNTY INTERCHANGE 230KV CKT 1</v>
          </cell>
          <cell r="N119" t="str">
            <v>Regional Reliability</v>
          </cell>
          <cell r="O119" t="str">
            <v>2009 STEP</v>
          </cell>
          <cell r="P119" t="str">
            <v>2009 STEP</v>
          </cell>
          <cell r="Q119">
            <v>41407</v>
          </cell>
          <cell r="R119">
            <v>2013</v>
          </cell>
          <cell r="S119">
            <v>40330</v>
          </cell>
          <cell r="T119">
            <v>40217</v>
          </cell>
          <cell r="V119">
            <v>159060</v>
          </cell>
          <cell r="W119">
            <v>159060</v>
          </cell>
          <cell r="X119">
            <v>159060</v>
          </cell>
          <cell r="Y119">
            <v>159083.28</v>
          </cell>
          <cell r="AA119" t="str">
            <v>Y</v>
          </cell>
          <cell r="AB119">
            <v>159083.28</v>
          </cell>
          <cell r="AC119" t="str">
            <v>Closed Out</v>
          </cell>
          <cell r="AD119" t="str">
            <v>COMPLETE</v>
          </cell>
          <cell r="AE119" t="str">
            <v>COMPLETE</v>
          </cell>
          <cell r="AF119" t="str">
            <v>SUB</v>
          </cell>
          <cell r="AG119" t="str">
            <v>Q2 2013</v>
          </cell>
          <cell r="AH119">
            <v>230</v>
          </cell>
          <cell r="AL119" t="str">
            <v>Y</v>
          </cell>
          <cell r="AM119" t="str">
            <v>N/A</v>
          </cell>
          <cell r="AN119" t="str">
            <v>N/A</v>
          </cell>
          <cell r="AO119" t="str">
            <v>N/A</v>
          </cell>
          <cell r="AP119" t="str">
            <v>N/A</v>
          </cell>
          <cell r="AQ119" t="str">
            <v>N/A</v>
          </cell>
          <cell r="AR119" t="str">
            <v>N/A</v>
          </cell>
          <cell r="AS119" t="str">
            <v>12 Months</v>
          </cell>
          <cell r="AT119" t="str">
            <v>Replace existing wave trap and jumpers on Harrington and Randal 230 kV.</v>
          </cell>
          <cell r="AU119" t="str">
            <v>Mitigation plan has been provided to and accepted by SPP for this project.. Q4-2012 Cost Estimate remains valid. MN-9/19/12. Q1-2013 Cost estimate remains valid.  TA 11/15/12 Q2-2013 No changes. EF 2/14/13; Q3-2013 All remains unchanged. TRM 5/15/13. Project "In-Service" 5/30/13. Q4-2013 Updated cost and entered final cost. TRM 8/16/13. All remains unchanged. MYT 11/15/13.   All remains unchanged MYT 02/14/14.</v>
          </cell>
          <cell r="AV119" t="str">
            <v>523978</v>
          </cell>
          <cell r="AW119" t="str">
            <v>Harrington Station Mid Bus 230 kV</v>
          </cell>
          <cell r="AX119" t="str">
            <v>524365</v>
          </cell>
          <cell r="AY119" t="str">
            <v>Randall County Interchange 230 kV</v>
          </cell>
          <cell r="AZ119" t="str">
            <v>478/502</v>
          </cell>
          <cell r="BA119">
            <v>0</v>
          </cell>
          <cell r="BB119">
            <v>1</v>
          </cell>
          <cell r="BC119" t="str">
            <v>ITP</v>
          </cell>
        </row>
        <row r="120">
          <cell r="J120">
            <v>11178</v>
          </cell>
          <cell r="K120" t="str">
            <v>OPPD</v>
          </cell>
          <cell r="L120" t="str">
            <v>XFR - Sub 1255/3455</v>
          </cell>
          <cell r="M120" t="str">
            <v>SUB 3455 345/161KV TRANSFORMER CKT 2</v>
          </cell>
          <cell r="N120" t="str">
            <v>Regional Reliability</v>
          </cell>
          <cell r="O120" t="str">
            <v>2009 STEP</v>
          </cell>
          <cell r="P120" t="str">
            <v>2009 STEP</v>
          </cell>
          <cell r="Q120">
            <v>39661</v>
          </cell>
          <cell r="R120">
            <v>2008</v>
          </cell>
          <cell r="V120">
            <v>11250000</v>
          </cell>
          <cell r="X120">
            <v>11250000</v>
          </cell>
          <cell r="Y120">
            <v>12718000</v>
          </cell>
          <cell r="AA120" t="str">
            <v>Y</v>
          </cell>
          <cell r="AB120">
            <v>12718000</v>
          </cell>
          <cell r="AC120" t="str">
            <v>Closed Out</v>
          </cell>
          <cell r="AD120" t="str">
            <v>COMPLETE</v>
          </cell>
          <cell r="AE120" t="str">
            <v>COMPLETE</v>
          </cell>
          <cell r="AF120" t="str">
            <v>SUB</v>
          </cell>
          <cell r="AG120" t="str">
            <v>Q3 2008</v>
          </cell>
          <cell r="AH120" t="str">
            <v>345/161</v>
          </cell>
          <cell r="AS120" t="str">
            <v>24 Months</v>
          </cell>
          <cell r="AT120" t="str">
            <v>Add a second 345/161 kV autotransformer.  This is the OPPD Sub 1255/3455 Transformer project.</v>
          </cell>
          <cell r="AV120" t="str">
            <v>645455</v>
          </cell>
          <cell r="AW120" t="str">
            <v>Sub 3455</v>
          </cell>
          <cell r="AX120" t="str">
            <v>646255</v>
          </cell>
          <cell r="AY120" t="str">
            <v>Sub 1255</v>
          </cell>
          <cell r="AZ120" t="str">
            <v>558/558</v>
          </cell>
          <cell r="BA120">
            <v>0</v>
          </cell>
          <cell r="BB120">
            <v>1</v>
          </cell>
          <cell r="BC120" t="str">
            <v>ITP</v>
          </cell>
        </row>
        <row r="121">
          <cell r="J121">
            <v>11184</v>
          </cell>
          <cell r="K121" t="str">
            <v>AEP</v>
          </cell>
          <cell r="L121" t="str">
            <v>Multi - Canadian River - McAlester City - Dustin 138 kV</v>
          </cell>
          <cell r="M121" t="str">
            <v>McAlester City 138 kV - McAlester City North Tap 138 kV</v>
          </cell>
          <cell r="N121" t="str">
            <v>Regional Reliability</v>
          </cell>
          <cell r="O121" t="str">
            <v>2009 STEP</v>
          </cell>
          <cell r="P121" t="str">
            <v>2009 STEP</v>
          </cell>
          <cell r="Q121">
            <v>41313</v>
          </cell>
          <cell r="R121">
            <v>2013</v>
          </cell>
          <cell r="S121">
            <v>40330</v>
          </cell>
          <cell r="T121">
            <v>40217</v>
          </cell>
          <cell r="V121">
            <v>4096000</v>
          </cell>
          <cell r="W121">
            <v>0</v>
          </cell>
          <cell r="X121">
            <v>4096000</v>
          </cell>
          <cell r="Z121" t="str">
            <v>11183</v>
          </cell>
          <cell r="AA121" t="str">
            <v>Y</v>
          </cell>
          <cell r="AB121">
            <v>0</v>
          </cell>
          <cell r="AC121" t="str">
            <v>Closed Out</v>
          </cell>
          <cell r="AD121" t="str">
            <v>COMPLETE</v>
          </cell>
          <cell r="AE121" t="str">
            <v>COMPLETE</v>
          </cell>
          <cell r="AF121" t="str">
            <v>LINE</v>
          </cell>
          <cell r="AG121" t="str">
            <v>Q1 2013</v>
          </cell>
          <cell r="AH121">
            <v>138</v>
          </cell>
          <cell r="AJ121">
            <v>5.73</v>
          </cell>
          <cell r="AL121" t="str">
            <v>Y</v>
          </cell>
          <cell r="AM121" t="str">
            <v>N/A</v>
          </cell>
          <cell r="AN121" t="str">
            <v>N/A</v>
          </cell>
          <cell r="AO121" t="str">
            <v>N/A</v>
          </cell>
          <cell r="AP121" t="str">
            <v>N/A</v>
          </cell>
          <cell r="AQ121" t="str">
            <v>N/A</v>
          </cell>
          <cell r="AR121" t="str">
            <v>N/A</v>
          </cell>
          <cell r="AS121" t="str">
            <v>36 Months</v>
          </cell>
          <cell r="AT121" t="str">
            <v>Rebuild McAlester City Tap, double circuiting existing line, eliminate the 'T' at McAlester City North Tap.</v>
          </cell>
          <cell r="AV121" t="str">
            <v>510908</v>
          </cell>
          <cell r="AW121" t="str">
            <v>McALESTER City SOUTH</v>
          </cell>
          <cell r="AX121" t="str">
            <v>510909</v>
          </cell>
          <cell r="AY121" t="str">
            <v>MCALESTER CITY NORTH TAP</v>
          </cell>
          <cell r="AZ121" t="str">
            <v>96/105</v>
          </cell>
          <cell r="BA121">
            <v>1</v>
          </cell>
          <cell r="BB121">
            <v>1</v>
          </cell>
          <cell r="BC121" t="str">
            <v>ITP</v>
          </cell>
        </row>
        <row r="122">
          <cell r="J122">
            <v>11205</v>
          </cell>
          <cell r="K122" t="str">
            <v>WFEC</v>
          </cell>
          <cell r="L122" t="str">
            <v>Multi - Payne Switching Station - OU 138 kV conversion</v>
          </cell>
          <cell r="M122" t="str">
            <v>Cole - OU Switchyard 138 kV Ckt 1</v>
          </cell>
          <cell r="N122" t="str">
            <v>Regional Reliability</v>
          </cell>
          <cell r="O122" t="str">
            <v>2013 ITPNT</v>
          </cell>
          <cell r="P122" t="str">
            <v>2013 ITPNT</v>
          </cell>
          <cell r="Q122">
            <v>42552</v>
          </cell>
          <cell r="R122">
            <v>2016</v>
          </cell>
          <cell r="S122">
            <v>41426</v>
          </cell>
          <cell r="T122">
            <v>41325</v>
          </cell>
          <cell r="V122">
            <v>1705000</v>
          </cell>
          <cell r="W122">
            <v>1659668.73</v>
          </cell>
          <cell r="X122">
            <v>1659668.73</v>
          </cell>
          <cell r="Y122">
            <v>1659668.3</v>
          </cell>
          <cell r="AA122" t="str">
            <v>Y</v>
          </cell>
          <cell r="AB122">
            <v>1659668.3</v>
          </cell>
          <cell r="AC122" t="str">
            <v>Closed Out</v>
          </cell>
          <cell r="AD122" t="str">
            <v>COMPLETE</v>
          </cell>
          <cell r="AE122" t="str">
            <v>COMPLETE</v>
          </cell>
          <cell r="AF122" t="str">
            <v>SUB</v>
          </cell>
          <cell r="AG122" t="str">
            <v>Q3 2016</v>
          </cell>
          <cell r="AH122">
            <v>138</v>
          </cell>
          <cell r="AL122" t="str">
            <v>Y</v>
          </cell>
          <cell r="AM122" t="str">
            <v>Complete</v>
          </cell>
          <cell r="AN122" t="str">
            <v>Complete</v>
          </cell>
          <cell r="AO122" t="str">
            <v>Complete</v>
          </cell>
          <cell r="AP122" t="str">
            <v>Complete</v>
          </cell>
          <cell r="AQ122" t="str">
            <v>Complete</v>
          </cell>
          <cell r="AR122" t="str">
            <v>Complete</v>
          </cell>
          <cell r="AS122" t="str">
            <v>12 Months</v>
          </cell>
          <cell r="AT122" t="str">
            <v>Rebuild and convert 4-mile Oklahoma University Switchyard - Cole Substation line to 138 kV and install necessary terminal equipment.</v>
          </cell>
          <cell r="AU122" t="str">
            <v>Cost updated following WFEC accounting review of Transmission/Distribution expenses.</v>
          </cell>
          <cell r="AV122" t="str">
            <v>521104</v>
          </cell>
          <cell r="AW122" t="str">
            <v>OU SWITCH 4</v>
          </cell>
          <cell r="AX122" t="str">
            <v>520861</v>
          </cell>
          <cell r="AY122" t="str">
            <v>COLE</v>
          </cell>
          <cell r="AZ122" t="str">
            <v>144/179</v>
          </cell>
          <cell r="BA122">
            <v>0</v>
          </cell>
          <cell r="BB122">
            <v>1</v>
          </cell>
          <cell r="BC122" t="str">
            <v>ITP</v>
          </cell>
        </row>
        <row r="123">
          <cell r="J123">
            <v>11317</v>
          </cell>
          <cell r="K123" t="str">
            <v>SPS</v>
          </cell>
          <cell r="L123" t="str">
            <v>XFR - Grassland 230/115 kV Transformer Ckt 1</v>
          </cell>
          <cell r="M123" t="str">
            <v>Grassland Interchange 230/115 kV Transformer Ckt 1</v>
          </cell>
          <cell r="N123" t="str">
            <v>Regional Reliability</v>
          </cell>
          <cell r="O123" t="str">
            <v>2013 ITPNT</v>
          </cell>
          <cell r="P123" t="str">
            <v>2013 ITPNT</v>
          </cell>
          <cell r="Q123">
            <v>42419</v>
          </cell>
          <cell r="R123">
            <v>2016</v>
          </cell>
          <cell r="S123">
            <v>41426</v>
          </cell>
          <cell r="T123">
            <v>41325</v>
          </cell>
          <cell r="V123">
            <v>4013798.31</v>
          </cell>
          <cell r="W123">
            <v>4013798.31</v>
          </cell>
          <cell r="X123">
            <v>4013798.31</v>
          </cell>
          <cell r="Y123">
            <v>4013798</v>
          </cell>
          <cell r="AA123" t="str">
            <v>Y</v>
          </cell>
          <cell r="AB123">
            <v>4013798</v>
          </cell>
          <cell r="AC123" t="str">
            <v>Closed Out</v>
          </cell>
          <cell r="AD123" t="str">
            <v>COMPLETE</v>
          </cell>
          <cell r="AE123" t="str">
            <v>COMPLETE</v>
          </cell>
          <cell r="AF123" t="str">
            <v>SUB</v>
          </cell>
          <cell r="AG123" t="str">
            <v>Q1 2016</v>
          </cell>
          <cell r="AH123" t="str">
            <v>230/115</v>
          </cell>
          <cell r="AL123" t="str">
            <v>Y</v>
          </cell>
          <cell r="AM123" t="str">
            <v>Complete</v>
          </cell>
          <cell r="AN123" t="str">
            <v>N/A</v>
          </cell>
          <cell r="AO123" t="str">
            <v>Complete</v>
          </cell>
          <cell r="AP123" t="str">
            <v>Complete</v>
          </cell>
          <cell r="AQ123" t="str">
            <v>Complete</v>
          </cell>
          <cell r="AR123" t="str">
            <v>Complete</v>
          </cell>
          <cell r="AS123" t="str">
            <v>24 Months</v>
          </cell>
          <cell r="AT123" t="str">
            <v>Upgrade Grassland 230/115 kV transformer Ckt 1 to 250 MVA.</v>
          </cell>
          <cell r="AU123" t="str">
            <v>The existing transformer foundation will be replaced.  The existing equipment ratings are sufficient for this upgrade. Escalation included in Contingency costs. Contingency - $355,685; Escalation - $226,700, Q1-2013 All remains valid. TA 11/06/12; Q2-2013 All remains valid. TRM 2/14/13. Q3-2013 Updated cost. TRM 5/13/13.  Q4-2013 Cost estimate valid. TRM 8/15/13. Updated mitigation TRM 9/6/13. Updated Costs MYT 11/14/13. All remains valid MYT 02/14/14. Updated cost. TRM 5/14/14  Updated cost and ISD, 2/13/15, JRK.  Updated ISD and cost to $3,685,120 on 8/20/15, JRK.   Cost and ISD updated, 1/13/15, JRK.  ISD Updated, 2/12/2016, JAR. Updated ISD and Cost Estimate, 5-13-16,JAR ISD IS up to date, 5-17-16,JAR All field work is complete, work order itself is not yet complete, though. Updated Cost and POC, 8-12-16, JAR. Updated Cost, 11-11-16, JAR [Updated Final Cost and EAC 9-25-2018 MRS]</v>
          </cell>
          <cell r="AV123" t="str">
            <v>526677</v>
          </cell>
          <cell r="AW123" t="str">
            <v>Grassland Interchange 230 kV</v>
          </cell>
          <cell r="AX123" t="str">
            <v>526676</v>
          </cell>
          <cell r="AY123" t="str">
            <v>Grassland Interchange 115 kV</v>
          </cell>
          <cell r="AZ123" t="str">
            <v>250/250</v>
          </cell>
          <cell r="BA123">
            <v>0</v>
          </cell>
          <cell r="BB123">
            <v>1</v>
          </cell>
          <cell r="BC123" t="str">
            <v>ITP</v>
          </cell>
        </row>
        <row r="124">
          <cell r="J124">
            <v>11322</v>
          </cell>
          <cell r="K124" t="str">
            <v>SPS</v>
          </cell>
          <cell r="L124" t="str">
            <v>Multi:  Dallam - Channing - Tascosa -Potter</v>
          </cell>
          <cell r="M124" t="str">
            <v>POTTER COUNTY INTERCHANGE 230/115KV TRANSFORMER CKT 1</v>
          </cell>
          <cell r="N124" t="str">
            <v>Regional Reliability</v>
          </cell>
          <cell r="O124" t="str">
            <v>2009 STEP</v>
          </cell>
          <cell r="P124" t="str">
            <v>2009 STEP</v>
          </cell>
          <cell r="Q124">
            <v>41052</v>
          </cell>
          <cell r="R124">
            <v>2012</v>
          </cell>
          <cell r="S124">
            <v>39965</v>
          </cell>
          <cell r="T124">
            <v>40497</v>
          </cell>
          <cell r="Z124" t="str">
            <v>10704</v>
          </cell>
          <cell r="AA124" t="str">
            <v>Y</v>
          </cell>
          <cell r="AB124">
            <v>0</v>
          </cell>
          <cell r="AC124" t="str">
            <v>Closed Out</v>
          </cell>
          <cell r="AD124" t="str">
            <v>COMPLETE</v>
          </cell>
          <cell r="AE124" t="str">
            <v>COMPLETE</v>
          </cell>
          <cell r="AF124" t="str">
            <v>SUB</v>
          </cell>
          <cell r="AG124" t="str">
            <v>Q2 2012</v>
          </cell>
          <cell r="AH124" t="str">
            <v>230/115</v>
          </cell>
          <cell r="AL124" t="str">
            <v>Y</v>
          </cell>
          <cell r="AM124" t="str">
            <v>N/A</v>
          </cell>
          <cell r="AN124" t="str">
            <v>N/A</v>
          </cell>
          <cell r="AO124" t="str">
            <v>N/A</v>
          </cell>
          <cell r="AP124" t="str">
            <v>N/A</v>
          </cell>
          <cell r="AQ124" t="str">
            <v>N/A</v>
          </cell>
          <cell r="AR124" t="str">
            <v>N/A</v>
          </cell>
          <cell r="AT124" t="str">
            <v>Install 230/115 kV 112/128 MVA XF in Potter substation and terminal equipment</v>
          </cell>
          <cell r="AU124" t="str">
            <v>Q4-2012 Cost Estimate remains valid. MN-9/19/12. Q1-2013 Cost estimated updated, TA 11/15/12; Q2-2013 Cost estimate updated "Project Complete" TRM 2/15/13. Q3-2013 Updated final cost. TRM 5/13/13. Q4-2013 All remains unchanged. TRM 8/16/13. All remains unchanged. MYT 11/15/13.</v>
          </cell>
          <cell r="AV124" t="str">
            <v>523959</v>
          </cell>
          <cell r="AW124" t="str">
            <v>Potter County Interchange 230 kV</v>
          </cell>
          <cell r="AX124" t="str">
            <v>523951</v>
          </cell>
          <cell r="AY124" t="str">
            <v>Potter County 115 kV</v>
          </cell>
          <cell r="AZ124" t="str">
            <v>112/128</v>
          </cell>
          <cell r="BA124">
            <v>0</v>
          </cell>
          <cell r="BB124">
            <v>1</v>
          </cell>
          <cell r="BC124" t="str">
            <v>ITP</v>
          </cell>
        </row>
        <row r="125">
          <cell r="J125">
            <v>11440</v>
          </cell>
          <cell r="K125" t="str">
            <v>MKEC</v>
          </cell>
          <cell r="L125" t="str">
            <v>PRATT - ST JOHN 115 KV CKT 1</v>
          </cell>
          <cell r="M125" t="str">
            <v>PRATT - ST JOHN 115KV CKT 1 #2</v>
          </cell>
          <cell r="N125" t="str">
            <v>Regional Reliability</v>
          </cell>
          <cell r="O125" t="str">
            <v>SPP-2009-AGP1-AFS-5</v>
          </cell>
          <cell r="P125" t="str">
            <v>AG STUDIES</v>
          </cell>
          <cell r="Q125">
            <v>41805</v>
          </cell>
          <cell r="R125">
            <v>2014</v>
          </cell>
          <cell r="S125">
            <v>40695</v>
          </cell>
          <cell r="T125">
            <v>40521</v>
          </cell>
          <cell r="V125">
            <v>100000</v>
          </cell>
          <cell r="W125">
            <v>0.01</v>
          </cell>
          <cell r="X125">
            <v>0.01</v>
          </cell>
          <cell r="AA125" t="str">
            <v>N</v>
          </cell>
          <cell r="AB125">
            <v>0.01</v>
          </cell>
          <cell r="AC125" t="str">
            <v>Closed Out</v>
          </cell>
          <cell r="AD125" t="str">
            <v>COMPLETE</v>
          </cell>
          <cell r="AE125" t="str">
            <v>COMPLETE</v>
          </cell>
          <cell r="AF125" t="str">
            <v>SUB</v>
          </cell>
          <cell r="AG125" t="str">
            <v>Q2 2014</v>
          </cell>
          <cell r="AH125">
            <v>115</v>
          </cell>
          <cell r="AL125" t="str">
            <v>Y</v>
          </cell>
          <cell r="AM125" t="str">
            <v>Complete</v>
          </cell>
          <cell r="AN125" t="str">
            <v>Complete</v>
          </cell>
          <cell r="AO125" t="str">
            <v>Complete</v>
          </cell>
          <cell r="AP125" t="str">
            <v>Complete</v>
          </cell>
          <cell r="AQ125" t="str">
            <v>Complete</v>
          </cell>
          <cell r="AR125" t="str">
            <v>Complete</v>
          </cell>
          <cell r="AS125" t="str">
            <v>36 Months</v>
          </cell>
          <cell r="AT125" t="str">
            <v>Replace CTs and relays at Pratt substation and St John substation</v>
          </cell>
          <cell r="AU125" t="str">
            <v>COMPLETE - Project in Service. Completed as part of project 653 Pratt to St John line rebuild.</v>
          </cell>
          <cell r="AV125" t="str">
            <v>539687</v>
          </cell>
          <cell r="AW125" t="str">
            <v>Pratt 115 KV</v>
          </cell>
          <cell r="AX125" t="str">
            <v>539696</v>
          </cell>
          <cell r="AY125" t="str">
            <v>St John 115 KV</v>
          </cell>
          <cell r="AZ125" t="str">
            <v>165/198</v>
          </cell>
          <cell r="BA125">
            <v>1</v>
          </cell>
          <cell r="BB125">
            <v>1</v>
          </cell>
          <cell r="BC125" t="str">
            <v>TS</v>
          </cell>
        </row>
        <row r="126">
          <cell r="J126">
            <v>11444</v>
          </cell>
          <cell r="K126" t="str">
            <v>WR</v>
          </cell>
          <cell r="L126" t="str">
            <v>Multi - Mulberry - Franklin - Sheffield 161 kV</v>
          </cell>
          <cell r="M126" t="str">
            <v>Franklin 161/69KV TRANSFORMER CKT 1</v>
          </cell>
          <cell r="N126" t="str">
            <v>Regional Reliability</v>
          </cell>
          <cell r="O126" t="str">
            <v>2010 STEP</v>
          </cell>
          <cell r="P126" t="str">
            <v>2010 STEP</v>
          </cell>
          <cell r="Q126">
            <v>41848</v>
          </cell>
          <cell r="R126">
            <v>2014</v>
          </cell>
          <cell r="S126">
            <v>41426</v>
          </cell>
          <cell r="T126">
            <v>40588</v>
          </cell>
          <cell r="V126">
            <v>5348455</v>
          </cell>
          <cell r="W126">
            <v>0</v>
          </cell>
          <cell r="X126">
            <v>5348455</v>
          </cell>
          <cell r="Y126">
            <v>5379360.6699999999</v>
          </cell>
          <cell r="AA126" t="str">
            <v>Y</v>
          </cell>
          <cell r="AB126">
            <v>5379360.6699999999</v>
          </cell>
          <cell r="AC126" t="str">
            <v>Closed Out</v>
          </cell>
          <cell r="AD126" t="str">
            <v>COMPLETE</v>
          </cell>
          <cell r="AE126" t="str">
            <v>COMPLETE</v>
          </cell>
          <cell r="AF126" t="str">
            <v>SUB</v>
          </cell>
          <cell r="AG126" t="str">
            <v>Q3 2014</v>
          </cell>
          <cell r="AH126" t="str">
            <v>161/69</v>
          </cell>
          <cell r="AL126" t="str">
            <v>Y</v>
          </cell>
          <cell r="AM126" t="str">
            <v>N/A</v>
          </cell>
          <cell r="AN126" t="str">
            <v>N/A</v>
          </cell>
          <cell r="AO126" t="str">
            <v>N/A</v>
          </cell>
          <cell r="AP126" t="str">
            <v>N/A</v>
          </cell>
          <cell r="AQ126" t="str">
            <v>N/A</v>
          </cell>
          <cell r="AR126" t="str">
            <v>N/A</v>
          </cell>
          <cell r="AT126" t="str">
            <v>New 161/69 kV transformer at Franklin</v>
          </cell>
          <cell r="AV126" t="str">
            <v>533876</v>
          </cell>
          <cell r="AW126" t="str">
            <v>FRANKLIN</v>
          </cell>
          <cell r="AX126" t="str">
            <v>532938</v>
          </cell>
          <cell r="AY126" t="str">
            <v>FRANKLIN</v>
          </cell>
          <cell r="AZ126" t="str">
            <v>100/110</v>
          </cell>
          <cell r="BA126">
            <v>0</v>
          </cell>
          <cell r="BB126">
            <v>1</v>
          </cell>
          <cell r="BC126" t="str">
            <v>ITP</v>
          </cell>
        </row>
        <row r="127">
          <cell r="J127">
            <v>11454</v>
          </cell>
          <cell r="K127" t="str">
            <v>MKEC</v>
          </cell>
          <cell r="L127" t="str">
            <v>Equipment - Sun City 115kV</v>
          </cell>
          <cell r="M127" t="str">
            <v>Sun City 115kV</v>
          </cell>
          <cell r="N127" t="str">
            <v>Generation Interconnection</v>
          </cell>
          <cell r="O127" t="str">
            <v>GI STUDIES</v>
          </cell>
          <cell r="P127" t="str">
            <v>GI STUDIES</v>
          </cell>
          <cell r="Q127">
            <v>40878</v>
          </cell>
          <cell r="R127">
            <v>2011</v>
          </cell>
          <cell r="V127">
            <v>3450</v>
          </cell>
          <cell r="W127">
            <v>3450</v>
          </cell>
          <cell r="X127">
            <v>3450</v>
          </cell>
          <cell r="AB127">
            <v>3450</v>
          </cell>
          <cell r="AC127" t="str">
            <v>Complete</v>
          </cell>
          <cell r="AD127" t="str">
            <v>COMPLETE</v>
          </cell>
          <cell r="AE127" t="str">
            <v>COMPLETE</v>
          </cell>
          <cell r="AF127" t="str">
            <v>SUB</v>
          </cell>
          <cell r="AG127" t="str">
            <v>Q4 2011</v>
          </cell>
          <cell r="AH127">
            <v>115</v>
          </cell>
          <cell r="AT127" t="str">
            <v>Modify powerline carrier equipment at Sun City 115kV</v>
          </cell>
          <cell r="AV127" t="str">
            <v>539697</v>
          </cell>
          <cell r="AW127" t="str">
            <v>Sun City 115 KV</v>
          </cell>
          <cell r="BA127">
            <v>0</v>
          </cell>
          <cell r="BB127">
            <v>1</v>
          </cell>
          <cell r="BC127" t="str">
            <v>GI</v>
          </cell>
        </row>
        <row r="128">
          <cell r="J128">
            <v>11463</v>
          </cell>
          <cell r="K128" t="str">
            <v>NPPD</v>
          </cell>
          <cell r="L128" t="str">
            <v>Sub - Petersburg North 115kV (Laredo Ridge Wind)</v>
          </cell>
          <cell r="M128" t="str">
            <v>Petersburg North 115kV Substation</v>
          </cell>
          <cell r="N128" t="str">
            <v>Generation Interconnection</v>
          </cell>
          <cell r="O128" t="str">
            <v>GI STUDIES</v>
          </cell>
          <cell r="P128" t="str">
            <v>GI STUDIES</v>
          </cell>
          <cell r="Q128">
            <v>40528</v>
          </cell>
          <cell r="R128">
            <v>2010</v>
          </cell>
          <cell r="V128">
            <v>2410000</v>
          </cell>
          <cell r="W128">
            <v>2140497.2000000002</v>
          </cell>
          <cell r="X128">
            <v>2140497.2000000002</v>
          </cell>
          <cell r="AB128">
            <v>2140497.2000000002</v>
          </cell>
          <cell r="AC128" t="str">
            <v>Closed Out</v>
          </cell>
          <cell r="AD128" t="str">
            <v>COMPLETE</v>
          </cell>
          <cell r="AE128" t="str">
            <v>COMPLETE</v>
          </cell>
          <cell r="AF128" t="str">
            <v>SUB</v>
          </cell>
          <cell r="AG128" t="str">
            <v>Q4 2010</v>
          </cell>
          <cell r="AH128">
            <v>115</v>
          </cell>
          <cell r="AT128" t="str">
            <v>115kV Substation including: two (2) 115kV circuit breakers, disconnect switches, wavetraps, RTU, Protection equipment, Control Building, 115kV line / bus extension.</v>
          </cell>
          <cell r="AV128" t="str">
            <v>640318</v>
          </cell>
          <cell r="AW128" t="str">
            <v>Petersburg</v>
          </cell>
          <cell r="BA128">
            <v>0</v>
          </cell>
          <cell r="BB128">
            <v>1</v>
          </cell>
          <cell r="BC128" t="str">
            <v>GI</v>
          </cell>
        </row>
        <row r="129">
          <cell r="J129">
            <v>50160</v>
          </cell>
          <cell r="K129" t="str">
            <v>AEP</v>
          </cell>
          <cell r="L129" t="str">
            <v>Line - Linwood - Powell Street 138 kV</v>
          </cell>
          <cell r="M129" t="str">
            <v>LINWOOD - POWELL STREET 138KV CKT 1</v>
          </cell>
          <cell r="N129" t="str">
            <v>Transmission Service</v>
          </cell>
          <cell r="O129" t="str">
            <v>SPP-2006-AG3-AFS-11</v>
          </cell>
          <cell r="P129" t="str">
            <v>AG STUDIES</v>
          </cell>
          <cell r="Q129">
            <v>41061</v>
          </cell>
          <cell r="R129">
            <v>2012</v>
          </cell>
          <cell r="S129">
            <v>41061</v>
          </cell>
          <cell r="T129">
            <v>39829</v>
          </cell>
          <cell r="V129">
            <v>456000</v>
          </cell>
          <cell r="X129">
            <v>456000</v>
          </cell>
          <cell r="Y129">
            <v>421517</v>
          </cell>
          <cell r="AA129" t="str">
            <v>Y</v>
          </cell>
          <cell r="AB129">
            <v>421517</v>
          </cell>
          <cell r="AC129" t="str">
            <v>Closed Out</v>
          </cell>
          <cell r="AD129" t="str">
            <v>COMPLETE</v>
          </cell>
          <cell r="AE129" t="str">
            <v>COMPLETE</v>
          </cell>
          <cell r="AF129" t="str">
            <v>SUB</v>
          </cell>
          <cell r="AG129" t="str">
            <v>Q2 2012</v>
          </cell>
          <cell r="AH129">
            <v>138</v>
          </cell>
          <cell r="AL129" t="str">
            <v>Y</v>
          </cell>
          <cell r="AM129" t="str">
            <v>N/A</v>
          </cell>
          <cell r="AN129" t="str">
            <v>N/A</v>
          </cell>
          <cell r="AO129" t="str">
            <v>N/A</v>
          </cell>
          <cell r="AP129" t="str">
            <v>N/A</v>
          </cell>
          <cell r="AQ129" t="str">
            <v>N/A</v>
          </cell>
          <cell r="AR129" t="str">
            <v>N/A</v>
          </cell>
          <cell r="AS129" t="str">
            <v>15 Months</v>
          </cell>
          <cell r="AT129" t="str">
            <v>Replace 138 kV breaker, switches, and jumpers at Linwood. Replace circuit switcher at Powell Street.</v>
          </cell>
          <cell r="AU129" t="str">
            <v>Full BPF</v>
          </cell>
          <cell r="AV129" t="str">
            <v>507748</v>
          </cell>
          <cell r="AW129" t="str">
            <v>POWELL STREET</v>
          </cell>
          <cell r="AX129" t="str">
            <v>507738</v>
          </cell>
          <cell r="AY129" t="str">
            <v>LINWOOD</v>
          </cell>
          <cell r="AZ129" t="str">
            <v>260/304</v>
          </cell>
          <cell r="BA129">
            <v>1</v>
          </cell>
          <cell r="BB129">
            <v>1</v>
          </cell>
          <cell r="BC129" t="str">
            <v>TS</v>
          </cell>
        </row>
        <row r="130">
          <cell r="J130">
            <v>50167</v>
          </cell>
          <cell r="K130" t="str">
            <v>OGE</v>
          </cell>
          <cell r="L130" t="str">
            <v>Line - Dillard - Healdton Tap 138 kV</v>
          </cell>
          <cell r="M130" t="str">
            <v>DILLARD4 - HEALDTON TAP 138KV CKT 1</v>
          </cell>
          <cell r="N130" t="str">
            <v>Transmission Service</v>
          </cell>
          <cell r="O130" t="str">
            <v>SPP-2006-AG3-AFS-11</v>
          </cell>
          <cell r="P130" t="str">
            <v>AG STUDIES</v>
          </cell>
          <cell r="Q130">
            <v>40695</v>
          </cell>
          <cell r="R130">
            <v>2011</v>
          </cell>
          <cell r="S130">
            <v>40695</v>
          </cell>
          <cell r="T130">
            <v>39829</v>
          </cell>
          <cell r="V130">
            <v>300000</v>
          </cell>
          <cell r="X130">
            <v>300000</v>
          </cell>
          <cell r="AA130" t="str">
            <v>N</v>
          </cell>
          <cell r="AB130">
            <v>300000</v>
          </cell>
          <cell r="AC130" t="str">
            <v>Closed Out</v>
          </cell>
          <cell r="AD130" t="str">
            <v>COMPLETE</v>
          </cell>
          <cell r="AE130" t="str">
            <v>COMPLETE</v>
          </cell>
          <cell r="AF130" t="str">
            <v>SUB</v>
          </cell>
          <cell r="AG130" t="str">
            <v>Q2 2011</v>
          </cell>
          <cell r="AH130">
            <v>138</v>
          </cell>
          <cell r="AL130" t="str">
            <v>Y</v>
          </cell>
          <cell r="AM130" t="str">
            <v>N/A</v>
          </cell>
          <cell r="AN130" t="str">
            <v>N/A</v>
          </cell>
          <cell r="AO130" t="str">
            <v>N/A</v>
          </cell>
          <cell r="AP130" t="str">
            <v>N/A</v>
          </cell>
          <cell r="AQ130" t="str">
            <v>N/A</v>
          </cell>
          <cell r="AR130" t="str">
            <v>N/A</v>
          </cell>
          <cell r="AS130" t="str">
            <v>12 Months</v>
          </cell>
          <cell r="AT130" t="str">
            <v>Replace Differential Relaying</v>
          </cell>
          <cell r="AU130" t="str">
            <v>Full BPF  Handled on O&amp;M</v>
          </cell>
          <cell r="AV130" t="str">
            <v>515142</v>
          </cell>
          <cell r="AW130" t="str">
            <v>DILLARD4 138</v>
          </cell>
          <cell r="AX130" t="str">
            <v>515141</v>
          </cell>
          <cell r="AY130" t="str">
            <v>HEALDTON TAP 138</v>
          </cell>
          <cell r="AZ130" t="str">
            <v>191/191</v>
          </cell>
          <cell r="BA130">
            <v>0</v>
          </cell>
          <cell r="BB130">
            <v>1</v>
          </cell>
          <cell r="BC130" t="str">
            <v>TS</v>
          </cell>
        </row>
        <row r="131">
          <cell r="J131">
            <v>50186</v>
          </cell>
          <cell r="K131" t="str">
            <v>WFEC</v>
          </cell>
          <cell r="L131" t="str">
            <v>Device - Electra 69 kV Capacitor</v>
          </cell>
          <cell r="M131" t="str">
            <v>ELECTRA SW 69KV</v>
          </cell>
          <cell r="N131" t="str">
            <v>Regional Reliability</v>
          </cell>
          <cell r="O131" t="str">
            <v>2009 STEP</v>
          </cell>
          <cell r="P131" t="str">
            <v>2009 STEP</v>
          </cell>
          <cell r="Q131">
            <v>41152</v>
          </cell>
          <cell r="R131">
            <v>2012</v>
          </cell>
          <cell r="S131">
            <v>40695</v>
          </cell>
          <cell r="T131">
            <v>40217</v>
          </cell>
          <cell r="V131">
            <v>240000</v>
          </cell>
          <cell r="W131">
            <v>174091.51999999999</v>
          </cell>
          <cell r="X131">
            <v>174091.51999999999</v>
          </cell>
          <cell r="Y131">
            <v>174091.51999999999</v>
          </cell>
          <cell r="AA131" t="str">
            <v>Y</v>
          </cell>
          <cell r="AB131">
            <v>174091.51999999999</v>
          </cell>
          <cell r="AC131" t="str">
            <v>Closed Out</v>
          </cell>
          <cell r="AD131" t="str">
            <v>COMPLETE</v>
          </cell>
          <cell r="AE131" t="str">
            <v>COMPLETE</v>
          </cell>
          <cell r="AF131" t="str">
            <v>SUB</v>
          </cell>
          <cell r="AG131" t="str">
            <v>Q3 2012</v>
          </cell>
          <cell r="AH131">
            <v>69</v>
          </cell>
          <cell r="AL131" t="str">
            <v>Y</v>
          </cell>
          <cell r="AM131" t="str">
            <v>Complete</v>
          </cell>
          <cell r="AN131" t="str">
            <v>Complete</v>
          </cell>
          <cell r="AO131" t="str">
            <v>Complete</v>
          </cell>
          <cell r="AP131" t="str">
            <v>Complete</v>
          </cell>
          <cell r="AQ131" t="str">
            <v>Complete</v>
          </cell>
          <cell r="AR131" t="str">
            <v>Complete</v>
          </cell>
          <cell r="AS131" t="str">
            <v>12 Months</v>
          </cell>
          <cell r="AT131" t="str">
            <v>Install a 6 Mvar capacitor bank at Electra substation 69 kV bus for a total of 18 Mvar at this location.</v>
          </cell>
          <cell r="AU131" t="str">
            <v>Cost as of 12/31/2016</v>
          </cell>
          <cell r="AV131" t="str">
            <v>520894</v>
          </cell>
          <cell r="AW131" t="str">
            <v>ELECTRA SW</v>
          </cell>
          <cell r="AZ131" t="str">
            <v>6 Mvar</v>
          </cell>
          <cell r="BA131">
            <v>0</v>
          </cell>
          <cell r="BB131">
            <v>1</v>
          </cell>
          <cell r="BC131" t="str">
            <v>ITP</v>
          </cell>
        </row>
        <row r="132">
          <cell r="J132">
            <v>50214</v>
          </cell>
          <cell r="K132" t="str">
            <v>NPPD</v>
          </cell>
          <cell r="L132" t="str">
            <v>Device - Cozad 115 kV</v>
          </cell>
          <cell r="M132" t="str">
            <v>Cozad 115 kV Capacitor</v>
          </cell>
          <cell r="N132" t="str">
            <v>Regional Reliability</v>
          </cell>
          <cell r="O132" t="str">
            <v>2013 ITPNT</v>
          </cell>
          <cell r="P132" t="str">
            <v>2013 ITPNT</v>
          </cell>
          <cell r="Q132">
            <v>41730</v>
          </cell>
          <cell r="R132">
            <v>2014</v>
          </cell>
          <cell r="S132">
            <v>41791</v>
          </cell>
          <cell r="T132">
            <v>41325</v>
          </cell>
          <cell r="V132">
            <v>518350</v>
          </cell>
          <cell r="W132">
            <v>518350</v>
          </cell>
          <cell r="X132">
            <v>518350</v>
          </cell>
          <cell r="Y132">
            <v>518350</v>
          </cell>
          <cell r="AA132" t="str">
            <v>Y</v>
          </cell>
          <cell r="AB132">
            <v>518350</v>
          </cell>
          <cell r="AC132" t="str">
            <v>Closed Out</v>
          </cell>
          <cell r="AD132" t="str">
            <v>COMPLETE</v>
          </cell>
          <cell r="AE132" t="str">
            <v>COMPLETE</v>
          </cell>
          <cell r="AF132" t="str">
            <v>SUB</v>
          </cell>
          <cell r="AG132" t="str">
            <v>Q2 2014</v>
          </cell>
          <cell r="AH132">
            <v>115</v>
          </cell>
          <cell r="AL132" t="str">
            <v>Y</v>
          </cell>
          <cell r="AM132" t="str">
            <v>Complete</v>
          </cell>
          <cell r="AN132" t="str">
            <v>Complete</v>
          </cell>
          <cell r="AO132" t="str">
            <v>Complete</v>
          </cell>
          <cell r="AP132" t="str">
            <v>Complete</v>
          </cell>
          <cell r="AQ132" t="str">
            <v>Complete</v>
          </cell>
          <cell r="AR132" t="str">
            <v>Complete</v>
          </cell>
          <cell r="AS132" t="str">
            <v>24 Months</v>
          </cell>
          <cell r="AT132" t="str">
            <v>Install 18 Mvar 115 kV capacitor bank at Cozad.</v>
          </cell>
          <cell r="AU132" t="str">
            <v>Network upgrade complete.  Final costs to be reported through annual rate template update.</v>
          </cell>
          <cell r="AV132" t="str">
            <v>640144</v>
          </cell>
          <cell r="AW132" t="str">
            <v>Cozad</v>
          </cell>
          <cell r="AZ132" t="str">
            <v>18 Mvar</v>
          </cell>
          <cell r="BA132">
            <v>1</v>
          </cell>
          <cell r="BB132">
            <v>1</v>
          </cell>
          <cell r="BC132" t="str">
            <v>ITP</v>
          </cell>
        </row>
        <row r="133">
          <cell r="J133">
            <v>50240</v>
          </cell>
          <cell r="K133" t="str">
            <v>WR</v>
          </cell>
          <cell r="L133" t="str">
            <v>Multi - Green - Coffey County No. 3 - Burlington Junction - Wolf Creek 69 kV</v>
          </cell>
          <cell r="M133" t="str">
            <v>LEHIGH TAP - UNITED NO. 9 CONGER 69KV CKT 1</v>
          </cell>
          <cell r="N133" t="str">
            <v>Transmission Service</v>
          </cell>
          <cell r="O133" t="str">
            <v>SPP-2007-AG1-AFS-12</v>
          </cell>
          <cell r="P133" t="str">
            <v>AG STUDIES</v>
          </cell>
          <cell r="Q133">
            <v>40997</v>
          </cell>
          <cell r="R133">
            <v>2012</v>
          </cell>
          <cell r="S133">
            <v>41579</v>
          </cell>
          <cell r="T133">
            <v>40268</v>
          </cell>
          <cell r="V133">
            <v>1693501</v>
          </cell>
          <cell r="X133">
            <v>1693501</v>
          </cell>
          <cell r="Y133">
            <v>2143039.6</v>
          </cell>
          <cell r="AA133" t="str">
            <v>Y</v>
          </cell>
          <cell r="AB133">
            <v>2143039.6</v>
          </cell>
          <cell r="AC133" t="str">
            <v>Closed Out</v>
          </cell>
          <cell r="AD133" t="str">
            <v>COMPLETE</v>
          </cell>
          <cell r="AE133" t="str">
            <v>COMPLETE</v>
          </cell>
          <cell r="AF133" t="str">
            <v>LINE</v>
          </cell>
          <cell r="AG133" t="str">
            <v>Q1 2012</v>
          </cell>
          <cell r="AH133">
            <v>69</v>
          </cell>
          <cell r="AJ133">
            <v>0.91</v>
          </cell>
          <cell r="AL133" t="str">
            <v>Y</v>
          </cell>
          <cell r="AM133" t="str">
            <v>N/A</v>
          </cell>
          <cell r="AN133" t="str">
            <v>N/A</v>
          </cell>
          <cell r="AO133" t="str">
            <v>N/A</v>
          </cell>
          <cell r="AP133" t="str">
            <v>N/A</v>
          </cell>
          <cell r="AQ133" t="str">
            <v>N/A</v>
          </cell>
          <cell r="AR133" t="str">
            <v>N/A</v>
          </cell>
          <cell r="AS133" t="str">
            <v>12 Months</v>
          </cell>
          <cell r="AT133" t="str">
            <v>Rebuild approximately 1 mile of line with 954-KCM ACSR to achieve a minimum 600 amp emergency rating.</v>
          </cell>
          <cell r="AV133" t="str">
            <v>533638</v>
          </cell>
          <cell r="AW133" t="str">
            <v>LEHIGH TAP 69 KV</v>
          </cell>
          <cell r="AX133" t="str">
            <v>533651</v>
          </cell>
          <cell r="AY133" t="str">
            <v>UNITED NO. 9 CONGER 69 KV</v>
          </cell>
          <cell r="AZ133" t="str">
            <v>134/147</v>
          </cell>
          <cell r="BA133">
            <v>0</v>
          </cell>
          <cell r="BB133">
            <v>1</v>
          </cell>
          <cell r="BC133" t="str">
            <v>TS</v>
          </cell>
        </row>
        <row r="134">
          <cell r="J134">
            <v>50241</v>
          </cell>
          <cell r="K134" t="str">
            <v>WR</v>
          </cell>
          <cell r="L134" t="str">
            <v>Line - Neosho - Northeast Parsons 138 kV</v>
          </cell>
          <cell r="M134" t="str">
            <v>NEOSHO - NORTHEAST PARSONS 138KV CKT 1</v>
          </cell>
          <cell r="N134" t="str">
            <v>Transmission Service</v>
          </cell>
          <cell r="O134" t="str">
            <v>SPP-2007-AG1-AFS-12</v>
          </cell>
          <cell r="P134" t="str">
            <v>AG STUDIES</v>
          </cell>
          <cell r="Q134">
            <v>40695</v>
          </cell>
          <cell r="R134">
            <v>2011</v>
          </cell>
          <cell r="S134">
            <v>40695</v>
          </cell>
          <cell r="T134">
            <v>40074</v>
          </cell>
          <cell r="V134">
            <v>114269</v>
          </cell>
          <cell r="W134">
            <v>114269</v>
          </cell>
          <cell r="X134">
            <v>114269</v>
          </cell>
          <cell r="Y134">
            <v>106198.07</v>
          </cell>
          <cell r="AA134" t="str">
            <v>Y</v>
          </cell>
          <cell r="AB134">
            <v>106198.07</v>
          </cell>
          <cell r="AC134" t="str">
            <v>Closed Out</v>
          </cell>
          <cell r="AD134" t="str">
            <v>COMPLETE</v>
          </cell>
          <cell r="AE134" t="str">
            <v>COMPLETE</v>
          </cell>
          <cell r="AF134" t="str">
            <v>SUB</v>
          </cell>
          <cell r="AG134" t="str">
            <v>Q2 2011</v>
          </cell>
          <cell r="AH134">
            <v>138</v>
          </cell>
          <cell r="AL134" t="str">
            <v>Y</v>
          </cell>
          <cell r="AM134" t="str">
            <v>N/A</v>
          </cell>
          <cell r="AN134" t="str">
            <v>N/A</v>
          </cell>
          <cell r="AO134" t="str">
            <v>N/A</v>
          </cell>
          <cell r="AP134" t="str">
            <v>N/A</v>
          </cell>
          <cell r="AQ134" t="str">
            <v>N/A</v>
          </cell>
          <cell r="AR134" t="str">
            <v>N/A</v>
          </cell>
          <cell r="AS134" t="str">
            <v>6 Months</v>
          </cell>
          <cell r="AT134" t="str">
            <v>Replace bus and Jumpers at NE Parsons 138 kV substation</v>
          </cell>
          <cell r="AU134" t="str">
            <v>Jumper was replaced with bundled 266 ACSR wire rated at 192MVA.</v>
          </cell>
          <cell r="AV134" t="str">
            <v>533021</v>
          </cell>
          <cell r="AW134" t="str">
            <v>NEOSHO 138 KV</v>
          </cell>
          <cell r="AX134" t="str">
            <v>533005</v>
          </cell>
          <cell r="AY134" t="str">
            <v>NORTHEAST PARSONS 138 KV</v>
          </cell>
          <cell r="AZ134" t="str">
            <v>192/192</v>
          </cell>
          <cell r="BA134">
            <v>0</v>
          </cell>
          <cell r="BB134">
            <v>1</v>
          </cell>
          <cell r="BC134" t="str">
            <v>TS</v>
          </cell>
        </row>
        <row r="135">
          <cell r="J135">
            <v>50246</v>
          </cell>
          <cell r="K135" t="str">
            <v>SEPC</v>
          </cell>
          <cell r="L135" t="str">
            <v>Device - Johnson Corner 115 kV Capacitor</v>
          </cell>
          <cell r="M135" t="str">
            <v>JOHNSON 115KV</v>
          </cell>
          <cell r="N135" t="str">
            <v>Regional Reliability</v>
          </cell>
          <cell r="O135" t="str">
            <v>2009 STEP</v>
          </cell>
          <cell r="P135" t="str">
            <v>2009 STEP</v>
          </cell>
          <cell r="Q135">
            <v>41052</v>
          </cell>
          <cell r="R135">
            <v>2012</v>
          </cell>
          <cell r="S135">
            <v>40330</v>
          </cell>
          <cell r="T135">
            <v>40217</v>
          </cell>
          <cell r="V135">
            <v>740000</v>
          </cell>
          <cell r="X135">
            <v>740000</v>
          </cell>
          <cell r="Y135">
            <v>363269</v>
          </cell>
          <cell r="AA135" t="str">
            <v>Y</v>
          </cell>
          <cell r="AB135">
            <v>363269</v>
          </cell>
          <cell r="AC135" t="str">
            <v>Closed Out</v>
          </cell>
          <cell r="AD135" t="str">
            <v>COMPLETE</v>
          </cell>
          <cell r="AE135" t="str">
            <v>COMPLETE</v>
          </cell>
          <cell r="AF135" t="str">
            <v>SUB</v>
          </cell>
          <cell r="AG135" t="str">
            <v>Q2 2012</v>
          </cell>
          <cell r="AH135">
            <v>115</v>
          </cell>
          <cell r="AL135" t="str">
            <v>Y</v>
          </cell>
          <cell r="AM135" t="str">
            <v>N/A</v>
          </cell>
          <cell r="AN135" t="str">
            <v>N/A</v>
          </cell>
          <cell r="AO135" t="str">
            <v>N/A</v>
          </cell>
          <cell r="AP135" t="str">
            <v>N/A</v>
          </cell>
          <cell r="AQ135" t="str">
            <v>N/A</v>
          </cell>
          <cell r="AR135" t="str">
            <v>N/A</v>
          </cell>
          <cell r="AS135" t="str">
            <v>18 Months</v>
          </cell>
          <cell r="AT135" t="str">
            <v>Install 12 Mvar capacitor bank at Johnson Corner 115 kV substation.</v>
          </cell>
          <cell r="AU135" t="str">
            <v>COMPLETE - Project in Service, final closeout Letter to SPP in progress.</v>
          </cell>
          <cell r="AV135" t="str">
            <v>531424</v>
          </cell>
          <cell r="AW135" t="str">
            <v>JOHNSON CORNER 115</v>
          </cell>
          <cell r="AZ135" t="str">
            <v>12 Mvar</v>
          </cell>
          <cell r="BA135">
            <v>1</v>
          </cell>
          <cell r="BB135">
            <v>1</v>
          </cell>
          <cell r="BC135" t="str">
            <v>ITP</v>
          </cell>
        </row>
        <row r="136">
          <cell r="J136">
            <v>50426</v>
          </cell>
          <cell r="K136" t="str">
            <v>ITCGP</v>
          </cell>
          <cell r="L136" t="str">
            <v>Multi - Elm Creek - Summit 345 kV</v>
          </cell>
          <cell r="M136" t="str">
            <v>Elm Creek 345/230 kV Transformer</v>
          </cell>
          <cell r="N136" t="str">
            <v>Regional Reliability</v>
          </cell>
          <cell r="O136" t="str">
            <v>2012 ITP10</v>
          </cell>
          <cell r="P136" t="str">
            <v>2012 ITP10</v>
          </cell>
          <cell r="Q136">
            <v>42735</v>
          </cell>
          <cell r="R136">
            <v>2016</v>
          </cell>
          <cell r="S136">
            <v>43160</v>
          </cell>
          <cell r="T136">
            <v>41354</v>
          </cell>
          <cell r="V136">
            <v>4922941.49</v>
          </cell>
          <cell r="W136">
            <v>4922941.49</v>
          </cell>
          <cell r="X136">
            <v>4922941.49</v>
          </cell>
          <cell r="Z136" t="str">
            <v>50425</v>
          </cell>
          <cell r="AA136" t="str">
            <v>Y</v>
          </cell>
          <cell r="AB136">
            <v>0</v>
          </cell>
          <cell r="AC136" t="str">
            <v>Closed Out</v>
          </cell>
          <cell r="AD136" t="str">
            <v>COMPLETE</v>
          </cell>
          <cell r="AE136" t="str">
            <v>COMPLETE</v>
          </cell>
          <cell r="AF136" t="str">
            <v>SUB</v>
          </cell>
          <cell r="AG136" t="str">
            <v>Q4 2016</v>
          </cell>
          <cell r="AH136" t="str">
            <v>345/230</v>
          </cell>
          <cell r="AL136" t="str">
            <v>Y</v>
          </cell>
          <cell r="AM136" t="str">
            <v>Complete</v>
          </cell>
          <cell r="AN136" t="str">
            <v>Complete</v>
          </cell>
          <cell r="AO136" t="str">
            <v>Complete</v>
          </cell>
          <cell r="AP136" t="str">
            <v>Complete</v>
          </cell>
          <cell r="AQ136" t="str">
            <v>Complete</v>
          </cell>
          <cell r="AR136" t="str">
            <v>Complete</v>
          </cell>
          <cell r="AS136" t="str">
            <v>48 Months</v>
          </cell>
          <cell r="AT136" t="str">
            <v>Install new 345/230 kV transformer at Elm Creek.</v>
          </cell>
          <cell r="AU136" t="str">
            <v>Final costs, project can be closed out.</v>
          </cell>
          <cell r="AV136" t="str">
            <v>750011</v>
          </cell>
          <cell r="AW136" t="str">
            <v>Elm Creek 345 kV</v>
          </cell>
          <cell r="AX136" t="str">
            <v>539639</v>
          </cell>
          <cell r="AY136" t="str">
            <v>Elm Creek Substation</v>
          </cell>
          <cell r="AZ136" t="str">
            <v>448/448</v>
          </cell>
          <cell r="BA136">
            <v>0</v>
          </cell>
          <cell r="BB136">
            <v>1</v>
          </cell>
          <cell r="BC136" t="str">
            <v>ITP</v>
          </cell>
        </row>
        <row r="137">
          <cell r="J137">
            <v>50429</v>
          </cell>
          <cell r="K137" t="str">
            <v>WR</v>
          </cell>
          <cell r="L137" t="str">
            <v>Multi - Elm Creek - Summit 345 kV</v>
          </cell>
          <cell r="M137" t="str">
            <v>Elm Creek - Summit 345 kV Ckt 1 (WR)</v>
          </cell>
          <cell r="N137" t="str">
            <v>Regional Reliability</v>
          </cell>
          <cell r="O137" t="str">
            <v>2012 ITP10</v>
          </cell>
          <cell r="P137" t="str">
            <v>2012 ITP10</v>
          </cell>
          <cell r="Q137">
            <v>42735</v>
          </cell>
          <cell r="R137">
            <v>2016</v>
          </cell>
          <cell r="S137">
            <v>43160</v>
          </cell>
          <cell r="T137">
            <v>41354</v>
          </cell>
          <cell r="V137">
            <v>52996990</v>
          </cell>
          <cell r="W137">
            <v>52996990</v>
          </cell>
          <cell r="X137">
            <v>52996990</v>
          </cell>
          <cell r="Y137">
            <v>49560694</v>
          </cell>
          <cell r="AA137" t="str">
            <v>Y</v>
          </cell>
          <cell r="AB137">
            <v>49560694</v>
          </cell>
          <cell r="AC137" t="str">
            <v>Closed Out</v>
          </cell>
          <cell r="AD137" t="str">
            <v>COMPLETE</v>
          </cell>
          <cell r="AE137" t="str">
            <v>COMPLETE</v>
          </cell>
          <cell r="AF137" t="str">
            <v>LINE</v>
          </cell>
          <cell r="AG137" t="str">
            <v>Q4 2016</v>
          </cell>
          <cell r="AH137">
            <v>345</v>
          </cell>
          <cell r="AI137">
            <v>28.46</v>
          </cell>
          <cell r="AL137" t="str">
            <v>Y</v>
          </cell>
          <cell r="AM137" t="str">
            <v>N/A</v>
          </cell>
          <cell r="AN137" t="str">
            <v>N/A</v>
          </cell>
          <cell r="AO137" t="str">
            <v>N/A</v>
          </cell>
          <cell r="AP137" t="str">
            <v>N/A</v>
          </cell>
          <cell r="AQ137" t="str">
            <v>N/A</v>
          </cell>
          <cell r="AR137" t="str">
            <v>N/A</v>
          </cell>
          <cell r="AS137" t="str">
            <v>60 Months</v>
          </cell>
          <cell r="AT137" t="str">
            <v>Build new 345 kV line from the Summit substation to the ITC Great Plains, LLC interception point from the Elm Creek substation.</v>
          </cell>
          <cell r="AU137" t="str">
            <v>4/29/16 - Build new 345kV line from Elm Creek to Summit, Westar Energy portion. The total mileage of the Elm Creek to Summit 345kV line is approximately 58 miles. ITC and Westar have agreed to install an interconnection structure near Justice Road in Ottawa County, KS, near the mid-point of the routes studied for this line.  Westar will construct the line south from this structure to Summit Substation and ITC will construct the line north from this structure to Elm Creek Substation.</v>
          </cell>
          <cell r="AV137" t="str">
            <v>750011</v>
          </cell>
          <cell r="AW137" t="str">
            <v>Elm Creek 345 kV</v>
          </cell>
          <cell r="AX137" t="str">
            <v>532773</v>
          </cell>
          <cell r="AY137" t="str">
            <v>SUMMIT 345 KV</v>
          </cell>
          <cell r="AZ137" t="str">
            <v>1792/1792</v>
          </cell>
          <cell r="BA137">
            <v>0</v>
          </cell>
          <cell r="BB137">
            <v>1</v>
          </cell>
          <cell r="BC137" t="str">
            <v>ITP</v>
          </cell>
        </row>
        <row r="138">
          <cell r="J138">
            <v>50463</v>
          </cell>
          <cell r="K138" t="str">
            <v>WFEC</v>
          </cell>
          <cell r="L138" t="str">
            <v>SUB - SLICK HILLS 138KV</v>
          </cell>
          <cell r="M138" t="str">
            <v>Slick Hills 138 kV</v>
          </cell>
          <cell r="N138" t="str">
            <v>Generation Interconnection</v>
          </cell>
          <cell r="O138" t="str">
            <v>GI STUDIES</v>
          </cell>
          <cell r="P138" t="str">
            <v>GI STUDIES</v>
          </cell>
          <cell r="Q138">
            <v>40940</v>
          </cell>
          <cell r="R138">
            <v>2012</v>
          </cell>
          <cell r="V138">
            <v>1500000</v>
          </cell>
          <cell r="X138">
            <v>1500000</v>
          </cell>
          <cell r="AB138">
            <v>1500000</v>
          </cell>
          <cell r="AC138" t="str">
            <v>Complete</v>
          </cell>
          <cell r="AD138" t="str">
            <v>COMPLETE</v>
          </cell>
          <cell r="AE138" t="str">
            <v>COMPLETE</v>
          </cell>
          <cell r="AF138" t="str">
            <v>SUB</v>
          </cell>
          <cell r="AG138" t="str">
            <v>Q1 2012</v>
          </cell>
          <cell r="AH138">
            <v>138</v>
          </cell>
          <cell r="AL138" t="str">
            <v>Y</v>
          </cell>
          <cell r="AM138" t="str">
            <v>Complete</v>
          </cell>
          <cell r="AN138" t="str">
            <v>Complete</v>
          </cell>
          <cell r="AO138" t="str">
            <v>Complete</v>
          </cell>
          <cell r="AP138" t="str">
            <v>Complete</v>
          </cell>
          <cell r="AQ138" t="str">
            <v>Complete</v>
          </cell>
          <cell r="AR138" t="str">
            <v>Complete</v>
          </cell>
          <cell r="AT138" t="str">
            <v>GEN-2008-037 POINT OF INTERCONNECTION. TAP BLUE CANYON - WASHITA 138KV AND BUILD SLICK HILLS 138KV SUBSTATION. ADD SINGLE 138KV BREAKER STATION INCLUDING DEAD-END STRUCTURE, LINE SWITCHES, RELAYING EQUIPMENT, REVENUE METERING, ETC.</v>
          </cell>
          <cell r="AV138" t="str">
            <v>700002</v>
          </cell>
          <cell r="BA138">
            <v>0</v>
          </cell>
          <cell r="BB138">
            <v>1</v>
          </cell>
          <cell r="BC138" t="str">
            <v>GI</v>
          </cell>
        </row>
        <row r="139">
          <cell r="J139">
            <v>50467</v>
          </cell>
          <cell r="K139" t="str">
            <v>MIDW</v>
          </cell>
          <cell r="L139" t="str">
            <v>MULTI - RICE - CIRCLE 230KV CONVERSION</v>
          </cell>
          <cell r="M139" t="str">
            <v>Rice County 230/115 kV transformer Ckt 1</v>
          </cell>
          <cell r="N139" t="str">
            <v>Generation Interconnection</v>
          </cell>
          <cell r="O139" t="str">
            <v>GI STUDIES</v>
          </cell>
          <cell r="P139" t="str">
            <v>GI STUDIES</v>
          </cell>
          <cell r="Q139">
            <v>41183</v>
          </cell>
          <cell r="R139">
            <v>2012</v>
          </cell>
          <cell r="V139">
            <v>6362505.8600000003</v>
          </cell>
          <cell r="W139">
            <v>4774184.43</v>
          </cell>
          <cell r="X139">
            <v>4774184.43</v>
          </cell>
          <cell r="AB139">
            <v>4774184.43</v>
          </cell>
          <cell r="AC139" t="str">
            <v>Closed Out</v>
          </cell>
          <cell r="AD139" t="str">
            <v>COMPLETE</v>
          </cell>
          <cell r="AE139" t="str">
            <v>COMPLETE</v>
          </cell>
          <cell r="AF139" t="str">
            <v>SUB</v>
          </cell>
          <cell r="AG139" t="str">
            <v>Q4 2012</v>
          </cell>
          <cell r="AH139" t="str">
            <v>230/115</v>
          </cell>
          <cell r="AL139" t="str">
            <v>Y</v>
          </cell>
          <cell r="AM139" t="str">
            <v>Complete</v>
          </cell>
          <cell r="AN139" t="str">
            <v>N/A</v>
          </cell>
          <cell r="AO139" t="str">
            <v>N/A</v>
          </cell>
          <cell r="AP139" t="str">
            <v>N/A</v>
          </cell>
          <cell r="AQ139" t="str">
            <v>N/A</v>
          </cell>
          <cell r="AR139" t="str">
            <v>Complete</v>
          </cell>
          <cell r="AS139" t="str">
            <v>24 Months</v>
          </cell>
          <cell r="AT139" t="str">
            <v>Construct 230kV ring bus substation with 230/115kV transformer including but not limited to the following: Site preparation, including grading, surfacing, etc.; One (1) 230kV circuit breaker; Two (2) 230kV breaker disconnect switches and support structures; Two (2) 230kV CCVTs; One (1) 230kV Wave Trap, Tuners and Carrier Accessories; Two (2) 230kV Station Class Arresters; One (1) 230/115kV transformer with LTC; One (1) 230kV Motor Operated Line Disconnect Switches and Support Structures; Required relaying and communications equipment, including redundant digital protection relays for substation, transmission lines and interconnection protection; SCADA RTU and communications processor; Dual redundant DC power supply; Primary three-phase station power source, served from tertiary of 230/115kV transformer, including automatic transfer switch; Secondary three-phase station power source from low-voltage substation equipment; Control house, including lighting, HVAC, cable tray, etc.; Digital Fault Recorder consistent with SPP specifications; Associated steel, foundations, structures, insulators, bus, grounding, conduit, control cable, appurtenances, grounding and miscellaneous equipment and hardware; and All engineering, design and surveying work required.  Construct 115kV terminal for 230/115kV transformer in ring bus substation, including but not limited to the following: Site preparation, including grading, surfacing, etc.; One (1) 115kV circuit breaker; Two (2) 115kV breaker disconnect switches and support structures; Three (3) 115kV CCVTs; One (1) 115kV Motor Operated Line Disconnect Switch and Support Structures; Required relaying and communications equipment, including redundant digital protection relays for substation, transmission lines and interconnection protection; Associated steel, foundations, structures, insulators, bus, grounding, conduit, control cable, appurtenances, grounding and miscellaneous equipment and hardware; and All engineering, design and surveying work required.</v>
          </cell>
          <cell r="AU139" t="str">
            <v>Final cost submitted</v>
          </cell>
          <cell r="AV139" t="str">
            <v>530686</v>
          </cell>
          <cell r="AW139" t="str">
            <v>RICE 230 KV</v>
          </cell>
          <cell r="AX139" t="str">
            <v>530623</v>
          </cell>
          <cell r="AY139" t="str">
            <v>RICE COUNTY 115 KV</v>
          </cell>
          <cell r="BA139">
            <v>0</v>
          </cell>
          <cell r="BB139">
            <v>1</v>
          </cell>
          <cell r="BC139" t="str">
            <v>GI</v>
          </cell>
        </row>
        <row r="140">
          <cell r="J140">
            <v>50492</v>
          </cell>
          <cell r="K140" t="str">
            <v>TBD</v>
          </cell>
          <cell r="L140" t="str">
            <v>Cass Co. - S.W. Omaha (aka S3454) 345 kV</v>
          </cell>
          <cell r="M140" t="str">
            <v>Cass Co. - S.W. Omaha (aka S3454) 345 kV Ckt1</v>
          </cell>
          <cell r="N140" t="str">
            <v>ITP20</v>
          </cell>
          <cell r="O140" t="str">
            <v>2013 ITP20</v>
          </cell>
          <cell r="P140" t="str">
            <v>2013 ITP20</v>
          </cell>
          <cell r="R140">
            <v>2033</v>
          </cell>
          <cell r="S140">
            <v>48580</v>
          </cell>
          <cell r="V140">
            <v>33126800</v>
          </cell>
          <cell r="W140">
            <v>0</v>
          </cell>
          <cell r="X140">
            <v>33126800</v>
          </cell>
          <cell r="AB140">
            <v>33126800</v>
          </cell>
          <cell r="AC140" t="str">
            <v>Identified</v>
          </cell>
          <cell r="AD140" t="str">
            <v>IDENTIFIED</v>
          </cell>
          <cell r="AE140" t="str">
            <v>PLANNED</v>
          </cell>
          <cell r="AF140" t="str">
            <v>SUB</v>
          </cell>
          <cell r="AH140">
            <v>345</v>
          </cell>
          <cell r="AL140" t="str">
            <v>N</v>
          </cell>
          <cell r="AM140" t="str">
            <v>N/A</v>
          </cell>
          <cell r="AN140" t="str">
            <v>N/A</v>
          </cell>
          <cell r="AO140" t="str">
            <v>N/A</v>
          </cell>
          <cell r="AP140" t="str">
            <v>N/A</v>
          </cell>
          <cell r="AQ140" t="str">
            <v>N/A</v>
          </cell>
          <cell r="AR140" t="str">
            <v>N/A</v>
          </cell>
          <cell r="AT140" t="str">
            <v>Build new 28 miles 345 kV Cass Co. - S.W. Omaha (aka S3454) and associated terminal equipment</v>
          </cell>
          <cell r="AV140" t="str">
            <v>645740</v>
          </cell>
          <cell r="AW140" t="str">
            <v>Sub 3740</v>
          </cell>
          <cell r="AX140" t="str">
            <v>645454</v>
          </cell>
          <cell r="AY140" t="str">
            <v>Sub 3454</v>
          </cell>
          <cell r="AZ140" t="str">
            <v>1792/1792</v>
          </cell>
          <cell r="BA140">
            <v>0</v>
          </cell>
          <cell r="BB140">
            <v>0</v>
          </cell>
          <cell r="BC140" t="str">
            <v>ITP20</v>
          </cell>
        </row>
        <row r="141">
          <cell r="J141">
            <v>50507</v>
          </cell>
          <cell r="K141" t="str">
            <v>SPS</v>
          </cell>
          <cell r="L141" t="str">
            <v>Device - Howard 115 kV Capacitors</v>
          </cell>
          <cell r="M141" t="str">
            <v>Howard 115 kV Capacitors</v>
          </cell>
          <cell r="N141" t="str">
            <v>Regional Reliability</v>
          </cell>
          <cell r="O141" t="str">
            <v>DPA-2011-SEPTEMBER-095</v>
          </cell>
          <cell r="P141" t="str">
            <v>DPA STUDIES</v>
          </cell>
          <cell r="Q141">
            <v>41788</v>
          </cell>
          <cell r="R141">
            <v>2014</v>
          </cell>
          <cell r="S141">
            <v>41791</v>
          </cell>
          <cell r="T141">
            <v>41292</v>
          </cell>
          <cell r="V141">
            <v>1127389</v>
          </cell>
          <cell r="W141">
            <v>1256000</v>
          </cell>
          <cell r="X141">
            <v>1256000</v>
          </cell>
          <cell r="Y141">
            <v>1274080</v>
          </cell>
          <cell r="AA141" t="str">
            <v>Y</v>
          </cell>
          <cell r="AB141">
            <v>1274080</v>
          </cell>
          <cell r="AC141" t="str">
            <v>Closed Out</v>
          </cell>
          <cell r="AD141" t="str">
            <v>COMPLETE</v>
          </cell>
          <cell r="AE141" t="str">
            <v>COMPLETE</v>
          </cell>
          <cell r="AF141" t="str">
            <v>SUB</v>
          </cell>
          <cell r="AG141" t="str">
            <v>Q2 2014</v>
          </cell>
          <cell r="AH141">
            <v>115</v>
          </cell>
          <cell r="AL141" t="str">
            <v>Y</v>
          </cell>
          <cell r="AM141" t="str">
            <v>Complete</v>
          </cell>
          <cell r="AN141" t="str">
            <v>Complete</v>
          </cell>
          <cell r="AO141" t="str">
            <v>Complete</v>
          </cell>
          <cell r="AP141" t="str">
            <v>Complete</v>
          </cell>
          <cell r="AQ141" t="str">
            <v>Complete</v>
          </cell>
          <cell r="AR141" t="str">
            <v>Complete</v>
          </cell>
          <cell r="AS141" t="str">
            <v>36 Months</v>
          </cell>
          <cell r="AT141" t="str">
            <v>Add two banks of 14.4 Mvar capacitors at the Howard 115 kV substation.</v>
          </cell>
          <cell r="AU141" t="str">
            <v>Please refer to "Design Guide" attachment for estimate assumptions. Information taken from Estimate by Randall Christiansen on Dec 14,2012.  Input by TA 12/27/12.     NPE entered by Thomas Maldonado 4/18/2013. Q3-2013 All remains unchanged. TRM 5/14/13. Q4-2013 All remains unchanged. TRM 8/16/13. All remains unchanged. MYT 11/15/13. All remains unchanged MYT 02/14/14.  Updated final ISD 9/26/14, JRK.  Updated final costs, 2/13/15, JRK.</v>
          </cell>
          <cell r="AV141" t="str">
            <v>523797</v>
          </cell>
          <cell r="AW141" t="str">
            <v>Howard 115 kV</v>
          </cell>
          <cell r="AZ141" t="str">
            <v>28.8 Mvar</v>
          </cell>
          <cell r="BA141">
            <v>0</v>
          </cell>
          <cell r="BB141">
            <v>1</v>
          </cell>
          <cell r="BC141" t="str">
            <v>TS</v>
          </cell>
        </row>
        <row r="142">
          <cell r="J142">
            <v>50546</v>
          </cell>
          <cell r="K142" t="str">
            <v>SPS</v>
          </cell>
          <cell r="L142" t="str">
            <v>Line - Atoka - Eagle Creek 115 kV Ckt 1</v>
          </cell>
          <cell r="M142" t="str">
            <v>Atoka - Eagle Creek 115 kV Ckt 1</v>
          </cell>
          <cell r="N142" t="str">
            <v>Regional Reliability</v>
          </cell>
          <cell r="O142" t="str">
            <v>2013 ITPNT</v>
          </cell>
          <cell r="P142" t="str">
            <v>2013 ITPNT</v>
          </cell>
          <cell r="Q142">
            <v>43465</v>
          </cell>
          <cell r="R142">
            <v>2018</v>
          </cell>
          <cell r="S142">
            <v>42156</v>
          </cell>
          <cell r="T142">
            <v>41325</v>
          </cell>
          <cell r="V142">
            <v>23034125</v>
          </cell>
          <cell r="W142">
            <v>0</v>
          </cell>
          <cell r="X142">
            <v>23034125</v>
          </cell>
          <cell r="Y142">
            <v>24272585.75</v>
          </cell>
          <cell r="AA142" t="str">
            <v>Y</v>
          </cell>
          <cell r="AB142">
            <v>24272585.75</v>
          </cell>
          <cell r="AC142" t="str">
            <v>Complete</v>
          </cell>
          <cell r="AD142" t="str">
            <v>COMPLETE</v>
          </cell>
          <cell r="AE142" t="str">
            <v>COMPLETE</v>
          </cell>
          <cell r="AF142" t="str">
            <v>LINE</v>
          </cell>
          <cell r="AG142" t="str">
            <v>Q4 2018</v>
          </cell>
          <cell r="AH142">
            <v>115</v>
          </cell>
          <cell r="AI142">
            <v>22.1</v>
          </cell>
          <cell r="AL142" t="str">
            <v>Y</v>
          </cell>
          <cell r="AM142" t="str">
            <v>Complete</v>
          </cell>
          <cell r="AN142" t="str">
            <v>Complete</v>
          </cell>
          <cell r="AO142" t="str">
            <v>Complete</v>
          </cell>
          <cell r="AP142" t="str">
            <v>Complete</v>
          </cell>
          <cell r="AQ142" t="str">
            <v>Complete</v>
          </cell>
          <cell r="AR142" t="str">
            <v>Complete</v>
          </cell>
          <cell r="AS142" t="str">
            <v>36 Months</v>
          </cell>
          <cell r="AT142" t="str">
            <v>Build new 12-mile 115 kV line from Atoka to Eagle Creek and install necessary terminal equipment.</v>
          </cell>
          <cell r="AU142" t="str">
            <v>Al information taken from MN hard copy files - Bryan Cook has approved all before submission.  TA 01/03/13. NPE entered by TRM - 5/20/13. Q4-2013 All remains unchanged. TRM 8/16/13. Updated mitigation TRM 9/6/13. All remains unchanged. MYT 11/15/13. All remains unchanged MYT 02/14/14. Updated Cost Estimate, 5-13-16, JAR. Updated Cost and POC, 8-12-16, JAR. Updated ISD, 11-11-16, JAR [Updated EAC (Override) 11-12-2018 MRS]</v>
          </cell>
          <cell r="AV142" t="str">
            <v>527786</v>
          </cell>
          <cell r="AW142" t="str">
            <v>Atoka Interchange 115 kV</v>
          </cell>
          <cell r="AX142" t="str">
            <v>527711</v>
          </cell>
          <cell r="AY142" t="str">
            <v>Eagle Creek 115 kV</v>
          </cell>
          <cell r="AZ142" t="str">
            <v>249/249</v>
          </cell>
          <cell r="BA142">
            <v>0</v>
          </cell>
          <cell r="BB142">
            <v>1</v>
          </cell>
          <cell r="BC142" t="str">
            <v>ITP</v>
          </cell>
        </row>
        <row r="143">
          <cell r="J143">
            <v>50549</v>
          </cell>
          <cell r="K143" t="str">
            <v>MIDW</v>
          </cell>
          <cell r="L143" t="str">
            <v>Multi - Ellsworth - Bushton - Rice 115 kV</v>
          </cell>
          <cell r="M143" t="str">
            <v>Bushton 115 kV</v>
          </cell>
          <cell r="N143" t="str">
            <v>Regional Reliability</v>
          </cell>
          <cell r="O143" t="str">
            <v>2015 STEP - English Cook Rev2</v>
          </cell>
          <cell r="P143" t="str">
            <v>2015 STEP - English Cook Rev2</v>
          </cell>
          <cell r="Q143">
            <v>42156</v>
          </cell>
          <cell r="R143">
            <v>2015</v>
          </cell>
          <cell r="S143">
            <v>41061</v>
          </cell>
          <cell r="V143">
            <v>1459629</v>
          </cell>
          <cell r="W143">
            <v>0</v>
          </cell>
          <cell r="X143">
            <v>1459629</v>
          </cell>
          <cell r="Y143">
            <v>5000</v>
          </cell>
          <cell r="AA143" t="str">
            <v>Y</v>
          </cell>
          <cell r="AB143">
            <v>5000</v>
          </cell>
          <cell r="AE143" t="str">
            <v>PLANNED</v>
          </cell>
          <cell r="AF143" t="str">
            <v>SUB</v>
          </cell>
          <cell r="AG143" t="str">
            <v>Q2 2015</v>
          </cell>
          <cell r="AH143">
            <v>115</v>
          </cell>
          <cell r="AL143" t="str">
            <v>Y</v>
          </cell>
          <cell r="AM143" t="str">
            <v>Complete</v>
          </cell>
          <cell r="AN143" t="str">
            <v>Complete</v>
          </cell>
          <cell r="AO143" t="str">
            <v>Complete</v>
          </cell>
          <cell r="AP143" t="str">
            <v>N/A</v>
          </cell>
          <cell r="AQ143" t="str">
            <v>Complete</v>
          </cell>
          <cell r="AR143" t="str">
            <v>Complete</v>
          </cell>
          <cell r="AS143" t="str">
            <v>29 Months</v>
          </cell>
          <cell r="AT143" t="str">
            <v>Install terminal equipment at new Bushton 115 kV substation to accommodate the new 115 kV line from Ellsworth.</v>
          </cell>
          <cell r="AU143" t="str">
            <v>Project timing anticipated to coordinate with MKEC construction of 115 kV line to Ellsworth.  Midwest has completed as much work at Bushton as possible until MKEC line is terminated for final testing and commissioning.</v>
          </cell>
          <cell r="AV143" t="str">
            <v>530681</v>
          </cell>
          <cell r="AW143" t="str">
            <v>Bushton 115 kV</v>
          </cell>
          <cell r="AZ143" t="str">
            <v>156/199</v>
          </cell>
          <cell r="BA143">
            <v>0</v>
          </cell>
          <cell r="BB143">
            <v>0</v>
          </cell>
          <cell r="BC143" t="str">
            <v>ITP</v>
          </cell>
        </row>
        <row r="144">
          <cell r="J144">
            <v>50570</v>
          </cell>
          <cell r="K144" t="str">
            <v>AEP</v>
          </cell>
          <cell r="L144" t="str">
            <v>Line - Midland - Midland REC 69 kV</v>
          </cell>
          <cell r="M144" t="str">
            <v>Midland - Midland REC 69 kV Ckt 1</v>
          </cell>
          <cell r="N144" t="str">
            <v>Regional Reliability</v>
          </cell>
          <cell r="O144" t="str">
            <v>2013 ITPNT</v>
          </cell>
          <cell r="P144" t="str">
            <v>2013 ITPNT</v>
          </cell>
          <cell r="Q144">
            <v>42139</v>
          </cell>
          <cell r="R144">
            <v>2015</v>
          </cell>
          <cell r="S144">
            <v>41426</v>
          </cell>
          <cell r="T144">
            <v>41325</v>
          </cell>
          <cell r="V144">
            <v>5653353.2199999997</v>
          </cell>
          <cell r="W144">
            <v>0</v>
          </cell>
          <cell r="X144">
            <v>5653353.2199999997</v>
          </cell>
          <cell r="Z144" t="str">
            <v>50569</v>
          </cell>
          <cell r="AA144" t="str">
            <v>Y</v>
          </cell>
          <cell r="AB144">
            <v>0</v>
          </cell>
          <cell r="AC144" t="str">
            <v>Closed Out</v>
          </cell>
          <cell r="AD144" t="str">
            <v>COMPLETE</v>
          </cell>
          <cell r="AE144" t="str">
            <v>COMPLETE</v>
          </cell>
          <cell r="AF144" t="str">
            <v>LINE</v>
          </cell>
          <cell r="AG144" t="str">
            <v>Q2 2015</v>
          </cell>
          <cell r="AH144">
            <v>69</v>
          </cell>
          <cell r="AI144">
            <v>4.3</v>
          </cell>
          <cell r="AL144" t="str">
            <v>Y</v>
          </cell>
          <cell r="AM144" t="str">
            <v>Complete</v>
          </cell>
          <cell r="AN144" t="str">
            <v>Complete</v>
          </cell>
          <cell r="AO144" t="str">
            <v>Complete</v>
          </cell>
          <cell r="AP144" t="str">
            <v>Complete</v>
          </cell>
          <cell r="AQ144" t="str">
            <v>Complete</v>
          </cell>
          <cell r="AR144" t="str">
            <v>Complete</v>
          </cell>
          <cell r="AS144" t="str">
            <v>18 Months</v>
          </cell>
          <cell r="AT144" t="str">
            <v>Rebuild 1.3-mile 69 kV line from Midland to Midland REC with 1233.6 ACSR/TW. Upgrade CT ratios, relay settings, switches, and station conductors at Midland.</v>
          </cell>
          <cell r="AU144" t="str">
            <v>Approx half of line has underbuild.  One switch on existing wood pole will need to be replaced when the line is rebuilt.</v>
          </cell>
          <cell r="AV144" t="str">
            <v>507187</v>
          </cell>
          <cell r="AW144" t="str">
            <v>MIDLAND</v>
          </cell>
          <cell r="AX144" t="str">
            <v>507196</v>
          </cell>
          <cell r="AY144" t="str">
            <v>MIDLAND REC</v>
          </cell>
          <cell r="AZ144" t="str">
            <v>150/217</v>
          </cell>
          <cell r="BA144">
            <v>1</v>
          </cell>
          <cell r="BB144">
            <v>1</v>
          </cell>
          <cell r="BC144" t="str">
            <v>ITP</v>
          </cell>
        </row>
        <row r="145">
          <cell r="J145">
            <v>50590</v>
          </cell>
          <cell r="K145" t="str">
            <v>OGE</v>
          </cell>
          <cell r="L145" t="str">
            <v>Multi - Renfrow 345/138 kV substation and Renfrow - Grant 138 kV line</v>
          </cell>
          <cell r="M145" t="str">
            <v>Renfrow - Grant County 138 kV line</v>
          </cell>
          <cell r="N145" t="str">
            <v>Regional Reliability</v>
          </cell>
          <cell r="O145" t="str">
            <v>DPA-2012-MAR-143-JUN-193</v>
          </cell>
          <cell r="P145" t="str">
            <v>DPA STUDIES</v>
          </cell>
          <cell r="Q145">
            <v>41913</v>
          </cell>
          <cell r="R145">
            <v>2014</v>
          </cell>
          <cell r="S145">
            <v>41334</v>
          </cell>
          <cell r="T145">
            <v>41263</v>
          </cell>
          <cell r="V145">
            <v>4540425.4000000004</v>
          </cell>
          <cell r="W145">
            <v>0</v>
          </cell>
          <cell r="X145">
            <v>4540425.4000000004</v>
          </cell>
          <cell r="Y145">
            <v>5683930</v>
          </cell>
          <cell r="AA145" t="str">
            <v>Y</v>
          </cell>
          <cell r="AB145">
            <v>5683930</v>
          </cell>
          <cell r="AC145" t="str">
            <v>Closed Out</v>
          </cell>
          <cell r="AD145" t="str">
            <v>COMPLETE</v>
          </cell>
          <cell r="AE145" t="str">
            <v>COMPLETE</v>
          </cell>
          <cell r="AF145" t="str">
            <v>LINE</v>
          </cell>
          <cell r="AG145" t="str">
            <v>Q4 2014</v>
          </cell>
          <cell r="AH145">
            <v>138</v>
          </cell>
          <cell r="AI145">
            <v>11</v>
          </cell>
          <cell r="AL145" t="str">
            <v>Y</v>
          </cell>
          <cell r="AM145" t="str">
            <v>Complete</v>
          </cell>
          <cell r="AN145" t="str">
            <v>Complete</v>
          </cell>
          <cell r="AO145" t="str">
            <v>Complete</v>
          </cell>
          <cell r="AP145" t="str">
            <v>Complete</v>
          </cell>
          <cell r="AQ145" t="str">
            <v>Complete</v>
          </cell>
          <cell r="AR145" t="str">
            <v>Complete</v>
          </cell>
          <cell r="AT145" t="str">
            <v>Build 138 kV line from Renfrow to Grant County substation.</v>
          </cell>
          <cell r="AV145" t="str">
            <v>515544</v>
          </cell>
          <cell r="AW145" t="str">
            <v>Renfrow 138kV</v>
          </cell>
          <cell r="AX145" t="str">
            <v>515546</v>
          </cell>
          <cell r="AY145" t="str">
            <v>Grant Co. 138kV</v>
          </cell>
          <cell r="BA145">
            <v>0</v>
          </cell>
          <cell r="BB145">
            <v>1</v>
          </cell>
          <cell r="BC145" t="str">
            <v>TS</v>
          </cell>
        </row>
        <row r="146">
          <cell r="J146">
            <v>50628</v>
          </cell>
          <cell r="K146" t="str">
            <v>WFEC</v>
          </cell>
          <cell r="L146" t="str">
            <v>Device - Hazelton 69 kV #2</v>
          </cell>
          <cell r="M146" t="str">
            <v>Hazelton Capacitor 69 kV #2</v>
          </cell>
          <cell r="N146" t="str">
            <v>Regional Reliability</v>
          </cell>
          <cell r="O146" t="str">
            <v>DPA-2012-MAR-151-154-161-JUL-218-SEP-243</v>
          </cell>
          <cell r="P146" t="str">
            <v>DPA STUDIES</v>
          </cell>
          <cell r="Q146">
            <v>42795</v>
          </cell>
          <cell r="R146">
            <v>2017</v>
          </cell>
          <cell r="S146">
            <v>42887</v>
          </cell>
          <cell r="T146">
            <v>41575</v>
          </cell>
          <cell r="V146">
            <v>0</v>
          </cell>
          <cell r="W146">
            <v>0</v>
          </cell>
          <cell r="Y146">
            <v>0</v>
          </cell>
          <cell r="AA146" t="str">
            <v>Y</v>
          </cell>
          <cell r="AB146">
            <v>0</v>
          </cell>
          <cell r="AC146" t="str">
            <v>Complete</v>
          </cell>
          <cell r="AD146" t="str">
            <v>COMPLETE</v>
          </cell>
          <cell r="AE146" t="str">
            <v>COMPLETE</v>
          </cell>
          <cell r="AF146" t="str">
            <v>SUB</v>
          </cell>
          <cell r="AG146" t="str">
            <v>Q1 2017</v>
          </cell>
          <cell r="AH146">
            <v>69</v>
          </cell>
          <cell r="AL146" t="str">
            <v>Y</v>
          </cell>
          <cell r="AM146" t="str">
            <v>Complete</v>
          </cell>
          <cell r="AN146" t="str">
            <v>Complete</v>
          </cell>
          <cell r="AO146" t="str">
            <v>Complete</v>
          </cell>
          <cell r="AP146" t="str">
            <v>Complete</v>
          </cell>
          <cell r="AQ146" t="str">
            <v>Complete</v>
          </cell>
          <cell r="AR146" t="str">
            <v>Complete</v>
          </cell>
          <cell r="AT146" t="str">
            <v>Install new 69 kV 4.8-Mvar capacitor at Hazelton substation.</v>
          </cell>
          <cell r="AU146" t="str">
            <v>Costs split 50/50 on both UID 50600 and 50628</v>
          </cell>
          <cell r="AV146" t="str">
            <v>520937</v>
          </cell>
          <cell r="AW146" t="str">
            <v>HAZELTON</v>
          </cell>
          <cell r="AZ146" t="str">
            <v>4.8 Mvar</v>
          </cell>
          <cell r="BA146">
            <v>0</v>
          </cell>
          <cell r="BB146">
            <v>1</v>
          </cell>
          <cell r="BC146" t="str">
            <v>TS</v>
          </cell>
        </row>
        <row r="147">
          <cell r="J147">
            <v>50636</v>
          </cell>
          <cell r="K147" t="str">
            <v>SPS</v>
          </cell>
          <cell r="L147" t="str">
            <v>Line - Canyon East Sub - Canyon West Sub 115 kV Ckt 1</v>
          </cell>
          <cell r="M147" t="str">
            <v>Canyon East Sub - Canyon West Sub 115 kV Ckt 1 Rebuild</v>
          </cell>
          <cell r="N147" t="str">
            <v>Regional Reliability</v>
          </cell>
          <cell r="O147" t="str">
            <v>SPP-2011-AG3-AFS-11</v>
          </cell>
          <cell r="P147" t="str">
            <v>AG STUDIES</v>
          </cell>
          <cell r="Q147">
            <v>42508</v>
          </cell>
          <cell r="R147">
            <v>2016</v>
          </cell>
          <cell r="S147">
            <v>41671</v>
          </cell>
          <cell r="T147">
            <v>42412</v>
          </cell>
          <cell r="V147">
            <v>5013916.9000000004</v>
          </cell>
          <cell r="W147">
            <v>5013916.9000000004</v>
          </cell>
          <cell r="X147">
            <v>5013916.9000000004</v>
          </cell>
          <cell r="Y147">
            <v>4300649.59</v>
          </cell>
          <cell r="AA147" t="str">
            <v>Y</v>
          </cell>
          <cell r="AB147">
            <v>4300649.59</v>
          </cell>
          <cell r="AC147" t="str">
            <v>Closed Out</v>
          </cell>
          <cell r="AD147" t="str">
            <v>COMPLETE</v>
          </cell>
          <cell r="AE147" t="str">
            <v>COMPLETE</v>
          </cell>
          <cell r="AF147" t="str">
            <v>LINE</v>
          </cell>
          <cell r="AG147" t="str">
            <v>Q2 2016</v>
          </cell>
          <cell r="AH147">
            <v>115</v>
          </cell>
          <cell r="AI147">
            <v>3.7</v>
          </cell>
          <cell r="AL147" t="str">
            <v>Y</v>
          </cell>
          <cell r="AM147" t="str">
            <v>Complete</v>
          </cell>
          <cell r="AN147" t="str">
            <v>Complete</v>
          </cell>
          <cell r="AO147" t="str">
            <v>Complete</v>
          </cell>
          <cell r="AP147" t="str">
            <v>Complete</v>
          </cell>
          <cell r="AQ147" t="str">
            <v>Complete</v>
          </cell>
          <cell r="AR147" t="str">
            <v>Complete</v>
          </cell>
          <cell r="AT147" t="str">
            <v>Rebuild 3.73-mile 115 kV line from Canyon East Sub to Canyon West Sub.</v>
          </cell>
          <cell r="AU147" t="str">
            <v>The estimate submitted to SPP does not contain escalation. The estimate for internal purposes contains $225,066 of escalation. Entered by TRM 7/8/13. SCERT submitted 7/8/14, JRK.   Updated ISD, 11/14/14, JRK.  Updated ISD, 5/14/15, JRK.   Mitigation updated, 6/16/15, JRK.   Updated ISD, 11/13/15, JRK. Updated Cost estimate, POC, 8-12-16, JAR - Cost updated 2-12-2018 MRS [Updated EAC 5-14-2018 MRS] [Updated Construction Status 8-13-2018 MRS]</v>
          </cell>
          <cell r="AV147" t="str">
            <v>524523</v>
          </cell>
          <cell r="AW147" t="str">
            <v>Canyon East Sub 115 kV</v>
          </cell>
          <cell r="AX147" t="str">
            <v>524516</v>
          </cell>
          <cell r="AY147" t="str">
            <v>Canyon West Sub 115 kV</v>
          </cell>
          <cell r="BA147">
            <v>0</v>
          </cell>
          <cell r="BB147">
            <v>1</v>
          </cell>
          <cell r="BC147" t="str">
            <v>TS</v>
          </cell>
        </row>
        <row r="148">
          <cell r="J148">
            <v>50669</v>
          </cell>
          <cell r="K148" t="str">
            <v>NPPD</v>
          </cell>
          <cell r="L148" t="str">
            <v>Sub - Petersburg North 115kV</v>
          </cell>
          <cell r="M148" t="str">
            <v>Petersburg North 115kV Substation GEN-2006-044N Addition</v>
          </cell>
          <cell r="N148" t="str">
            <v>Generation Interconnection</v>
          </cell>
          <cell r="O148" t="str">
            <v>GI STUDIES</v>
          </cell>
          <cell r="P148" t="str">
            <v>GI STUDIES</v>
          </cell>
          <cell r="Q148">
            <v>40908</v>
          </cell>
          <cell r="R148">
            <v>2011</v>
          </cell>
          <cell r="V148">
            <v>350000</v>
          </cell>
          <cell r="W148">
            <v>380440.03</v>
          </cell>
          <cell r="X148">
            <v>380440.03</v>
          </cell>
          <cell r="AB148">
            <v>380440.03</v>
          </cell>
          <cell r="AC148" t="str">
            <v>Complete</v>
          </cell>
          <cell r="AD148" t="str">
            <v>COMPLETE</v>
          </cell>
          <cell r="AE148" t="str">
            <v>COMPLETE</v>
          </cell>
          <cell r="AF148" t="str">
            <v>SUB</v>
          </cell>
          <cell r="AG148" t="str">
            <v>Q4 2011</v>
          </cell>
          <cell r="AT148" t="str">
            <v>115kV bus tie addition including one (1) 115kV bus tie breaker, relaying, disconnect switches, and associated equipment.</v>
          </cell>
          <cell r="BA148">
            <v>0</v>
          </cell>
          <cell r="BB148">
            <v>1</v>
          </cell>
          <cell r="BC148" t="str">
            <v>GI</v>
          </cell>
        </row>
        <row r="149">
          <cell r="J149">
            <v>50708</v>
          </cell>
          <cell r="K149" t="str">
            <v>SPS</v>
          </cell>
          <cell r="L149" t="str">
            <v>Multi - Potash Junction - Road Runner  230/115 kV Ckt 1</v>
          </cell>
          <cell r="M149" t="str">
            <v>Potash Junction - Road Runner 230 kV Ckt 1</v>
          </cell>
          <cell r="N149" t="str">
            <v>High Priority</v>
          </cell>
          <cell r="O149" t="str">
            <v>HPILS</v>
          </cell>
          <cell r="P149" t="str">
            <v>HPILS</v>
          </cell>
          <cell r="Q149">
            <v>42338</v>
          </cell>
          <cell r="R149">
            <v>2015</v>
          </cell>
          <cell r="S149">
            <v>42156</v>
          </cell>
          <cell r="T149">
            <v>41976</v>
          </cell>
          <cell r="V149">
            <v>48902600</v>
          </cell>
          <cell r="W149">
            <v>0</v>
          </cell>
          <cell r="X149">
            <v>48902600</v>
          </cell>
          <cell r="Z149" t="str">
            <v>50709</v>
          </cell>
          <cell r="AA149" t="str">
            <v>Y</v>
          </cell>
          <cell r="AB149">
            <v>0</v>
          </cell>
          <cell r="AC149" t="str">
            <v>Closed Out</v>
          </cell>
          <cell r="AD149" t="str">
            <v>COMPLETE</v>
          </cell>
          <cell r="AE149" t="str">
            <v>COMPLETE</v>
          </cell>
          <cell r="AF149" t="str">
            <v>LINE</v>
          </cell>
          <cell r="AG149" t="str">
            <v>Q4 2015</v>
          </cell>
          <cell r="AH149">
            <v>230</v>
          </cell>
          <cell r="AI149">
            <v>40.4</v>
          </cell>
          <cell r="AL149" t="str">
            <v>Y</v>
          </cell>
          <cell r="AM149" t="str">
            <v>Complete</v>
          </cell>
          <cell r="AN149" t="str">
            <v>Complete</v>
          </cell>
          <cell r="AO149" t="str">
            <v>Complete</v>
          </cell>
          <cell r="AP149" t="str">
            <v>Complete</v>
          </cell>
          <cell r="AQ149" t="str">
            <v>Complete</v>
          </cell>
          <cell r="AR149" t="str">
            <v>Complete</v>
          </cell>
          <cell r="AT149" t="str">
            <v>Construct new 40-mile 345 kV line operated at 230 kV from Potash Junction to Road Runner.</v>
          </cell>
          <cell r="AU149" t="str">
            <v>Substation:  External construction labor was included in the estimate.  As far as possible, the high side at Roadrunner will be constructed with 345 kV equipment. Transmission: Estimate Based on route provided by S&amp;LR, with contingencies appropriate with a scoping level *****Costs and ISD submitted,, 11/18/14, JRK. *******MGT Contingency of $415,413 carried on this UID.  Cost updated, 2/13/15, JRK.   Mitigation updated 6/16/15, JRK.  Final ISD submitted, waiting on final costs, 11/13/15, JRK. Updated Cost Estimate, 5-13-16, JAR [Updated EAC 5-14-2018 MRS] [Submitted Final Cost 9-25-2018 MRS]</v>
          </cell>
          <cell r="AV149" t="str">
            <v>527965</v>
          </cell>
          <cell r="AX149" t="str">
            <v>528027</v>
          </cell>
          <cell r="AY149" t="str">
            <v>Road Runner 345 kV</v>
          </cell>
          <cell r="AZ149" t="str">
            <v>492/541</v>
          </cell>
          <cell r="BA149">
            <v>0</v>
          </cell>
          <cell r="BB149">
            <v>1</v>
          </cell>
          <cell r="BC149" t="str">
            <v>HP</v>
          </cell>
        </row>
        <row r="150">
          <cell r="J150">
            <v>50723</v>
          </cell>
          <cell r="K150" t="str">
            <v>SPS</v>
          </cell>
          <cell r="L150" t="str">
            <v>Line - Chavis - Price - CV Pines - Capitan 115 kV Ckt 1</v>
          </cell>
          <cell r="M150" t="str">
            <v>CV Pines - Price 115 kV Ckt 1 Rebuild</v>
          </cell>
          <cell r="N150" t="str">
            <v>Regional Reliability</v>
          </cell>
          <cell r="O150" t="str">
            <v>2014 ITPNT</v>
          </cell>
          <cell r="P150" t="str">
            <v>2014 ITPNT</v>
          </cell>
          <cell r="Q150">
            <v>43130</v>
          </cell>
          <cell r="R150">
            <v>2018</v>
          </cell>
          <cell r="S150">
            <v>42887</v>
          </cell>
          <cell r="T150">
            <v>41689</v>
          </cell>
          <cell r="V150">
            <v>0</v>
          </cell>
          <cell r="W150">
            <v>0</v>
          </cell>
          <cell r="AA150" t="str">
            <v>N</v>
          </cell>
          <cell r="AC150" t="str">
            <v>Complete</v>
          </cell>
          <cell r="AD150" t="str">
            <v>COMPLETE</v>
          </cell>
          <cell r="AE150" t="str">
            <v>COMPLETE</v>
          </cell>
          <cell r="AF150" t="str">
            <v>LINE</v>
          </cell>
          <cell r="AG150" t="str">
            <v>Q1 2018</v>
          </cell>
          <cell r="AH150">
            <v>115</v>
          </cell>
          <cell r="AK150">
            <v>3</v>
          </cell>
          <cell r="AL150" t="str">
            <v>Y</v>
          </cell>
          <cell r="AM150" t="str">
            <v>Complete</v>
          </cell>
          <cell r="AN150" t="str">
            <v>Complete</v>
          </cell>
          <cell r="AO150" t="str">
            <v>Complete</v>
          </cell>
          <cell r="AP150" t="str">
            <v>Complete</v>
          </cell>
          <cell r="AQ150" t="str">
            <v>Complete</v>
          </cell>
          <cell r="AR150" t="str">
            <v>Complete</v>
          </cell>
          <cell r="AT150" t="str">
            <v>Rebuild 3-mile 69 kV line from CV Pines to Price converting to 115 kV.</v>
          </cell>
          <cell r="AU150" t="str">
            <v>Please refer to "Design Guide" attachment for estimate assumptions.*** Cost estimate unchanged, ISD updated MYT 02/14/14      No changes, JRK 5/20/14. Cost updated 8/15/14 JRK. Updated POC, 11-11-16, JAR - Updated PoC and ISD 5/1/2017 -MRS - Updated ISD and Cost 2-12-2018 -MRS [Updated Construction Status 8-13-2018 MRS]</v>
          </cell>
          <cell r="AV150" t="str">
            <v>527543</v>
          </cell>
          <cell r="AW150" t="str">
            <v>PRICE   3 115 kV</v>
          </cell>
          <cell r="AX150" t="str">
            <v>527542</v>
          </cell>
          <cell r="AY150" t="str">
            <v>CV-PINES 3 115 kV</v>
          </cell>
          <cell r="AZ150" t="str">
            <v>245/245</v>
          </cell>
          <cell r="BA150">
            <v>1</v>
          </cell>
          <cell r="BB150">
            <v>1</v>
          </cell>
          <cell r="BC150" t="str">
            <v>ITP</v>
          </cell>
        </row>
        <row r="151">
          <cell r="J151">
            <v>50759</v>
          </cell>
          <cell r="K151" t="str">
            <v>AEP</v>
          </cell>
          <cell r="L151" t="str">
            <v>Device - Letourneau 69 kV Cap Bank</v>
          </cell>
          <cell r="M151" t="str">
            <v>Letourneau 69 kV Cap Bank</v>
          </cell>
          <cell r="N151" t="str">
            <v>Regional Reliability</v>
          </cell>
          <cell r="O151" t="str">
            <v>2016 ITPNT</v>
          </cell>
          <cell r="P151" t="str">
            <v>2016 ITPNT</v>
          </cell>
          <cell r="Q151">
            <v>42912</v>
          </cell>
          <cell r="R151">
            <v>2017</v>
          </cell>
          <cell r="S151">
            <v>42887</v>
          </cell>
          <cell r="T151">
            <v>42349</v>
          </cell>
          <cell r="V151">
            <v>1409347.49</v>
          </cell>
          <cell r="W151">
            <v>0</v>
          </cell>
          <cell r="X151">
            <v>1409347.49</v>
          </cell>
          <cell r="Y151">
            <v>1185000</v>
          </cell>
          <cell r="AA151" t="str">
            <v>Y</v>
          </cell>
          <cell r="AB151">
            <v>1185000</v>
          </cell>
          <cell r="AC151" t="str">
            <v>Closed Out</v>
          </cell>
          <cell r="AD151" t="str">
            <v>COMPLETE</v>
          </cell>
          <cell r="AE151" t="str">
            <v>COMPLETE</v>
          </cell>
          <cell r="AF151" t="str">
            <v>SUB</v>
          </cell>
          <cell r="AG151" t="str">
            <v>Q2 2017</v>
          </cell>
          <cell r="AH151">
            <v>69</v>
          </cell>
          <cell r="AL151" t="str">
            <v>Y</v>
          </cell>
          <cell r="AM151" t="str">
            <v>Complete</v>
          </cell>
          <cell r="AN151" t="str">
            <v>Complete</v>
          </cell>
          <cell r="AO151" t="str">
            <v>Complete</v>
          </cell>
          <cell r="AP151" t="str">
            <v>Complete</v>
          </cell>
          <cell r="AQ151" t="str">
            <v>Complete</v>
          </cell>
          <cell r="AR151" t="str">
            <v>Complete</v>
          </cell>
          <cell r="AT151" t="str">
            <v>Install 16.2-MVAR 69 kV capacitor bank at Letourneau.</v>
          </cell>
          <cell r="AV151" t="str">
            <v>508536</v>
          </cell>
          <cell r="AW151" t="str">
            <v>LETOURNEAU STEEL</v>
          </cell>
          <cell r="AX151" t="str">
            <v>508594</v>
          </cell>
          <cell r="AY151" t="str">
            <v>Letouteau W tap 69 kV</v>
          </cell>
          <cell r="BA151">
            <v>1</v>
          </cell>
          <cell r="BB151">
            <v>1</v>
          </cell>
          <cell r="BC151" t="str">
            <v>ITP</v>
          </cell>
        </row>
        <row r="152">
          <cell r="J152">
            <v>10001</v>
          </cell>
          <cell r="K152" t="str">
            <v>AEP</v>
          </cell>
          <cell r="L152" t="str">
            <v>Line - Bann - Kings Highway 69 kV</v>
          </cell>
          <cell r="M152" t="str">
            <v>BANN - KINGS HIGHWAY 69 kV CKT 1</v>
          </cell>
          <cell r="N152" t="str">
            <v>Regional Reliability</v>
          </cell>
          <cell r="O152" t="str">
            <v>2006 STEP</v>
          </cell>
          <cell r="P152" t="str">
            <v>2006 STEP</v>
          </cell>
          <cell r="Q152">
            <v>39234</v>
          </cell>
          <cell r="R152">
            <v>2007</v>
          </cell>
          <cell r="S152">
            <v>39600</v>
          </cell>
          <cell r="T152">
            <v>39115</v>
          </cell>
          <cell r="V152">
            <v>5174095</v>
          </cell>
          <cell r="W152">
            <v>27985.83</v>
          </cell>
          <cell r="X152">
            <v>27985.83</v>
          </cell>
          <cell r="Y152">
            <v>0</v>
          </cell>
          <cell r="AA152" t="str">
            <v>Y</v>
          </cell>
          <cell r="AB152">
            <v>0</v>
          </cell>
          <cell r="AC152" t="str">
            <v>Closed Out</v>
          </cell>
          <cell r="AD152" t="str">
            <v>COMPLETE</v>
          </cell>
          <cell r="AE152" t="str">
            <v>COMPLETE</v>
          </cell>
          <cell r="AF152" t="str">
            <v>SUB</v>
          </cell>
          <cell r="AG152" t="str">
            <v>Q2 2007</v>
          </cell>
          <cell r="AH152">
            <v>69</v>
          </cell>
          <cell r="AT152" t="str">
            <v>Replace Switch in King Hwy substation</v>
          </cell>
          <cell r="AV152" t="str">
            <v>508053</v>
          </cell>
          <cell r="AW152" t="str">
            <v>BANN 69KV</v>
          </cell>
          <cell r="AX152" t="str">
            <v>508061</v>
          </cell>
          <cell r="AY152" t="str">
            <v>KINGS HIGHWAY</v>
          </cell>
          <cell r="AZ152" t="str">
            <v>90/105</v>
          </cell>
          <cell r="BA152">
            <v>0</v>
          </cell>
          <cell r="BB152">
            <v>1</v>
          </cell>
          <cell r="BC152" t="str">
            <v>ITP</v>
          </cell>
        </row>
        <row r="153">
          <cell r="J153">
            <v>10016</v>
          </cell>
          <cell r="K153" t="str">
            <v>OGE</v>
          </cell>
          <cell r="L153" t="str">
            <v>Line - Richards Tap - Richards 138 kV</v>
          </cell>
          <cell r="M153" t="str">
            <v>Richards Tap - Richards 138 kV</v>
          </cell>
          <cell r="N153" t="str">
            <v>Regional Reliability</v>
          </cell>
          <cell r="O153" t="str">
            <v>2006 STEP</v>
          </cell>
          <cell r="P153" t="str">
            <v>2006 STEP</v>
          </cell>
          <cell r="Q153">
            <v>38869</v>
          </cell>
          <cell r="R153">
            <v>2006</v>
          </cell>
          <cell r="S153">
            <v>38869</v>
          </cell>
          <cell r="T153">
            <v>39115</v>
          </cell>
          <cell r="V153">
            <v>2760215</v>
          </cell>
          <cell r="W153">
            <v>2765703</v>
          </cell>
          <cell r="X153">
            <v>2765703</v>
          </cell>
          <cell r="Y153">
            <v>2765703.13</v>
          </cell>
          <cell r="AA153" t="str">
            <v>Y</v>
          </cell>
          <cell r="AB153">
            <v>2765703.13</v>
          </cell>
          <cell r="AC153" t="str">
            <v>Closed Out</v>
          </cell>
          <cell r="AD153" t="str">
            <v>COMPLETE</v>
          </cell>
          <cell r="AE153" t="str">
            <v>COMPLETE</v>
          </cell>
          <cell r="AF153" t="str">
            <v>LINE</v>
          </cell>
          <cell r="AG153" t="str">
            <v>Q2 2006</v>
          </cell>
          <cell r="AH153">
            <v>138</v>
          </cell>
          <cell r="AI153">
            <v>4</v>
          </cell>
          <cell r="AT153" t="str">
            <v>New 138 kV line</v>
          </cell>
          <cell r="AV153" t="str">
            <v>514855</v>
          </cell>
          <cell r="AW153" t="str">
            <v>Richars Tap</v>
          </cell>
          <cell r="AX153" t="str">
            <v>514862</v>
          </cell>
          <cell r="AY153" t="str">
            <v>RICHRDS 138</v>
          </cell>
          <cell r="AZ153" t="str">
            <v>268/308</v>
          </cell>
          <cell r="BA153">
            <v>0</v>
          </cell>
          <cell r="BB153">
            <v>1</v>
          </cell>
          <cell r="BC153" t="str">
            <v>ITP</v>
          </cell>
        </row>
        <row r="154">
          <cell r="J154">
            <v>10088</v>
          </cell>
          <cell r="K154" t="str">
            <v>WFEC</v>
          </cell>
          <cell r="L154" t="str">
            <v>Line - Sleeping Bear/Fort Supply</v>
          </cell>
          <cell r="M154" t="str">
            <v>IODINE - SLEEPING BEAR 138KV CKT 1</v>
          </cell>
          <cell r="N154" t="str">
            <v>Generation Interconnection</v>
          </cell>
          <cell r="O154" t="str">
            <v>GI STUDIES</v>
          </cell>
          <cell r="P154" t="str">
            <v>GI STUDIES</v>
          </cell>
          <cell r="Q154">
            <v>39173</v>
          </cell>
          <cell r="R154">
            <v>2007</v>
          </cell>
          <cell r="S154">
            <v>39114</v>
          </cell>
          <cell r="V154">
            <v>2080000</v>
          </cell>
          <cell r="W154">
            <v>9915.84</v>
          </cell>
          <cell r="X154">
            <v>9915.84</v>
          </cell>
          <cell r="AB154">
            <v>9915.84</v>
          </cell>
          <cell r="AC154" t="str">
            <v>Closed Out</v>
          </cell>
          <cell r="AD154" t="str">
            <v>COMPLETE</v>
          </cell>
          <cell r="AE154" t="str">
            <v>COMPLETE</v>
          </cell>
          <cell r="AF154" t="str">
            <v>SUB</v>
          </cell>
          <cell r="AG154" t="str">
            <v>Q2 2007</v>
          </cell>
          <cell r="AH154">
            <v>138</v>
          </cell>
          <cell r="AS154" t="str">
            <v>18 Months</v>
          </cell>
          <cell r="AT154" t="str">
            <v>Install three 138 kV interconnection breakers for Sleeping Bear wind generator.</v>
          </cell>
          <cell r="AV154" t="str">
            <v>520957</v>
          </cell>
          <cell r="AW154" t="str">
            <v>IODINE</v>
          </cell>
          <cell r="AX154" t="str">
            <v>520922</v>
          </cell>
          <cell r="AY154" t="str">
            <v>SLEEPING BEAR</v>
          </cell>
          <cell r="BA154">
            <v>0</v>
          </cell>
          <cell r="BB154">
            <v>1</v>
          </cell>
          <cell r="BC154" t="str">
            <v>GI</v>
          </cell>
        </row>
        <row r="155">
          <cell r="J155">
            <v>10108</v>
          </cell>
          <cell r="K155" t="str">
            <v>WR</v>
          </cell>
          <cell r="L155" t="str">
            <v>Line - Hesston - Golden Plain - Gatz 69 kV Rebuild</v>
          </cell>
          <cell r="M155" t="str">
            <v>GOLDEN PLAINS JUNCTION - HESSTON 69KV CKT 1</v>
          </cell>
          <cell r="N155" t="str">
            <v>Regional Reliability</v>
          </cell>
          <cell r="O155" t="str">
            <v>2006 STEP</v>
          </cell>
          <cell r="P155" t="str">
            <v>2006 STEP</v>
          </cell>
          <cell r="Q155">
            <v>39664</v>
          </cell>
          <cell r="R155">
            <v>2008</v>
          </cell>
          <cell r="S155">
            <v>39234</v>
          </cell>
          <cell r="T155">
            <v>39115</v>
          </cell>
          <cell r="Z155" t="str">
            <v>10107</v>
          </cell>
          <cell r="AA155" t="str">
            <v>Y</v>
          </cell>
          <cell r="AB155">
            <v>0</v>
          </cell>
          <cell r="AC155" t="str">
            <v>Closed Out</v>
          </cell>
          <cell r="AD155" t="str">
            <v>COMPLETE</v>
          </cell>
          <cell r="AE155" t="str">
            <v>COMPLETE</v>
          </cell>
          <cell r="AF155" t="str">
            <v>LINE</v>
          </cell>
          <cell r="AG155" t="str">
            <v>Q3 2008</v>
          </cell>
          <cell r="AH155">
            <v>69</v>
          </cell>
          <cell r="AJ155">
            <v>3.61</v>
          </cell>
          <cell r="AT155" t="str">
            <v>Rebuild Hesston - Golden Plain Tap 69 kV line. The limit is a bus and jumper rating of 95 MVA normal and emergency.</v>
          </cell>
          <cell r="AV155" t="str">
            <v>533737</v>
          </cell>
          <cell r="AW155" t="str">
            <v>HESSTON 69 KV</v>
          </cell>
          <cell r="AX155" t="str">
            <v>533735</v>
          </cell>
          <cell r="AY155" t="str">
            <v>GOLDEN PLAINS JUNCTION 69 KV</v>
          </cell>
          <cell r="AZ155" t="str">
            <v>116/128</v>
          </cell>
          <cell r="BA155">
            <v>0</v>
          </cell>
          <cell r="BB155">
            <v>1</v>
          </cell>
          <cell r="BC155" t="str">
            <v>ITP</v>
          </cell>
        </row>
        <row r="156">
          <cell r="J156">
            <v>10116</v>
          </cell>
          <cell r="K156" t="str">
            <v>GMO</v>
          </cell>
          <cell r="L156" t="str">
            <v>Line - Nevada 161 - Nevada Plant 69 kV</v>
          </cell>
          <cell r="M156" t="str">
            <v>NEVADA - NEVADA PLANT 69KV CKT 1</v>
          </cell>
          <cell r="N156" t="str">
            <v>Regional Reliability</v>
          </cell>
          <cell r="O156" t="str">
            <v>2006 STEP</v>
          </cell>
          <cell r="P156" t="str">
            <v>2006 STEP</v>
          </cell>
          <cell r="Q156">
            <v>39356</v>
          </cell>
          <cell r="R156">
            <v>2007</v>
          </cell>
          <cell r="S156">
            <v>38991</v>
          </cell>
          <cell r="T156">
            <v>39115</v>
          </cell>
          <cell r="V156">
            <v>536000</v>
          </cell>
          <cell r="X156">
            <v>536000</v>
          </cell>
          <cell r="Y156">
            <v>569754</v>
          </cell>
          <cell r="AA156" t="str">
            <v>Y</v>
          </cell>
          <cell r="AB156">
            <v>569754</v>
          </cell>
          <cell r="AC156" t="str">
            <v>Closed Out</v>
          </cell>
          <cell r="AD156" t="str">
            <v>COMPLETE</v>
          </cell>
          <cell r="AE156" t="str">
            <v>COMPLETE</v>
          </cell>
          <cell r="AF156" t="str">
            <v>LINE</v>
          </cell>
          <cell r="AG156" t="str">
            <v>Q4 2007</v>
          </cell>
          <cell r="AH156">
            <v>69</v>
          </cell>
          <cell r="AJ156">
            <v>2</v>
          </cell>
          <cell r="AT156" t="str">
            <v>New Nevada Configuration - Appleton City now terminates in Nevada 161/69, new double circuit down to Nevada Plant</v>
          </cell>
          <cell r="AV156" t="str">
            <v>541308</v>
          </cell>
          <cell r="AW156" t="str">
            <v>Nevada 69 KV</v>
          </cell>
          <cell r="AX156" t="str">
            <v>541307</v>
          </cell>
          <cell r="AY156" t="str">
            <v>Nevada Plant 69 KV</v>
          </cell>
          <cell r="AZ156" t="str">
            <v>57/64</v>
          </cell>
          <cell r="BA156">
            <v>0</v>
          </cell>
          <cell r="BB156">
            <v>1</v>
          </cell>
          <cell r="BC156" t="str">
            <v>ITP</v>
          </cell>
        </row>
        <row r="157">
          <cell r="J157">
            <v>10130</v>
          </cell>
          <cell r="K157" t="str">
            <v>AEP</v>
          </cell>
          <cell r="L157" t="str">
            <v>Line - Snyder - Altus Junction 138 kV</v>
          </cell>
          <cell r="M157" t="str">
            <v>ALTUS JUNCTION - SNYDER 138KV CKT 1</v>
          </cell>
          <cell r="N157" t="str">
            <v>Regional Reliability</v>
          </cell>
          <cell r="O157" t="str">
            <v>2007 STEP</v>
          </cell>
          <cell r="P157" t="str">
            <v>2007 STEP</v>
          </cell>
          <cell r="Q157">
            <v>39589</v>
          </cell>
          <cell r="R157">
            <v>2008</v>
          </cell>
          <cell r="S157">
            <v>41426</v>
          </cell>
          <cell r="T157">
            <v>39491</v>
          </cell>
          <cell r="V157">
            <v>16760000</v>
          </cell>
          <cell r="X157">
            <v>16760000</v>
          </cell>
          <cell r="Y157">
            <v>14615636</v>
          </cell>
          <cell r="AA157" t="str">
            <v>Y</v>
          </cell>
          <cell r="AB157">
            <v>14615636</v>
          </cell>
          <cell r="AC157" t="str">
            <v>Closed Out</v>
          </cell>
          <cell r="AD157" t="str">
            <v>COMPLETE</v>
          </cell>
          <cell r="AE157" t="str">
            <v>COMPLETE</v>
          </cell>
          <cell r="AF157" t="str">
            <v>LINE</v>
          </cell>
          <cell r="AG157" t="str">
            <v>Q2 2008</v>
          </cell>
          <cell r="AH157">
            <v>138</v>
          </cell>
          <cell r="AI157">
            <v>27</v>
          </cell>
          <cell r="AT157" t="str">
            <v>Build new Snyder to Altus Jct 138 kV line</v>
          </cell>
          <cell r="AV157" t="str">
            <v>511435</v>
          </cell>
          <cell r="AW157" t="str">
            <v>SNYDER</v>
          </cell>
          <cell r="AX157" t="str">
            <v>511440</v>
          </cell>
          <cell r="AY157" t="str">
            <v>ALTUS JUNCTION 138KV</v>
          </cell>
          <cell r="AZ157" t="str">
            <v>244/352</v>
          </cell>
          <cell r="BA157">
            <v>0</v>
          </cell>
          <cell r="BB157">
            <v>1</v>
          </cell>
          <cell r="BC157" t="str">
            <v>ITP</v>
          </cell>
        </row>
        <row r="158">
          <cell r="J158">
            <v>10133</v>
          </cell>
          <cell r="K158" t="str">
            <v>AEP</v>
          </cell>
          <cell r="L158" t="str">
            <v>Multi - Fayetteville 69 kV conversion</v>
          </cell>
          <cell r="M158" t="str">
            <v>FAYETTEVILLE - NORTH FAYETTVILLE 161KV CKT 1</v>
          </cell>
          <cell r="N158" t="str">
            <v>Regional Reliability</v>
          </cell>
          <cell r="O158" t="str">
            <v>2006 STEP</v>
          </cell>
          <cell r="P158" t="str">
            <v>2006 STEP</v>
          </cell>
          <cell r="Q158">
            <v>39576</v>
          </cell>
          <cell r="R158">
            <v>2008</v>
          </cell>
          <cell r="S158">
            <v>39600</v>
          </cell>
          <cell r="T158">
            <v>39115</v>
          </cell>
          <cell r="V158">
            <v>21000000</v>
          </cell>
          <cell r="X158">
            <v>21000000</v>
          </cell>
          <cell r="Y158">
            <v>9655697</v>
          </cell>
          <cell r="AA158" t="str">
            <v>Y</v>
          </cell>
          <cell r="AB158">
            <v>9655697</v>
          </cell>
          <cell r="AC158" t="str">
            <v>Closed Out</v>
          </cell>
          <cell r="AD158" t="str">
            <v>COMPLETE</v>
          </cell>
          <cell r="AE158" t="str">
            <v>COMPLETE</v>
          </cell>
          <cell r="AF158" t="str">
            <v>LINE</v>
          </cell>
          <cell r="AG158" t="str">
            <v>Q2 2008</v>
          </cell>
          <cell r="AH158">
            <v>161</v>
          </cell>
          <cell r="AK158">
            <v>3.95</v>
          </cell>
          <cell r="AT158" t="str">
            <v>Convert 69 KV line to 161 kV</v>
          </cell>
          <cell r="AV158" t="str">
            <v>506933</v>
          </cell>
          <cell r="AW158" t="str">
            <v>FAYETTEVILLE 161</v>
          </cell>
          <cell r="AX158" t="str">
            <v>506939</v>
          </cell>
          <cell r="AY158" t="str">
            <v>NORTH FAYETTVILLE 161</v>
          </cell>
          <cell r="AZ158" t="str">
            <v>429/597</v>
          </cell>
          <cell r="BA158">
            <v>0</v>
          </cell>
          <cell r="BB158">
            <v>1</v>
          </cell>
          <cell r="BC158" t="str">
            <v>ITP</v>
          </cell>
        </row>
        <row r="159">
          <cell r="J159">
            <v>10148</v>
          </cell>
          <cell r="K159" t="str">
            <v>AEP</v>
          </cell>
          <cell r="L159" t="str">
            <v>Line - Elk City - Elk City 69 kV</v>
          </cell>
          <cell r="M159" t="str">
            <v>ELK CITY - ELK CITY 69KV CKT 1</v>
          </cell>
          <cell r="N159" t="str">
            <v>Regional Reliability</v>
          </cell>
          <cell r="O159" t="str">
            <v>2006 STEP</v>
          </cell>
          <cell r="P159" t="str">
            <v>2006 STEP</v>
          </cell>
          <cell r="Q159">
            <v>39422</v>
          </cell>
          <cell r="R159">
            <v>2007</v>
          </cell>
          <cell r="S159">
            <v>39234</v>
          </cell>
          <cell r="T159">
            <v>39115</v>
          </cell>
          <cell r="V159">
            <v>100000</v>
          </cell>
          <cell r="X159">
            <v>100000</v>
          </cell>
          <cell r="Y159">
            <v>84424</v>
          </cell>
          <cell r="AA159" t="str">
            <v>Y</v>
          </cell>
          <cell r="AB159">
            <v>84424</v>
          </cell>
          <cell r="AC159" t="str">
            <v>Closed Out</v>
          </cell>
          <cell r="AD159" t="str">
            <v>COMPLETE</v>
          </cell>
          <cell r="AE159" t="str">
            <v>COMPLETE</v>
          </cell>
          <cell r="AF159" t="str">
            <v>SUB</v>
          </cell>
          <cell r="AG159" t="str">
            <v>Q4 2007</v>
          </cell>
          <cell r="AH159">
            <v>69</v>
          </cell>
          <cell r="AT159" t="str">
            <v>Replace CTS &amp; jumpers. Limits on AEP end will be 600A switches and Breaker</v>
          </cell>
          <cell r="AU159" t="str">
            <v>On schedule for 6/1/08.  SPP approved mitigation plan on 6/12/07.</v>
          </cell>
          <cell r="AV159" t="str">
            <v>511459</v>
          </cell>
          <cell r="AW159" t="str">
            <v>ELK CITY 69</v>
          </cell>
          <cell r="AX159" t="str">
            <v>520897</v>
          </cell>
          <cell r="AY159" t="str">
            <v>ELK CITY</v>
          </cell>
          <cell r="AZ159" t="str">
            <v>72/72</v>
          </cell>
          <cell r="BA159">
            <v>0</v>
          </cell>
          <cell r="BB159">
            <v>1</v>
          </cell>
          <cell r="BC159" t="str">
            <v>ITP</v>
          </cell>
        </row>
        <row r="160">
          <cell r="J160">
            <v>10165</v>
          </cell>
          <cell r="K160" t="str">
            <v>OGE</v>
          </cell>
          <cell r="L160" t="str">
            <v>Line - Canadian - Cedar Lane 138 kV</v>
          </cell>
          <cell r="M160" t="str">
            <v>CANADIAN - CEDAR LANE 138KV CKT 1</v>
          </cell>
          <cell r="N160" t="str">
            <v>Regional Reliability</v>
          </cell>
          <cell r="O160" t="str">
            <v>2007 STEP</v>
          </cell>
          <cell r="P160" t="str">
            <v>2007 STEP</v>
          </cell>
          <cell r="Q160">
            <v>39600</v>
          </cell>
          <cell r="R160">
            <v>2008</v>
          </cell>
          <cell r="S160">
            <v>39600</v>
          </cell>
          <cell r="T160">
            <v>39491</v>
          </cell>
          <cell r="V160">
            <v>12637</v>
          </cell>
          <cell r="W160">
            <v>31127</v>
          </cell>
          <cell r="X160">
            <v>31127</v>
          </cell>
          <cell r="Y160">
            <v>23213</v>
          </cell>
          <cell r="AA160" t="str">
            <v>Y</v>
          </cell>
          <cell r="AB160">
            <v>23213</v>
          </cell>
          <cell r="AC160" t="str">
            <v>Closed Out</v>
          </cell>
          <cell r="AD160" t="str">
            <v>COMPLETE</v>
          </cell>
          <cell r="AE160" t="str">
            <v>COMPLETE</v>
          </cell>
          <cell r="AF160" t="str">
            <v>SUB</v>
          </cell>
          <cell r="AG160" t="str">
            <v>Q2 2008</v>
          </cell>
          <cell r="AH160">
            <v>138</v>
          </cell>
          <cell r="AT160" t="str">
            <v>Replace 800 A trap at Cedar Lane</v>
          </cell>
          <cell r="AV160" t="str">
            <v>514948</v>
          </cell>
          <cell r="AW160" t="str">
            <v>CEDAR LANE 138</v>
          </cell>
          <cell r="AX160" t="str">
            <v>514947</v>
          </cell>
          <cell r="AY160" t="str">
            <v>CANADIAN 138</v>
          </cell>
          <cell r="AZ160" t="str">
            <v>287/287</v>
          </cell>
          <cell r="BA160">
            <v>0</v>
          </cell>
          <cell r="BB160">
            <v>1</v>
          </cell>
          <cell r="BC160" t="str">
            <v>ITP</v>
          </cell>
        </row>
        <row r="161">
          <cell r="J161">
            <v>10178</v>
          </cell>
          <cell r="K161" t="str">
            <v>WFEC</v>
          </cell>
          <cell r="L161" t="str">
            <v>Multi - Kingfisher 69 kV</v>
          </cell>
          <cell r="M161" t="str">
            <v>DOVER 138/69KV TRANSFORMER CKT 1</v>
          </cell>
          <cell r="N161" t="str">
            <v>Regional Reliability</v>
          </cell>
          <cell r="O161" t="str">
            <v>2007 STEP</v>
          </cell>
          <cell r="P161" t="str">
            <v>2007 STEP</v>
          </cell>
          <cell r="Q161">
            <v>39753</v>
          </cell>
          <cell r="R161">
            <v>2008</v>
          </cell>
          <cell r="S161">
            <v>39600</v>
          </cell>
          <cell r="T161">
            <v>39491</v>
          </cell>
          <cell r="V161">
            <v>3540000</v>
          </cell>
          <cell r="X161">
            <v>3540000</v>
          </cell>
          <cell r="Y161">
            <v>3850690.37</v>
          </cell>
          <cell r="AA161" t="str">
            <v>Y</v>
          </cell>
          <cell r="AB161">
            <v>3850690.37</v>
          </cell>
          <cell r="AC161" t="str">
            <v>Closed Out</v>
          </cell>
          <cell r="AD161" t="str">
            <v>COMPLETE</v>
          </cell>
          <cell r="AE161" t="str">
            <v>COMPLETE</v>
          </cell>
          <cell r="AF161" t="str">
            <v>LINE</v>
          </cell>
          <cell r="AG161" t="str">
            <v>Q4 2008</v>
          </cell>
          <cell r="AH161">
            <v>69</v>
          </cell>
          <cell r="AI161">
            <v>11.8</v>
          </cell>
          <cell r="AS161" t="str">
            <v>10 Months</v>
          </cell>
          <cell r="AT161" t="str">
            <v>Construction of Kingfisher SW and new line - Dover SW to Dover Substation</v>
          </cell>
          <cell r="AU161" t="str">
            <v>Install  King Fisher switching Station this assumes Twin lakes was installed earler</v>
          </cell>
          <cell r="AV161" t="str">
            <v>520881</v>
          </cell>
          <cell r="AW161" t="str">
            <v>DOVER SW</v>
          </cell>
          <cell r="AX161" t="str">
            <v>520879</v>
          </cell>
          <cell r="AY161" t="str">
            <v>DOVER</v>
          </cell>
          <cell r="AZ161" t="str">
            <v>33/39</v>
          </cell>
          <cell r="BA161">
            <v>0</v>
          </cell>
          <cell r="BB161">
            <v>1</v>
          </cell>
          <cell r="BC161" t="str">
            <v>ITP</v>
          </cell>
        </row>
        <row r="162">
          <cell r="J162">
            <v>10199</v>
          </cell>
          <cell r="K162" t="str">
            <v>SPS</v>
          </cell>
          <cell r="L162" t="str">
            <v>XFR - Nichols 230/115 kV</v>
          </cell>
          <cell r="M162" t="str">
            <v>NICHOLS STATION 230/115KV TRANSFORMER CKT 1</v>
          </cell>
          <cell r="N162" t="str">
            <v>Regional Reliability</v>
          </cell>
          <cell r="O162" t="str">
            <v>2007 STEP</v>
          </cell>
          <cell r="P162" t="str">
            <v>2007 STEP</v>
          </cell>
          <cell r="Q162">
            <v>40137</v>
          </cell>
          <cell r="R162">
            <v>2009</v>
          </cell>
          <cell r="S162">
            <v>40695</v>
          </cell>
          <cell r="T162">
            <v>39491</v>
          </cell>
          <cell r="V162">
            <v>6000000</v>
          </cell>
          <cell r="W162">
            <v>6475520</v>
          </cell>
          <cell r="X162">
            <v>6475520</v>
          </cell>
          <cell r="Y162">
            <v>6614400</v>
          </cell>
          <cell r="AA162" t="str">
            <v>Y</v>
          </cell>
          <cell r="AB162">
            <v>6614400</v>
          </cell>
          <cell r="AC162" t="str">
            <v>Closed Out</v>
          </cell>
          <cell r="AD162" t="str">
            <v>COMPLETE</v>
          </cell>
          <cell r="AE162" t="str">
            <v>COMPLETE</v>
          </cell>
          <cell r="AF162" t="str">
            <v>SUB</v>
          </cell>
          <cell r="AG162" t="str">
            <v>Q4 2009</v>
          </cell>
          <cell r="AH162" t="str">
            <v>230/115</v>
          </cell>
          <cell r="AS162" t="str">
            <v>24 Months</v>
          </cell>
          <cell r="AT162" t="str">
            <v>Upgrade both transformers</v>
          </cell>
          <cell r="AU162" t="str">
            <v>SPS plans to complete this project by 3/1/2009.</v>
          </cell>
          <cell r="AV162" t="str">
            <v>524043</v>
          </cell>
          <cell r="AW162" t="str">
            <v>Nichols Station 115 kV</v>
          </cell>
          <cell r="AX162" t="str">
            <v>524044</v>
          </cell>
          <cell r="AY162" t="str">
            <v>Nichols Station 230 kV</v>
          </cell>
          <cell r="AZ162" t="str">
            <v>225/259</v>
          </cell>
          <cell r="BA162">
            <v>0</v>
          </cell>
          <cell r="BB162">
            <v>1</v>
          </cell>
          <cell r="BC162" t="str">
            <v>ITP</v>
          </cell>
        </row>
        <row r="163">
          <cell r="J163">
            <v>10202</v>
          </cell>
          <cell r="K163" t="str">
            <v>SPS</v>
          </cell>
          <cell r="L163" t="str">
            <v>XFR - Hale Co 115/69 kV</v>
          </cell>
          <cell r="M163" t="str">
            <v>HALE CO INTERCHANGE 115/69KV TRANSFORMER CKT 1</v>
          </cell>
          <cell r="N163" t="str">
            <v>Regional Reliability</v>
          </cell>
          <cell r="O163" t="str">
            <v>2006 STEP</v>
          </cell>
          <cell r="P163" t="str">
            <v>2006 STEP</v>
          </cell>
          <cell r="Q163">
            <v>40352</v>
          </cell>
          <cell r="R163">
            <v>2010</v>
          </cell>
          <cell r="S163">
            <v>39234</v>
          </cell>
          <cell r="T163">
            <v>39115</v>
          </cell>
          <cell r="V163">
            <v>2900000</v>
          </cell>
          <cell r="W163">
            <v>2282951</v>
          </cell>
          <cell r="X163">
            <v>2282951</v>
          </cell>
          <cell r="Y163">
            <v>2281837</v>
          </cell>
          <cell r="AA163" t="str">
            <v>Y</v>
          </cell>
          <cell r="AB163">
            <v>2281837</v>
          </cell>
          <cell r="AC163" t="str">
            <v>Closed Out</v>
          </cell>
          <cell r="AD163" t="str">
            <v>COMPLETE</v>
          </cell>
          <cell r="AE163" t="str">
            <v>COMPLETE</v>
          </cell>
          <cell r="AF163" t="str">
            <v>SUB</v>
          </cell>
          <cell r="AG163" t="str">
            <v>Q2 2010</v>
          </cell>
          <cell r="AH163" t="str">
            <v>115/69</v>
          </cell>
          <cell r="AS163" t="str">
            <v>18 Months</v>
          </cell>
          <cell r="AT163" t="str">
            <v>Upgrade both existing transformer</v>
          </cell>
          <cell r="AU163" t="str">
            <v>Mitigation Plan verified by SPP staff.  Per project tracking info in this project list, these projects should be complete by 3/13/09.</v>
          </cell>
          <cell r="AV163" t="str">
            <v>525453</v>
          </cell>
          <cell r="AW163" t="str">
            <v>Hale Co Interchange 69 kV</v>
          </cell>
          <cell r="AX163" t="str">
            <v>525454</v>
          </cell>
          <cell r="AY163" t="str">
            <v>Hale Co Interchange 115 kV</v>
          </cell>
          <cell r="AZ163" t="str">
            <v>84/96</v>
          </cell>
          <cell r="BA163">
            <v>0</v>
          </cell>
          <cell r="BB163">
            <v>1</v>
          </cell>
          <cell r="BC163" t="str">
            <v>ITP</v>
          </cell>
        </row>
        <row r="164">
          <cell r="J164">
            <v>10216</v>
          </cell>
          <cell r="K164" t="str">
            <v>WR</v>
          </cell>
          <cell r="L164" t="str">
            <v>Line - Gill Energy Center East - Gill Energy Center Jct 69 kV Rebuild</v>
          </cell>
          <cell r="M164" t="str">
            <v>GILL ENERGY CENTER - GILL ENERGY CENTER EAST 69KV CKT 1</v>
          </cell>
          <cell r="N164" t="str">
            <v>Regional Reliability</v>
          </cell>
          <cell r="O164" t="str">
            <v>2007 STEP</v>
          </cell>
          <cell r="P164" t="str">
            <v>2007 STEP</v>
          </cell>
          <cell r="Q164">
            <v>39802</v>
          </cell>
          <cell r="R164">
            <v>2008</v>
          </cell>
          <cell r="S164">
            <v>39600</v>
          </cell>
          <cell r="T164">
            <v>39491</v>
          </cell>
          <cell r="V164">
            <v>1589322</v>
          </cell>
          <cell r="W164">
            <v>1987109</v>
          </cell>
          <cell r="X164">
            <v>1987109</v>
          </cell>
          <cell r="Y164">
            <v>900637.02</v>
          </cell>
          <cell r="AA164" t="str">
            <v>Y</v>
          </cell>
          <cell r="AB164">
            <v>900637.02</v>
          </cell>
          <cell r="AC164" t="str">
            <v>Closed Out</v>
          </cell>
          <cell r="AD164" t="str">
            <v>COMPLETE</v>
          </cell>
          <cell r="AE164" t="str">
            <v>COMPLETE</v>
          </cell>
          <cell r="AF164" t="str">
            <v>LINE</v>
          </cell>
          <cell r="AG164" t="str">
            <v>Q4 2008</v>
          </cell>
          <cell r="AH164">
            <v>69</v>
          </cell>
          <cell r="AJ164">
            <v>3.55</v>
          </cell>
          <cell r="AS164" t="str">
            <v>18 Months</v>
          </cell>
          <cell r="AT164" t="str">
            <v>Rebuild Gill Energy Center East - Gill Energy Center Jct 69 kV line.</v>
          </cell>
          <cell r="AV164" t="str">
            <v>533795</v>
          </cell>
          <cell r="AW164" t="str">
            <v>GILL ENERGY CENTER EAST 69 KV</v>
          </cell>
          <cell r="AX164" t="str">
            <v>533798</v>
          </cell>
          <cell r="AY164" t="str">
            <v>GILL JUNCTION 69 KV</v>
          </cell>
          <cell r="AZ164" t="str">
            <v>101/101</v>
          </cell>
          <cell r="BA164">
            <v>0</v>
          </cell>
          <cell r="BB164">
            <v>1</v>
          </cell>
          <cell r="BC164" t="str">
            <v>ITP</v>
          </cell>
        </row>
        <row r="165">
          <cell r="J165">
            <v>10246</v>
          </cell>
          <cell r="K165" t="str">
            <v>GMO</v>
          </cell>
          <cell r="L165" t="str">
            <v>Line - Iatan - Platte City  161 kV Ckt 1</v>
          </cell>
          <cell r="M165" t="str">
            <v>IATAN - PLATTE CITY 161KV CKT 1 #2</v>
          </cell>
          <cell r="N165" t="str">
            <v>Generation Interconnection</v>
          </cell>
          <cell r="O165" t="str">
            <v>GI STUDIES</v>
          </cell>
          <cell r="P165" t="str">
            <v>GI STUDIES</v>
          </cell>
          <cell r="Q165">
            <v>40162</v>
          </cell>
          <cell r="R165">
            <v>2009</v>
          </cell>
          <cell r="V165">
            <v>235168</v>
          </cell>
          <cell r="W165">
            <v>294060.53000000003</v>
          </cell>
          <cell r="X165">
            <v>294060.53000000003</v>
          </cell>
          <cell r="AB165">
            <v>294060.53000000003</v>
          </cell>
          <cell r="AC165" t="str">
            <v>Closed Out</v>
          </cell>
          <cell r="AD165" t="str">
            <v>COMPLETE</v>
          </cell>
          <cell r="AE165" t="str">
            <v>COMPLETE</v>
          </cell>
          <cell r="AF165" t="str">
            <v>SUB</v>
          </cell>
          <cell r="AG165" t="str">
            <v>Q4 2009</v>
          </cell>
          <cell r="AH165">
            <v>161</v>
          </cell>
          <cell r="AS165" t="str">
            <v>6 Months</v>
          </cell>
          <cell r="AT165" t="str">
            <v>Terminal equipment planned to be upgraded to allow for 2000 Amps at Platte City</v>
          </cell>
          <cell r="AU165" t="str">
            <v>project completed and in service; costs not finalized</v>
          </cell>
          <cell r="AV165" t="str">
            <v>541350</v>
          </cell>
          <cell r="AW165" t="str">
            <v>Iatan 161</v>
          </cell>
          <cell r="AX165" t="str">
            <v>541221</v>
          </cell>
          <cell r="AY165" t="str">
            <v>Platte City 161 KV</v>
          </cell>
          <cell r="AZ165" t="str">
            <v>558/558</v>
          </cell>
          <cell r="BA165">
            <v>0</v>
          </cell>
          <cell r="BB165">
            <v>1</v>
          </cell>
          <cell r="BC165" t="str">
            <v>GI</v>
          </cell>
        </row>
        <row r="166">
          <cell r="J166">
            <v>10264</v>
          </cell>
          <cell r="K166" t="str">
            <v>EDE</v>
          </cell>
          <cell r="L166" t="str">
            <v>Line - SUB 167 - RIVERTON - SUB 406 - RIVERTON SOUTH 1</v>
          </cell>
          <cell r="M166" t="str">
            <v>SUB 167 - RIVERTON - SUB 406 - RIVERTON SOUTH 69KV CKT 1</v>
          </cell>
          <cell r="N166" t="str">
            <v>Regional Reliability</v>
          </cell>
          <cell r="O166" t="str">
            <v>2006 STEP</v>
          </cell>
          <cell r="P166" t="str">
            <v>2006 STEP</v>
          </cell>
          <cell r="Q166">
            <v>39600</v>
          </cell>
          <cell r="R166">
            <v>2008</v>
          </cell>
          <cell r="S166">
            <v>39600</v>
          </cell>
          <cell r="T166">
            <v>39115</v>
          </cell>
          <cell r="V166">
            <v>20000</v>
          </cell>
          <cell r="X166">
            <v>20000</v>
          </cell>
          <cell r="AA166" t="str">
            <v>N</v>
          </cell>
          <cell r="AB166">
            <v>20000</v>
          </cell>
          <cell r="AC166" t="str">
            <v>Closed Out</v>
          </cell>
          <cell r="AD166" t="str">
            <v>COMPLETE</v>
          </cell>
          <cell r="AE166" t="str">
            <v>COMPLETE</v>
          </cell>
          <cell r="AF166" t="str">
            <v>SUB</v>
          </cell>
          <cell r="AG166" t="str">
            <v>Q2 2008</v>
          </cell>
          <cell r="AH166">
            <v>69</v>
          </cell>
          <cell r="AS166" t="str">
            <v>6 Months</v>
          </cell>
          <cell r="AT166" t="str">
            <v>Change Relay Settings and change jumpers on switch at Riverton Sub #406</v>
          </cell>
          <cell r="AV166" t="str">
            <v>547541</v>
          </cell>
          <cell r="AW166" t="str">
            <v>SUB 167 - RIVERTON</v>
          </cell>
          <cell r="AX166" t="str">
            <v>547602</v>
          </cell>
          <cell r="AY166" t="str">
            <v>SUB 406 - RIVERTON SOUTH</v>
          </cell>
          <cell r="AZ166" t="str">
            <v>54/65</v>
          </cell>
          <cell r="BA166">
            <v>0</v>
          </cell>
          <cell r="BB166">
            <v>1</v>
          </cell>
          <cell r="BC166" t="str">
            <v>ITP</v>
          </cell>
        </row>
        <row r="167">
          <cell r="J167">
            <v>10277</v>
          </cell>
          <cell r="K167" t="str">
            <v>AEP</v>
          </cell>
          <cell r="L167" t="str">
            <v>Line - Huntington - N Huntington 69 kV</v>
          </cell>
          <cell r="M167" t="str">
            <v>HUNTINGTON - NORTH HUNTINGTON 69KV CKT 1</v>
          </cell>
          <cell r="N167" t="str">
            <v>Regional Reliability</v>
          </cell>
          <cell r="O167" t="str">
            <v>2007 STEP</v>
          </cell>
          <cell r="P167" t="str">
            <v>2007 STEP</v>
          </cell>
          <cell r="Q167">
            <v>40147</v>
          </cell>
          <cell r="R167">
            <v>2009</v>
          </cell>
          <cell r="S167">
            <v>39965</v>
          </cell>
          <cell r="T167">
            <v>39491</v>
          </cell>
          <cell r="V167">
            <v>20000</v>
          </cell>
          <cell r="X167">
            <v>20000</v>
          </cell>
          <cell r="Z167" t="str">
            <v>10276</v>
          </cell>
          <cell r="AA167" t="str">
            <v>Y</v>
          </cell>
          <cell r="AB167">
            <v>0</v>
          </cell>
          <cell r="AC167" t="str">
            <v>Closed Out</v>
          </cell>
          <cell r="AD167" t="str">
            <v>COMPLETE</v>
          </cell>
          <cell r="AE167" t="str">
            <v>COMPLETE</v>
          </cell>
          <cell r="AF167" t="str">
            <v>SUB</v>
          </cell>
          <cell r="AG167" t="str">
            <v>Q4 2009</v>
          </cell>
          <cell r="AH167">
            <v>69</v>
          </cell>
          <cell r="AS167" t="str">
            <v>9 Months</v>
          </cell>
          <cell r="AT167" t="str">
            <v>Upgrade CT at North Huntington on N Huntington to Huntington Waldron 69 kV</v>
          </cell>
          <cell r="AV167" t="str">
            <v>507186</v>
          </cell>
          <cell r="AW167" t="str">
            <v>HUNTINGTON</v>
          </cell>
          <cell r="AX167" t="str">
            <v>507188</v>
          </cell>
          <cell r="AY167" t="str">
            <v>NORTH HUNTINGTON 69KV</v>
          </cell>
          <cell r="AZ167" t="str">
            <v>72/72</v>
          </cell>
          <cell r="BA167">
            <v>0</v>
          </cell>
          <cell r="BB167">
            <v>1</v>
          </cell>
          <cell r="BC167" t="str">
            <v>ITP</v>
          </cell>
        </row>
        <row r="168">
          <cell r="J168">
            <v>10278</v>
          </cell>
          <cell r="K168" t="str">
            <v>AEP</v>
          </cell>
          <cell r="L168" t="str">
            <v>Line - Excelsior - Excelsior Tap 161 kV</v>
          </cell>
          <cell r="M168" t="str">
            <v>Reeves Road 161 kV</v>
          </cell>
          <cell r="N168" t="str">
            <v>Regional Reliability</v>
          </cell>
          <cell r="O168" t="str">
            <v>2007 STEP</v>
          </cell>
          <cell r="P168" t="str">
            <v>2007 STEP</v>
          </cell>
          <cell r="Q168">
            <v>39994</v>
          </cell>
          <cell r="R168">
            <v>2009</v>
          </cell>
          <cell r="S168">
            <v>39965</v>
          </cell>
          <cell r="T168">
            <v>39491</v>
          </cell>
          <cell r="V168">
            <v>4000000</v>
          </cell>
          <cell r="X168">
            <v>4000000</v>
          </cell>
          <cell r="Z168" t="str">
            <v>10276</v>
          </cell>
          <cell r="AA168" t="str">
            <v>Y</v>
          </cell>
          <cell r="AB168">
            <v>0</v>
          </cell>
          <cell r="AC168" t="str">
            <v>Closed Out</v>
          </cell>
          <cell r="AD168" t="str">
            <v>COMPLETE</v>
          </cell>
          <cell r="AE168" t="str">
            <v>COMPLETE</v>
          </cell>
          <cell r="AF168" t="str">
            <v>SUB</v>
          </cell>
          <cell r="AG168" t="str">
            <v>Q2 2009</v>
          </cell>
          <cell r="AH168">
            <v>161</v>
          </cell>
          <cell r="AS168" t="str">
            <v>24 Months</v>
          </cell>
          <cell r="AT168" t="str">
            <v>Replace the Excelsior 69 kV station on the Midland-Excelsior 69 kV line with Reeves Road 161 kV station on the nearby the Hackett REC-North Huntington 161 kV line section.  Open the Midland-Excelsior 69 kV line.</v>
          </cell>
          <cell r="AU168" t="str">
            <v>Reeves Road station will be built under the existing North Huntington - Bonanza 161kV line. This project will replace the Excelsior Tap project.</v>
          </cell>
          <cell r="AV168" t="str">
            <v>507185</v>
          </cell>
          <cell r="AW168" t="str">
            <v>EXCELSIOR</v>
          </cell>
          <cell r="AZ168" t="str">
            <v>310/361</v>
          </cell>
          <cell r="BA168">
            <v>0</v>
          </cell>
          <cell r="BB168">
            <v>1</v>
          </cell>
          <cell r="BC168" t="str">
            <v>ITP</v>
          </cell>
        </row>
        <row r="169">
          <cell r="J169">
            <v>10306</v>
          </cell>
          <cell r="K169" t="str">
            <v>WFEC</v>
          </cell>
          <cell r="L169" t="str">
            <v>Line - Cyril to Medicine Park Jct 69 kV</v>
          </cell>
          <cell r="M169" t="str">
            <v>CYRIL - MEDICINE PARK JCT 69KV CKT 1</v>
          </cell>
          <cell r="N169" t="str">
            <v>Regional Reliability</v>
          </cell>
          <cell r="O169" t="str">
            <v>2007 STEP</v>
          </cell>
          <cell r="P169" t="str">
            <v>2007 STEP</v>
          </cell>
          <cell r="Q169">
            <v>39965</v>
          </cell>
          <cell r="R169">
            <v>2009</v>
          </cell>
          <cell r="S169">
            <v>39965</v>
          </cell>
          <cell r="T169">
            <v>39491</v>
          </cell>
          <cell r="V169">
            <v>750000</v>
          </cell>
          <cell r="W169">
            <v>1451222</v>
          </cell>
          <cell r="X169">
            <v>1451222</v>
          </cell>
          <cell r="Y169">
            <v>1451222</v>
          </cell>
          <cell r="AA169" t="str">
            <v>Y</v>
          </cell>
          <cell r="AB169">
            <v>1451222</v>
          </cell>
          <cell r="AC169" t="str">
            <v>Closed Out</v>
          </cell>
          <cell r="AD169" t="str">
            <v>COMPLETE</v>
          </cell>
          <cell r="AE169" t="str">
            <v>COMPLETE</v>
          </cell>
          <cell r="AF169" t="str">
            <v>SUB</v>
          </cell>
          <cell r="AG169" t="str">
            <v>Q2 2009</v>
          </cell>
          <cell r="AH169">
            <v>69</v>
          </cell>
          <cell r="AL169" t="str">
            <v>Y</v>
          </cell>
          <cell r="AM169" t="str">
            <v>Complete</v>
          </cell>
          <cell r="AN169" t="str">
            <v>Complete</v>
          </cell>
          <cell r="AO169" t="str">
            <v>Complete</v>
          </cell>
          <cell r="AP169" t="str">
            <v>Complete</v>
          </cell>
          <cell r="AQ169" t="str">
            <v>Complete</v>
          </cell>
          <cell r="AR169" t="str">
            <v>Complete</v>
          </cell>
          <cell r="AS169" t="str">
            <v>16 Months</v>
          </cell>
          <cell r="AT169" t="str">
            <v>Upgrade to 795 ACSR from Cyril-Medicine Park Jct., 3.1 miles.</v>
          </cell>
          <cell r="AU169" t="str">
            <v>project complete</v>
          </cell>
          <cell r="AV169" t="str">
            <v>520870</v>
          </cell>
          <cell r="AW169" t="str">
            <v>CYRIL</v>
          </cell>
          <cell r="AX169" t="str">
            <v>520993</v>
          </cell>
          <cell r="AY169" t="str">
            <v>MEDICINE PARK JCT</v>
          </cell>
          <cell r="AZ169" t="str">
            <v>91/114</v>
          </cell>
          <cell r="BA169">
            <v>0</v>
          </cell>
          <cell r="BB169">
            <v>1</v>
          </cell>
          <cell r="BC169" t="str">
            <v>ITP</v>
          </cell>
        </row>
        <row r="170">
          <cell r="J170">
            <v>10319</v>
          </cell>
          <cell r="K170" t="str">
            <v>SPS</v>
          </cell>
          <cell r="L170" t="str">
            <v>Multi - Wheeler County Project - Tap 230 kV line - Two new XFs - new 115 kV line</v>
          </cell>
          <cell r="M170" t="str">
            <v>Graves Sub - STATELINE INTERCHANGE 115KV CKT 1</v>
          </cell>
          <cell r="N170" t="str">
            <v>Regional Reliability</v>
          </cell>
          <cell r="O170" t="str">
            <v>2007 STEP</v>
          </cell>
          <cell r="P170" t="str">
            <v>2007 STEP</v>
          </cell>
          <cell r="Q170">
            <v>40414</v>
          </cell>
          <cell r="R170">
            <v>2010</v>
          </cell>
          <cell r="S170">
            <v>39965</v>
          </cell>
          <cell r="T170">
            <v>39491</v>
          </cell>
          <cell r="Z170" t="str">
            <v>10317</v>
          </cell>
          <cell r="AA170" t="str">
            <v>Y</v>
          </cell>
          <cell r="AB170">
            <v>0</v>
          </cell>
          <cell r="AC170" t="str">
            <v>Closed Out</v>
          </cell>
          <cell r="AD170" t="str">
            <v>COMPLETE</v>
          </cell>
          <cell r="AE170" t="str">
            <v>COMPLETE</v>
          </cell>
          <cell r="AF170" t="str">
            <v>LINE</v>
          </cell>
          <cell r="AG170" t="str">
            <v>Q3 2010</v>
          </cell>
          <cell r="AH170">
            <v>115</v>
          </cell>
          <cell r="AI170">
            <v>17</v>
          </cell>
          <cell r="AS170" t="str">
            <v>30 Months</v>
          </cell>
          <cell r="AT170" t="str">
            <v>Build new 17 mile Wheeler Co to Graves 115 kV and modify 69 kV bus.</v>
          </cell>
          <cell r="AU170" t="str">
            <v>The earliest that any portion of the Wheeler County Interchange project can be in-service will be 6/1/2010.  NTC should be modified to show the tap of the 230 kV line.</v>
          </cell>
          <cell r="AV170" t="str">
            <v>523776</v>
          </cell>
          <cell r="AW170" t="str">
            <v>Wheeler County Interchange 115 kV</v>
          </cell>
          <cell r="AX170" t="str">
            <v>523797</v>
          </cell>
          <cell r="AY170" t="str">
            <v>Howard 115 kV</v>
          </cell>
          <cell r="AZ170" t="str">
            <v>157/173</v>
          </cell>
          <cell r="BA170">
            <v>0</v>
          </cell>
          <cell r="BB170">
            <v>1</v>
          </cell>
          <cell r="BC170" t="str">
            <v>ITP</v>
          </cell>
        </row>
        <row r="171">
          <cell r="J171">
            <v>10324</v>
          </cell>
          <cell r="K171" t="str">
            <v>SPS</v>
          </cell>
          <cell r="L171" t="str">
            <v>XFR - Cochran 115/69 kV</v>
          </cell>
          <cell r="M171" t="str">
            <v>COCHRAN INTERCHANGE 115/69KV TRANSFORMER CKT 2</v>
          </cell>
          <cell r="N171" t="str">
            <v>Regional Reliability</v>
          </cell>
          <cell r="O171" t="str">
            <v>2006 STEP</v>
          </cell>
          <cell r="P171" t="str">
            <v>2006 STEP</v>
          </cell>
          <cell r="Q171">
            <v>40340</v>
          </cell>
          <cell r="R171">
            <v>2010</v>
          </cell>
          <cell r="S171">
            <v>39600</v>
          </cell>
          <cell r="T171">
            <v>39115</v>
          </cell>
          <cell r="Z171" t="str">
            <v>10323</v>
          </cell>
          <cell r="AA171" t="str">
            <v>Y</v>
          </cell>
          <cell r="AB171">
            <v>0</v>
          </cell>
          <cell r="AC171" t="str">
            <v>Closed Out</v>
          </cell>
          <cell r="AD171" t="str">
            <v>COMPLETE</v>
          </cell>
          <cell r="AE171" t="str">
            <v>COMPLETE</v>
          </cell>
          <cell r="AF171" t="str">
            <v>SUB</v>
          </cell>
          <cell r="AG171" t="str">
            <v>Q2 2010</v>
          </cell>
          <cell r="AH171" t="str">
            <v>115/69</v>
          </cell>
          <cell r="AS171" t="str">
            <v>18 Months</v>
          </cell>
          <cell r="AT171" t="str">
            <v>Upgrade 115/69 kV transformers.(84/96 MVA) SPP checked mitigation</v>
          </cell>
          <cell r="AV171" t="str">
            <v>526360</v>
          </cell>
          <cell r="AW171" t="str">
            <v>Cochran Interchange 69 kV</v>
          </cell>
          <cell r="AX171" t="str">
            <v>526361</v>
          </cell>
          <cell r="AY171" t="str">
            <v>Cochran Interchange 115 kV</v>
          </cell>
          <cell r="AZ171" t="str">
            <v>84/84</v>
          </cell>
          <cell r="BA171">
            <v>0</v>
          </cell>
          <cell r="BB171">
            <v>1</v>
          </cell>
          <cell r="BC171" t="str">
            <v>ITP</v>
          </cell>
        </row>
        <row r="172">
          <cell r="J172">
            <v>10329</v>
          </cell>
          <cell r="K172" t="str">
            <v>SPS</v>
          </cell>
          <cell r="L172" t="str">
            <v>Multi - Hitchland - Texas Co. 230 kV and 115 kV</v>
          </cell>
          <cell r="M172" t="str">
            <v>DALLAM COUNTY INTERCHANGE - SHERMAN COUNTY SUB 115KV CKT 1</v>
          </cell>
          <cell r="N172" t="str">
            <v>Regional Reliability</v>
          </cell>
          <cell r="O172" t="str">
            <v>2009 STEP</v>
          </cell>
          <cell r="P172" t="str">
            <v>2009 STEP</v>
          </cell>
          <cell r="Q172">
            <v>40683</v>
          </cell>
          <cell r="R172">
            <v>2011</v>
          </cell>
          <cell r="S172">
            <v>39965</v>
          </cell>
          <cell r="T172">
            <v>40217</v>
          </cell>
          <cell r="V172">
            <v>14524255</v>
          </cell>
          <cell r="W172">
            <v>14524255</v>
          </cell>
          <cell r="X172">
            <v>14524255</v>
          </cell>
          <cell r="Z172" t="str">
            <v>10200</v>
          </cell>
          <cell r="AA172" t="str">
            <v>Y</v>
          </cell>
          <cell r="AB172">
            <v>0</v>
          </cell>
          <cell r="AC172" t="str">
            <v>Closed Out</v>
          </cell>
          <cell r="AD172" t="str">
            <v>COMPLETE</v>
          </cell>
          <cell r="AE172" t="str">
            <v>COMPLETE</v>
          </cell>
          <cell r="AF172" t="str">
            <v>LINE</v>
          </cell>
          <cell r="AG172" t="str">
            <v>Q2 2011</v>
          </cell>
          <cell r="AH172">
            <v>115</v>
          </cell>
          <cell r="AI172">
            <v>35</v>
          </cell>
          <cell r="AL172" t="str">
            <v>Y</v>
          </cell>
          <cell r="AM172" t="str">
            <v>N/A</v>
          </cell>
          <cell r="AN172" t="str">
            <v>N/A</v>
          </cell>
          <cell r="AO172" t="str">
            <v>N/A</v>
          </cell>
          <cell r="AP172" t="str">
            <v>N/A</v>
          </cell>
          <cell r="AQ172" t="str">
            <v>N/A</v>
          </cell>
          <cell r="AR172" t="str">
            <v>N/A</v>
          </cell>
          <cell r="AS172" t="str">
            <v>48 Months</v>
          </cell>
          <cell r="AT172" t="str">
            <v>Build Sherman - Dallam 115 kV line.</v>
          </cell>
          <cell r="AU172" t="str">
            <v>The line from Dallam to Sherman is currently in-service.  The current cost estimate amount was changed to the original NTC cost amount which included substation upgrades, right of way cost and transmission line cost.  The final cost is the SPS cost including the Lasley switching station, right of way and transmission line cost.  Final cost is recorded in the 2012 3rd quarter report. Q4-2012 Cost Estimate remains valid. MN-9/19/12. Q1-2013 Cost estimate and final cost updated. TA 11/15/12</v>
          </cell>
          <cell r="AV172" t="str">
            <v>523168</v>
          </cell>
          <cell r="AW172" t="str">
            <v>Sherman County Sub 115 kV</v>
          </cell>
          <cell r="AX172" t="str">
            <v>523228</v>
          </cell>
          <cell r="AY172" t="str">
            <v>Dallam County Interchange 115 kV</v>
          </cell>
          <cell r="AZ172" t="str">
            <v>146/161</v>
          </cell>
          <cell r="BA172">
            <v>0</v>
          </cell>
          <cell r="BB172">
            <v>1</v>
          </cell>
          <cell r="BC172" t="str">
            <v>ITP</v>
          </cell>
        </row>
        <row r="173">
          <cell r="J173">
            <v>10336</v>
          </cell>
          <cell r="K173" t="str">
            <v>SEPC</v>
          </cell>
          <cell r="L173" t="str">
            <v>Line - Johnson - Pioneer 115 kV</v>
          </cell>
          <cell r="M173" t="str">
            <v>JOHNSON - PIONEER 115KV CKT 1</v>
          </cell>
          <cell r="N173" t="str">
            <v>Regional Reliability</v>
          </cell>
          <cell r="O173" t="str">
            <v>2009 STEP</v>
          </cell>
          <cell r="P173" t="str">
            <v>2009 STEP</v>
          </cell>
          <cell r="Q173">
            <v>40330</v>
          </cell>
          <cell r="R173">
            <v>2010</v>
          </cell>
          <cell r="S173">
            <v>40330</v>
          </cell>
          <cell r="T173">
            <v>40217</v>
          </cell>
          <cell r="V173">
            <v>10650000</v>
          </cell>
          <cell r="W173">
            <v>8529778</v>
          </cell>
          <cell r="X173">
            <v>8529778</v>
          </cell>
          <cell r="Y173">
            <v>3117703</v>
          </cell>
          <cell r="AA173" t="str">
            <v>Y</v>
          </cell>
          <cell r="AB173">
            <v>3117703</v>
          </cell>
          <cell r="AC173" t="str">
            <v>Closed Out</v>
          </cell>
          <cell r="AD173" t="str">
            <v>COMPLETE</v>
          </cell>
          <cell r="AE173" t="str">
            <v>COMPLETE</v>
          </cell>
          <cell r="AF173" t="str">
            <v>LINE</v>
          </cell>
          <cell r="AG173" t="str">
            <v>Q2 2010</v>
          </cell>
          <cell r="AH173">
            <v>115</v>
          </cell>
          <cell r="AK173">
            <v>38</v>
          </cell>
          <cell r="AS173" t="str">
            <v>36 Months</v>
          </cell>
          <cell r="AT173" t="str">
            <v>Convert Johnson Corner - Pioneer line from 69 kV to 115 kV.</v>
          </cell>
          <cell r="AU173" t="str">
            <v>Internal reassessment is underway; project has not received budget authorization.</v>
          </cell>
          <cell r="AV173" t="str">
            <v>531424</v>
          </cell>
          <cell r="AW173" t="str">
            <v>JOHNSON CORNER 115</v>
          </cell>
          <cell r="AX173" t="str">
            <v>531391</v>
          </cell>
          <cell r="AY173" t="str">
            <v>PIONEER</v>
          </cell>
          <cell r="AZ173" t="str">
            <v>165/198</v>
          </cell>
          <cell r="BA173">
            <v>0</v>
          </cell>
          <cell r="BB173">
            <v>1</v>
          </cell>
          <cell r="BC173" t="str">
            <v>ITP</v>
          </cell>
        </row>
        <row r="174">
          <cell r="J174">
            <v>10374</v>
          </cell>
          <cell r="K174" t="str">
            <v>AEP</v>
          </cell>
          <cell r="L174" t="str">
            <v>Line - Valliant Substation - Install 345 kV terminal equipment</v>
          </cell>
          <cell r="M174" t="str">
            <v>Valliant 345 kV (AEP)</v>
          </cell>
          <cell r="N174" t="str">
            <v>Transmission Service</v>
          </cell>
          <cell r="O174" t="str">
            <v>SPP-2006-AG3-AFS-11</v>
          </cell>
          <cell r="P174" t="str">
            <v>AG STUDIES</v>
          </cell>
          <cell r="Q174">
            <v>41016</v>
          </cell>
          <cell r="R174">
            <v>2012</v>
          </cell>
          <cell r="S174">
            <v>41000</v>
          </cell>
          <cell r="T174">
            <v>39829</v>
          </cell>
          <cell r="V174">
            <v>3840000</v>
          </cell>
          <cell r="X174">
            <v>3840000</v>
          </cell>
          <cell r="Y174">
            <v>0</v>
          </cell>
          <cell r="AA174" t="str">
            <v>Y</v>
          </cell>
          <cell r="AB174">
            <v>0</v>
          </cell>
          <cell r="AC174" t="str">
            <v>Closed Out</v>
          </cell>
          <cell r="AD174" t="str">
            <v>COMPLETE</v>
          </cell>
          <cell r="AE174" t="str">
            <v>COMPLETE</v>
          </cell>
          <cell r="AF174" t="str">
            <v>SUB</v>
          </cell>
          <cell r="AG174" t="str">
            <v>Q2 2012</v>
          </cell>
          <cell r="AH174">
            <v>345</v>
          </cell>
          <cell r="AL174" t="str">
            <v>Y</v>
          </cell>
          <cell r="AM174" t="str">
            <v>N/A</v>
          </cell>
          <cell r="AN174" t="str">
            <v>N/A</v>
          </cell>
          <cell r="AO174" t="str">
            <v>N/A</v>
          </cell>
          <cell r="AP174" t="str">
            <v>N/A</v>
          </cell>
          <cell r="AQ174" t="str">
            <v>N/A</v>
          </cell>
          <cell r="AR174" t="str">
            <v>N/A</v>
          </cell>
          <cell r="AS174" t="str">
            <v>24 Months</v>
          </cell>
          <cell r="AT174" t="str">
            <v>Install 345 kV terminal equipment at Valliant substation.</v>
          </cell>
          <cell r="AU174" t="str">
            <v>Notification received from the SPP concurring with the new in-service date due to the delay of the Turk plant. 73% BPF.  Completed 4/17/12</v>
          </cell>
          <cell r="AV174" t="str">
            <v>510911</v>
          </cell>
          <cell r="AW174" t="str">
            <v>VALLIANT 345KV</v>
          </cell>
          <cell r="AZ174" t="str">
            <v>913/1140</v>
          </cell>
          <cell r="BA174">
            <v>1</v>
          </cell>
          <cell r="BB174">
            <v>1</v>
          </cell>
          <cell r="BC174" t="str">
            <v>TS</v>
          </cell>
        </row>
        <row r="175">
          <cell r="J175">
            <v>10382</v>
          </cell>
          <cell r="K175" t="str">
            <v>AEP</v>
          </cell>
          <cell r="L175" t="str">
            <v>Line - Dyess - Elm Springs REC 161 kV</v>
          </cell>
          <cell r="M175" t="str">
            <v>DYESS - ELM SPRINGS REC 161KV CKT 1</v>
          </cell>
          <cell r="N175" t="str">
            <v>Transmission Service</v>
          </cell>
          <cell r="O175" t="str">
            <v>SPP-2006-AG3-AFS-11</v>
          </cell>
          <cell r="P175" t="str">
            <v>AG STUDIES</v>
          </cell>
          <cell r="Q175">
            <v>40330</v>
          </cell>
          <cell r="R175">
            <v>2010</v>
          </cell>
          <cell r="S175">
            <v>40330</v>
          </cell>
          <cell r="T175">
            <v>39829</v>
          </cell>
          <cell r="V175">
            <v>6252000</v>
          </cell>
          <cell r="X175">
            <v>6252000</v>
          </cell>
          <cell r="Y175">
            <v>5250739</v>
          </cell>
          <cell r="AA175" t="str">
            <v>Y</v>
          </cell>
          <cell r="AB175">
            <v>5250739</v>
          </cell>
          <cell r="AC175" t="str">
            <v>Closed Out</v>
          </cell>
          <cell r="AD175" t="str">
            <v>COMPLETE</v>
          </cell>
          <cell r="AE175" t="str">
            <v>COMPLETE</v>
          </cell>
          <cell r="AF175" t="str">
            <v>LINE</v>
          </cell>
          <cell r="AG175" t="str">
            <v>Q2 2010</v>
          </cell>
          <cell r="AH175">
            <v>161</v>
          </cell>
          <cell r="AJ175">
            <v>5.17</v>
          </cell>
          <cell r="AS175" t="str">
            <v>24 Months</v>
          </cell>
          <cell r="AT175" t="str">
            <v>Rebuild/reconductor 5.17 mile Dyess - Elm Springs 161 kV with 2156 ACSR.</v>
          </cell>
          <cell r="AU175" t="str">
            <v>Completed 6/17/2010</v>
          </cell>
          <cell r="AV175" t="str">
            <v>506927</v>
          </cell>
          <cell r="AW175" t="str">
            <v>DYESS 161KV</v>
          </cell>
          <cell r="AX175" t="str">
            <v>504010</v>
          </cell>
          <cell r="AY175" t="str">
            <v>ELM SPRINGS REC</v>
          </cell>
          <cell r="AZ175" t="str">
            <v>517/580</v>
          </cell>
          <cell r="BA175">
            <v>0</v>
          </cell>
          <cell r="BB175">
            <v>1</v>
          </cell>
          <cell r="BC175" t="str">
            <v>TS</v>
          </cell>
        </row>
        <row r="176">
          <cell r="J176">
            <v>10425</v>
          </cell>
          <cell r="K176" t="str">
            <v>WR</v>
          </cell>
          <cell r="L176" t="str">
            <v>XFR - Moundridge 138/115 kV</v>
          </cell>
          <cell r="M176" t="str">
            <v>Moundridge 138/115 kV Transformer Ckt 2</v>
          </cell>
          <cell r="N176" t="str">
            <v>Regional Reliability</v>
          </cell>
          <cell r="O176" t="str">
            <v>2013 ITPNT</v>
          </cell>
          <cell r="P176" t="str">
            <v>2013 ITPNT</v>
          </cell>
          <cell r="Q176">
            <v>42101</v>
          </cell>
          <cell r="R176">
            <v>2015</v>
          </cell>
          <cell r="S176">
            <v>41426</v>
          </cell>
          <cell r="T176">
            <v>41325</v>
          </cell>
          <cell r="V176">
            <v>12846183</v>
          </cell>
          <cell r="W176">
            <v>12846183</v>
          </cell>
          <cell r="X176">
            <v>12846183</v>
          </cell>
          <cell r="Y176">
            <v>13441132</v>
          </cell>
          <cell r="AA176" t="str">
            <v>Y</v>
          </cell>
          <cell r="AB176">
            <v>13441132</v>
          </cell>
          <cell r="AC176" t="str">
            <v>Closed Out</v>
          </cell>
          <cell r="AD176" t="str">
            <v>COMPLETE</v>
          </cell>
          <cell r="AE176" t="str">
            <v>COMPLETE</v>
          </cell>
          <cell r="AF176" t="str">
            <v>SUB</v>
          </cell>
          <cell r="AG176" t="str">
            <v>Q2 2015</v>
          </cell>
          <cell r="AH176" t="str">
            <v>138/115</v>
          </cell>
          <cell r="AL176" t="str">
            <v>Y</v>
          </cell>
          <cell r="AM176" t="str">
            <v>Complete</v>
          </cell>
          <cell r="AN176" t="str">
            <v>Complete</v>
          </cell>
          <cell r="AO176" t="str">
            <v>Complete</v>
          </cell>
          <cell r="AP176" t="str">
            <v>Complete</v>
          </cell>
          <cell r="AQ176" t="str">
            <v>Complete</v>
          </cell>
          <cell r="AR176" t="str">
            <v>Complete</v>
          </cell>
          <cell r="AS176" t="str">
            <v>24 Months</v>
          </cell>
          <cell r="AT176" t="str">
            <v>Install second 138/115 kV transformer at Moundridge.</v>
          </cell>
          <cell r="AU176" t="str">
            <v>5/13/15 Decrease in cost estimate due to construction labor and materials (specifically the transformer) less than original estimate.</v>
          </cell>
          <cell r="AV176" t="str">
            <v>533013</v>
          </cell>
          <cell r="AW176" t="str">
            <v>MOUNDRIDGE 138 KV</v>
          </cell>
          <cell r="AX176" t="str">
            <v>533429</v>
          </cell>
          <cell r="AY176" t="str">
            <v>MOUNDRIDGE 115 KV</v>
          </cell>
          <cell r="AZ176" t="str">
            <v>110/125</v>
          </cell>
          <cell r="BA176">
            <v>0</v>
          </cell>
          <cell r="BB176">
            <v>1</v>
          </cell>
          <cell r="BC176" t="str">
            <v>ITP</v>
          </cell>
        </row>
        <row r="177">
          <cell r="J177">
            <v>10440</v>
          </cell>
          <cell r="K177" t="str">
            <v>AEP</v>
          </cell>
          <cell r="L177" t="str">
            <v>Line - Winnsboro - Magnolia Tap 69 kV</v>
          </cell>
          <cell r="M177" t="str">
            <v>MAGNOLIA TAP - WINNSBORO 69KV CKT 1</v>
          </cell>
          <cell r="N177" t="str">
            <v>Regional Reliability</v>
          </cell>
          <cell r="O177" t="str">
            <v>SPP-2006-AG3-AFS-11</v>
          </cell>
          <cell r="P177" t="str">
            <v>AG STUDIES</v>
          </cell>
          <cell r="Q177">
            <v>40330</v>
          </cell>
          <cell r="R177">
            <v>2010</v>
          </cell>
          <cell r="S177">
            <v>40330</v>
          </cell>
          <cell r="T177">
            <v>39829</v>
          </cell>
          <cell r="V177">
            <v>250000</v>
          </cell>
          <cell r="X177">
            <v>250000</v>
          </cell>
          <cell r="Y177">
            <v>0</v>
          </cell>
          <cell r="AA177" t="str">
            <v>Y</v>
          </cell>
          <cell r="AB177">
            <v>0</v>
          </cell>
          <cell r="AC177" t="str">
            <v>Closed Out</v>
          </cell>
          <cell r="AD177" t="str">
            <v>COMPLETE</v>
          </cell>
          <cell r="AE177" t="str">
            <v>COMPLETE</v>
          </cell>
          <cell r="AF177" t="str">
            <v>SUB</v>
          </cell>
          <cell r="AG177" t="str">
            <v>Q2 2010</v>
          </cell>
          <cell r="AH177">
            <v>69</v>
          </cell>
          <cell r="AS177" t="str">
            <v>15 Months</v>
          </cell>
          <cell r="AT177" t="str">
            <v>Replace 69 kV switches at Winnsboro and reset CT ratios and relay settings.</v>
          </cell>
          <cell r="AU177" t="str">
            <v>Completed 4/19/2010</v>
          </cell>
          <cell r="AV177" t="str">
            <v>508316</v>
          </cell>
          <cell r="AW177" t="str">
            <v>WINNSBORO 69KV</v>
          </cell>
          <cell r="AX177" t="str">
            <v>508299</v>
          </cell>
          <cell r="AY177" t="str">
            <v>MAGNOLIA TAP</v>
          </cell>
          <cell r="AZ177" t="str">
            <v>73/85</v>
          </cell>
          <cell r="BA177">
            <v>0</v>
          </cell>
          <cell r="BB177">
            <v>1</v>
          </cell>
          <cell r="BC177" t="str">
            <v>TS</v>
          </cell>
        </row>
        <row r="178">
          <cell r="J178">
            <v>10446</v>
          </cell>
          <cell r="K178" t="str">
            <v>AEP</v>
          </cell>
          <cell r="L178" t="str">
            <v>Multi - McNab REC - Turk 115 kV</v>
          </cell>
          <cell r="M178" t="str">
            <v>ASHDOWN REC (MILLWOOD) - OKAY 138KV CKT 1</v>
          </cell>
          <cell r="N178" t="str">
            <v>Generation Interconnection</v>
          </cell>
          <cell r="O178" t="str">
            <v>GI STUDIES</v>
          </cell>
          <cell r="P178" t="str">
            <v>GI STUDIES</v>
          </cell>
          <cell r="Q178">
            <v>40878</v>
          </cell>
          <cell r="R178">
            <v>2011</v>
          </cell>
          <cell r="V178">
            <v>7871973</v>
          </cell>
          <cell r="W178">
            <v>7150140</v>
          </cell>
          <cell r="X178">
            <v>7150140</v>
          </cell>
          <cell r="AB178">
            <v>7150140</v>
          </cell>
          <cell r="AC178" t="str">
            <v>Closed Out</v>
          </cell>
          <cell r="AD178" t="str">
            <v>COMPLETE</v>
          </cell>
          <cell r="AE178" t="str">
            <v>COMPLETE</v>
          </cell>
          <cell r="AF178" t="str">
            <v>LINE</v>
          </cell>
          <cell r="AG178" t="str">
            <v>Q4 2011</v>
          </cell>
          <cell r="AH178">
            <v>138</v>
          </cell>
          <cell r="AK178">
            <v>14.3</v>
          </cell>
          <cell r="AL178" t="str">
            <v>Y</v>
          </cell>
          <cell r="AM178" t="str">
            <v>N/A</v>
          </cell>
          <cell r="AN178" t="str">
            <v>N/A</v>
          </cell>
          <cell r="AO178" t="str">
            <v>N/A</v>
          </cell>
          <cell r="AP178" t="str">
            <v>N/A</v>
          </cell>
          <cell r="AQ178" t="str">
            <v>N/A</v>
          </cell>
          <cell r="AR178" t="str">
            <v>N/A</v>
          </cell>
          <cell r="AS178" t="str">
            <v>60 Months</v>
          </cell>
          <cell r="AT178" t="str">
            <v>Rebuild fourteen (14.3) miles of 115 kV line to 138 kV and reconductor with 1590 ACSR.</v>
          </cell>
          <cell r="AV178" t="str">
            <v>507402</v>
          </cell>
          <cell r="AW178" t="str">
            <v>Ashdown REC</v>
          </cell>
          <cell r="AX178" t="str">
            <v>507428</v>
          </cell>
          <cell r="AY178" t="str">
            <v>OKAY 138KV</v>
          </cell>
          <cell r="AZ178" t="str">
            <v>368/512</v>
          </cell>
          <cell r="BA178">
            <v>1</v>
          </cell>
          <cell r="BB178">
            <v>1</v>
          </cell>
          <cell r="BC178" t="str">
            <v>GI</v>
          </cell>
        </row>
        <row r="179">
          <cell r="J179">
            <v>10457</v>
          </cell>
          <cell r="K179" t="str">
            <v>AEP</v>
          </cell>
          <cell r="L179" t="str">
            <v>Multi - McNab REC - Turk 115 kV</v>
          </cell>
          <cell r="M179" t="str">
            <v>TURK 138/115KV TRANSFORMER CKT 1</v>
          </cell>
          <cell r="N179" t="str">
            <v>Generation Interconnection</v>
          </cell>
          <cell r="O179" t="str">
            <v>GI STUDIES</v>
          </cell>
          <cell r="P179" t="str">
            <v>GI STUDIES</v>
          </cell>
          <cell r="Q179">
            <v>40878</v>
          </cell>
          <cell r="R179">
            <v>2011</v>
          </cell>
          <cell r="V179">
            <v>1101803</v>
          </cell>
          <cell r="W179">
            <v>1000771</v>
          </cell>
          <cell r="X179">
            <v>1000771</v>
          </cell>
          <cell r="AB179">
            <v>1000771</v>
          </cell>
          <cell r="AC179" t="str">
            <v>Closed Out</v>
          </cell>
          <cell r="AD179" t="str">
            <v>COMPLETE</v>
          </cell>
          <cell r="AE179" t="str">
            <v>COMPLETE</v>
          </cell>
          <cell r="AF179" t="str">
            <v>SUB</v>
          </cell>
          <cell r="AG179" t="str">
            <v>Q4 2011</v>
          </cell>
          <cell r="AH179" t="str">
            <v>138/115</v>
          </cell>
          <cell r="AL179" t="str">
            <v>Y</v>
          </cell>
          <cell r="AM179" t="str">
            <v>N/A</v>
          </cell>
          <cell r="AN179" t="str">
            <v>N/A</v>
          </cell>
          <cell r="AO179" t="str">
            <v>N/A</v>
          </cell>
          <cell r="AP179" t="str">
            <v>N/A</v>
          </cell>
          <cell r="AQ179" t="str">
            <v>N/A</v>
          </cell>
          <cell r="AR179" t="str">
            <v>N/A</v>
          </cell>
          <cell r="AS179" t="str">
            <v>48 Months</v>
          </cell>
          <cell r="AT179" t="str">
            <v>Build Turk 138-115 kV station and relocate autotransformer (and spare) from Patterson to this new Turk station</v>
          </cell>
          <cell r="AV179" t="str">
            <v>507456</v>
          </cell>
          <cell r="AW179" t="str">
            <v>Turk 115</v>
          </cell>
          <cell r="AX179" t="str">
            <v>507454</v>
          </cell>
          <cell r="AY179" t="str">
            <v>Turk 138</v>
          </cell>
          <cell r="AZ179" t="str">
            <v>175/234</v>
          </cell>
          <cell r="BA179">
            <v>1</v>
          </cell>
          <cell r="BB179">
            <v>1</v>
          </cell>
          <cell r="BC179" t="str">
            <v>GI</v>
          </cell>
        </row>
        <row r="180">
          <cell r="J180">
            <v>10467</v>
          </cell>
          <cell r="K180" t="str">
            <v>WFEC</v>
          </cell>
          <cell r="L180" t="str">
            <v>XFR - Anadarko 138/69 kV</v>
          </cell>
          <cell r="M180" t="str">
            <v>ANADARKO 138/69KV TRANSFORMER CKT 2</v>
          </cell>
          <cell r="N180" t="str">
            <v>Transmission Service</v>
          </cell>
          <cell r="O180" t="str">
            <v>SPP-2006-AG1-AFS-4</v>
          </cell>
          <cell r="P180" t="str">
            <v>AG STUDIES</v>
          </cell>
          <cell r="Q180">
            <v>41247</v>
          </cell>
          <cell r="R180">
            <v>2012</v>
          </cell>
          <cell r="S180">
            <v>40695</v>
          </cell>
          <cell r="T180">
            <v>39084</v>
          </cell>
          <cell r="V180">
            <v>2000000</v>
          </cell>
          <cell r="W180">
            <v>0</v>
          </cell>
          <cell r="X180">
            <v>2000000</v>
          </cell>
          <cell r="Y180">
            <v>4560168</v>
          </cell>
          <cell r="AA180" t="str">
            <v>Y</v>
          </cell>
          <cell r="AB180">
            <v>4560168</v>
          </cell>
          <cell r="AC180" t="str">
            <v>Closed Out</v>
          </cell>
          <cell r="AD180" t="str">
            <v>COMPLETE</v>
          </cell>
          <cell r="AE180" t="str">
            <v>COMPLETE</v>
          </cell>
          <cell r="AF180" t="str">
            <v>SUB</v>
          </cell>
          <cell r="AG180" t="str">
            <v>Q4 2012</v>
          </cell>
          <cell r="AH180" t="str">
            <v>138/69</v>
          </cell>
          <cell r="AL180" t="str">
            <v>Y</v>
          </cell>
          <cell r="AM180" t="str">
            <v>Complete</v>
          </cell>
          <cell r="AN180" t="str">
            <v>Complete</v>
          </cell>
          <cell r="AO180" t="str">
            <v>Complete</v>
          </cell>
          <cell r="AP180" t="str">
            <v>Complete</v>
          </cell>
          <cell r="AQ180" t="str">
            <v>Complete</v>
          </cell>
          <cell r="AR180" t="str">
            <v>Complete</v>
          </cell>
          <cell r="AS180" t="str">
            <v>16 Months</v>
          </cell>
          <cell r="AT180" t="str">
            <v>Install 2nd 112 MVA auto in parallel with existing Unit</v>
          </cell>
          <cell r="AV180" t="str">
            <v>520814</v>
          </cell>
          <cell r="AW180" t="str">
            <v>ANADARKO</v>
          </cell>
          <cell r="AX180" t="str">
            <v>520810</v>
          </cell>
          <cell r="AY180" t="str">
            <v>ANADARKO</v>
          </cell>
          <cell r="AZ180" t="str">
            <v>224/224</v>
          </cell>
          <cell r="BA180">
            <v>0</v>
          </cell>
          <cell r="BB180">
            <v>1</v>
          </cell>
          <cell r="BC180" t="str">
            <v>TS</v>
          </cell>
        </row>
        <row r="181">
          <cell r="J181">
            <v>10525</v>
          </cell>
          <cell r="K181" t="str">
            <v>WFEC</v>
          </cell>
          <cell r="L181" t="str">
            <v>XFR - Comanche 138/69 kV Transformer</v>
          </cell>
          <cell r="M181" t="str">
            <v>COMANCHE 138/69KV TRANSFORMER CKT 1</v>
          </cell>
          <cell r="N181" t="str">
            <v>Regional Reliability</v>
          </cell>
          <cell r="O181" t="str">
            <v>2007 STEP</v>
          </cell>
          <cell r="P181" t="str">
            <v>2007 STEP</v>
          </cell>
          <cell r="Q181">
            <v>39965</v>
          </cell>
          <cell r="R181">
            <v>2009</v>
          </cell>
          <cell r="S181">
            <v>41061</v>
          </cell>
          <cell r="T181">
            <v>39491</v>
          </cell>
          <cell r="V181">
            <v>1000000</v>
          </cell>
          <cell r="W181">
            <v>2286814.7999999998</v>
          </cell>
          <cell r="X181">
            <v>2286814.7999999998</v>
          </cell>
          <cell r="Y181">
            <v>2286815</v>
          </cell>
          <cell r="AA181" t="str">
            <v>Y</v>
          </cell>
          <cell r="AB181">
            <v>2286815</v>
          </cell>
          <cell r="AC181" t="str">
            <v>Closed Out</v>
          </cell>
          <cell r="AD181" t="str">
            <v>COMPLETE</v>
          </cell>
          <cell r="AE181" t="str">
            <v>COMPLETE</v>
          </cell>
          <cell r="AF181" t="str">
            <v>SUB</v>
          </cell>
          <cell r="AG181" t="str">
            <v>Q2 2009</v>
          </cell>
          <cell r="AH181" t="str">
            <v>138/69</v>
          </cell>
          <cell r="AL181" t="str">
            <v>Y</v>
          </cell>
          <cell r="AM181" t="str">
            <v>Complete</v>
          </cell>
          <cell r="AN181" t="str">
            <v>Complete</v>
          </cell>
          <cell r="AO181" t="str">
            <v>Complete</v>
          </cell>
          <cell r="AP181" t="str">
            <v>Complete</v>
          </cell>
          <cell r="AQ181" t="str">
            <v>Complete</v>
          </cell>
          <cell r="AR181" t="str">
            <v>Complete</v>
          </cell>
          <cell r="AS181" t="str">
            <v>24 Months</v>
          </cell>
          <cell r="AT181" t="str">
            <v>Upgrade Auto to 70 MVA.</v>
          </cell>
          <cell r="AU181" t="str">
            <v>project complete. Cost as of 12/31/2016</v>
          </cell>
          <cell r="AV181" t="str">
            <v>520863</v>
          </cell>
          <cell r="AW181" t="str">
            <v>COMANCHE</v>
          </cell>
          <cell r="AX181" t="str">
            <v>520864</v>
          </cell>
          <cell r="AY181" t="str">
            <v>COMANCHE</v>
          </cell>
          <cell r="AZ181" t="str">
            <v>70/70</v>
          </cell>
          <cell r="BA181">
            <v>0</v>
          </cell>
          <cell r="BB181">
            <v>1</v>
          </cell>
          <cell r="BC181" t="str">
            <v>ITP</v>
          </cell>
        </row>
        <row r="182">
          <cell r="J182">
            <v>10575</v>
          </cell>
          <cell r="K182" t="str">
            <v>AEP</v>
          </cell>
          <cell r="L182" t="str">
            <v>Line - Osborne - Osborne Tap</v>
          </cell>
          <cell r="M182" t="str">
            <v>Osbourne - Osbourne Tap 161 kV Ckt 1</v>
          </cell>
          <cell r="N182" t="str">
            <v>Regional Reliability</v>
          </cell>
          <cell r="O182" t="str">
            <v>2008 STEP</v>
          </cell>
          <cell r="P182" t="str">
            <v>2008 STEP</v>
          </cell>
          <cell r="Q182">
            <v>41590</v>
          </cell>
          <cell r="R182">
            <v>2013</v>
          </cell>
          <cell r="S182">
            <v>41426</v>
          </cell>
          <cell r="T182">
            <v>39840</v>
          </cell>
          <cell r="V182">
            <v>2000000</v>
          </cell>
          <cell r="W182">
            <v>0</v>
          </cell>
          <cell r="X182">
            <v>2000000</v>
          </cell>
          <cell r="Y182">
            <v>6389739</v>
          </cell>
          <cell r="AA182" t="str">
            <v>Y</v>
          </cell>
          <cell r="AB182">
            <v>6389739</v>
          </cell>
          <cell r="AC182" t="str">
            <v>Closed Out</v>
          </cell>
          <cell r="AD182" t="str">
            <v>COMPLETE</v>
          </cell>
          <cell r="AE182" t="str">
            <v>COMPLETE</v>
          </cell>
          <cell r="AF182" t="str">
            <v>LINE</v>
          </cell>
          <cell r="AG182" t="str">
            <v>Q4 2013</v>
          </cell>
          <cell r="AH182">
            <v>161</v>
          </cell>
          <cell r="AI182">
            <v>1.5</v>
          </cell>
          <cell r="AL182" t="str">
            <v>Y</v>
          </cell>
          <cell r="AM182" t="str">
            <v>N/A</v>
          </cell>
          <cell r="AN182" t="str">
            <v>N/A</v>
          </cell>
          <cell r="AO182" t="str">
            <v>N/A</v>
          </cell>
          <cell r="AP182" t="str">
            <v>N/A</v>
          </cell>
          <cell r="AQ182" t="str">
            <v>N/A</v>
          </cell>
          <cell r="AR182" t="str">
            <v>N/A</v>
          </cell>
          <cell r="AS182" t="str">
            <v>24 Months</v>
          </cell>
          <cell r="AT182" t="str">
            <v>Tap the South Springdale-East Fayetteville 161 kV line and build 1.5 miles of 161 kV to new Osbourne station.</v>
          </cell>
          <cell r="AV182" t="str">
            <v>506984</v>
          </cell>
          <cell r="AW182" t="str">
            <v>Osborne Tap</v>
          </cell>
          <cell r="AX182" t="str">
            <v>506985</v>
          </cell>
          <cell r="AY182" t="str">
            <v>Osborne</v>
          </cell>
          <cell r="AZ182" t="str">
            <v>428/636</v>
          </cell>
          <cell r="BA182">
            <v>1</v>
          </cell>
          <cell r="BB182">
            <v>1</v>
          </cell>
          <cell r="BC182" t="str">
            <v>ITP</v>
          </cell>
        </row>
        <row r="183">
          <cell r="J183">
            <v>10581</v>
          </cell>
          <cell r="K183" t="str">
            <v>AEP</v>
          </cell>
          <cell r="L183" t="str">
            <v>Line - Carthage - Rock Hill 69 kV</v>
          </cell>
          <cell r="M183" t="str">
            <v>CARTHAGE - ROCK HILL 69KV CKT 1</v>
          </cell>
          <cell r="N183" t="str">
            <v>Regional Reliability</v>
          </cell>
          <cell r="O183" t="str">
            <v>2008 STEP</v>
          </cell>
          <cell r="P183" t="str">
            <v>2008 STEP</v>
          </cell>
          <cell r="Q183">
            <v>39923</v>
          </cell>
          <cell r="R183">
            <v>2009</v>
          </cell>
          <cell r="S183">
            <v>40330</v>
          </cell>
          <cell r="T183">
            <v>39840</v>
          </cell>
          <cell r="V183">
            <v>50000</v>
          </cell>
          <cell r="X183">
            <v>50000</v>
          </cell>
          <cell r="Y183">
            <v>0</v>
          </cell>
          <cell r="AA183" t="str">
            <v>Y</v>
          </cell>
          <cell r="AB183">
            <v>0</v>
          </cell>
          <cell r="AC183" t="str">
            <v>Closed Out</v>
          </cell>
          <cell r="AD183" t="str">
            <v>COMPLETE</v>
          </cell>
          <cell r="AE183" t="str">
            <v>COMPLETE</v>
          </cell>
          <cell r="AF183" t="str">
            <v>SUB</v>
          </cell>
          <cell r="AG183" t="str">
            <v>Q2 2009</v>
          </cell>
          <cell r="AH183">
            <v>69</v>
          </cell>
          <cell r="AS183" t="str">
            <v>9 Months</v>
          </cell>
          <cell r="AT183" t="str">
            <v>Reset CTs at Carthage on the Carthage - Rock Hill line.</v>
          </cell>
          <cell r="AV183" t="str">
            <v>509056</v>
          </cell>
          <cell r="AW183" t="str">
            <v>CARTHAGE</v>
          </cell>
          <cell r="AX183" t="str">
            <v>509082</v>
          </cell>
          <cell r="AY183" t="str">
            <v>ROCK HILL 69</v>
          </cell>
          <cell r="AZ183" t="str">
            <v>59/68</v>
          </cell>
          <cell r="BA183">
            <v>0</v>
          </cell>
          <cell r="BB183">
            <v>1</v>
          </cell>
          <cell r="BC183" t="str">
            <v>ITP</v>
          </cell>
        </row>
        <row r="184">
          <cell r="J184">
            <v>10648</v>
          </cell>
          <cell r="K184" t="str">
            <v>AEP</v>
          </cell>
          <cell r="L184" t="str">
            <v>Line - Diana - Perdue 138 kV</v>
          </cell>
          <cell r="M184" t="str">
            <v>Diana - Perdue 138 kV Ckt 1</v>
          </cell>
          <cell r="N184" t="str">
            <v>Regional Reliability</v>
          </cell>
          <cell r="O184" t="str">
            <v>2012 ITPNT</v>
          </cell>
          <cell r="P184" t="str">
            <v>2012 ITPNT</v>
          </cell>
          <cell r="Q184">
            <v>42004</v>
          </cell>
          <cell r="R184">
            <v>2014</v>
          </cell>
          <cell r="S184">
            <v>41426</v>
          </cell>
          <cell r="T184">
            <v>41008</v>
          </cell>
          <cell r="V184">
            <v>1004186.6</v>
          </cell>
          <cell r="W184">
            <v>0</v>
          </cell>
          <cell r="X184">
            <v>1004186.6</v>
          </cell>
          <cell r="Z184" t="str">
            <v>11331</v>
          </cell>
          <cell r="AA184" t="str">
            <v>Y</v>
          </cell>
          <cell r="AB184">
            <v>0</v>
          </cell>
          <cell r="AC184" t="str">
            <v>Closed Out</v>
          </cell>
          <cell r="AD184" t="str">
            <v>COMPLETE</v>
          </cell>
          <cell r="AE184" t="str">
            <v>COMPLETE</v>
          </cell>
          <cell r="AF184" t="str">
            <v>SUB</v>
          </cell>
          <cell r="AG184" t="str">
            <v>Q4 2014</v>
          </cell>
          <cell r="AH184">
            <v>138</v>
          </cell>
          <cell r="AL184" t="str">
            <v>Y</v>
          </cell>
          <cell r="AM184" t="str">
            <v>N/A</v>
          </cell>
          <cell r="AN184" t="str">
            <v>N/A</v>
          </cell>
          <cell r="AO184" t="str">
            <v>N/A</v>
          </cell>
          <cell r="AP184" t="str">
            <v>N/A</v>
          </cell>
          <cell r="AQ184" t="str">
            <v>N/A</v>
          </cell>
          <cell r="AR184" t="str">
            <v>N/A</v>
          </cell>
          <cell r="AS184" t="str">
            <v>15 Months</v>
          </cell>
          <cell r="AT184" t="str">
            <v>Replace two breakers, jumpers, and wave traps at Perdue substation. Replace wave traps at Diana substation.</v>
          </cell>
          <cell r="AV184" t="str">
            <v>508351</v>
          </cell>
          <cell r="AW184" t="str">
            <v>PERDUE 138KV</v>
          </cell>
          <cell r="AX184" t="str">
            <v>508831</v>
          </cell>
          <cell r="AY184" t="str">
            <v>DIANA 138KV</v>
          </cell>
          <cell r="AZ184" t="str">
            <v>261/303</v>
          </cell>
          <cell r="BA184">
            <v>1</v>
          </cell>
          <cell r="BB184">
            <v>1</v>
          </cell>
          <cell r="BC184" t="str">
            <v>ITP</v>
          </cell>
        </row>
        <row r="185">
          <cell r="J185">
            <v>10698</v>
          </cell>
          <cell r="K185" t="str">
            <v>GRDA</v>
          </cell>
          <cell r="L185" t="str">
            <v>Line - Maid - Pryor Foundry South 69 kV</v>
          </cell>
          <cell r="M185" t="str">
            <v>Maid - Pryor Foundry South 69 kV Ckt 1</v>
          </cell>
          <cell r="N185" t="str">
            <v>Regional Reliability</v>
          </cell>
          <cell r="O185" t="str">
            <v>2012 ITPNT</v>
          </cell>
          <cell r="P185" t="str">
            <v>2012 ITPNT</v>
          </cell>
          <cell r="Q185">
            <v>41654</v>
          </cell>
          <cell r="R185">
            <v>2014</v>
          </cell>
          <cell r="S185">
            <v>41061</v>
          </cell>
          <cell r="T185">
            <v>41008</v>
          </cell>
          <cell r="V185">
            <v>1374534</v>
          </cell>
          <cell r="W185">
            <v>1993805</v>
          </cell>
          <cell r="X185">
            <v>1993805</v>
          </cell>
          <cell r="Y185">
            <v>1795528</v>
          </cell>
          <cell r="AA185" t="str">
            <v>Y</v>
          </cell>
          <cell r="AB185">
            <v>1795528</v>
          </cell>
          <cell r="AC185" t="str">
            <v>Closed Out</v>
          </cell>
          <cell r="AD185" t="str">
            <v>COMPLETE</v>
          </cell>
          <cell r="AE185" t="str">
            <v>COMPLETE</v>
          </cell>
          <cell r="AF185" t="str">
            <v>LINE</v>
          </cell>
          <cell r="AG185" t="str">
            <v>Q1 2014</v>
          </cell>
          <cell r="AH185">
            <v>69</v>
          </cell>
          <cell r="AJ185">
            <v>1.3</v>
          </cell>
          <cell r="AL185" t="str">
            <v>Y</v>
          </cell>
          <cell r="AM185" t="str">
            <v>Complete</v>
          </cell>
          <cell r="AN185" t="str">
            <v>Complete</v>
          </cell>
          <cell r="AO185" t="str">
            <v>Complete</v>
          </cell>
          <cell r="AP185" t="str">
            <v>Complete</v>
          </cell>
          <cell r="AQ185" t="str">
            <v>Complete</v>
          </cell>
          <cell r="AR185" t="str">
            <v>Complete</v>
          </cell>
          <cell r="AS185" t="str">
            <v>12 Months</v>
          </cell>
          <cell r="AT185" t="str">
            <v>Reconductor 1.3-mile Maid - Pryor Foundry South 69 kV line and replace 600A switches with 1200A switches.</v>
          </cell>
          <cell r="AU185" t="str">
            <v>1590 ACSR: Normal Rating=152 MVA, 1275 Amps @ 85C, Emergency Rating=185 MVA, 1550 Amps @100C, NTC Upgrade Required Rating 143 MVA (min.) @ 100C</v>
          </cell>
          <cell r="AV185" t="str">
            <v>512626</v>
          </cell>
          <cell r="AW185" t="str">
            <v>MAID69</v>
          </cell>
          <cell r="AX185" t="str">
            <v>512681</v>
          </cell>
          <cell r="AY185" t="str">
            <v>PRYOR FOUNDRY SOUTH 69</v>
          </cell>
          <cell r="AZ185" t="str">
            <v>130/143</v>
          </cell>
          <cell r="BA185">
            <v>0</v>
          </cell>
          <cell r="BB185">
            <v>1</v>
          </cell>
          <cell r="BC185" t="str">
            <v>ITP</v>
          </cell>
        </row>
        <row r="186">
          <cell r="J186">
            <v>10744</v>
          </cell>
          <cell r="K186" t="str">
            <v>AEP</v>
          </cell>
          <cell r="L186" t="str">
            <v>Line - SW  Shreveport-Shreveport Tap Reconductor</v>
          </cell>
          <cell r="M186" t="str">
            <v>Southwest Shreveport - Southwest Shreveport Tap #2</v>
          </cell>
          <cell r="N186" t="str">
            <v>Regional Reliability</v>
          </cell>
          <cell r="O186" t="str">
            <v>SPP-2006-AG3-AFS-11</v>
          </cell>
          <cell r="P186" t="str">
            <v>AG STUDIES</v>
          </cell>
          <cell r="Q186">
            <v>39814</v>
          </cell>
          <cell r="R186">
            <v>2009</v>
          </cell>
          <cell r="S186">
            <v>39965</v>
          </cell>
          <cell r="T186">
            <v>39829</v>
          </cell>
          <cell r="V186">
            <v>2553000</v>
          </cell>
          <cell r="X186">
            <v>2553000</v>
          </cell>
          <cell r="Y186">
            <v>8402687.4800000004</v>
          </cell>
          <cell r="AA186" t="str">
            <v>Y</v>
          </cell>
          <cell r="AB186">
            <v>8402687.4800000004</v>
          </cell>
          <cell r="AC186" t="str">
            <v>Closed Out</v>
          </cell>
          <cell r="AD186" t="str">
            <v>COMPLETE</v>
          </cell>
          <cell r="AE186" t="str">
            <v>COMPLETE</v>
          </cell>
          <cell r="AF186" t="str">
            <v>LINE</v>
          </cell>
          <cell r="AG186" t="str">
            <v>Q1 2009</v>
          </cell>
          <cell r="AH186">
            <v>138</v>
          </cell>
          <cell r="AJ186">
            <v>2.29</v>
          </cell>
          <cell r="AS186" t="str">
            <v>24 Months</v>
          </cell>
          <cell r="AT186" t="str">
            <v>Rebuild 2.29 miles of 2-397.5 ACSR with 1590 ACSR.</v>
          </cell>
          <cell r="AV186" t="str">
            <v>507759</v>
          </cell>
          <cell r="AW186" t="str">
            <v>SOUTHWEST SHREVEPORT 138KV</v>
          </cell>
          <cell r="AX186" t="str">
            <v>507761</v>
          </cell>
          <cell r="AY186" t="str">
            <v>Southwest Shreveport Tap</v>
          </cell>
          <cell r="AZ186" t="str">
            <v>478/478</v>
          </cell>
          <cell r="BA186">
            <v>0</v>
          </cell>
          <cell r="BB186">
            <v>1</v>
          </cell>
          <cell r="BC186" t="str">
            <v>TS</v>
          </cell>
        </row>
        <row r="187">
          <cell r="J187">
            <v>10746</v>
          </cell>
          <cell r="K187" t="str">
            <v>AEP</v>
          </cell>
          <cell r="L187" t="str">
            <v>Multi - Wallace Lake - Port Robson - RedPoint 138 kV</v>
          </cell>
          <cell r="M187" t="str">
            <v>BEAN - CAPLIS 138KV CKT 1</v>
          </cell>
          <cell r="N187" t="str">
            <v>Regional Reliability</v>
          </cell>
          <cell r="O187" t="str">
            <v>2007 STEP</v>
          </cell>
          <cell r="P187" t="str">
            <v>2007 STEP</v>
          </cell>
          <cell r="Q187">
            <v>39965</v>
          </cell>
          <cell r="R187">
            <v>2009</v>
          </cell>
          <cell r="S187">
            <v>41061</v>
          </cell>
          <cell r="T187">
            <v>39491</v>
          </cell>
          <cell r="V187">
            <v>4460000</v>
          </cell>
          <cell r="X187">
            <v>4460000</v>
          </cell>
          <cell r="Z187" t="str">
            <v>10140</v>
          </cell>
          <cell r="AA187" t="str">
            <v>Y</v>
          </cell>
          <cell r="AB187">
            <v>0</v>
          </cell>
          <cell r="AC187" t="str">
            <v>Closed Out</v>
          </cell>
          <cell r="AD187" t="str">
            <v>COMPLETE</v>
          </cell>
          <cell r="AE187" t="str">
            <v>COMPLETE</v>
          </cell>
          <cell r="AF187" t="str">
            <v>LINE</v>
          </cell>
          <cell r="AG187" t="str">
            <v>Q2 2009</v>
          </cell>
          <cell r="AH187">
            <v>138</v>
          </cell>
          <cell r="AI187">
            <v>3</v>
          </cell>
          <cell r="AS187" t="str">
            <v>24 Months</v>
          </cell>
          <cell r="AT187" t="str">
            <v>Build new Bean-Caplis 138 kV, 1590 ACSR line</v>
          </cell>
          <cell r="AV187" t="str">
            <v>507790</v>
          </cell>
          <cell r="AW187" t="str">
            <v>Bean</v>
          </cell>
          <cell r="AX187" t="str">
            <v>507791</v>
          </cell>
          <cell r="AY187" t="str">
            <v>Caplis</v>
          </cell>
          <cell r="AZ187" t="str">
            <v>368/512</v>
          </cell>
          <cell r="BA187">
            <v>0</v>
          </cell>
          <cell r="BB187">
            <v>1</v>
          </cell>
          <cell r="BC187" t="str">
            <v>ITP</v>
          </cell>
        </row>
        <row r="188">
          <cell r="J188">
            <v>10772</v>
          </cell>
          <cell r="K188" t="str">
            <v>NPPD</v>
          </cell>
          <cell r="L188" t="str">
            <v>Line - Steele City - Kansas Border 115 kV</v>
          </cell>
          <cell r="M188" t="str">
            <v>Knob Hill 115 kV - Steele City 115 kV</v>
          </cell>
          <cell r="N188" t="str">
            <v>Regional Reliability</v>
          </cell>
          <cell r="O188" t="str">
            <v>2009 STEP</v>
          </cell>
          <cell r="P188" t="str">
            <v>2009 STEP</v>
          </cell>
          <cell r="Q188">
            <v>40452</v>
          </cell>
          <cell r="R188">
            <v>2010</v>
          </cell>
          <cell r="S188">
            <v>40452</v>
          </cell>
          <cell r="T188">
            <v>40217</v>
          </cell>
          <cell r="V188">
            <v>1044626</v>
          </cell>
          <cell r="W188">
            <v>1052220</v>
          </cell>
          <cell r="X188">
            <v>1052220</v>
          </cell>
          <cell r="Y188">
            <v>1052220</v>
          </cell>
          <cell r="AA188" t="str">
            <v>Y</v>
          </cell>
          <cell r="AB188">
            <v>1052220</v>
          </cell>
          <cell r="AC188" t="str">
            <v>Closed Out</v>
          </cell>
          <cell r="AD188" t="str">
            <v>COMPLETE</v>
          </cell>
          <cell r="AE188" t="str">
            <v>COMPLETE</v>
          </cell>
          <cell r="AF188" t="str">
            <v>LINE</v>
          </cell>
          <cell r="AG188" t="str">
            <v>Q4 2010</v>
          </cell>
          <cell r="AH188">
            <v>115</v>
          </cell>
          <cell r="AI188">
            <v>2.4</v>
          </cell>
          <cell r="AS188" t="str">
            <v>48 Months</v>
          </cell>
          <cell r="AT188" t="str">
            <v>Build 2.4 miles of new 115 kV line from Kansas/Nebraska state line to Steele City.</v>
          </cell>
          <cell r="AU188" t="str">
            <v>Project Completed. Awaiting project close out to determine final cost.</v>
          </cell>
          <cell r="AV188" t="str">
            <v>533332</v>
          </cell>
          <cell r="AW188" t="str">
            <v>KNOB HILL 115 KV</v>
          </cell>
          <cell r="AX188" t="str">
            <v>640426</v>
          </cell>
          <cell r="AY188" t="str">
            <v>Steele City</v>
          </cell>
          <cell r="AZ188" t="str">
            <v>223/245</v>
          </cell>
          <cell r="BA188">
            <v>0</v>
          </cell>
          <cell r="BB188">
            <v>1</v>
          </cell>
          <cell r="BC188" t="str">
            <v>ITP</v>
          </cell>
        </row>
        <row r="189">
          <cell r="J189">
            <v>10788</v>
          </cell>
          <cell r="K189" t="str">
            <v>OGE</v>
          </cell>
          <cell r="L189" t="str">
            <v>Multi- Northwest-Woodward 345 kV</v>
          </cell>
          <cell r="M189" t="str">
            <v>WOODWARD DISTRICT EHV 345/138KV TRANSFORMER CKT 1</v>
          </cell>
          <cell r="N189" t="str">
            <v>Sponsored Upgrade</v>
          </cell>
          <cell r="O189" t="str">
            <v>2008 STEP</v>
          </cell>
          <cell r="P189" t="str">
            <v>2008 STEP</v>
          </cell>
          <cell r="Q189">
            <v>40267</v>
          </cell>
          <cell r="R189">
            <v>2010</v>
          </cell>
          <cell r="T189">
            <v>39863</v>
          </cell>
          <cell r="AA189" t="str">
            <v>N</v>
          </cell>
          <cell r="AC189" t="str">
            <v>Closed Out</v>
          </cell>
          <cell r="AD189" t="str">
            <v>COMPLETE</v>
          </cell>
          <cell r="AE189" t="str">
            <v>COMPLETE</v>
          </cell>
          <cell r="AF189" t="str">
            <v>SUB</v>
          </cell>
          <cell r="AG189" t="str">
            <v>Q1 2010</v>
          </cell>
          <cell r="AH189" t="str">
            <v>345/138</v>
          </cell>
          <cell r="AT189" t="str">
            <v>Install 345/138 kV transformer.</v>
          </cell>
          <cell r="AV189" t="str">
            <v>515375</v>
          </cell>
          <cell r="AW189" t="str">
            <v>Woodward EHV 345kv</v>
          </cell>
          <cell r="AX189" t="str">
            <v>515376</v>
          </cell>
          <cell r="AY189" t="str">
            <v>Woodward EHV 138kv</v>
          </cell>
          <cell r="AZ189" t="str">
            <v>493/493</v>
          </cell>
          <cell r="BA189">
            <v>0</v>
          </cell>
          <cell r="BB189">
            <v>1</v>
          </cell>
          <cell r="BC189" t="str">
            <v>SP</v>
          </cell>
        </row>
        <row r="190">
          <cell r="J190">
            <v>10797</v>
          </cell>
          <cell r="K190" t="str">
            <v>WFEC</v>
          </cell>
          <cell r="L190" t="str">
            <v>Multi: WFEC-Dover-Twin Lake_Cresent-Cottonwood conversion 138 kV</v>
          </cell>
          <cell r="M190" t="str">
            <v>CRESENT - TWIN LAKES 138KV CKT 1</v>
          </cell>
          <cell r="N190" t="str">
            <v>Regional Reliability</v>
          </cell>
          <cell r="O190" t="str">
            <v>2008 STEP</v>
          </cell>
          <cell r="P190" t="str">
            <v>2008 STEP</v>
          </cell>
          <cell r="Q190">
            <v>41578</v>
          </cell>
          <cell r="R190">
            <v>2013</v>
          </cell>
          <cell r="S190">
            <v>40330</v>
          </cell>
          <cell r="T190">
            <v>39840</v>
          </cell>
          <cell r="V190">
            <v>3937500</v>
          </cell>
          <cell r="W190">
            <v>1718621.31</v>
          </cell>
          <cell r="X190">
            <v>1718621.31</v>
          </cell>
          <cell r="Y190">
            <v>1718621</v>
          </cell>
          <cell r="AA190" t="str">
            <v>Y</v>
          </cell>
          <cell r="AB190">
            <v>1718621</v>
          </cell>
          <cell r="AC190" t="str">
            <v>Closed Out</v>
          </cell>
          <cell r="AD190" t="str">
            <v>COMPLETE</v>
          </cell>
          <cell r="AE190" t="str">
            <v>COMPLETE</v>
          </cell>
          <cell r="AF190" t="str">
            <v>LINE</v>
          </cell>
          <cell r="AG190" t="str">
            <v>Q4 2013</v>
          </cell>
          <cell r="AH190">
            <v>138</v>
          </cell>
          <cell r="AI190">
            <v>7</v>
          </cell>
          <cell r="AL190" t="str">
            <v>Y</v>
          </cell>
          <cell r="AM190" t="str">
            <v>Complete</v>
          </cell>
          <cell r="AN190" t="str">
            <v>Complete</v>
          </cell>
          <cell r="AO190" t="str">
            <v>Complete</v>
          </cell>
          <cell r="AP190" t="str">
            <v>Complete</v>
          </cell>
          <cell r="AQ190" t="str">
            <v>Complete</v>
          </cell>
          <cell r="AR190" t="str">
            <v>Complete</v>
          </cell>
          <cell r="AS190" t="str">
            <v>24 Months</v>
          </cell>
          <cell r="AT190" t="str">
            <v>Build new 7 mile WFEC Twin Lakes - OG&amp;E Crescent 138 kV.</v>
          </cell>
          <cell r="AU190" t="str">
            <v>project complete. Cost as of 12/31/2016</v>
          </cell>
          <cell r="AV190" t="str">
            <v>521073</v>
          </cell>
          <cell r="AW190" t="str">
            <v>TWIN LAKES</v>
          </cell>
          <cell r="AX190" t="str">
            <v>515377</v>
          </cell>
          <cell r="AY190" t="str">
            <v>Crescent 138kv</v>
          </cell>
          <cell r="AZ190" t="str">
            <v>183/228</v>
          </cell>
          <cell r="BA190">
            <v>0</v>
          </cell>
          <cell r="BB190">
            <v>1</v>
          </cell>
          <cell r="BC190" t="str">
            <v>ITP</v>
          </cell>
        </row>
        <row r="191">
          <cell r="J191">
            <v>10812</v>
          </cell>
          <cell r="K191" t="str">
            <v>WR</v>
          </cell>
          <cell r="L191" t="str">
            <v>Line - Fort Junction - West Junction City 115 kV</v>
          </cell>
          <cell r="M191" t="str">
            <v>Fort Junction Switching Station - West Junction City 115 kV Ckt 1</v>
          </cell>
          <cell r="N191" t="str">
            <v>Regional Reliability</v>
          </cell>
          <cell r="O191" t="str">
            <v>2012 ITPNT</v>
          </cell>
          <cell r="P191" t="str">
            <v>2012 ITPNT</v>
          </cell>
          <cell r="Q191">
            <v>41415</v>
          </cell>
          <cell r="R191">
            <v>2013</v>
          </cell>
          <cell r="S191">
            <v>42156</v>
          </cell>
          <cell r="T191">
            <v>41008</v>
          </cell>
          <cell r="V191">
            <v>5569785</v>
          </cell>
          <cell r="W191">
            <v>0</v>
          </cell>
          <cell r="X191">
            <v>5569785</v>
          </cell>
          <cell r="Y191">
            <v>6142829.8899999997</v>
          </cell>
          <cell r="AA191" t="str">
            <v>Y</v>
          </cell>
          <cell r="AB191">
            <v>6142829.8899999997</v>
          </cell>
          <cell r="AC191" t="str">
            <v>Closed Out</v>
          </cell>
          <cell r="AD191" t="str">
            <v>COMPLETE</v>
          </cell>
          <cell r="AE191" t="str">
            <v>COMPLETE</v>
          </cell>
          <cell r="AF191" t="str">
            <v>LINE</v>
          </cell>
          <cell r="AG191" t="str">
            <v>Q2 2013</v>
          </cell>
          <cell r="AH191">
            <v>115</v>
          </cell>
          <cell r="AJ191">
            <v>1.83</v>
          </cell>
          <cell r="AL191" t="str">
            <v>Y</v>
          </cell>
          <cell r="AM191" t="str">
            <v>N/A</v>
          </cell>
          <cell r="AN191" t="str">
            <v>N/A</v>
          </cell>
          <cell r="AO191" t="str">
            <v>N/A</v>
          </cell>
          <cell r="AP191" t="str">
            <v>N/A</v>
          </cell>
          <cell r="AQ191" t="str">
            <v>N/A</v>
          </cell>
          <cell r="AR191" t="str">
            <v>N/A</v>
          </cell>
          <cell r="AS191" t="str">
            <v>24 Months</v>
          </cell>
          <cell r="AT191" t="str">
            <v>Rebuild 1.83-mile Fort Junction - West Junction City 115 kV line that follows the path of the Jeffery Energy Center - Summit 345 kV line. Remove old double circuit and West Junction City Junction (East) - West Junction City 115 kV line.</v>
          </cell>
          <cell r="AV191" t="str">
            <v>533328</v>
          </cell>
          <cell r="AW191" t="str">
            <v>FORT JUNCTION SWITCHING STATION 115 KV</v>
          </cell>
          <cell r="AX191" t="str">
            <v>533342</v>
          </cell>
          <cell r="AY191" t="str">
            <v>WEST JUNCTION CITY 115 KV</v>
          </cell>
          <cell r="AZ191" t="str">
            <v>240/240</v>
          </cell>
          <cell r="BA191">
            <v>0</v>
          </cell>
          <cell r="BB191">
            <v>1</v>
          </cell>
          <cell r="BC191" t="str">
            <v>ITP</v>
          </cell>
        </row>
        <row r="192">
          <cell r="J192">
            <v>10823</v>
          </cell>
          <cell r="K192" t="str">
            <v>SPS</v>
          </cell>
          <cell r="L192" t="str">
            <v>Multi: Legacy Interchange 69 kV Tap - 115/69 transformer -2 new lines</v>
          </cell>
          <cell r="M192" t="str">
            <v>DOSS INTERCHANGE - LEGACY INTERCHANGE 115KV CKT 1</v>
          </cell>
          <cell r="N192" t="str">
            <v>Regional Reliability</v>
          </cell>
          <cell r="O192" t="str">
            <v>2008 STEP</v>
          </cell>
          <cell r="P192" t="str">
            <v>2008 STEP</v>
          </cell>
          <cell r="Q192">
            <v>40753</v>
          </cell>
          <cell r="R192">
            <v>2011</v>
          </cell>
          <cell r="S192">
            <v>39965</v>
          </cell>
          <cell r="T192">
            <v>39840</v>
          </cell>
          <cell r="Z192" t="str">
            <v>10822</v>
          </cell>
          <cell r="AA192" t="str">
            <v>Y</v>
          </cell>
          <cell r="AB192">
            <v>0</v>
          </cell>
          <cell r="AC192" t="str">
            <v>Closed Out</v>
          </cell>
          <cell r="AD192" t="str">
            <v>COMPLETE</v>
          </cell>
          <cell r="AE192" t="str">
            <v>COMPLETE</v>
          </cell>
          <cell r="AF192" t="str">
            <v>LINE</v>
          </cell>
          <cell r="AG192" t="str">
            <v>Q3 2011</v>
          </cell>
          <cell r="AH192">
            <v>115</v>
          </cell>
          <cell r="AI192">
            <v>6</v>
          </cell>
          <cell r="AL192" t="str">
            <v>Y</v>
          </cell>
          <cell r="AM192" t="str">
            <v>N/A</v>
          </cell>
          <cell r="AN192" t="str">
            <v>N/A</v>
          </cell>
          <cell r="AO192" t="str">
            <v>N/A</v>
          </cell>
          <cell r="AP192" t="str">
            <v>N/A</v>
          </cell>
          <cell r="AQ192" t="str">
            <v>N/A</v>
          </cell>
          <cell r="AR192" t="str">
            <v>N/A</v>
          </cell>
          <cell r="AS192" t="str">
            <v>24 Months</v>
          </cell>
          <cell r="AT192" t="str">
            <v>Build new 6 mile 115 kV line from Doss Interchange - Legacy Interchange.</v>
          </cell>
          <cell r="AU192" t="str">
            <v>This project is the fix for the Gaines Co. Auto STEP project. Q4-2012 Cost Estimate &amp; Final costs updated. MN-9/19/12. Q1-2013 All costs remain valid. TA-11/15/12.</v>
          </cell>
          <cell r="AV192" t="str">
            <v>527340</v>
          </cell>
          <cell r="AW192" t="str">
            <v>Doss Interchange 115 kV</v>
          </cell>
          <cell r="AX192" t="str">
            <v>527346</v>
          </cell>
          <cell r="AY192" t="str">
            <v>Legacy Interchange 115 kV</v>
          </cell>
          <cell r="AZ192" t="str">
            <v>90/99</v>
          </cell>
          <cell r="BA192">
            <v>0</v>
          </cell>
          <cell r="BB192">
            <v>1</v>
          </cell>
          <cell r="BC192" t="str">
            <v>ITP</v>
          </cell>
        </row>
        <row r="193">
          <cell r="J193">
            <v>10826</v>
          </cell>
          <cell r="K193" t="str">
            <v>SPS</v>
          </cell>
          <cell r="L193" t="str">
            <v>Multi: Eagle Creek 115 and 69 kV Taps - 116/69 XF - 3 new lines</v>
          </cell>
          <cell r="M193" t="str">
            <v>NAVAJO NO.4 SUB - NAVAJO NO5 SUB 115KV CKT 1</v>
          </cell>
          <cell r="N193" t="str">
            <v>Regional Reliability</v>
          </cell>
          <cell r="O193" t="str">
            <v>2008 STEP</v>
          </cell>
          <cell r="P193" t="str">
            <v>2008 STEP</v>
          </cell>
          <cell r="Q193">
            <v>40710</v>
          </cell>
          <cell r="R193">
            <v>2011</v>
          </cell>
          <cell r="S193">
            <v>39965</v>
          </cell>
          <cell r="T193">
            <v>39840</v>
          </cell>
          <cell r="Z193" t="str">
            <v>10825</v>
          </cell>
          <cell r="AA193" t="str">
            <v>Y</v>
          </cell>
          <cell r="AB193">
            <v>0</v>
          </cell>
          <cell r="AC193" t="str">
            <v>Closed Out</v>
          </cell>
          <cell r="AD193" t="str">
            <v>COMPLETE</v>
          </cell>
          <cell r="AE193" t="str">
            <v>COMPLETE</v>
          </cell>
          <cell r="AF193" t="str">
            <v>LINE</v>
          </cell>
          <cell r="AG193" t="str">
            <v>Q2 2011</v>
          </cell>
          <cell r="AH193">
            <v>115</v>
          </cell>
          <cell r="AI193">
            <v>0.5</v>
          </cell>
          <cell r="AL193" t="str">
            <v>Y</v>
          </cell>
          <cell r="AM193" t="str">
            <v>N/A</v>
          </cell>
          <cell r="AN193" t="str">
            <v>N/A</v>
          </cell>
          <cell r="AO193" t="str">
            <v>N/A</v>
          </cell>
          <cell r="AP193" t="str">
            <v>N/A</v>
          </cell>
          <cell r="AQ193" t="str">
            <v>N/A</v>
          </cell>
          <cell r="AR193" t="str">
            <v>N/A</v>
          </cell>
          <cell r="AS193" t="str">
            <v>36 Months</v>
          </cell>
          <cell r="AT193" t="str">
            <v>Build new 0.5 mile 115 kV line from new Navajo No. 5 substation - Navajo No. 4 substation 115 kV.</v>
          </cell>
          <cell r="AU193" t="str">
            <v>Q4-2012 Current Cost Estimate remains valid. MN-9/19/12. Q1-2013 Cost estimate changed. Final costs changed. TA-11/15/12</v>
          </cell>
          <cell r="AV193" t="str">
            <v>527743</v>
          </cell>
          <cell r="AW193" t="str">
            <v>Navajo No.5 Sub 115 kV</v>
          </cell>
          <cell r="AX193" t="str">
            <v>527739</v>
          </cell>
          <cell r="AY193" t="str">
            <v>Navajo No.4 Sub 115 kV</v>
          </cell>
          <cell r="AZ193" t="str">
            <v>179/197</v>
          </cell>
          <cell r="BA193">
            <v>0</v>
          </cell>
          <cell r="BB193">
            <v>1</v>
          </cell>
          <cell r="BC193" t="str">
            <v>ITP</v>
          </cell>
        </row>
        <row r="194">
          <cell r="J194">
            <v>10847</v>
          </cell>
          <cell r="K194" t="str">
            <v>GMO</v>
          </cell>
          <cell r="L194" t="str">
            <v>XFR - Clinton 161/69 kV</v>
          </cell>
          <cell r="M194" t="str">
            <v>Clinton 161/69 kV transformer</v>
          </cell>
          <cell r="N194" t="str">
            <v>Regional Reliability</v>
          </cell>
          <cell r="O194" t="str">
            <v>2008 STEP</v>
          </cell>
          <cell r="P194" t="str">
            <v>2008 STEP</v>
          </cell>
          <cell r="Q194">
            <v>41731</v>
          </cell>
          <cell r="R194">
            <v>2014</v>
          </cell>
          <cell r="S194">
            <v>41426</v>
          </cell>
          <cell r="T194">
            <v>39840</v>
          </cell>
          <cell r="V194">
            <v>2000000</v>
          </cell>
          <cell r="W194">
            <v>1972428.27</v>
          </cell>
          <cell r="X194">
            <v>1972428.27</v>
          </cell>
          <cell r="Y194">
            <v>1972428</v>
          </cell>
          <cell r="AA194" t="str">
            <v>Y</v>
          </cell>
          <cell r="AB194">
            <v>1972428</v>
          </cell>
          <cell r="AC194" t="str">
            <v>Closed Out</v>
          </cell>
          <cell r="AD194" t="str">
            <v>COMPLETE</v>
          </cell>
          <cell r="AE194" t="str">
            <v>COMPLETE</v>
          </cell>
          <cell r="AF194" t="str">
            <v>SUB</v>
          </cell>
          <cell r="AG194" t="str">
            <v>Q2 2014</v>
          </cell>
          <cell r="AH194" t="str">
            <v>161/69</v>
          </cell>
          <cell r="AL194" t="str">
            <v>Y</v>
          </cell>
          <cell r="AM194" t="str">
            <v>Complete</v>
          </cell>
          <cell r="AN194" t="str">
            <v>N/A</v>
          </cell>
          <cell r="AO194" t="str">
            <v>N/A</v>
          </cell>
          <cell r="AP194" t="str">
            <v>N/A</v>
          </cell>
          <cell r="AQ194" t="str">
            <v>Complete</v>
          </cell>
          <cell r="AR194" t="str">
            <v>Complete</v>
          </cell>
          <cell r="AS194" t="str">
            <v>12 Months</v>
          </cell>
          <cell r="AT194" t="str">
            <v>Replace Clinton 161/69 kV transformer #1 with new 100/125 MVA to match transformer #2.</v>
          </cell>
          <cell r="AU194" t="str">
            <v>Project completed and placed in service 4/2/14.  Costs finalized, updated 2/10/15.</v>
          </cell>
          <cell r="AV194" t="str">
            <v>541303</v>
          </cell>
          <cell r="AW194" t="str">
            <v>Clinton 69 KV</v>
          </cell>
          <cell r="AX194" t="str">
            <v>541242</v>
          </cell>
          <cell r="AY194" t="str">
            <v>Clinton 161 KV</v>
          </cell>
          <cell r="AZ194" t="str">
            <v>100/125</v>
          </cell>
          <cell r="BA194">
            <v>0</v>
          </cell>
          <cell r="BB194">
            <v>1</v>
          </cell>
          <cell r="BC194" t="str">
            <v>ITP</v>
          </cell>
        </row>
        <row r="195">
          <cell r="J195">
            <v>10930</v>
          </cell>
          <cell r="K195" t="str">
            <v>OGE</v>
          </cell>
          <cell r="L195" t="str">
            <v>Line - Seminole - Muskogee 345 kV</v>
          </cell>
          <cell r="M195" t="str">
            <v>MUSKOGEE - SEMINOLE 345KV CKT 1</v>
          </cell>
          <cell r="N195" t="str">
            <v>Balanced Portfolio</v>
          </cell>
          <cell r="O195" t="str">
            <v>Balanced Portfolio</v>
          </cell>
          <cell r="P195" t="str">
            <v>Balanced Portfolio</v>
          </cell>
          <cell r="Q195">
            <v>41639</v>
          </cell>
          <cell r="R195">
            <v>2013</v>
          </cell>
          <cell r="S195">
            <v>41639</v>
          </cell>
          <cell r="T195">
            <v>39983</v>
          </cell>
          <cell r="V195">
            <v>165000000</v>
          </cell>
          <cell r="W195">
            <v>0</v>
          </cell>
          <cell r="X195">
            <v>165000000</v>
          </cell>
          <cell r="Y195">
            <v>163456250</v>
          </cell>
          <cell r="AA195" t="str">
            <v>Y</v>
          </cell>
          <cell r="AB195">
            <v>163456250</v>
          </cell>
          <cell r="AC195" t="str">
            <v>Closed Out</v>
          </cell>
          <cell r="AD195" t="str">
            <v>COMPLETE</v>
          </cell>
          <cell r="AE195" t="str">
            <v>COMPLETE</v>
          </cell>
          <cell r="AF195" t="str">
            <v>LINE</v>
          </cell>
          <cell r="AG195" t="str">
            <v>Q4 2013</v>
          </cell>
          <cell r="AH195">
            <v>345</v>
          </cell>
          <cell r="AI195">
            <v>118</v>
          </cell>
          <cell r="AL195" t="str">
            <v>Y</v>
          </cell>
          <cell r="AM195" t="str">
            <v>Complete</v>
          </cell>
          <cell r="AN195" t="str">
            <v>Complete</v>
          </cell>
          <cell r="AO195" t="str">
            <v>Complete</v>
          </cell>
          <cell r="AP195" t="str">
            <v>Complete</v>
          </cell>
          <cell r="AQ195" t="str">
            <v>Complete</v>
          </cell>
          <cell r="AR195" t="str">
            <v>Complete</v>
          </cell>
          <cell r="AS195" t="str">
            <v>40 Months</v>
          </cell>
          <cell r="AT195" t="str">
            <v>Build new 345 kV line from Seminole to Muskogee</v>
          </cell>
          <cell r="AV195" t="str">
            <v>515045</v>
          </cell>
          <cell r="AW195" t="str">
            <v>SEMINOLE 345</v>
          </cell>
          <cell r="AX195" t="str">
            <v>515224</v>
          </cell>
          <cell r="AY195" t="str">
            <v>MUSKOGEE 345</v>
          </cell>
          <cell r="AZ195" t="str">
            <v>1200/1200</v>
          </cell>
          <cell r="BA195">
            <v>0</v>
          </cell>
          <cell r="BB195">
            <v>1</v>
          </cell>
          <cell r="BC195" t="str">
            <v>BP</v>
          </cell>
        </row>
        <row r="196">
          <cell r="J196">
            <v>10933</v>
          </cell>
          <cell r="K196" t="str">
            <v>OGE</v>
          </cell>
          <cell r="L196" t="str">
            <v>Multi - Tuco - Woodward 345 kV (OGE)</v>
          </cell>
          <cell r="M196" t="str">
            <v>WOODWARD DISTRICT EHV 345/138KV TRANSFORMER CKT 2</v>
          </cell>
          <cell r="N196" t="str">
            <v>Balanced Portfolio</v>
          </cell>
          <cell r="O196" t="str">
            <v>Balanced Portfolio</v>
          </cell>
          <cell r="P196" t="str">
            <v>Balanced Portfolio</v>
          </cell>
          <cell r="Q196">
            <v>41778</v>
          </cell>
          <cell r="R196">
            <v>2014</v>
          </cell>
          <cell r="S196">
            <v>41778</v>
          </cell>
          <cell r="T196">
            <v>39983</v>
          </cell>
          <cell r="V196">
            <v>0</v>
          </cell>
          <cell r="W196">
            <v>0</v>
          </cell>
          <cell r="Z196" t="str">
            <v>10932</v>
          </cell>
          <cell r="AA196" t="str">
            <v>Y</v>
          </cell>
          <cell r="AB196">
            <v>0</v>
          </cell>
          <cell r="AC196" t="str">
            <v>Closed Out</v>
          </cell>
          <cell r="AD196" t="str">
            <v>COMPLETE</v>
          </cell>
          <cell r="AE196" t="str">
            <v>COMPLETE</v>
          </cell>
          <cell r="AF196" t="str">
            <v>SUB</v>
          </cell>
          <cell r="AG196" t="str">
            <v>Q2 2014</v>
          </cell>
          <cell r="AH196" t="str">
            <v>345/138</v>
          </cell>
          <cell r="AL196" t="str">
            <v>Y</v>
          </cell>
          <cell r="AM196" t="str">
            <v>Complete</v>
          </cell>
          <cell r="AN196" t="str">
            <v>Complete</v>
          </cell>
          <cell r="AO196" t="str">
            <v>Complete</v>
          </cell>
          <cell r="AP196" t="str">
            <v>Complete</v>
          </cell>
          <cell r="AQ196" t="str">
            <v>Complete</v>
          </cell>
          <cell r="AR196" t="str">
            <v>Complete</v>
          </cell>
          <cell r="AS196" t="str">
            <v>24 Months</v>
          </cell>
          <cell r="AT196" t="str">
            <v>Install 2nd 345/138 kV transformer at Woodward EHV</v>
          </cell>
          <cell r="AU196" t="str">
            <v>Total costs are included with UID 10932</v>
          </cell>
          <cell r="AV196" t="str">
            <v>515376</v>
          </cell>
          <cell r="AW196" t="str">
            <v>Woodward EHV 138kv</v>
          </cell>
          <cell r="AX196" t="str">
            <v>515375</v>
          </cell>
          <cell r="AY196" t="str">
            <v>Woodward EHV 345kv</v>
          </cell>
          <cell r="AZ196" t="str">
            <v>448/493</v>
          </cell>
          <cell r="BA196">
            <v>0</v>
          </cell>
          <cell r="BB196">
            <v>1</v>
          </cell>
          <cell r="BC196" t="str">
            <v>BP</v>
          </cell>
        </row>
        <row r="197">
          <cell r="J197">
            <v>10938</v>
          </cell>
          <cell r="K197" t="str">
            <v>WFEC</v>
          </cell>
          <cell r="L197" t="str">
            <v>Tap Anadarko - Washita 138 kV line into Gracemont 345 kV</v>
          </cell>
          <cell r="M197" t="str">
            <v>Anadarko (Gracemont) Tap 138 kV</v>
          </cell>
          <cell r="N197" t="str">
            <v>Balanced Portfolio</v>
          </cell>
          <cell r="O197" t="str">
            <v>Balanced Portfolio</v>
          </cell>
          <cell r="P197" t="str">
            <v>Balanced Portfolio</v>
          </cell>
          <cell r="Q197">
            <v>41194</v>
          </cell>
          <cell r="R197">
            <v>2012</v>
          </cell>
          <cell r="S197">
            <v>40908</v>
          </cell>
          <cell r="T197">
            <v>39983</v>
          </cell>
          <cell r="V197">
            <v>966210.15</v>
          </cell>
          <cell r="W197">
            <v>1136239.55</v>
          </cell>
          <cell r="X197">
            <v>1136239.55</v>
          </cell>
          <cell r="Y197">
            <v>1136239.55</v>
          </cell>
          <cell r="AA197" t="str">
            <v>Y</v>
          </cell>
          <cell r="AB197">
            <v>1136239.55</v>
          </cell>
          <cell r="AC197" t="str">
            <v>Closed Out</v>
          </cell>
          <cell r="AD197" t="str">
            <v>COMPLETE</v>
          </cell>
          <cell r="AE197" t="str">
            <v>COMPLETE</v>
          </cell>
          <cell r="AF197" t="str">
            <v>SUB</v>
          </cell>
          <cell r="AG197" t="str">
            <v>Q4 2012</v>
          </cell>
          <cell r="AH197">
            <v>138</v>
          </cell>
          <cell r="AL197" t="str">
            <v>Y</v>
          </cell>
          <cell r="AM197" t="str">
            <v>Complete</v>
          </cell>
          <cell r="AN197" t="str">
            <v>Complete</v>
          </cell>
          <cell r="AO197" t="str">
            <v>Complete</v>
          </cell>
          <cell r="AP197" t="str">
            <v>Complete</v>
          </cell>
          <cell r="AQ197" t="str">
            <v>Complete</v>
          </cell>
          <cell r="AR197" t="str">
            <v>Complete</v>
          </cell>
          <cell r="AT197" t="str">
            <v>Tap the existing WFEC Anadarko - Washita 138 kV line into the new Gracemont 345 kV substation.</v>
          </cell>
          <cell r="AU197" t="str">
            <v>Cost as of 12/31/2016</v>
          </cell>
          <cell r="AV197" t="str">
            <v>515802</v>
          </cell>
          <cell r="AW197" t="str">
            <v>Gracemont 138 kV</v>
          </cell>
          <cell r="BA197">
            <v>0</v>
          </cell>
          <cell r="BB197">
            <v>1</v>
          </cell>
          <cell r="BC197" t="str">
            <v>BP</v>
          </cell>
        </row>
        <row r="198">
          <cell r="J198">
            <v>10940</v>
          </cell>
          <cell r="K198" t="str">
            <v>ITCGP</v>
          </cell>
          <cell r="L198" t="str">
            <v>Multi - Axtell - Post Rock - Spearville 345 kV</v>
          </cell>
          <cell r="M198" t="str">
            <v>POST ROCK - SPEARVILLE 345KV CKT 1</v>
          </cell>
          <cell r="N198" t="str">
            <v>Balanced Portfolio</v>
          </cell>
          <cell r="O198" t="str">
            <v>Balanced Portfolio</v>
          </cell>
          <cell r="P198" t="str">
            <v>Balanced Portfolio</v>
          </cell>
          <cell r="Q198">
            <v>41078</v>
          </cell>
          <cell r="R198">
            <v>2012</v>
          </cell>
          <cell r="S198">
            <v>41426</v>
          </cell>
          <cell r="T198">
            <v>39983</v>
          </cell>
          <cell r="V198">
            <v>79136700</v>
          </cell>
          <cell r="W198">
            <v>79171915</v>
          </cell>
          <cell r="X198">
            <v>79171915</v>
          </cell>
          <cell r="Y198">
            <v>153357383.19999999</v>
          </cell>
          <cell r="AA198" t="str">
            <v>Y</v>
          </cell>
          <cell r="AB198">
            <v>153357383.19999999</v>
          </cell>
          <cell r="AC198" t="str">
            <v>Closed Out</v>
          </cell>
          <cell r="AD198" t="str">
            <v>COMPLETE</v>
          </cell>
          <cell r="AE198" t="str">
            <v>COMPLETE</v>
          </cell>
          <cell r="AF198" t="str">
            <v>LINE</v>
          </cell>
          <cell r="AG198" t="str">
            <v>Q2 2012</v>
          </cell>
          <cell r="AH198">
            <v>345</v>
          </cell>
          <cell r="AI198">
            <v>89.2</v>
          </cell>
          <cell r="AL198" t="str">
            <v>Y</v>
          </cell>
          <cell r="AM198" t="str">
            <v>N/A</v>
          </cell>
          <cell r="AN198" t="str">
            <v>N/A</v>
          </cell>
          <cell r="AO198" t="str">
            <v>N/A</v>
          </cell>
          <cell r="AP198" t="str">
            <v>N/A</v>
          </cell>
          <cell r="AQ198" t="str">
            <v>N/A</v>
          </cell>
          <cell r="AR198" t="str">
            <v>N/A</v>
          </cell>
          <cell r="AT198" t="str">
            <v>Build new 345 kV line from Knoll to interception point of Spearville to Knoll line. Updated for approved route mileage; reflect addition of reactor at Post Rock (40Mvar)</v>
          </cell>
          <cell r="AV198" t="str">
            <v>531469</v>
          </cell>
          <cell r="AW198" t="str">
            <v>SPEARVILLE</v>
          </cell>
          <cell r="AX198" t="str">
            <v>530583</v>
          </cell>
          <cell r="AY198" t="str">
            <v>POST ROCK 345 KV</v>
          </cell>
          <cell r="AZ198" t="str">
            <v>1792/1792</v>
          </cell>
          <cell r="BA198">
            <v>0</v>
          </cell>
          <cell r="BB198">
            <v>1</v>
          </cell>
          <cell r="BC198" t="str">
            <v>BP</v>
          </cell>
        </row>
        <row r="199">
          <cell r="J199">
            <v>10951</v>
          </cell>
          <cell r="K199" t="str">
            <v>KCPL</v>
          </cell>
          <cell r="L199" t="str">
            <v>Line - Amoco Pipeline - Mayview Tap 69 kV Ckt 1</v>
          </cell>
          <cell r="M199" t="str">
            <v>AMOCO PIPELINE - MAYVIEW TAP 69KV CKT 1</v>
          </cell>
          <cell r="N199" t="str">
            <v>Regional Reliability</v>
          </cell>
          <cell r="O199" t="str">
            <v>2009 STEP</v>
          </cell>
          <cell r="P199" t="str">
            <v>2009 STEP</v>
          </cell>
          <cell r="Q199">
            <v>40543</v>
          </cell>
          <cell r="R199">
            <v>2010</v>
          </cell>
          <cell r="S199">
            <v>40330</v>
          </cell>
          <cell r="T199">
            <v>40217</v>
          </cell>
          <cell r="V199">
            <v>5000</v>
          </cell>
          <cell r="W199">
            <v>42119</v>
          </cell>
          <cell r="X199">
            <v>42119</v>
          </cell>
          <cell r="Y199">
            <v>42111</v>
          </cell>
          <cell r="AA199" t="str">
            <v>Y</v>
          </cell>
          <cell r="AB199">
            <v>42111</v>
          </cell>
          <cell r="AC199" t="str">
            <v>Closed Out</v>
          </cell>
          <cell r="AD199" t="str">
            <v>COMPLETE</v>
          </cell>
          <cell r="AE199" t="str">
            <v>COMPLETE</v>
          </cell>
          <cell r="AF199" t="str">
            <v>SUB</v>
          </cell>
          <cell r="AG199" t="str">
            <v>Q4 2010</v>
          </cell>
          <cell r="AH199">
            <v>69</v>
          </cell>
          <cell r="AS199" t="str">
            <v>12 Months</v>
          </cell>
          <cell r="AT199" t="str">
            <v>Replace 200 A CT and 400 A wavetrap at Mayview to increase line rating.</v>
          </cell>
          <cell r="AU199" t="str">
            <v>Project completed and in service; costs not finalized</v>
          </cell>
          <cell r="AV199" t="str">
            <v>543100</v>
          </cell>
          <cell r="AW199" t="str">
            <v>AMOCO PIPELINE 69 KV</v>
          </cell>
          <cell r="AX199" t="str">
            <v>543096</v>
          </cell>
          <cell r="AY199" t="str">
            <v>MAYVIEW TAP 69 KV</v>
          </cell>
          <cell r="AZ199" t="str">
            <v>48/48</v>
          </cell>
          <cell r="BA199">
            <v>0</v>
          </cell>
          <cell r="BB199">
            <v>1</v>
          </cell>
          <cell r="BC199" t="str">
            <v>ITP</v>
          </cell>
        </row>
        <row r="200">
          <cell r="J200">
            <v>11020</v>
          </cell>
          <cell r="K200" t="str">
            <v>SPS</v>
          </cell>
          <cell r="L200" t="str">
            <v>Multi - Cherry Sub add 230kV source and 115 kV Hastings Conversion</v>
          </cell>
          <cell r="M200" t="str">
            <v>CHERRY1 230/115KV TRANSFORMER CKT 1</v>
          </cell>
          <cell r="N200" t="str">
            <v>Regional Reliability</v>
          </cell>
          <cell r="O200" t="str">
            <v>2009 STEP</v>
          </cell>
          <cell r="P200" t="str">
            <v>2009 STEP</v>
          </cell>
          <cell r="Q200">
            <v>41719</v>
          </cell>
          <cell r="R200">
            <v>2014</v>
          </cell>
          <cell r="S200">
            <v>40330</v>
          </cell>
          <cell r="T200">
            <v>40217</v>
          </cell>
          <cell r="V200">
            <v>9297288</v>
          </cell>
          <cell r="W200">
            <v>9297288</v>
          </cell>
          <cell r="X200">
            <v>9297288</v>
          </cell>
          <cell r="Z200" t="str">
            <v>11019</v>
          </cell>
          <cell r="AA200" t="str">
            <v>Y</v>
          </cell>
          <cell r="AB200">
            <v>0</v>
          </cell>
          <cell r="AC200" t="str">
            <v>Closed Out</v>
          </cell>
          <cell r="AD200" t="str">
            <v>COMPLETE</v>
          </cell>
          <cell r="AE200" t="str">
            <v>COMPLETE</v>
          </cell>
          <cell r="AF200" t="str">
            <v>SUB</v>
          </cell>
          <cell r="AG200" t="str">
            <v>Q1 2014</v>
          </cell>
          <cell r="AH200" t="str">
            <v>230/115</v>
          </cell>
          <cell r="AL200" t="str">
            <v>Y</v>
          </cell>
          <cell r="AM200" t="str">
            <v>Complete</v>
          </cell>
          <cell r="AN200" t="str">
            <v>Complete</v>
          </cell>
          <cell r="AO200" t="str">
            <v>Complete</v>
          </cell>
          <cell r="AP200" t="str">
            <v>Complete</v>
          </cell>
          <cell r="AQ200" t="str">
            <v>Complete</v>
          </cell>
          <cell r="AR200" t="str">
            <v>Complete</v>
          </cell>
          <cell r="AS200" t="str">
            <v>20 Months</v>
          </cell>
          <cell r="AT200" t="str">
            <v>New 230/115 kV Autotransformer at Cherry Substation.</v>
          </cell>
          <cell r="AU200" t="str">
            <v>Mitigation plan has been provided to and accepted by SPP for this project. Q4-2012 current cost estimate remains valid. MN 9/19/12. Q1-2013 All costs remain valid. TA 11/15/12; Q2-2013 All costs remain valid. TRM 2/14/13. Q3-2013 Updated cost &amp; ISD. TRM 5/13/13. Updated mitigation plan 5/29/13 TRM. Q4-2013 Updated cost estimate. TRM 8/16/13. All remains unchanged. MYT 11/15/13. Cost estimate and ISD updated MYT 02/14/14. Updated cost and ISD TRM 5/14/2014 Updated Cost  JRK 8/15/14   Final cost and ISD submitted, JRK.</v>
          </cell>
          <cell r="AV200" t="str">
            <v>524010</v>
          </cell>
          <cell r="AW200" t="str">
            <v>Cherry Sub 230 kV</v>
          </cell>
          <cell r="AX200" t="str">
            <v>524009</v>
          </cell>
          <cell r="AY200" t="str">
            <v>Cherry Sub 115 kV</v>
          </cell>
          <cell r="AZ200" t="str">
            <v>218/239</v>
          </cell>
          <cell r="BA200">
            <v>0</v>
          </cell>
          <cell r="BB200">
            <v>1</v>
          </cell>
          <cell r="BC200" t="str">
            <v>ITP</v>
          </cell>
        </row>
        <row r="201">
          <cell r="J201">
            <v>11045</v>
          </cell>
          <cell r="K201" t="str">
            <v>SPS</v>
          </cell>
          <cell r="L201" t="str">
            <v>Multi - Newhart Interchange 230/115 kV</v>
          </cell>
          <cell r="M201" t="str">
            <v>HART INDUSTRIAL - LAMTON INTERCHANGE 115KV CKT 1</v>
          </cell>
          <cell r="N201" t="str">
            <v>Regional Reliability</v>
          </cell>
          <cell r="O201" t="str">
            <v>2009 STEP</v>
          </cell>
          <cell r="P201" t="str">
            <v>2009 STEP</v>
          </cell>
          <cell r="Q201">
            <v>41992</v>
          </cell>
          <cell r="R201">
            <v>2014</v>
          </cell>
          <cell r="S201">
            <v>40330</v>
          </cell>
          <cell r="T201">
            <v>40217</v>
          </cell>
          <cell r="V201">
            <v>17384254</v>
          </cell>
          <cell r="W201">
            <v>0</v>
          </cell>
          <cell r="X201">
            <v>17384254</v>
          </cell>
          <cell r="Y201">
            <v>17576347</v>
          </cell>
          <cell r="AA201" t="str">
            <v>Y</v>
          </cell>
          <cell r="AB201">
            <v>17576347</v>
          </cell>
          <cell r="AC201" t="str">
            <v>Closed Out</v>
          </cell>
          <cell r="AD201" t="str">
            <v>COMPLETE</v>
          </cell>
          <cell r="AE201" t="str">
            <v>COMPLETE</v>
          </cell>
          <cell r="AF201" t="str">
            <v>LINE</v>
          </cell>
          <cell r="AG201" t="str">
            <v>Q4 2014</v>
          </cell>
          <cell r="AH201">
            <v>115</v>
          </cell>
          <cell r="AI201">
            <v>15</v>
          </cell>
          <cell r="AL201" t="str">
            <v>Y</v>
          </cell>
          <cell r="AM201" t="str">
            <v>Complete</v>
          </cell>
          <cell r="AN201" t="str">
            <v>Complete</v>
          </cell>
          <cell r="AO201" t="str">
            <v>Complete</v>
          </cell>
          <cell r="AP201" t="str">
            <v>Complete</v>
          </cell>
          <cell r="AQ201" t="str">
            <v>Complete</v>
          </cell>
          <cell r="AR201" t="str">
            <v>Complete</v>
          </cell>
          <cell r="AS201" t="str">
            <v>36 Months</v>
          </cell>
          <cell r="AT201" t="str">
            <v>New 15 mile Lampton Interchange - Hart Industrial Substation 115 kV line.</v>
          </cell>
          <cell r="AU201" t="str">
            <v>This line will go from Newhart to Lampton.  There will be a tap from this line to Hart Industrial sub, not an in-and -out.  The current cost estimate reflects the line from Newhart to Lampton and also the tap to Hart Industrial sub. Q4-2012 Cost Estimate remains valid. MN-9/19/12. Q1-2013 Cost estimate remains valid. TA 11/15/12. Q2-2013 Cost estimate remains valid. TRM 2/14/13. Q3-2013 Updated cost. TRM 5/13/13. Q4-2013 Updated cost. TRM 8/16/13. Updated costs. MYT 11/15/13. ISD Updated MYT 02/14/14. Updated Cost TRM 5/14/14.     Updated cost submitted, 11/14/14, JRK.</v>
          </cell>
          <cell r="AV201" t="str">
            <v>525414</v>
          </cell>
          <cell r="AW201" t="str">
            <v>Lamton Interchange 115 kV</v>
          </cell>
          <cell r="AX201" t="str">
            <v>525124</v>
          </cell>
          <cell r="AY201" t="str">
            <v>Hart Industrial 115 kV</v>
          </cell>
          <cell r="AZ201" t="str">
            <v>157/173</v>
          </cell>
          <cell r="BA201">
            <v>0</v>
          </cell>
          <cell r="BB201">
            <v>1</v>
          </cell>
          <cell r="BC201" t="str">
            <v>ITP</v>
          </cell>
        </row>
        <row r="202">
          <cell r="J202">
            <v>11064</v>
          </cell>
          <cell r="K202" t="str">
            <v>SPS</v>
          </cell>
          <cell r="L202" t="str">
            <v>XFR - Eddy Co. 230/115 kV Transformer Ckt 1</v>
          </cell>
          <cell r="M202" t="str">
            <v>Eddy County Interchange 230/115 kV Transformer Ckt 1</v>
          </cell>
          <cell r="N202" t="str">
            <v>Regional Reliability</v>
          </cell>
          <cell r="O202" t="str">
            <v>2013 ITPNT</v>
          </cell>
          <cell r="P202" t="str">
            <v>2013 ITPNT</v>
          </cell>
          <cell r="Q202">
            <v>42825</v>
          </cell>
          <cell r="R202">
            <v>2017</v>
          </cell>
          <cell r="S202">
            <v>42522</v>
          </cell>
          <cell r="T202">
            <v>41325</v>
          </cell>
          <cell r="V202">
            <v>4529862</v>
          </cell>
          <cell r="W202">
            <v>0</v>
          </cell>
          <cell r="X202">
            <v>4529862</v>
          </cell>
          <cell r="Y202">
            <v>4490583.01</v>
          </cell>
          <cell r="AA202" t="str">
            <v>Y</v>
          </cell>
          <cell r="AB202">
            <v>4490583.01</v>
          </cell>
          <cell r="AC202" t="str">
            <v>Closed Out</v>
          </cell>
          <cell r="AD202" t="str">
            <v>COMPLETE</v>
          </cell>
          <cell r="AE202" t="str">
            <v>COMPLETE</v>
          </cell>
          <cell r="AF202" t="str">
            <v>SUB</v>
          </cell>
          <cell r="AG202" t="str">
            <v>Q1 2017</v>
          </cell>
          <cell r="AH202" t="str">
            <v>230/115</v>
          </cell>
          <cell r="AL202" t="str">
            <v>Y</v>
          </cell>
          <cell r="AM202" t="str">
            <v>In Progress</v>
          </cell>
          <cell r="AN202" t="str">
            <v>N/A</v>
          </cell>
          <cell r="AO202" t="str">
            <v>In Progress</v>
          </cell>
          <cell r="AP202" t="str">
            <v>Not Started</v>
          </cell>
          <cell r="AQ202" t="str">
            <v>In Progress</v>
          </cell>
          <cell r="AR202" t="str">
            <v>Not Started</v>
          </cell>
          <cell r="AS202" t="str">
            <v>24 Months</v>
          </cell>
          <cell r="AT202" t="str">
            <v>Upgrade Eddy County 230/115 kV transformer Ckt 1 to 250 MVA.</v>
          </cell>
          <cell r="AU202" t="str">
            <v>Study Estimate (Escalation costs are included in Contingency costs: Contingency: $279,133; Escalation: $164,066) NPE entered by TRM 5/20/13. Q4-2013 All remains unchanged. TRM 8/16/13. All remains unchanged. MYT 11/15/13. All remains unchanged MYT 02/14/14.  ISD and cost updated to $4,022,313 on 8/20/15, JRK.   Mitigation plan added 9/29/15, JRK. Updated  Cost and ISD, 5-13-16, JAR - Updated ISD 5/1/2017 -MRS [Cost updated 2-12-2018 MRS] [Cost and In-Service Status updated 8-13-2018 MRS]</v>
          </cell>
          <cell r="AV202" t="str">
            <v>527800</v>
          </cell>
          <cell r="AW202" t="str">
            <v>Eddy County Interchange 230 kV</v>
          </cell>
          <cell r="AX202" t="str">
            <v>527798</v>
          </cell>
          <cell r="AY202" t="str">
            <v>Eddy County Interchange 115 kV</v>
          </cell>
          <cell r="AZ202" t="str">
            <v>250/250</v>
          </cell>
          <cell r="BA202">
            <v>0</v>
          </cell>
          <cell r="BB202">
            <v>1</v>
          </cell>
          <cell r="BC202" t="str">
            <v>ITP</v>
          </cell>
        </row>
        <row r="203">
          <cell r="J203">
            <v>11100</v>
          </cell>
          <cell r="K203" t="str">
            <v>SPS</v>
          </cell>
          <cell r="L203" t="str">
            <v>XFR -  Northeast Hereford 115/69 kV Transformer Ckt 2</v>
          </cell>
          <cell r="M203" t="str">
            <v>NORTHEAST HEREFORD INTERCHANGE 115/69KV TRANSFORMER CKT 2</v>
          </cell>
          <cell r="N203" t="str">
            <v>Regional Reliability</v>
          </cell>
          <cell r="O203" t="str">
            <v>2010 STEP</v>
          </cell>
          <cell r="P203" t="str">
            <v>2010 STEP</v>
          </cell>
          <cell r="Q203">
            <v>41515</v>
          </cell>
          <cell r="R203">
            <v>2013</v>
          </cell>
          <cell r="S203">
            <v>40695</v>
          </cell>
          <cell r="T203">
            <v>40588</v>
          </cell>
          <cell r="V203">
            <v>3000000</v>
          </cell>
          <cell r="W203">
            <v>8400180</v>
          </cell>
          <cell r="X203">
            <v>8400180</v>
          </cell>
          <cell r="Y203">
            <v>7387433</v>
          </cell>
          <cell r="AA203" t="str">
            <v>Y</v>
          </cell>
          <cell r="AB203">
            <v>7387433</v>
          </cell>
          <cell r="AC203" t="str">
            <v>Closed Out</v>
          </cell>
          <cell r="AD203" t="str">
            <v>COMPLETE</v>
          </cell>
          <cell r="AE203" t="str">
            <v>COMPLETE</v>
          </cell>
          <cell r="AF203" t="str">
            <v>SUB</v>
          </cell>
          <cell r="AG203" t="str">
            <v>Q3 2013</v>
          </cell>
          <cell r="AH203" t="str">
            <v>115/69</v>
          </cell>
          <cell r="AL203" t="str">
            <v>Y</v>
          </cell>
          <cell r="AM203" t="str">
            <v>Complete</v>
          </cell>
          <cell r="AN203" t="str">
            <v>Complete</v>
          </cell>
          <cell r="AO203" t="str">
            <v>Complete</v>
          </cell>
          <cell r="AP203" t="str">
            <v>Complete</v>
          </cell>
          <cell r="AQ203" t="str">
            <v>Complete</v>
          </cell>
          <cell r="AR203" t="str">
            <v>Complete</v>
          </cell>
          <cell r="AS203" t="str">
            <v>30 Months</v>
          </cell>
          <cell r="AT203" t="str">
            <v>Construct 115 kV bus at NE-Hereford Interchange to accept two transformer terminals, two 115 kV line terminals, and one future 115 kV line terminal. Add 2nd 115/69 kV 84/96 MVA transformer.</v>
          </cell>
          <cell r="AU203" t="str">
            <v>OPEN 69 kV tie NE-Hereford – Hereford by OPEN Breaker 5704 Hereford Int. South 524605-524573. Q4-2012 Cost Estimate updated. MN-9/19/12; Q2-2013 Cost estimate updated. TRM 2/14/13. Q3-2013 Updated cost. TRM 5/14/13. Q4-2013 Cost updated. TRM 8/16/13. Cost estimate remains valid. MYT 11/15/13. All remains unchanged MYT 02/14/14.  Updated final ISD and cost 9/26/14 JRK.</v>
          </cell>
          <cell r="AV203" t="str">
            <v>524567</v>
          </cell>
          <cell r="AW203" t="str">
            <v>Northeast Hereford Interchange 115 kV</v>
          </cell>
          <cell r="AX203" t="str">
            <v>524573</v>
          </cell>
          <cell r="AY203" t="str">
            <v>Northeast Hereford Interchange 69 kV</v>
          </cell>
          <cell r="AZ203" t="str">
            <v>84/96</v>
          </cell>
          <cell r="BA203">
            <v>0</v>
          </cell>
          <cell r="BB203">
            <v>1</v>
          </cell>
          <cell r="BC203" t="str">
            <v>ITP</v>
          </cell>
        </row>
        <row r="204">
          <cell r="J204">
            <v>11117</v>
          </cell>
          <cell r="K204" t="str">
            <v>WFEC</v>
          </cell>
          <cell r="L204" t="str">
            <v>Line - Wakita - Nash 69 kV Ckt 1</v>
          </cell>
          <cell r="M204" t="str">
            <v>Nash - Wakita 69 kV Ckt 1</v>
          </cell>
          <cell r="N204" t="str">
            <v>Regional Reliability</v>
          </cell>
          <cell r="O204" t="str">
            <v>2010 STEP</v>
          </cell>
          <cell r="P204" t="str">
            <v>2010 STEP</v>
          </cell>
          <cell r="Q204">
            <v>41623</v>
          </cell>
          <cell r="R204">
            <v>2013</v>
          </cell>
          <cell r="S204">
            <v>40695</v>
          </cell>
          <cell r="T204">
            <v>40588</v>
          </cell>
          <cell r="V204">
            <v>6705000</v>
          </cell>
          <cell r="W204">
            <v>4039999.06</v>
          </cell>
          <cell r="X204">
            <v>4039999.06</v>
          </cell>
          <cell r="Y204">
            <v>4039999.06</v>
          </cell>
          <cell r="AA204" t="str">
            <v>Y</v>
          </cell>
          <cell r="AB204">
            <v>4039999.06</v>
          </cell>
          <cell r="AC204" t="str">
            <v>Closed Out</v>
          </cell>
          <cell r="AD204" t="str">
            <v>COMPLETE</v>
          </cell>
          <cell r="AE204" t="str">
            <v>COMPLETE</v>
          </cell>
          <cell r="AF204" t="str">
            <v>LINE</v>
          </cell>
          <cell r="AG204" t="str">
            <v>Q4 2013</v>
          </cell>
          <cell r="AH204">
            <v>69</v>
          </cell>
          <cell r="AJ204">
            <v>14.9</v>
          </cell>
          <cell r="AL204" t="str">
            <v>Y</v>
          </cell>
          <cell r="AM204" t="str">
            <v>Complete</v>
          </cell>
          <cell r="AN204" t="str">
            <v>Complete</v>
          </cell>
          <cell r="AO204" t="str">
            <v>Complete</v>
          </cell>
          <cell r="AP204" t="str">
            <v>Complete</v>
          </cell>
          <cell r="AQ204" t="str">
            <v>Complete</v>
          </cell>
          <cell r="AR204" t="str">
            <v>Complete</v>
          </cell>
          <cell r="AS204" t="str">
            <v>18 Months</v>
          </cell>
          <cell r="AT204" t="str">
            <v>Upgrade 15-mile Wakita -Nash 69 kV line from 1/0 to 336.4 ACSR</v>
          </cell>
          <cell r="AU204" t="str">
            <v>in service. Cost as of 12/31/2016</v>
          </cell>
          <cell r="AV204" t="str">
            <v>521008</v>
          </cell>
          <cell r="AW204" t="str">
            <v>NSAH</v>
          </cell>
          <cell r="AX204" t="str">
            <v>521085</v>
          </cell>
          <cell r="AY204" t="str">
            <v>WAKITA</v>
          </cell>
          <cell r="AZ204" t="str">
            <v>53/65</v>
          </cell>
          <cell r="BA204">
            <v>0</v>
          </cell>
          <cell r="BB204">
            <v>1</v>
          </cell>
          <cell r="BC204" t="str">
            <v>ITP</v>
          </cell>
        </row>
        <row r="205">
          <cell r="J205">
            <v>11142</v>
          </cell>
          <cell r="K205" t="str">
            <v>OPPD</v>
          </cell>
          <cell r="L205" t="str">
            <v>Line - Sub 917 - Sub 918 69 kV Ckt 1</v>
          </cell>
          <cell r="M205" t="str">
            <v>Sub 917 - Sub 918 69 kV Ckt 1</v>
          </cell>
          <cell r="N205" t="str">
            <v>Regional Reliability</v>
          </cell>
          <cell r="O205" t="str">
            <v>2013 ITPNT</v>
          </cell>
          <cell r="P205" t="str">
            <v>2013 ITPNT</v>
          </cell>
          <cell r="Q205">
            <v>43241</v>
          </cell>
          <cell r="R205">
            <v>2018</v>
          </cell>
          <cell r="S205">
            <v>43252</v>
          </cell>
          <cell r="T205">
            <v>41325</v>
          </cell>
          <cell r="V205">
            <v>155546</v>
          </cell>
          <cell r="W205">
            <v>155546</v>
          </cell>
          <cell r="X205">
            <v>155546</v>
          </cell>
          <cell r="AA205" t="str">
            <v>N</v>
          </cell>
          <cell r="AB205">
            <v>155546</v>
          </cell>
          <cell r="AC205" t="str">
            <v>Closed Out</v>
          </cell>
          <cell r="AD205" t="str">
            <v>COMPLETE</v>
          </cell>
          <cell r="AE205" t="str">
            <v>COMPLETE</v>
          </cell>
          <cell r="AF205" t="str">
            <v>SUB</v>
          </cell>
          <cell r="AG205" t="str">
            <v>Q2 2018</v>
          </cell>
          <cell r="AH205">
            <v>69</v>
          </cell>
          <cell r="AL205" t="str">
            <v>Y</v>
          </cell>
          <cell r="AM205" t="str">
            <v>Complete</v>
          </cell>
          <cell r="AN205" t="str">
            <v>N/A</v>
          </cell>
          <cell r="AO205" t="str">
            <v>N/A</v>
          </cell>
          <cell r="AP205" t="str">
            <v>Complete</v>
          </cell>
          <cell r="AQ205" t="str">
            <v>Complete</v>
          </cell>
          <cell r="AR205" t="str">
            <v>Complete</v>
          </cell>
          <cell r="AS205" t="str">
            <v>18 Months</v>
          </cell>
          <cell r="AT205" t="str">
            <v>Increase line clearances and upgrade terminal equipment on Sub 917 - Sub 918 69 kV line to allow the use of a higher conductor rating.</v>
          </cell>
          <cell r="AU205" t="str">
            <v>Quantity of substation switch replacment refers to number of 3-phase switches.  Estimate assumes 1200 amp - 2000 amp substation terminal equipment ratings with 14 week lead time ARO.</v>
          </cell>
          <cell r="AV205" t="str">
            <v>647917</v>
          </cell>
          <cell r="AW205" t="str">
            <v>Sub 917</v>
          </cell>
          <cell r="AX205" t="str">
            <v>647918</v>
          </cell>
          <cell r="AY205" t="str">
            <v>Sub 918</v>
          </cell>
          <cell r="AZ205" t="str">
            <v>89/89</v>
          </cell>
          <cell r="BA205">
            <v>1</v>
          </cell>
          <cell r="BB205">
            <v>1</v>
          </cell>
          <cell r="BC205" t="str">
            <v>ITP</v>
          </cell>
        </row>
        <row r="206">
          <cell r="J206">
            <v>11158</v>
          </cell>
          <cell r="K206" t="str">
            <v>AEP</v>
          </cell>
          <cell r="L206" t="str">
            <v>Line - Bluebell - Prattville 138 kV</v>
          </cell>
          <cell r="M206" t="str">
            <v>Bluebell - Prattville 138 kV Ckt 1</v>
          </cell>
          <cell r="N206" t="str">
            <v>Regional Reliability</v>
          </cell>
          <cell r="O206" t="str">
            <v>2013 ITPNT</v>
          </cell>
          <cell r="P206" t="str">
            <v>2013 ITPNT</v>
          </cell>
          <cell r="Q206">
            <v>42157</v>
          </cell>
          <cell r="R206">
            <v>2015</v>
          </cell>
          <cell r="S206">
            <v>41791</v>
          </cell>
          <cell r="T206">
            <v>41325</v>
          </cell>
          <cell r="V206">
            <v>10241314.199999999</v>
          </cell>
          <cell r="W206">
            <v>0</v>
          </cell>
          <cell r="X206">
            <v>10241314.199999999</v>
          </cell>
          <cell r="Y206">
            <v>8535104</v>
          </cell>
          <cell r="AA206" t="str">
            <v>Y</v>
          </cell>
          <cell r="AB206">
            <v>8535104</v>
          </cell>
          <cell r="AC206" t="str">
            <v>Closed Out</v>
          </cell>
          <cell r="AD206" t="str">
            <v>COMPLETE</v>
          </cell>
          <cell r="AE206" t="str">
            <v>COMPLETE</v>
          </cell>
          <cell r="AF206" t="str">
            <v>LINE</v>
          </cell>
          <cell r="AG206" t="str">
            <v>Q2 2015</v>
          </cell>
          <cell r="AH206">
            <v>138</v>
          </cell>
          <cell r="AJ206">
            <v>9</v>
          </cell>
          <cell r="AL206" t="str">
            <v>Y</v>
          </cell>
          <cell r="AM206" t="str">
            <v>Complete</v>
          </cell>
          <cell r="AN206" t="str">
            <v>Complete</v>
          </cell>
          <cell r="AO206" t="str">
            <v>Complete</v>
          </cell>
          <cell r="AP206" t="str">
            <v>Complete</v>
          </cell>
          <cell r="AQ206" t="str">
            <v>Complete</v>
          </cell>
          <cell r="AR206" t="str">
            <v>Complete</v>
          </cell>
          <cell r="AS206" t="str">
            <v>24 Months</v>
          </cell>
          <cell r="AT206" t="str">
            <v>Rebuild 9.0-mile 138 kV line from Prattville to Bluebell with 1926.9 ACSR/TW.</v>
          </cell>
          <cell r="AU206" t="str">
            <v>Added one platform switch at Prattville to uprate existing switch.</v>
          </cell>
          <cell r="AV206" t="str">
            <v>515242</v>
          </cell>
          <cell r="AW206" t="str">
            <v>BLUEBELL 138</v>
          </cell>
          <cell r="AX206" t="str">
            <v>509758</v>
          </cell>
          <cell r="AY206" t="str">
            <v>PRATTVILLE</v>
          </cell>
          <cell r="AZ206" t="str">
            <v>272/287</v>
          </cell>
          <cell r="BA206">
            <v>1</v>
          </cell>
          <cell r="BB206">
            <v>1</v>
          </cell>
          <cell r="BC206" t="str">
            <v>ITP</v>
          </cell>
        </row>
        <row r="207">
          <cell r="J207">
            <v>11177</v>
          </cell>
          <cell r="K207" t="str">
            <v>SPS</v>
          </cell>
          <cell r="L207" t="str">
            <v>Line - Randall - Amarillo S 230 kV Ckt 1</v>
          </cell>
          <cell r="M207" t="str">
            <v>AMARILLO SOUTH INTERCHANGE - RANDALL COUNTY INTERCHANGE 230KV CKT 1</v>
          </cell>
          <cell r="N207" t="str">
            <v>Regional Reliability</v>
          </cell>
          <cell r="O207" t="str">
            <v>2009 STEP</v>
          </cell>
          <cell r="P207" t="str">
            <v>2009 STEP</v>
          </cell>
          <cell r="Q207">
            <v>41407</v>
          </cell>
          <cell r="R207">
            <v>2013</v>
          </cell>
          <cell r="S207">
            <v>40330</v>
          </cell>
          <cell r="T207">
            <v>40217</v>
          </cell>
          <cell r="V207">
            <v>20078082</v>
          </cell>
          <cell r="W207">
            <v>20078082</v>
          </cell>
          <cell r="X207">
            <v>20078082</v>
          </cell>
          <cell r="Y207">
            <v>12282082</v>
          </cell>
          <cell r="AA207" t="str">
            <v>Y</v>
          </cell>
          <cell r="AB207">
            <v>12282082</v>
          </cell>
          <cell r="AC207" t="str">
            <v>Closed Out</v>
          </cell>
          <cell r="AD207" t="str">
            <v>COMPLETE</v>
          </cell>
          <cell r="AE207" t="str">
            <v>COMPLETE</v>
          </cell>
          <cell r="AF207" t="str">
            <v>LINE</v>
          </cell>
          <cell r="AG207" t="str">
            <v>Q2 2013</v>
          </cell>
          <cell r="AH207">
            <v>230</v>
          </cell>
          <cell r="AI207">
            <v>20</v>
          </cell>
          <cell r="AL207" t="str">
            <v>Y</v>
          </cell>
          <cell r="AM207" t="str">
            <v>N/A</v>
          </cell>
          <cell r="AN207" t="str">
            <v>N/A</v>
          </cell>
          <cell r="AO207" t="str">
            <v>N/A</v>
          </cell>
          <cell r="AP207" t="str">
            <v>N/A</v>
          </cell>
          <cell r="AQ207" t="str">
            <v>N/A</v>
          </cell>
          <cell r="AR207" t="str">
            <v>N/A</v>
          </cell>
          <cell r="AS207" t="str">
            <v>36 Months</v>
          </cell>
          <cell r="AT207" t="str">
            <v>Build new 20 mile Randall Co - Amarillo South 230 kV line.</v>
          </cell>
          <cell r="AU207" t="str">
            <v>Mitigation plan has been provided to and accepted by SPP for this project. Q4-2012 Cost Estimate remains valid. MN-9/19/12. Q1-2013 Cost estimate updated. TA 11/15/12. Q2-2013 - No changes. EF 2/14/13; Q3-2013 Updated cost. TRM 5/14/13. Project "In-Service" TRM 5/30/13. Q4-2013 Updated cost and entered final cost. TRM 8/16/13. All remains unchanged. MYT 11/15/13. *** All remains unchanged MYT 02/14/14.</v>
          </cell>
          <cell r="AV207" t="str">
            <v>524365</v>
          </cell>
          <cell r="AW207" t="str">
            <v>Randall County Interchange 230 kV</v>
          </cell>
          <cell r="AX207" t="str">
            <v>524415</v>
          </cell>
          <cell r="AY207" t="str">
            <v>Amarillo South Interchange 230 kV</v>
          </cell>
          <cell r="AZ207" t="str">
            <v>492/541</v>
          </cell>
          <cell r="BA207">
            <v>0</v>
          </cell>
          <cell r="BB207">
            <v>1</v>
          </cell>
          <cell r="BC207" t="str">
            <v>ITP</v>
          </cell>
        </row>
        <row r="208">
          <cell r="J208">
            <v>11179</v>
          </cell>
          <cell r="K208" t="str">
            <v>NPPD</v>
          </cell>
          <cell r="L208" t="str">
            <v>Line - Shell Creek - Hoskins</v>
          </cell>
          <cell r="M208" t="str">
            <v>Hoskins - Shell Creek 345 kV Ckt 1 (ETR Phase 1)</v>
          </cell>
          <cell r="N208" t="str">
            <v>Regional Reliability</v>
          </cell>
          <cell r="O208" t="str">
            <v>2009 STEP</v>
          </cell>
          <cell r="P208" t="str">
            <v>2009 STEP</v>
          </cell>
          <cell r="Q208">
            <v>39600</v>
          </cell>
          <cell r="R208">
            <v>2008</v>
          </cell>
          <cell r="V208">
            <v>19988720</v>
          </cell>
          <cell r="X208">
            <v>19988720</v>
          </cell>
          <cell r="Y208">
            <v>19988720</v>
          </cell>
          <cell r="AA208" t="str">
            <v>Y</v>
          </cell>
          <cell r="AB208">
            <v>19988720</v>
          </cell>
          <cell r="AC208" t="str">
            <v>Closed Out</v>
          </cell>
          <cell r="AD208" t="str">
            <v>COMPLETE</v>
          </cell>
          <cell r="AE208" t="str">
            <v>COMPLETE</v>
          </cell>
          <cell r="AF208" t="str">
            <v>LINE</v>
          </cell>
          <cell r="AG208" t="str">
            <v>Q2 2008</v>
          </cell>
          <cell r="AH208">
            <v>345</v>
          </cell>
          <cell r="AK208">
            <v>40.5</v>
          </cell>
          <cell r="AT208" t="str">
            <v>345 kV Conversion of the 230 kV line from Shell Creek  Hoskins. Phase 1 of the NPPD 345 kV Norfolk to Lincoln ETR project was identified in the Tariff as a Base Plan Upgrade during the Nebraska Integration process.</v>
          </cell>
          <cell r="AV208" t="str">
            <v>640226</v>
          </cell>
          <cell r="AW208" t="str">
            <v>Hoskins 345 kV</v>
          </cell>
          <cell r="AX208" t="str">
            <v>640342</v>
          </cell>
          <cell r="AY208" t="str">
            <v>Shell Creek</v>
          </cell>
          <cell r="AZ208" t="str">
            <v>956/956</v>
          </cell>
          <cell r="BA208">
            <v>0</v>
          </cell>
          <cell r="BB208">
            <v>1</v>
          </cell>
          <cell r="BC208" t="str">
            <v>ITP</v>
          </cell>
        </row>
        <row r="209">
          <cell r="J209">
            <v>11180</v>
          </cell>
          <cell r="K209" t="str">
            <v>NPPD</v>
          </cell>
          <cell r="L209" t="str">
            <v>Line - Shell Creek - Hoskins</v>
          </cell>
          <cell r="M209" t="str">
            <v>Shell Creek 345/230 kV Substation (ETR Phase 1)</v>
          </cell>
          <cell r="N209" t="str">
            <v>Regional Reliability</v>
          </cell>
          <cell r="O209" t="str">
            <v>2009 STEP</v>
          </cell>
          <cell r="P209" t="str">
            <v>2009 STEP</v>
          </cell>
          <cell r="Q209">
            <v>39600</v>
          </cell>
          <cell r="R209">
            <v>2008</v>
          </cell>
          <cell r="Z209" t="str">
            <v>11179</v>
          </cell>
          <cell r="AA209" t="str">
            <v>Y</v>
          </cell>
          <cell r="AB209">
            <v>0</v>
          </cell>
          <cell r="AC209" t="str">
            <v>Closed Out</v>
          </cell>
          <cell r="AD209" t="str">
            <v>COMPLETE</v>
          </cell>
          <cell r="AE209" t="str">
            <v>COMPLETE</v>
          </cell>
          <cell r="AF209" t="str">
            <v>SUB</v>
          </cell>
          <cell r="AG209" t="str">
            <v>Q2 2008</v>
          </cell>
          <cell r="AH209" t="str">
            <v>345/230</v>
          </cell>
          <cell r="AT209" t="str">
            <v>New Shell Creek 345/230 kV Substation. Phase 1 of the NPPD 345 kV Norfolk to Lincoln ETR project was identified in the Tariff as a Base Plan Upgrade during the Nebraska Integration process.</v>
          </cell>
          <cell r="AV209" t="str">
            <v>640342</v>
          </cell>
          <cell r="AW209" t="str">
            <v>Shell Creek</v>
          </cell>
          <cell r="BA209">
            <v>0</v>
          </cell>
          <cell r="BB209">
            <v>1</v>
          </cell>
          <cell r="BC209" t="str">
            <v>ITP</v>
          </cell>
        </row>
        <row r="210">
          <cell r="J210">
            <v>11182</v>
          </cell>
          <cell r="K210" t="str">
            <v>OGE</v>
          </cell>
          <cell r="L210" t="str">
            <v>Sub - Canadian River Substation</v>
          </cell>
          <cell r="M210" t="str">
            <v>Canadian River 345 kV</v>
          </cell>
          <cell r="N210" t="str">
            <v>Regional Reliability</v>
          </cell>
          <cell r="O210" t="str">
            <v>2009 STEP</v>
          </cell>
          <cell r="P210" t="str">
            <v>2009 STEP</v>
          </cell>
          <cell r="Q210">
            <v>41455</v>
          </cell>
          <cell r="R210">
            <v>2013</v>
          </cell>
          <cell r="S210">
            <v>40330</v>
          </cell>
          <cell r="T210">
            <v>40217</v>
          </cell>
          <cell r="V210">
            <v>9453000</v>
          </cell>
          <cell r="W210">
            <v>9643276</v>
          </cell>
          <cell r="X210">
            <v>9643276</v>
          </cell>
          <cell r="Y210">
            <v>8859607</v>
          </cell>
          <cell r="AA210" t="str">
            <v>Y</v>
          </cell>
          <cell r="AB210">
            <v>8859607</v>
          </cell>
          <cell r="AC210" t="str">
            <v>Closed Out</v>
          </cell>
          <cell r="AD210" t="str">
            <v>COMPLETE</v>
          </cell>
          <cell r="AE210" t="str">
            <v>COMPLETE</v>
          </cell>
          <cell r="AF210" t="str">
            <v>SUB</v>
          </cell>
          <cell r="AG210" t="str">
            <v>Q2 2013</v>
          </cell>
          <cell r="AH210">
            <v>345</v>
          </cell>
          <cell r="AL210" t="str">
            <v>Y</v>
          </cell>
          <cell r="AM210" t="str">
            <v>Complete</v>
          </cell>
          <cell r="AN210" t="str">
            <v>Complete</v>
          </cell>
          <cell r="AO210" t="str">
            <v>Complete</v>
          </cell>
          <cell r="AP210" t="str">
            <v>Complete</v>
          </cell>
          <cell r="AQ210" t="str">
            <v>Complete</v>
          </cell>
          <cell r="AR210" t="str">
            <v>Complete</v>
          </cell>
          <cell r="AS210" t="str">
            <v>30 Months</v>
          </cell>
          <cell r="AT210" t="str">
            <v>Install Canadian River 345 kV terminal equipment at new Canadian River substation tapping the Pittsburg - Muskogee line.</v>
          </cell>
          <cell r="AU210" t="str">
            <v>Transmission costs were escalated due the location of the substation site selected by AEP.  The substation site required extensive excavation and dirt work which resulted in a substation cost increase from the estimate.  OG&amp;E construction is complete and waiting on AEP to complete their portion of the substation.</v>
          </cell>
          <cell r="AV210" t="str">
            <v>515422</v>
          </cell>
          <cell r="AW210" t="str">
            <v>Canadian River 345 kV</v>
          </cell>
          <cell r="AZ210" t="str">
            <v>1095/1095</v>
          </cell>
          <cell r="BA210">
            <v>0</v>
          </cell>
          <cell r="BB210">
            <v>1</v>
          </cell>
          <cell r="BC210" t="str">
            <v>ITP</v>
          </cell>
        </row>
        <row r="211">
          <cell r="J211">
            <v>11209</v>
          </cell>
          <cell r="K211" t="str">
            <v>MIDW</v>
          </cell>
          <cell r="L211" t="str">
            <v>Multi - North Ellinwood - City of Ellinwood 69 kV</v>
          </cell>
          <cell r="M211" t="str">
            <v>North Ellinwood 69 kV</v>
          </cell>
          <cell r="N211" t="str">
            <v>Transmission Service</v>
          </cell>
          <cell r="O211" t="str">
            <v>SPP-2007-AG1-AFS-12</v>
          </cell>
          <cell r="P211" t="str">
            <v>AG STUDIES</v>
          </cell>
          <cell r="Q211">
            <v>40544</v>
          </cell>
          <cell r="R211">
            <v>2011</v>
          </cell>
          <cell r="S211">
            <v>39965</v>
          </cell>
          <cell r="T211">
            <v>40268</v>
          </cell>
          <cell r="V211">
            <v>825000</v>
          </cell>
          <cell r="X211">
            <v>825000</v>
          </cell>
          <cell r="AA211" t="str">
            <v>N</v>
          </cell>
          <cell r="AB211">
            <v>825000</v>
          </cell>
          <cell r="AC211" t="str">
            <v>Closed Out</v>
          </cell>
          <cell r="AD211" t="str">
            <v>COMPLETE</v>
          </cell>
          <cell r="AE211" t="str">
            <v>COMPLETE</v>
          </cell>
          <cell r="AF211" t="str">
            <v>SUB</v>
          </cell>
          <cell r="AG211" t="str">
            <v>Q1 2011</v>
          </cell>
          <cell r="AH211">
            <v>69</v>
          </cell>
          <cell r="AL211" t="str">
            <v>Y</v>
          </cell>
          <cell r="AM211" t="str">
            <v>N/A</v>
          </cell>
          <cell r="AN211" t="str">
            <v>N/A</v>
          </cell>
          <cell r="AO211" t="str">
            <v>N/A</v>
          </cell>
          <cell r="AP211" t="str">
            <v>N/A</v>
          </cell>
          <cell r="AQ211" t="str">
            <v>N/A</v>
          </cell>
          <cell r="AR211" t="str">
            <v>N/A</v>
          </cell>
          <cell r="AT211" t="str">
            <v>Tap the College - South Ellinwood 69 kV line and install a new North Ellinwood 69 kV substation.</v>
          </cell>
          <cell r="AV211" t="str">
            <v>530575</v>
          </cell>
          <cell r="AW211" t="str">
            <v>NORTH ELLINWOOD 69 KV</v>
          </cell>
          <cell r="BA211">
            <v>0</v>
          </cell>
          <cell r="BB211">
            <v>1</v>
          </cell>
          <cell r="BC211" t="str">
            <v>TS</v>
          </cell>
        </row>
        <row r="212">
          <cell r="J212">
            <v>11244</v>
          </cell>
          <cell r="K212" t="str">
            <v>OGE</v>
          </cell>
          <cell r="L212" t="str">
            <v>Line - Hitchland - Woodward 345 kV dbl Ckt (OGE)</v>
          </cell>
          <cell r="M212" t="str">
            <v>Hitchland Interchange - WOODWARD DISTRICT EHV 345KV CKT 1 (OGE)</v>
          </cell>
          <cell r="N212" t="str">
            <v>High Priority</v>
          </cell>
          <cell r="O212" t="str">
            <v>Priority Projects</v>
          </cell>
          <cell r="P212" t="str">
            <v>Priority Projects</v>
          </cell>
          <cell r="Q212">
            <v>41775</v>
          </cell>
          <cell r="R212">
            <v>2014</v>
          </cell>
          <cell r="S212">
            <v>41820</v>
          </cell>
          <cell r="T212">
            <v>40359</v>
          </cell>
          <cell r="V212">
            <v>170000000</v>
          </cell>
          <cell r="W212">
            <v>169983607</v>
          </cell>
          <cell r="X212">
            <v>169983607</v>
          </cell>
          <cell r="Y212">
            <v>170783827</v>
          </cell>
          <cell r="AA212" t="str">
            <v>Y</v>
          </cell>
          <cell r="AB212">
            <v>170783827</v>
          </cell>
          <cell r="AC212" t="str">
            <v>Closed Out</v>
          </cell>
          <cell r="AD212" t="str">
            <v>COMPLETE</v>
          </cell>
          <cell r="AE212" t="str">
            <v>COMPLETE</v>
          </cell>
          <cell r="AF212" t="str">
            <v>LINE</v>
          </cell>
          <cell r="AG212" t="str">
            <v>Q2 2014</v>
          </cell>
          <cell r="AH212">
            <v>345</v>
          </cell>
          <cell r="AI212">
            <v>97.1</v>
          </cell>
          <cell r="AL212" t="str">
            <v>Y</v>
          </cell>
          <cell r="AM212" t="str">
            <v>Complete</v>
          </cell>
          <cell r="AN212" t="str">
            <v>Complete</v>
          </cell>
          <cell r="AO212" t="str">
            <v>Complete</v>
          </cell>
          <cell r="AP212" t="str">
            <v>Complete</v>
          </cell>
          <cell r="AQ212" t="str">
            <v>Complete</v>
          </cell>
          <cell r="AR212" t="str">
            <v>Complete</v>
          </cell>
          <cell r="AS212" t="str">
            <v>40 Months</v>
          </cell>
          <cell r="AT212" t="str">
            <v>Build a new 92 mile double circuit 345 kV line with at least 3000 A capacity from the Woodward District EHV substation to the SPS interception from the Hitchland substation. Upgrade the Woodward District EHV substation with the necessary breakers and terminal equipment.</v>
          </cell>
          <cell r="AU212" t="str">
            <v>Construction labor estimates provided by bidding contractors were less than expected.</v>
          </cell>
          <cell r="AV212" t="str">
            <v>523097</v>
          </cell>
          <cell r="AW212" t="str">
            <v>Hitchland Interchange 345 kV</v>
          </cell>
          <cell r="AX212" t="str">
            <v>515375</v>
          </cell>
          <cell r="AY212" t="str">
            <v>Woodward EHV 345kv</v>
          </cell>
          <cell r="AZ212" t="str">
            <v>1792/1792</v>
          </cell>
          <cell r="BA212">
            <v>0</v>
          </cell>
          <cell r="BB212">
            <v>1</v>
          </cell>
          <cell r="BC212" t="str">
            <v>HP</v>
          </cell>
        </row>
        <row r="213">
          <cell r="J213">
            <v>11246</v>
          </cell>
          <cell r="K213" t="str">
            <v>OGE</v>
          </cell>
          <cell r="L213" t="str">
            <v>Line - Thistle - Woodward 345 kV dbl Ckt (OGE)</v>
          </cell>
          <cell r="M213" t="str">
            <v>Thistle - Woodward EHV 345 kV Ckt 1 (OGE)</v>
          </cell>
          <cell r="N213" t="str">
            <v>High Priority</v>
          </cell>
          <cell r="O213" t="str">
            <v>Priority Projects</v>
          </cell>
          <cell r="P213" t="str">
            <v>Priority Projects</v>
          </cell>
          <cell r="Q213">
            <v>41947</v>
          </cell>
          <cell r="R213">
            <v>2014</v>
          </cell>
          <cell r="S213">
            <v>42004</v>
          </cell>
          <cell r="T213">
            <v>40504</v>
          </cell>
          <cell r="V213">
            <v>141500000</v>
          </cell>
          <cell r="W213">
            <v>139355148</v>
          </cell>
          <cell r="X213">
            <v>139355148</v>
          </cell>
          <cell r="Y213">
            <v>136521855</v>
          </cell>
          <cell r="AA213" t="str">
            <v>Y</v>
          </cell>
          <cell r="AB213">
            <v>136521855</v>
          </cell>
          <cell r="AC213" t="str">
            <v>Closed Out</v>
          </cell>
          <cell r="AD213" t="str">
            <v>COMPLETE</v>
          </cell>
          <cell r="AE213" t="str">
            <v>COMPLETE</v>
          </cell>
          <cell r="AF213" t="str">
            <v>LINE</v>
          </cell>
          <cell r="AG213" t="str">
            <v>Q4 2014</v>
          </cell>
          <cell r="AH213">
            <v>345</v>
          </cell>
          <cell r="AI213">
            <v>77</v>
          </cell>
          <cell r="AL213" t="str">
            <v>Y</v>
          </cell>
          <cell r="AM213" t="str">
            <v>Complete</v>
          </cell>
          <cell r="AN213" t="str">
            <v>Complete</v>
          </cell>
          <cell r="AO213" t="str">
            <v>Complete</v>
          </cell>
          <cell r="AP213" t="str">
            <v>Complete</v>
          </cell>
          <cell r="AQ213" t="str">
            <v>Complete</v>
          </cell>
          <cell r="AR213" t="str">
            <v>Complete</v>
          </cell>
          <cell r="AS213" t="str">
            <v>40 Months</v>
          </cell>
          <cell r="AT213" t="str">
            <v>Build a new 79 mile double circuit 345 kV line with at least 3000 A capacity from the Woodward District EHV substation to the Kansas/Oklahoma state border towards the Medicine Lodge substation.  Upgrade the Woodward District EHV substation with the necessary breakers and terminal equipment.</v>
          </cell>
          <cell r="AV213" t="str">
            <v>539801</v>
          </cell>
          <cell r="AW213" t="str">
            <v>Thistle 345kV</v>
          </cell>
          <cell r="AX213" t="str">
            <v>515375</v>
          </cell>
          <cell r="AY213" t="str">
            <v>Woodward EHV 345kv</v>
          </cell>
          <cell r="AZ213" t="str">
            <v>1792/1792</v>
          </cell>
          <cell r="BA213">
            <v>0</v>
          </cell>
          <cell r="BB213">
            <v>1</v>
          </cell>
          <cell r="BC213" t="str">
            <v>HP</v>
          </cell>
        </row>
        <row r="214">
          <cell r="J214">
            <v>11248</v>
          </cell>
          <cell r="K214" t="str">
            <v>PW</v>
          </cell>
          <cell r="L214" t="str">
            <v>Line - Thistle - Woodward 345 kV dbl Ckt (PW)</v>
          </cell>
          <cell r="M214" t="str">
            <v>Thistle - Woodward EHV 345 kV Ckt 1 (PW)</v>
          </cell>
          <cell r="N214" t="str">
            <v>High Priority</v>
          </cell>
          <cell r="O214" t="str">
            <v>Priority Projects</v>
          </cell>
          <cell r="P214" t="str">
            <v>Priority Projects</v>
          </cell>
          <cell r="Q214">
            <v>41947</v>
          </cell>
          <cell r="R214">
            <v>2014</v>
          </cell>
          <cell r="S214">
            <v>42004</v>
          </cell>
          <cell r="T214">
            <v>40753</v>
          </cell>
          <cell r="V214">
            <v>24485663</v>
          </cell>
          <cell r="W214">
            <v>24211261</v>
          </cell>
          <cell r="X214">
            <v>24211261</v>
          </cell>
          <cell r="Y214">
            <v>48804840.780000001</v>
          </cell>
          <cell r="AA214" t="str">
            <v>Y</v>
          </cell>
          <cell r="AB214">
            <v>48804840.780000001</v>
          </cell>
          <cell r="AC214" t="str">
            <v>Closed Out</v>
          </cell>
          <cell r="AD214" t="str">
            <v>COMPLETE</v>
          </cell>
          <cell r="AE214" t="str">
            <v>COMPLETE</v>
          </cell>
          <cell r="AF214" t="str">
            <v>LINE</v>
          </cell>
          <cell r="AG214" t="str">
            <v>Q4 2014</v>
          </cell>
          <cell r="AH214">
            <v>345</v>
          </cell>
          <cell r="AI214">
            <v>30.4</v>
          </cell>
          <cell r="AL214" t="str">
            <v>Y</v>
          </cell>
          <cell r="AM214" t="str">
            <v>N/A</v>
          </cell>
          <cell r="AN214" t="str">
            <v>N/A</v>
          </cell>
          <cell r="AO214" t="str">
            <v>N/A</v>
          </cell>
          <cell r="AP214" t="str">
            <v>N/A</v>
          </cell>
          <cell r="AQ214" t="str">
            <v>N/A</v>
          </cell>
          <cell r="AR214" t="str">
            <v>N/A</v>
          </cell>
          <cell r="AT214" t="str">
            <v>Build a new 30.4 mile double circuit 345 kV line with at least 3000 A capacity from the Thistle substation to the Kansas/Oklahoma state border towards the Woodward District EHV substation.</v>
          </cell>
          <cell r="AV214" t="str">
            <v>539801</v>
          </cell>
          <cell r="AW214" t="str">
            <v>Thistle 345kV</v>
          </cell>
          <cell r="AX214" t="str">
            <v>515375</v>
          </cell>
          <cell r="AY214" t="str">
            <v>Woodward EHV 345kv</v>
          </cell>
          <cell r="AZ214" t="str">
            <v>1792/1792</v>
          </cell>
          <cell r="BA214">
            <v>0</v>
          </cell>
          <cell r="BB214">
            <v>1</v>
          </cell>
          <cell r="BC214" t="str">
            <v>HP</v>
          </cell>
        </row>
        <row r="215">
          <cell r="J215">
            <v>11253</v>
          </cell>
          <cell r="K215" t="str">
            <v>ITCGP</v>
          </cell>
          <cell r="L215" t="str">
            <v>Multi - Spearville - Ironwood - Clark Co. - Thistle 345 kV Double Circuit</v>
          </cell>
          <cell r="M215" t="str">
            <v>Ironwood - Clark Co. 345 kV Ckt 2</v>
          </cell>
          <cell r="N215" t="str">
            <v>High Priority</v>
          </cell>
          <cell r="O215" t="str">
            <v>Priority Projects</v>
          </cell>
          <cell r="P215" t="str">
            <v>Priority Projects</v>
          </cell>
          <cell r="Q215">
            <v>41990</v>
          </cell>
          <cell r="R215">
            <v>2014</v>
          </cell>
          <cell r="S215">
            <v>42004</v>
          </cell>
          <cell r="T215">
            <v>41689</v>
          </cell>
          <cell r="V215">
            <v>50565144</v>
          </cell>
          <cell r="W215">
            <v>37987537.869999997</v>
          </cell>
          <cell r="X215">
            <v>37987537.869999997</v>
          </cell>
          <cell r="Z215" t="str">
            <v>11252</v>
          </cell>
          <cell r="AA215" t="str">
            <v>Y</v>
          </cell>
          <cell r="AB215">
            <v>0</v>
          </cell>
          <cell r="AC215" t="str">
            <v>Closed Out</v>
          </cell>
          <cell r="AD215" t="str">
            <v>COMPLETE</v>
          </cell>
          <cell r="AE215" t="str">
            <v>COMPLETE</v>
          </cell>
          <cell r="AF215" t="str">
            <v>LINE</v>
          </cell>
          <cell r="AG215" t="str">
            <v>Q4 2014</v>
          </cell>
          <cell r="AH215">
            <v>345</v>
          </cell>
          <cell r="AI215">
            <v>35</v>
          </cell>
          <cell r="AL215" t="str">
            <v>Y</v>
          </cell>
          <cell r="AM215" t="str">
            <v>N/A</v>
          </cell>
          <cell r="AN215" t="str">
            <v>N/A</v>
          </cell>
          <cell r="AO215" t="str">
            <v>N/A</v>
          </cell>
          <cell r="AP215" t="str">
            <v>N/A</v>
          </cell>
          <cell r="AQ215" t="str">
            <v>N/A</v>
          </cell>
          <cell r="AR215" t="str">
            <v>N/A</v>
          </cell>
          <cell r="AT215" t="str">
            <v>Build circuit 2 of a new 33-mile double circuit 345 kV line with at least 3000 A capacity from the intercept of the new Ironwood to Spearville 345 kV line to the new Clark Co. substation. Build the Clark Co. 345 kV substation with a ring bus and necessary terminal equipment.</v>
          </cell>
          <cell r="AV215" t="str">
            <v>539803</v>
          </cell>
          <cell r="AW215" t="str">
            <v>Ironwood 345kV</v>
          </cell>
          <cell r="AX215" t="str">
            <v>539800</v>
          </cell>
          <cell r="AY215" t="str">
            <v>Clark Co 345 kV</v>
          </cell>
          <cell r="AZ215" t="str">
            <v>1792/1792</v>
          </cell>
          <cell r="BA215">
            <v>0</v>
          </cell>
          <cell r="BB215">
            <v>1</v>
          </cell>
          <cell r="BC215" t="str">
            <v>HP</v>
          </cell>
        </row>
        <row r="216">
          <cell r="J216">
            <v>11255</v>
          </cell>
          <cell r="K216" t="str">
            <v>ITCGP</v>
          </cell>
          <cell r="L216" t="str">
            <v>Multi - Spearville - Ironwood - Clark Co. - Thistle 345 kV Double Circuit</v>
          </cell>
          <cell r="M216" t="str">
            <v>Clark Co 345 kV - Thistle 345 kV ckt 2</v>
          </cell>
          <cell r="N216" t="str">
            <v>High Priority</v>
          </cell>
          <cell r="O216" t="str">
            <v>Priority Projects</v>
          </cell>
          <cell r="P216" t="str">
            <v>Priority Projects</v>
          </cell>
          <cell r="Q216">
            <v>41990</v>
          </cell>
          <cell r="R216">
            <v>2014</v>
          </cell>
          <cell r="S216">
            <v>42004</v>
          </cell>
          <cell r="T216">
            <v>40753</v>
          </cell>
          <cell r="V216">
            <v>91618023</v>
          </cell>
          <cell r="W216">
            <v>107102449.68000001</v>
          </cell>
          <cell r="X216">
            <v>107102449.68000001</v>
          </cell>
          <cell r="Z216" t="str">
            <v>11252</v>
          </cell>
          <cell r="AA216" t="str">
            <v>Y</v>
          </cell>
          <cell r="AB216">
            <v>0</v>
          </cell>
          <cell r="AC216" t="str">
            <v>Closed Out</v>
          </cell>
          <cell r="AD216" t="str">
            <v>COMPLETE</v>
          </cell>
          <cell r="AE216" t="str">
            <v>COMPLETE</v>
          </cell>
          <cell r="AF216" t="str">
            <v>LINE</v>
          </cell>
          <cell r="AG216" t="str">
            <v>Q4 2014</v>
          </cell>
          <cell r="AH216">
            <v>345</v>
          </cell>
          <cell r="AI216">
            <v>86</v>
          </cell>
          <cell r="AL216" t="str">
            <v>Y</v>
          </cell>
          <cell r="AM216" t="str">
            <v>N/A</v>
          </cell>
          <cell r="AN216" t="str">
            <v>N/A</v>
          </cell>
          <cell r="AO216" t="str">
            <v>N/A</v>
          </cell>
          <cell r="AP216" t="str">
            <v>N/A</v>
          </cell>
          <cell r="AQ216" t="str">
            <v>N/A</v>
          </cell>
          <cell r="AR216" t="str">
            <v>N/A</v>
          </cell>
          <cell r="AT216" t="str">
            <v>Build a new 86 mile double circuit 345 kV line with at least 3000 A capacity from the Thistle 345 kV substation to the new Clark County substation. Build a new 345 kV substation at Thistle near Flat Ridge with the necessary breakers and terminal equipment for connecting the Spearville-Thistle-Wichita double circuit transmission lines and for connecting to the Woodward District EHV 345 kV double circuit transmission lines.</v>
          </cell>
          <cell r="AV216" t="str">
            <v>539800</v>
          </cell>
          <cell r="AW216" t="str">
            <v>Clark Co 345 kV</v>
          </cell>
          <cell r="AX216" t="str">
            <v>539801</v>
          </cell>
          <cell r="AY216" t="str">
            <v>Thistle 345kV</v>
          </cell>
          <cell r="AZ216" t="str">
            <v>1792/1792</v>
          </cell>
          <cell r="BA216">
            <v>0</v>
          </cell>
          <cell r="BB216">
            <v>1</v>
          </cell>
          <cell r="BC216" t="str">
            <v>HP</v>
          </cell>
        </row>
        <row r="217">
          <cell r="J217">
            <v>11263</v>
          </cell>
          <cell r="K217" t="str">
            <v>GMO</v>
          </cell>
          <cell r="L217" t="str">
            <v>Line - Nashua - Smithville 161 kV Ckt 1</v>
          </cell>
          <cell r="M217" t="str">
            <v>NASHUA - SMITHVILLE 161KV CKT 1</v>
          </cell>
          <cell r="N217" t="str">
            <v>Regional Reliability</v>
          </cell>
          <cell r="O217" t="str">
            <v>2010 STEP</v>
          </cell>
          <cell r="P217" t="str">
            <v>2010 STEP</v>
          </cell>
          <cell r="Q217">
            <v>40785</v>
          </cell>
          <cell r="R217">
            <v>2011</v>
          </cell>
          <cell r="S217">
            <v>40695</v>
          </cell>
          <cell r="T217">
            <v>40588</v>
          </cell>
          <cell r="V217">
            <v>150000</v>
          </cell>
          <cell r="W217">
            <v>24897</v>
          </cell>
          <cell r="X217">
            <v>24897</v>
          </cell>
          <cell r="AA217" t="str">
            <v>N</v>
          </cell>
          <cell r="AB217">
            <v>24897</v>
          </cell>
          <cell r="AC217" t="str">
            <v>Closed Out</v>
          </cell>
          <cell r="AD217" t="str">
            <v>COMPLETE</v>
          </cell>
          <cell r="AE217" t="str">
            <v>COMPLETE</v>
          </cell>
          <cell r="AF217" t="str">
            <v>SUB</v>
          </cell>
          <cell r="AG217" t="str">
            <v>Q3 2011</v>
          </cell>
          <cell r="AH217">
            <v>161</v>
          </cell>
          <cell r="AL217" t="str">
            <v>Y</v>
          </cell>
          <cell r="AM217" t="str">
            <v>N/A</v>
          </cell>
          <cell r="AN217" t="str">
            <v>N/A</v>
          </cell>
          <cell r="AO217" t="str">
            <v>N/A</v>
          </cell>
          <cell r="AP217" t="str">
            <v>N/A</v>
          </cell>
          <cell r="AQ217" t="str">
            <v>N/A</v>
          </cell>
          <cell r="AR217" t="str">
            <v>N/A</v>
          </cell>
          <cell r="AS217" t="str">
            <v>6 Months</v>
          </cell>
          <cell r="AT217" t="str">
            <v>Replace 800 amp wavetrap at Nashua with larger ampacity wavetrap</v>
          </cell>
          <cell r="AU217" t="str">
            <v>Project completed and in service; costs not finalized</v>
          </cell>
          <cell r="AV217" t="str">
            <v>541203</v>
          </cell>
          <cell r="AW217" t="str">
            <v>Nashua 161 KV</v>
          </cell>
          <cell r="AX217" t="str">
            <v>541204</v>
          </cell>
          <cell r="AY217" t="str">
            <v>Smithville 161 KV</v>
          </cell>
          <cell r="AZ217" t="str">
            <v>224/265</v>
          </cell>
          <cell r="BA217">
            <v>0</v>
          </cell>
          <cell r="BB217">
            <v>1</v>
          </cell>
          <cell r="BC217" t="str">
            <v>ITP</v>
          </cell>
        </row>
        <row r="218">
          <cell r="J218">
            <v>11311</v>
          </cell>
          <cell r="K218" t="str">
            <v>MIDW</v>
          </cell>
          <cell r="L218" t="str">
            <v>XFR - Colby 69/34.5 kV TrXFR - Colby 115/34.5 kV Transformer Ckt 4</v>
          </cell>
          <cell r="M218" t="str">
            <v>COLBY 115/34.5 kV transformer Ckt 4</v>
          </cell>
          <cell r="N218" t="str">
            <v>Regional Reliability</v>
          </cell>
          <cell r="O218" t="str">
            <v>2010 STEP</v>
          </cell>
          <cell r="P218" t="str">
            <v>2010 STEP</v>
          </cell>
          <cell r="Q218">
            <v>41395</v>
          </cell>
          <cell r="R218">
            <v>2013</v>
          </cell>
          <cell r="S218">
            <v>40695</v>
          </cell>
          <cell r="T218">
            <v>40588</v>
          </cell>
          <cell r="V218">
            <v>1097586</v>
          </cell>
          <cell r="W218">
            <v>0</v>
          </cell>
          <cell r="X218">
            <v>1097586</v>
          </cell>
          <cell r="AA218" t="str">
            <v>N</v>
          </cell>
          <cell r="AB218">
            <v>1097586</v>
          </cell>
          <cell r="AC218" t="str">
            <v>Closed Out</v>
          </cell>
          <cell r="AD218" t="str">
            <v>COMPLETE</v>
          </cell>
          <cell r="AE218" t="str">
            <v>COMPLETE</v>
          </cell>
          <cell r="AF218" t="str">
            <v>SUB</v>
          </cell>
          <cell r="AG218" t="str">
            <v>Q2 2013</v>
          </cell>
          <cell r="AH218" t="str">
            <v>115/34.5</v>
          </cell>
          <cell r="AL218" t="str">
            <v>Y</v>
          </cell>
          <cell r="AM218" t="str">
            <v>Complete</v>
          </cell>
          <cell r="AN218" t="str">
            <v>N/A</v>
          </cell>
          <cell r="AO218" t="str">
            <v>N/A</v>
          </cell>
          <cell r="AP218" t="str">
            <v>N/A</v>
          </cell>
          <cell r="AQ218" t="str">
            <v>Complete</v>
          </cell>
          <cell r="AR218" t="str">
            <v>Complete</v>
          </cell>
          <cell r="AT218" t="str">
            <v>New second Colby 115/34.5 kV transformer ckt 4</v>
          </cell>
          <cell r="AU218" t="str">
            <v>final cost submitted</v>
          </cell>
          <cell r="AV218" t="str">
            <v>530555</v>
          </cell>
          <cell r="AW218" t="str">
            <v>COLBY 115 KV</v>
          </cell>
          <cell r="AX218" t="str">
            <v>530646</v>
          </cell>
          <cell r="AY218" t="str">
            <v>COLBY 34.5 KV</v>
          </cell>
          <cell r="AZ218" t="str">
            <v>25/28</v>
          </cell>
          <cell r="BA218">
            <v>0</v>
          </cell>
          <cell r="BB218">
            <v>1</v>
          </cell>
          <cell r="BC218" t="str">
            <v>ITP</v>
          </cell>
        </row>
        <row r="219">
          <cell r="J219">
            <v>11347</v>
          </cell>
          <cell r="K219" t="str">
            <v>AEP</v>
          </cell>
          <cell r="L219" t="str">
            <v>Line - Southwest Shreveport - Springridge REC 138 kV</v>
          </cell>
          <cell r="M219" t="str">
            <v>SOUTHWEST SHREVEPORT - SPRINGRIDGE PAN-HARR REC 138KV CKT 1 #2</v>
          </cell>
          <cell r="N219" t="str">
            <v>Transmission Service</v>
          </cell>
          <cell r="O219" t="str">
            <v>SPP-2009-AGP1-AFS-5</v>
          </cell>
          <cell r="P219" t="str">
            <v>AG STUDIES</v>
          </cell>
          <cell r="Q219">
            <v>41426</v>
          </cell>
          <cell r="R219">
            <v>2013</v>
          </cell>
          <cell r="S219">
            <v>41061</v>
          </cell>
          <cell r="T219">
            <v>40521</v>
          </cell>
          <cell r="V219">
            <v>7200000</v>
          </cell>
          <cell r="W219">
            <v>0</v>
          </cell>
          <cell r="X219">
            <v>7200000</v>
          </cell>
          <cell r="Y219">
            <v>5048526</v>
          </cell>
          <cell r="AA219" t="str">
            <v>Y</v>
          </cell>
          <cell r="AB219">
            <v>5048526</v>
          </cell>
          <cell r="AC219" t="str">
            <v>Closed Out</v>
          </cell>
          <cell r="AD219" t="str">
            <v>COMPLETE</v>
          </cell>
          <cell r="AE219" t="str">
            <v>COMPLETE</v>
          </cell>
          <cell r="AF219" t="str">
            <v>LINE</v>
          </cell>
          <cell r="AG219" t="str">
            <v>Q2 2013</v>
          </cell>
          <cell r="AH219">
            <v>138</v>
          </cell>
          <cell r="AJ219">
            <v>7.11</v>
          </cell>
          <cell r="AL219" t="str">
            <v>Y</v>
          </cell>
          <cell r="AM219" t="str">
            <v>N/A</v>
          </cell>
          <cell r="AN219" t="str">
            <v>N/A</v>
          </cell>
          <cell r="AO219" t="str">
            <v>N/A</v>
          </cell>
          <cell r="AP219" t="str">
            <v>N/A</v>
          </cell>
          <cell r="AQ219" t="str">
            <v>N/A</v>
          </cell>
          <cell r="AR219" t="str">
            <v>N/A</v>
          </cell>
          <cell r="AT219" t="str">
            <v>Rebuild 7.11 miles of 397.5 ACSR with 1272 ACSR</v>
          </cell>
          <cell r="AU219" t="str">
            <v>Interim redispatch required</v>
          </cell>
          <cell r="AV219" t="str">
            <v>507759</v>
          </cell>
          <cell r="AW219" t="str">
            <v>SOUTHWEST SHREVEPORT 138KV</v>
          </cell>
          <cell r="AX219" t="str">
            <v>507757</v>
          </cell>
          <cell r="AY219" t="str">
            <v>SPRINGRIDGE PAN-HARR REC</v>
          </cell>
          <cell r="AZ219" t="str">
            <v>287/287</v>
          </cell>
          <cell r="BA219">
            <v>1</v>
          </cell>
          <cell r="BB219">
            <v>1</v>
          </cell>
          <cell r="BC219" t="str">
            <v>TS</v>
          </cell>
        </row>
        <row r="220">
          <cell r="J220">
            <v>11383</v>
          </cell>
          <cell r="K220" t="str">
            <v>SPS</v>
          </cell>
          <cell r="L220" t="str">
            <v>Line - North Plainview line tap 115 kV</v>
          </cell>
          <cell r="M220" t="str">
            <v>North Plainview 115 kV</v>
          </cell>
          <cell r="N220" t="str">
            <v>Regional Reliability</v>
          </cell>
          <cell r="O220" t="str">
            <v>2010 STEP</v>
          </cell>
          <cell r="P220" t="str">
            <v>2010 STEP</v>
          </cell>
          <cell r="Q220">
            <v>42019</v>
          </cell>
          <cell r="R220">
            <v>2015</v>
          </cell>
          <cell r="S220">
            <v>42156</v>
          </cell>
          <cell r="T220">
            <v>40588</v>
          </cell>
          <cell r="V220">
            <v>300000</v>
          </cell>
          <cell r="W220">
            <v>330000</v>
          </cell>
          <cell r="X220">
            <v>330000</v>
          </cell>
          <cell r="Y220">
            <v>313869</v>
          </cell>
          <cell r="AA220" t="str">
            <v>Y</v>
          </cell>
          <cell r="AB220">
            <v>313869</v>
          </cell>
          <cell r="AC220" t="str">
            <v>Closed Out</v>
          </cell>
          <cell r="AD220" t="str">
            <v>COMPLETE</v>
          </cell>
          <cell r="AE220" t="str">
            <v>COMPLETE</v>
          </cell>
          <cell r="AF220" t="str">
            <v>SUB</v>
          </cell>
          <cell r="AG220" t="str">
            <v>Q1 2015</v>
          </cell>
          <cell r="AH220">
            <v>115</v>
          </cell>
          <cell r="AL220" t="str">
            <v>Y</v>
          </cell>
          <cell r="AM220" t="str">
            <v>Complete</v>
          </cell>
          <cell r="AN220" t="str">
            <v>Complete</v>
          </cell>
          <cell r="AO220" t="str">
            <v>Complete</v>
          </cell>
          <cell r="AP220" t="str">
            <v>Complete</v>
          </cell>
          <cell r="AQ220" t="str">
            <v>Complete</v>
          </cell>
          <cell r="AR220" t="str">
            <v>Complete</v>
          </cell>
          <cell r="AT220" t="str">
            <v>Tap the Kress - Plainview City 115 kV line with North Plainview substation. Convert North Plainview substation to 115 kV.</v>
          </cell>
          <cell r="AU220" t="str">
            <v>Q4-2012 updated ISD: Current Cost Estimate remains valid. MN-9/19/12. Q1-2013 Cost Estimate increased. TA-11/15/12. Q2-2013 Updated Estimated. EF 2/14/13; Q3-2013 Updated cost. TRM 5/14/13. Q4-2013 Updated cost. TRM 8/16/13. All remains unchanged. MYT 11/15/13. Cost estimate remains valid, ISD updated MYT 02/14/14.  Updated final costs and ISD, 2/13/15, JRK.</v>
          </cell>
          <cell r="AV220" t="str">
            <v>525257</v>
          </cell>
          <cell r="AW220" t="str">
            <v>North Plainview Sub 115 kV</v>
          </cell>
          <cell r="BA220">
            <v>0</v>
          </cell>
          <cell r="BB220">
            <v>1</v>
          </cell>
          <cell r="BC220" t="str">
            <v>ITP</v>
          </cell>
        </row>
        <row r="221">
          <cell r="J221">
            <v>11439</v>
          </cell>
          <cell r="K221" t="str">
            <v>OGE</v>
          </cell>
          <cell r="L221" t="str">
            <v>Line - OGE Alva - WFEC Alva 69 kV Ckt 1</v>
          </cell>
          <cell r="M221" t="str">
            <v>ALVA - ALVA 69KV CKT 1</v>
          </cell>
          <cell r="N221" t="str">
            <v>Regional Reliability</v>
          </cell>
          <cell r="O221" t="str">
            <v>2010 STEP</v>
          </cell>
          <cell r="P221" t="str">
            <v>2010 STEP</v>
          </cell>
          <cell r="Q221">
            <v>41233</v>
          </cell>
          <cell r="R221">
            <v>2012</v>
          </cell>
          <cell r="S221">
            <v>40695</v>
          </cell>
          <cell r="T221">
            <v>40588</v>
          </cell>
          <cell r="V221">
            <v>396793</v>
          </cell>
          <cell r="W221">
            <v>363184</v>
          </cell>
          <cell r="X221">
            <v>363184</v>
          </cell>
          <cell r="Y221">
            <v>339997</v>
          </cell>
          <cell r="AA221" t="str">
            <v>Y</v>
          </cell>
          <cell r="AB221">
            <v>339997</v>
          </cell>
          <cell r="AC221" t="str">
            <v>Closed Out</v>
          </cell>
          <cell r="AD221" t="str">
            <v>COMPLETE</v>
          </cell>
          <cell r="AE221" t="str">
            <v>COMPLETE</v>
          </cell>
          <cell r="AF221" t="str">
            <v>SUB</v>
          </cell>
          <cell r="AG221" t="str">
            <v>Q4 2012</v>
          </cell>
          <cell r="AH221">
            <v>69</v>
          </cell>
          <cell r="AL221" t="str">
            <v>Y</v>
          </cell>
          <cell r="AM221" t="str">
            <v>Complete</v>
          </cell>
          <cell r="AN221" t="str">
            <v>Complete</v>
          </cell>
          <cell r="AO221" t="str">
            <v>Complete</v>
          </cell>
          <cell r="AP221" t="str">
            <v>Complete</v>
          </cell>
          <cell r="AQ221" t="str">
            <v>Complete</v>
          </cell>
          <cell r="AR221" t="str">
            <v>Complete</v>
          </cell>
          <cell r="AS221" t="str">
            <v>6 Months</v>
          </cell>
          <cell r="AT221" t="str">
            <v>Replace relay in OGE's Alva substation</v>
          </cell>
          <cell r="AU221" t="str">
            <v>Project has been completed and facilities have been energized.  Waiting on final costs.  In-service delay due to material delivery</v>
          </cell>
          <cell r="AV221" t="str">
            <v>514792</v>
          </cell>
          <cell r="AW221" t="str">
            <v>ALVA  69</v>
          </cell>
          <cell r="AX221" t="str">
            <v>520806</v>
          </cell>
          <cell r="AY221" t="str">
            <v>ALVA</v>
          </cell>
          <cell r="AZ221" t="str">
            <v>48/48</v>
          </cell>
          <cell r="BA221">
            <v>0</v>
          </cell>
          <cell r="BB221">
            <v>1</v>
          </cell>
          <cell r="BC221" t="str">
            <v>ITP</v>
          </cell>
        </row>
        <row r="222">
          <cell r="J222">
            <v>11514</v>
          </cell>
          <cell r="K222" t="str">
            <v>SPS</v>
          </cell>
          <cell r="L222" t="str">
            <v>Multi - Potter - Channing - Dallam 230 kV Conversion</v>
          </cell>
          <cell r="M222" t="str">
            <v>Channing - XIT  230 kV Ckt 1</v>
          </cell>
          <cell r="N222" t="str">
            <v>Regional Reliability</v>
          </cell>
          <cell r="O222" t="str">
            <v>2013 ITPNT</v>
          </cell>
          <cell r="P222" t="str">
            <v>2013 ITPNT</v>
          </cell>
          <cell r="Q222">
            <v>42369</v>
          </cell>
          <cell r="R222">
            <v>2015</v>
          </cell>
          <cell r="S222">
            <v>41426</v>
          </cell>
          <cell r="T222">
            <v>41325</v>
          </cell>
          <cell r="V222">
            <v>871088</v>
          </cell>
          <cell r="W222">
            <v>871088</v>
          </cell>
          <cell r="X222">
            <v>871088</v>
          </cell>
          <cell r="Y222">
            <v>871087.53</v>
          </cell>
          <cell r="AA222" t="str">
            <v>Y</v>
          </cell>
          <cell r="AB222">
            <v>871087.53</v>
          </cell>
          <cell r="AC222" t="str">
            <v>Closed Out</v>
          </cell>
          <cell r="AD222" t="str">
            <v>COMPLETE</v>
          </cell>
          <cell r="AE222" t="str">
            <v>COMPLETE</v>
          </cell>
          <cell r="AF222" t="str">
            <v>LINE</v>
          </cell>
          <cell r="AG222" t="str">
            <v>Q4 2015</v>
          </cell>
          <cell r="AH222">
            <v>230</v>
          </cell>
          <cell r="AK222">
            <v>70</v>
          </cell>
          <cell r="AL222" t="str">
            <v>Y</v>
          </cell>
          <cell r="AM222" t="str">
            <v>Complete</v>
          </cell>
          <cell r="AN222" t="str">
            <v>Complete</v>
          </cell>
          <cell r="AO222" t="str">
            <v>Complete</v>
          </cell>
          <cell r="AP222" t="str">
            <v>Complete</v>
          </cell>
          <cell r="AQ222" t="str">
            <v>Complete</v>
          </cell>
          <cell r="AR222" t="str">
            <v>Complete</v>
          </cell>
          <cell r="AS222" t="str">
            <v>48 Months</v>
          </cell>
          <cell r="AT222" t="str">
            <v>Convert 35 miles of 115 kV line from Channing to new XIT substation (near Dallam) to 230 kV.</v>
          </cell>
          <cell r="AU222" t="str">
            <v>Study Estimate(Escalation is included in contingency costs: Contingency - $1,346,336; Escalation - 971,989)  Unable to enter the XIT to Dallam retermination due to space provided in Line Assumption. Unable to enter Dallam Sub information due to space provided in Station Assumption. NPE entered by TRM - 5/20/13. Q4-2013 All remains unchanged. TRM 8/16/13. Updated mitigation TRM 9/6/13. One includes only the transformer charges and station charges moved to transformer work order, updated costs. MYT 11/15/13. All remains valid MYT 02/14/14. Updated cost and ISD, 2/13/15, JRK. [Updated Final Cost and EAC 9-25-2018 MRS]</v>
          </cell>
          <cell r="AV222" t="str">
            <v>523869</v>
          </cell>
          <cell r="AW222" t="str">
            <v>Channing 230 kV</v>
          </cell>
          <cell r="AX222" t="str">
            <v>523229</v>
          </cell>
          <cell r="AY222" t="str">
            <v>Dallam 230 kV</v>
          </cell>
          <cell r="AZ222" t="str">
            <v>492/541</v>
          </cell>
          <cell r="BA222">
            <v>0</v>
          </cell>
          <cell r="BB222">
            <v>1</v>
          </cell>
          <cell r="BC222" t="str">
            <v>ITP</v>
          </cell>
        </row>
        <row r="223">
          <cell r="J223">
            <v>50000</v>
          </cell>
          <cell r="K223" t="str">
            <v>AEP</v>
          </cell>
          <cell r="L223" t="str">
            <v>Device - Arsenal Hill</v>
          </cell>
          <cell r="M223" t="str">
            <v>ARSENAL HILL 138KV</v>
          </cell>
          <cell r="N223" t="str">
            <v>Regional Reliability</v>
          </cell>
          <cell r="O223" t="str">
            <v>2006 STEP</v>
          </cell>
          <cell r="P223" t="str">
            <v>2006 STEP</v>
          </cell>
          <cell r="Q223">
            <v>38869</v>
          </cell>
          <cell r="R223">
            <v>2006</v>
          </cell>
          <cell r="S223">
            <v>38869</v>
          </cell>
          <cell r="T223">
            <v>39115</v>
          </cell>
          <cell r="V223">
            <v>432000</v>
          </cell>
          <cell r="X223">
            <v>432000</v>
          </cell>
          <cell r="Y223">
            <v>372149</v>
          </cell>
          <cell r="AA223" t="str">
            <v>Y</v>
          </cell>
          <cell r="AB223">
            <v>372149</v>
          </cell>
          <cell r="AC223" t="str">
            <v>Closed Out</v>
          </cell>
          <cell r="AD223" t="str">
            <v>COMPLETE</v>
          </cell>
          <cell r="AE223" t="str">
            <v>COMPLETE</v>
          </cell>
          <cell r="AF223" t="str">
            <v>SUB</v>
          </cell>
          <cell r="AG223" t="str">
            <v>Q2 2006</v>
          </cell>
          <cell r="AH223">
            <v>138</v>
          </cell>
          <cell r="AT223" t="str">
            <v>Install switched capacitor bank.</v>
          </cell>
          <cell r="AV223" t="str">
            <v>507711</v>
          </cell>
          <cell r="AW223" t="str">
            <v>ARSENAL HILL 138KV</v>
          </cell>
          <cell r="AZ223" t="str">
            <v>50.4 Mvar</v>
          </cell>
          <cell r="BA223">
            <v>0</v>
          </cell>
          <cell r="BB223">
            <v>1</v>
          </cell>
          <cell r="BC223" t="str">
            <v>ITP</v>
          </cell>
        </row>
        <row r="224">
          <cell r="J224">
            <v>50006</v>
          </cell>
          <cell r="K224" t="str">
            <v>WR</v>
          </cell>
          <cell r="L224" t="str">
            <v>Device - Warrensburg East</v>
          </cell>
          <cell r="M224" t="str">
            <v>CLEARWATER 138KV</v>
          </cell>
          <cell r="N224" t="str">
            <v>Regional Reliability</v>
          </cell>
          <cell r="O224" t="str">
            <v>2006 STEP</v>
          </cell>
          <cell r="P224" t="str">
            <v>2006 STEP</v>
          </cell>
          <cell r="Q224">
            <v>39082</v>
          </cell>
          <cell r="R224">
            <v>2006</v>
          </cell>
          <cell r="S224">
            <v>39082</v>
          </cell>
          <cell r="T224">
            <v>39115</v>
          </cell>
          <cell r="V224">
            <v>490700</v>
          </cell>
          <cell r="X224">
            <v>490700</v>
          </cell>
          <cell r="Y224">
            <v>419993.71</v>
          </cell>
          <cell r="AA224" t="str">
            <v>Y</v>
          </cell>
          <cell r="AB224">
            <v>419993.71</v>
          </cell>
          <cell r="AC224" t="str">
            <v>Closed Out</v>
          </cell>
          <cell r="AD224" t="str">
            <v>COMPLETE</v>
          </cell>
          <cell r="AE224" t="str">
            <v>COMPLETE</v>
          </cell>
          <cell r="AF224" t="str">
            <v>SUB</v>
          </cell>
          <cell r="AG224" t="str">
            <v>Q4 2006</v>
          </cell>
          <cell r="AH224">
            <v>138</v>
          </cell>
          <cell r="AT224" t="str">
            <v>Install switched capacitor bank at the new Clearwater 138 kV substation.</v>
          </cell>
          <cell r="AV224" t="str">
            <v>533036</v>
          </cell>
          <cell r="AW224" t="str">
            <v>CLEARWATER 138KV</v>
          </cell>
          <cell r="AZ224" t="str">
            <v>14.4 Mvar</v>
          </cell>
          <cell r="BA224">
            <v>0</v>
          </cell>
          <cell r="BB224">
            <v>1</v>
          </cell>
          <cell r="BC224" t="str">
            <v>ITP</v>
          </cell>
        </row>
        <row r="225">
          <cell r="J225">
            <v>50042</v>
          </cell>
          <cell r="K225" t="str">
            <v>WFEC</v>
          </cell>
          <cell r="L225" t="str">
            <v>Device - Marietta Cap 138 kV</v>
          </cell>
          <cell r="M225" t="str">
            <v>MARIETTA 138KV</v>
          </cell>
          <cell r="N225" t="str">
            <v>Regional Reliability</v>
          </cell>
          <cell r="O225" t="str">
            <v>2007 STEP</v>
          </cell>
          <cell r="P225" t="str">
            <v>2007 STEP</v>
          </cell>
          <cell r="Q225">
            <v>39753</v>
          </cell>
          <cell r="R225">
            <v>2008</v>
          </cell>
          <cell r="S225">
            <v>39600</v>
          </cell>
          <cell r="T225">
            <v>39491</v>
          </cell>
          <cell r="V225">
            <v>675000</v>
          </cell>
          <cell r="W225">
            <v>576431.13</v>
          </cell>
          <cell r="X225">
            <v>576431.13</v>
          </cell>
          <cell r="Y225">
            <v>576431.13</v>
          </cell>
          <cell r="AA225" t="str">
            <v>Y</v>
          </cell>
          <cell r="AB225">
            <v>576431.13</v>
          </cell>
          <cell r="AC225" t="str">
            <v>Closed Out</v>
          </cell>
          <cell r="AD225" t="str">
            <v>COMPLETE</v>
          </cell>
          <cell r="AE225" t="str">
            <v>COMPLETE</v>
          </cell>
          <cell r="AF225" t="str">
            <v>SUB</v>
          </cell>
          <cell r="AG225" t="str">
            <v>Q4 2008</v>
          </cell>
          <cell r="AH225">
            <v>138</v>
          </cell>
          <cell r="AL225" t="str">
            <v>Y</v>
          </cell>
          <cell r="AM225" t="str">
            <v>Complete</v>
          </cell>
          <cell r="AN225" t="str">
            <v>Complete</v>
          </cell>
          <cell r="AO225" t="str">
            <v>Complete</v>
          </cell>
          <cell r="AP225" t="str">
            <v>Complete</v>
          </cell>
          <cell r="AQ225" t="str">
            <v>Complete</v>
          </cell>
          <cell r="AR225" t="str">
            <v>Complete</v>
          </cell>
          <cell r="AS225" t="str">
            <v>12 Months</v>
          </cell>
          <cell r="AT225" t="str">
            <v>Install new 25 Mvar capacitor bank at Marietta SW.</v>
          </cell>
          <cell r="AU225" t="str">
            <v>project complete. Cost as of 12/31/2016</v>
          </cell>
          <cell r="AV225" t="str">
            <v>520988</v>
          </cell>
          <cell r="AW225" t="str">
            <v>MARIETTA</v>
          </cell>
          <cell r="AZ225" t="str">
            <v>25 Mvar</v>
          </cell>
          <cell r="BA225">
            <v>0</v>
          </cell>
          <cell r="BB225">
            <v>1</v>
          </cell>
          <cell r="BC225" t="str">
            <v>ITP</v>
          </cell>
        </row>
        <row r="226">
          <cell r="J226">
            <v>50068</v>
          </cell>
          <cell r="K226" t="str">
            <v>MKEC</v>
          </cell>
          <cell r="L226" t="str">
            <v>Device - Harper Cap 138 kV</v>
          </cell>
          <cell r="M226" t="str">
            <v>HARPER 138KV</v>
          </cell>
          <cell r="N226" t="str">
            <v>Regional Reliability</v>
          </cell>
          <cell r="O226" t="str">
            <v>SPP-2007-AG1-AFS-12</v>
          </cell>
          <cell r="P226" t="str">
            <v>AG STUDIES</v>
          </cell>
          <cell r="Q226">
            <v>40330</v>
          </cell>
          <cell r="R226">
            <v>2010</v>
          </cell>
          <cell r="S226">
            <v>40087</v>
          </cell>
          <cell r="T226">
            <v>40074</v>
          </cell>
          <cell r="V226">
            <v>1731355</v>
          </cell>
          <cell r="W226">
            <v>1766930</v>
          </cell>
          <cell r="X226">
            <v>1766930</v>
          </cell>
          <cell r="Y226">
            <v>1766930</v>
          </cell>
          <cell r="AA226" t="str">
            <v>Y</v>
          </cell>
          <cell r="AB226">
            <v>1766930</v>
          </cell>
          <cell r="AC226" t="str">
            <v>Closed Out</v>
          </cell>
          <cell r="AD226" t="str">
            <v>COMPLETE</v>
          </cell>
          <cell r="AE226" t="str">
            <v>COMPLETE</v>
          </cell>
          <cell r="AF226" t="str">
            <v>SUB</v>
          </cell>
          <cell r="AG226" t="str">
            <v>Q2 2010</v>
          </cell>
          <cell r="AH226">
            <v>138</v>
          </cell>
          <cell r="AS226" t="str">
            <v>12 Months</v>
          </cell>
          <cell r="AT226" t="str">
            <v>Add 138 kV 20 Mvar cap bank at Harper</v>
          </cell>
          <cell r="AU226" t="str">
            <v>Currently in engineering design and cost review. Current  schedule should have construction completed by winter of 2009. No mitigation avaliable</v>
          </cell>
          <cell r="AV226" t="str">
            <v>539668</v>
          </cell>
          <cell r="AW226" t="str">
            <v>Harper 138 KV</v>
          </cell>
          <cell r="AZ226" t="str">
            <v>20 Mvar</v>
          </cell>
          <cell r="BA226">
            <v>0</v>
          </cell>
          <cell r="BB226">
            <v>1</v>
          </cell>
          <cell r="BC226" t="str">
            <v>TS</v>
          </cell>
        </row>
        <row r="227">
          <cell r="J227">
            <v>50092</v>
          </cell>
          <cell r="K227" t="str">
            <v>GRDA</v>
          </cell>
          <cell r="L227" t="str">
            <v>Device - Jay Cap 69 kV</v>
          </cell>
          <cell r="M227" t="str">
            <v>JAY 69KV</v>
          </cell>
          <cell r="N227" t="str">
            <v>Regional Reliability</v>
          </cell>
          <cell r="O227" t="str">
            <v>2007 STEP</v>
          </cell>
          <cell r="P227" t="str">
            <v>2007 STEP</v>
          </cell>
          <cell r="Q227">
            <v>41085</v>
          </cell>
          <cell r="R227">
            <v>2012</v>
          </cell>
          <cell r="S227">
            <v>40695</v>
          </cell>
          <cell r="T227">
            <v>39491</v>
          </cell>
          <cell r="V227">
            <v>800000</v>
          </cell>
          <cell r="W227">
            <v>1013317.8</v>
          </cell>
          <cell r="X227">
            <v>1013317.8</v>
          </cell>
          <cell r="Y227">
            <v>1051842</v>
          </cell>
          <cell r="AA227" t="str">
            <v>Y</v>
          </cell>
          <cell r="AB227">
            <v>1051842</v>
          </cell>
          <cell r="AC227" t="str">
            <v>Closed Out</v>
          </cell>
          <cell r="AD227" t="str">
            <v>COMPLETE</v>
          </cell>
          <cell r="AE227" t="str">
            <v>COMPLETE</v>
          </cell>
          <cell r="AF227" t="str">
            <v>SUB</v>
          </cell>
          <cell r="AG227" t="str">
            <v>Q2 2012</v>
          </cell>
          <cell r="AH227">
            <v>69</v>
          </cell>
          <cell r="AL227" t="str">
            <v>Y</v>
          </cell>
          <cell r="AM227" t="str">
            <v>N/A</v>
          </cell>
          <cell r="AN227" t="str">
            <v>N/A</v>
          </cell>
          <cell r="AO227" t="str">
            <v>N/A</v>
          </cell>
          <cell r="AP227" t="str">
            <v>N/A</v>
          </cell>
          <cell r="AQ227" t="str">
            <v>N/A</v>
          </cell>
          <cell r="AR227" t="str">
            <v>N/A</v>
          </cell>
          <cell r="AS227" t="str">
            <v>18 Months</v>
          </cell>
          <cell r="AT227" t="str">
            <v>Install 21.8 Mvar capacitor at Jay 69 kV substation.</v>
          </cell>
          <cell r="AV227" t="str">
            <v>512720</v>
          </cell>
          <cell r="AW227" t="str">
            <v>JAY 69</v>
          </cell>
          <cell r="AZ227" t="str">
            <v>21.8 Mvar</v>
          </cell>
          <cell r="BA227">
            <v>0</v>
          </cell>
          <cell r="BB227">
            <v>1</v>
          </cell>
          <cell r="BC227" t="str">
            <v>ITP</v>
          </cell>
        </row>
        <row r="228">
          <cell r="J228">
            <v>50161</v>
          </cell>
          <cell r="K228" t="str">
            <v>AEP</v>
          </cell>
          <cell r="L228" t="str">
            <v>XFR - Longwood 345/138 kV ckt 1</v>
          </cell>
          <cell r="M228" t="str">
            <v>LONGWOOD 345/138KV TRANSFORMER CKT 1</v>
          </cell>
          <cell r="N228" t="str">
            <v>Transmission Service</v>
          </cell>
          <cell r="O228" t="str">
            <v>SPP-2006-AG3-AFS-11</v>
          </cell>
          <cell r="P228" t="str">
            <v>AG STUDIES</v>
          </cell>
          <cell r="Q228">
            <v>40330</v>
          </cell>
          <cell r="R228">
            <v>2010</v>
          </cell>
          <cell r="S228">
            <v>40330</v>
          </cell>
          <cell r="T228">
            <v>39829</v>
          </cell>
          <cell r="V228">
            <v>200000</v>
          </cell>
          <cell r="X228">
            <v>200000</v>
          </cell>
          <cell r="Y228">
            <v>205882</v>
          </cell>
          <cell r="AA228" t="str">
            <v>Y</v>
          </cell>
          <cell r="AB228">
            <v>205882</v>
          </cell>
          <cell r="AC228" t="str">
            <v>Closed Out</v>
          </cell>
          <cell r="AD228" t="str">
            <v>COMPLETE</v>
          </cell>
          <cell r="AE228" t="str">
            <v>COMPLETE</v>
          </cell>
          <cell r="AF228" t="str">
            <v>SUB</v>
          </cell>
          <cell r="AG228" t="str">
            <v>Q2 2010</v>
          </cell>
          <cell r="AH228" t="str">
            <v>345/138</v>
          </cell>
          <cell r="AS228" t="str">
            <v>12 Months</v>
          </cell>
          <cell r="AT228" t="str">
            <v>Replace four (4) switches and upgrading bus work.</v>
          </cell>
          <cell r="AU228" t="str">
            <v>Completed 3/26/2010</v>
          </cell>
          <cell r="AV228" t="str">
            <v>508809</v>
          </cell>
          <cell r="AW228" t="str">
            <v>LONGWOOD 345KV</v>
          </cell>
          <cell r="AX228" t="str">
            <v>508808</v>
          </cell>
          <cell r="AY228" t="str">
            <v>LONGWOOD 138KV</v>
          </cell>
          <cell r="AZ228" t="str">
            <v>451/503</v>
          </cell>
          <cell r="BA228">
            <v>0</v>
          </cell>
          <cell r="BB228">
            <v>1</v>
          </cell>
          <cell r="BC228" t="str">
            <v>TS</v>
          </cell>
        </row>
        <row r="229">
          <cell r="J229">
            <v>50230</v>
          </cell>
          <cell r="K229" t="str">
            <v>WR</v>
          </cell>
          <cell r="L229" t="str">
            <v>Device - Altoona East 69 kV Capacitor</v>
          </cell>
          <cell r="M229" t="str">
            <v>ALTOONA EAST 69KV</v>
          </cell>
          <cell r="N229" t="str">
            <v>Transmission Service</v>
          </cell>
          <cell r="O229" t="str">
            <v>SPP-2007-AG1-AFS-12</v>
          </cell>
          <cell r="P229" t="str">
            <v>AG STUDIES</v>
          </cell>
          <cell r="Q229">
            <v>42361</v>
          </cell>
          <cell r="R229">
            <v>2015</v>
          </cell>
          <cell r="S229">
            <v>41791</v>
          </cell>
          <cell r="T229">
            <v>40074</v>
          </cell>
          <cell r="V229">
            <v>2166509</v>
          </cell>
          <cell r="W229">
            <v>1528201</v>
          </cell>
          <cell r="X229">
            <v>1528201</v>
          </cell>
          <cell r="Y229">
            <v>1533078</v>
          </cell>
          <cell r="AA229" t="str">
            <v>Y</v>
          </cell>
          <cell r="AB229">
            <v>1533078</v>
          </cell>
          <cell r="AC229" t="str">
            <v>Closed Out</v>
          </cell>
          <cell r="AD229" t="str">
            <v>COMPLETE</v>
          </cell>
          <cell r="AE229" t="str">
            <v>COMPLETE</v>
          </cell>
          <cell r="AF229" t="str">
            <v>SUB</v>
          </cell>
          <cell r="AG229" t="str">
            <v>Q4 2015</v>
          </cell>
          <cell r="AH229">
            <v>69</v>
          </cell>
          <cell r="AL229" t="str">
            <v>Y</v>
          </cell>
          <cell r="AM229" t="str">
            <v>N/A</v>
          </cell>
          <cell r="AN229" t="str">
            <v>N/A</v>
          </cell>
          <cell r="AO229" t="str">
            <v>N/A</v>
          </cell>
          <cell r="AP229" t="str">
            <v>N/A</v>
          </cell>
          <cell r="AQ229" t="str">
            <v>N/A</v>
          </cell>
          <cell r="AR229" t="str">
            <v>N/A</v>
          </cell>
          <cell r="AS229" t="str">
            <v>18 Months</v>
          </cell>
          <cell r="AT229" t="str">
            <v>Add 6 Mvar Cap bank at Altoona East</v>
          </cell>
          <cell r="AV229" t="str">
            <v>533673</v>
          </cell>
          <cell r="AW229" t="str">
            <v>ALTOONA EAST 69 KV</v>
          </cell>
          <cell r="AZ229" t="str">
            <v>6 Mvar</v>
          </cell>
          <cell r="BA229">
            <v>0</v>
          </cell>
          <cell r="BB229">
            <v>1</v>
          </cell>
          <cell r="BC229" t="str">
            <v>TS</v>
          </cell>
        </row>
        <row r="230">
          <cell r="J230">
            <v>50235</v>
          </cell>
          <cell r="K230" t="str">
            <v>WR</v>
          </cell>
          <cell r="L230" t="str">
            <v>Line - Chanute Tap - Tioga 69 kV</v>
          </cell>
          <cell r="M230" t="str">
            <v>CHANUTE TAP - TIOGA 69KV CKT 1</v>
          </cell>
          <cell r="N230" t="str">
            <v>Transmission Service</v>
          </cell>
          <cell r="O230" t="str">
            <v>SPP-2007-AG1-AFS-12</v>
          </cell>
          <cell r="P230" t="str">
            <v>AG STUDIES</v>
          </cell>
          <cell r="Q230">
            <v>40332</v>
          </cell>
          <cell r="R230">
            <v>2010</v>
          </cell>
          <cell r="S230">
            <v>40330</v>
          </cell>
          <cell r="T230">
            <v>40074</v>
          </cell>
          <cell r="V230">
            <v>66142</v>
          </cell>
          <cell r="X230">
            <v>66142</v>
          </cell>
          <cell r="Y230">
            <v>67335.56</v>
          </cell>
          <cell r="AA230" t="str">
            <v>Y</v>
          </cell>
          <cell r="AB230">
            <v>67335.56</v>
          </cell>
          <cell r="AC230" t="str">
            <v>Closed Out</v>
          </cell>
          <cell r="AD230" t="str">
            <v>COMPLETE</v>
          </cell>
          <cell r="AE230" t="str">
            <v>COMPLETE</v>
          </cell>
          <cell r="AF230" t="str">
            <v>LINE</v>
          </cell>
          <cell r="AG230" t="str">
            <v>Q2 2010</v>
          </cell>
          <cell r="AH230">
            <v>69</v>
          </cell>
          <cell r="AJ230">
            <v>4.82</v>
          </cell>
          <cell r="AS230" t="str">
            <v>12 Months</v>
          </cell>
          <cell r="AT230" t="str">
            <v>Replace Jumpers to achieve a minimum 600 amp emergency rating.</v>
          </cell>
          <cell r="AV230" t="str">
            <v>533646</v>
          </cell>
          <cell r="AW230" t="str">
            <v>TIOGA 69 KV</v>
          </cell>
          <cell r="AX230" t="str">
            <v>533666</v>
          </cell>
          <cell r="AY230" t="str">
            <v>CHANUTE TAP 69 KV</v>
          </cell>
          <cell r="AZ230" t="str">
            <v>72/72</v>
          </cell>
          <cell r="BA230">
            <v>0</v>
          </cell>
          <cell r="BB230">
            <v>1</v>
          </cell>
          <cell r="BC230" t="str">
            <v>TS</v>
          </cell>
        </row>
        <row r="231">
          <cell r="J231">
            <v>50243</v>
          </cell>
          <cell r="K231" t="str">
            <v>WR</v>
          </cell>
          <cell r="L231" t="str">
            <v>Device - Timber Jct 138 kV Capacitor</v>
          </cell>
          <cell r="M231" t="str">
            <v>Timber 138 kV</v>
          </cell>
          <cell r="N231" t="str">
            <v>Transmission Service</v>
          </cell>
          <cell r="O231" t="str">
            <v>SPP-2007-AG1-AFS-12</v>
          </cell>
          <cell r="P231" t="str">
            <v>AG STUDIES</v>
          </cell>
          <cell r="Q231">
            <v>40771</v>
          </cell>
          <cell r="R231">
            <v>2011</v>
          </cell>
          <cell r="S231">
            <v>40695</v>
          </cell>
          <cell r="T231">
            <v>40074</v>
          </cell>
          <cell r="V231">
            <v>1637096</v>
          </cell>
          <cell r="W231">
            <v>1637096</v>
          </cell>
          <cell r="X231">
            <v>1637096</v>
          </cell>
          <cell r="Y231">
            <v>1620844</v>
          </cell>
          <cell r="AA231" t="str">
            <v>Y</v>
          </cell>
          <cell r="AB231">
            <v>1620844</v>
          </cell>
          <cell r="AC231" t="str">
            <v>Closed Out</v>
          </cell>
          <cell r="AD231" t="str">
            <v>COMPLETE</v>
          </cell>
          <cell r="AE231" t="str">
            <v>COMPLETE</v>
          </cell>
          <cell r="AF231" t="str">
            <v>SUB</v>
          </cell>
          <cell r="AG231" t="str">
            <v>Q3 2011</v>
          </cell>
          <cell r="AH231">
            <v>138</v>
          </cell>
          <cell r="AL231" t="str">
            <v>Y</v>
          </cell>
          <cell r="AM231" t="str">
            <v>N/A</v>
          </cell>
          <cell r="AN231" t="str">
            <v>N/A</v>
          </cell>
          <cell r="AO231" t="str">
            <v>N/A</v>
          </cell>
          <cell r="AP231" t="str">
            <v>N/A</v>
          </cell>
          <cell r="AQ231" t="str">
            <v>N/A</v>
          </cell>
          <cell r="AR231" t="str">
            <v>N/A</v>
          </cell>
          <cell r="AT231" t="str">
            <v>Add 138 kV 30 Mvar Cap bank at Timber</v>
          </cell>
          <cell r="AV231" t="str">
            <v>532992</v>
          </cell>
          <cell r="AW231" t="str">
            <v>TIMBER JUNCTION</v>
          </cell>
          <cell r="AZ231" t="str">
            <v>30 Mvar</v>
          </cell>
          <cell r="BA231">
            <v>0</v>
          </cell>
          <cell r="BB231">
            <v>1</v>
          </cell>
          <cell r="BC231" t="str">
            <v>TS</v>
          </cell>
        </row>
        <row r="232">
          <cell r="J232">
            <v>50244</v>
          </cell>
          <cell r="K232" t="str">
            <v>WR</v>
          </cell>
          <cell r="L232" t="str">
            <v>Device - Tioga 69 kV Capacitor</v>
          </cell>
          <cell r="M232" t="str">
            <v>TIOGA 69KV</v>
          </cell>
          <cell r="N232" t="str">
            <v>Transmission Service</v>
          </cell>
          <cell r="O232" t="str">
            <v>SPP-2007-AG1-AFS-12</v>
          </cell>
          <cell r="P232" t="str">
            <v>AG STUDIES</v>
          </cell>
          <cell r="Q232">
            <v>40729</v>
          </cell>
          <cell r="R232">
            <v>2011</v>
          </cell>
          <cell r="S232">
            <v>40695</v>
          </cell>
          <cell r="T232">
            <v>40074</v>
          </cell>
          <cell r="V232">
            <v>732398</v>
          </cell>
          <cell r="W232">
            <v>584242</v>
          </cell>
          <cell r="X232">
            <v>584242</v>
          </cell>
          <cell r="Y232">
            <v>569891.26</v>
          </cell>
          <cell r="AA232" t="str">
            <v>Y</v>
          </cell>
          <cell r="AB232">
            <v>569891.26</v>
          </cell>
          <cell r="AC232" t="str">
            <v>Closed Out</v>
          </cell>
          <cell r="AD232" t="str">
            <v>COMPLETE</v>
          </cell>
          <cell r="AE232" t="str">
            <v>COMPLETE</v>
          </cell>
          <cell r="AF232" t="str">
            <v>SUB</v>
          </cell>
          <cell r="AG232" t="str">
            <v>Q3 2011</v>
          </cell>
          <cell r="AH232">
            <v>69</v>
          </cell>
          <cell r="AL232" t="str">
            <v>Y</v>
          </cell>
          <cell r="AM232" t="str">
            <v>N/A</v>
          </cell>
          <cell r="AN232" t="str">
            <v>N/A</v>
          </cell>
          <cell r="AO232" t="str">
            <v>N/A</v>
          </cell>
          <cell r="AP232" t="str">
            <v>N/A</v>
          </cell>
          <cell r="AQ232" t="str">
            <v>N/A</v>
          </cell>
          <cell r="AR232" t="str">
            <v>N/A</v>
          </cell>
          <cell r="AS232" t="str">
            <v>12 Months</v>
          </cell>
          <cell r="AT232" t="str">
            <v>Add 69 kV 15 Mvar Cap bank at Tioga</v>
          </cell>
          <cell r="AV232" t="str">
            <v>533646</v>
          </cell>
          <cell r="AW232" t="str">
            <v>TIOGA 69 KV</v>
          </cell>
          <cell r="AZ232" t="str">
            <v>15 Mvar</v>
          </cell>
          <cell r="BA232">
            <v>0</v>
          </cell>
          <cell r="BB232">
            <v>1</v>
          </cell>
          <cell r="BC232" t="str">
            <v>TS</v>
          </cell>
        </row>
        <row r="233">
          <cell r="J233">
            <v>50252</v>
          </cell>
          <cell r="K233" t="str">
            <v>OGE</v>
          </cell>
          <cell r="L233" t="str">
            <v>Device - Cushing Oil 69 kV</v>
          </cell>
          <cell r="M233" t="str">
            <v>Cushing Oil 69KV</v>
          </cell>
          <cell r="N233" t="str">
            <v>Regional Reliability</v>
          </cell>
          <cell r="O233" t="str">
            <v>2009 STEP</v>
          </cell>
          <cell r="P233" t="str">
            <v>2009 STEP</v>
          </cell>
          <cell r="Q233">
            <v>40312</v>
          </cell>
          <cell r="R233">
            <v>2010</v>
          </cell>
          <cell r="S233">
            <v>40330</v>
          </cell>
          <cell r="T233">
            <v>40217</v>
          </cell>
          <cell r="V233">
            <v>320941</v>
          </cell>
          <cell r="X233">
            <v>320941</v>
          </cell>
          <cell r="AA233" t="str">
            <v>N</v>
          </cell>
          <cell r="AB233">
            <v>320941</v>
          </cell>
          <cell r="AC233" t="str">
            <v>Closed Out</v>
          </cell>
          <cell r="AD233" t="str">
            <v>COMPLETE</v>
          </cell>
          <cell r="AE233" t="str">
            <v>COMPLETE</v>
          </cell>
          <cell r="AF233" t="str">
            <v>SUB</v>
          </cell>
          <cell r="AG233" t="str">
            <v>Q2 2010</v>
          </cell>
          <cell r="AH233">
            <v>69</v>
          </cell>
          <cell r="AS233" t="str">
            <v>12 Months</v>
          </cell>
          <cell r="AT233" t="str">
            <v>Install 9 Mvar capacitor bank at Cushing Oil 69kV bus.</v>
          </cell>
          <cell r="AV233" t="str">
            <v>515413</v>
          </cell>
          <cell r="AW233" t="str">
            <v>Cushing Oil 69kv</v>
          </cell>
          <cell r="AZ233" t="str">
            <v>9 Mvar</v>
          </cell>
          <cell r="BA233">
            <v>0</v>
          </cell>
          <cell r="BB233">
            <v>1</v>
          </cell>
          <cell r="BC233" t="str">
            <v>ITP</v>
          </cell>
        </row>
        <row r="234">
          <cell r="J234">
            <v>50365</v>
          </cell>
          <cell r="K234" t="str">
            <v>AEP</v>
          </cell>
          <cell r="L234" t="str">
            <v>Line - Pirkey - Whitney 115 kV ckt 1</v>
          </cell>
          <cell r="M234" t="str">
            <v>PIRKEY - WHITNEY 138KV CKT 1</v>
          </cell>
          <cell r="N234" t="str">
            <v>Regional Reliability</v>
          </cell>
          <cell r="O234" t="str">
            <v>SPP-2009-AGP2-AFS-6</v>
          </cell>
          <cell r="P234" t="str">
            <v>AG STUDIES</v>
          </cell>
          <cell r="Q234">
            <v>41315</v>
          </cell>
          <cell r="R234">
            <v>2013</v>
          </cell>
          <cell r="S234">
            <v>41426</v>
          </cell>
          <cell r="T234">
            <v>40690</v>
          </cell>
          <cell r="V234">
            <v>900000</v>
          </cell>
          <cell r="W234">
            <v>0</v>
          </cell>
          <cell r="X234">
            <v>900000</v>
          </cell>
          <cell r="Z234" t="str">
            <v>50363</v>
          </cell>
          <cell r="AA234" t="str">
            <v>Y</v>
          </cell>
          <cell r="AB234">
            <v>0</v>
          </cell>
          <cell r="AC234" t="str">
            <v>Closed Out</v>
          </cell>
          <cell r="AD234" t="str">
            <v>COMPLETE</v>
          </cell>
          <cell r="AE234" t="str">
            <v>COMPLETE</v>
          </cell>
          <cell r="AF234" t="str">
            <v>SUB</v>
          </cell>
          <cell r="AG234" t="str">
            <v>Q1 2013</v>
          </cell>
          <cell r="AH234">
            <v>138</v>
          </cell>
          <cell r="AL234" t="str">
            <v>Y</v>
          </cell>
          <cell r="AM234" t="str">
            <v>N/A</v>
          </cell>
          <cell r="AN234" t="str">
            <v>N/A</v>
          </cell>
          <cell r="AO234" t="str">
            <v>N/A</v>
          </cell>
          <cell r="AP234" t="str">
            <v>N/A</v>
          </cell>
          <cell r="AQ234" t="str">
            <v>N/A</v>
          </cell>
          <cell r="AR234" t="str">
            <v>N/A</v>
          </cell>
          <cell r="AT234" t="str">
            <v>Reset CT, Replace Breaker and Switch</v>
          </cell>
          <cell r="AV234" t="str">
            <v>508562</v>
          </cell>
          <cell r="AW234" t="str">
            <v>PIRKEY 138KV</v>
          </cell>
          <cell r="AX234" t="str">
            <v>508575</v>
          </cell>
          <cell r="AY234" t="str">
            <v>WHITNEY 138KV</v>
          </cell>
          <cell r="BA234">
            <v>1</v>
          </cell>
          <cell r="BB234">
            <v>1</v>
          </cell>
          <cell r="BC234" t="str">
            <v>TS</v>
          </cell>
        </row>
        <row r="235">
          <cell r="J235">
            <v>50405</v>
          </cell>
          <cell r="K235" t="str">
            <v>AEP</v>
          </cell>
          <cell r="L235" t="str">
            <v>Device - Coweta 69 kV Capacitor</v>
          </cell>
          <cell r="M235" t="str">
            <v>Coweta 69 kV</v>
          </cell>
          <cell r="N235" t="str">
            <v>Regional Reliability</v>
          </cell>
          <cell r="O235" t="str">
            <v>2012 ITPNT</v>
          </cell>
          <cell r="P235" t="str">
            <v>2012 ITPNT</v>
          </cell>
          <cell r="Q235">
            <v>41791</v>
          </cell>
          <cell r="R235">
            <v>2014</v>
          </cell>
          <cell r="S235">
            <v>41791</v>
          </cell>
          <cell r="T235">
            <v>41008</v>
          </cell>
          <cell r="V235">
            <v>1428440.46</v>
          </cell>
          <cell r="W235">
            <v>0</v>
          </cell>
          <cell r="X235">
            <v>1428440.46</v>
          </cell>
          <cell r="Y235">
            <v>1864625.01</v>
          </cell>
          <cell r="AA235" t="str">
            <v>Y</v>
          </cell>
          <cell r="AB235">
            <v>1864625.01</v>
          </cell>
          <cell r="AC235" t="str">
            <v>Closed Out</v>
          </cell>
          <cell r="AD235" t="str">
            <v>COMPLETE</v>
          </cell>
          <cell r="AE235" t="str">
            <v>COMPLETE</v>
          </cell>
          <cell r="AF235" t="str">
            <v>SUB</v>
          </cell>
          <cell r="AG235" t="str">
            <v>Q2 2014</v>
          </cell>
          <cell r="AH235">
            <v>69</v>
          </cell>
          <cell r="AL235" t="str">
            <v>Y</v>
          </cell>
          <cell r="AM235" t="str">
            <v>Complete</v>
          </cell>
          <cell r="AN235" t="str">
            <v>Complete</v>
          </cell>
          <cell r="AO235" t="str">
            <v>Complete</v>
          </cell>
          <cell r="AP235" t="str">
            <v>Complete</v>
          </cell>
          <cell r="AQ235" t="str">
            <v>Complete</v>
          </cell>
          <cell r="AR235" t="str">
            <v>Complete</v>
          </cell>
          <cell r="AS235" t="str">
            <v>12 Months</v>
          </cell>
          <cell r="AT235" t="str">
            <v>Install 6 Mvar capacitor at Coweta 69 kV.</v>
          </cell>
          <cell r="AV235" t="str">
            <v>509719</v>
          </cell>
          <cell r="AW235" t="str">
            <v>COWETA</v>
          </cell>
          <cell r="AZ235" t="str">
            <v>6 Mvar</v>
          </cell>
          <cell r="BA235">
            <v>1</v>
          </cell>
          <cell r="BB235">
            <v>1</v>
          </cell>
          <cell r="BC235" t="str">
            <v>ITP</v>
          </cell>
        </row>
        <row r="236">
          <cell r="J236">
            <v>50408</v>
          </cell>
          <cell r="K236" t="str">
            <v>OGE</v>
          </cell>
          <cell r="L236" t="str">
            <v>Device - Lula 69 kV</v>
          </cell>
          <cell r="M236" t="str">
            <v>Lula 69 kV</v>
          </cell>
          <cell r="N236" t="str">
            <v>Regional Reliability</v>
          </cell>
          <cell r="O236" t="str">
            <v>2012 ITPNT</v>
          </cell>
          <cell r="P236" t="str">
            <v>2012 ITPNT</v>
          </cell>
          <cell r="Q236">
            <v>41540</v>
          </cell>
          <cell r="R236">
            <v>2013</v>
          </cell>
          <cell r="S236">
            <v>41061</v>
          </cell>
          <cell r="T236">
            <v>41008</v>
          </cell>
          <cell r="V236">
            <v>561667</v>
          </cell>
          <cell r="W236">
            <v>737743</v>
          </cell>
          <cell r="X236">
            <v>737743</v>
          </cell>
          <cell r="Y236">
            <v>611252</v>
          </cell>
          <cell r="AA236" t="str">
            <v>Y</v>
          </cell>
          <cell r="AB236">
            <v>611252</v>
          </cell>
          <cell r="AC236" t="str">
            <v>Closed Out</v>
          </cell>
          <cell r="AD236" t="str">
            <v>COMPLETE</v>
          </cell>
          <cell r="AE236" t="str">
            <v>COMPLETE</v>
          </cell>
          <cell r="AF236" t="str">
            <v>SUB</v>
          </cell>
          <cell r="AG236" t="str">
            <v>Q3 2013</v>
          </cell>
          <cell r="AH236">
            <v>69</v>
          </cell>
          <cell r="AL236" t="str">
            <v>Y</v>
          </cell>
          <cell r="AM236" t="str">
            <v>Complete</v>
          </cell>
          <cell r="AN236" t="str">
            <v>N/A</v>
          </cell>
          <cell r="AO236" t="str">
            <v>N/A</v>
          </cell>
          <cell r="AP236" t="str">
            <v>Complete</v>
          </cell>
          <cell r="AQ236" t="str">
            <v>Complete</v>
          </cell>
          <cell r="AR236" t="str">
            <v>Complete</v>
          </cell>
          <cell r="AS236" t="str">
            <v>12 Months</v>
          </cell>
          <cell r="AT236" t="str">
            <v>Install 9 Mvar capacitor at Lula 69 kV.</v>
          </cell>
          <cell r="AU236" t="str">
            <v>Cost increased due to extensive substation site work required which was far more than originally anticipated</v>
          </cell>
          <cell r="AV236" t="str">
            <v>515191</v>
          </cell>
          <cell r="AW236" t="str">
            <v>LULA  69</v>
          </cell>
          <cell r="AZ236" t="str">
            <v>9 Mvar</v>
          </cell>
          <cell r="BA236">
            <v>0</v>
          </cell>
          <cell r="BB236">
            <v>1</v>
          </cell>
          <cell r="BC236" t="str">
            <v>ITP</v>
          </cell>
        </row>
        <row r="237">
          <cell r="J237">
            <v>50447</v>
          </cell>
          <cell r="K237" t="str">
            <v>SPS</v>
          </cell>
          <cell r="L237" t="str">
            <v>Multi - Tuco - Yoakum 345/230 kV Ckt 1</v>
          </cell>
          <cell r="M237" t="str">
            <v>Tuco - Yoakum 345 kV Ckt 1</v>
          </cell>
          <cell r="N237" t="str">
            <v>Regional Reliability</v>
          </cell>
          <cell r="O237" t="str">
            <v>2016 ITPNT</v>
          </cell>
          <cell r="P237" t="str">
            <v>2016 ITPNT</v>
          </cell>
          <cell r="Q237">
            <v>43983</v>
          </cell>
          <cell r="R237">
            <v>2020</v>
          </cell>
          <cell r="S237">
            <v>42887</v>
          </cell>
          <cell r="T237">
            <v>42507</v>
          </cell>
          <cell r="V237">
            <v>122614354</v>
          </cell>
          <cell r="W237">
            <v>0</v>
          </cell>
          <cell r="X237">
            <v>122614354</v>
          </cell>
          <cell r="AA237" t="str">
            <v>N</v>
          </cell>
          <cell r="AB237">
            <v>122614354</v>
          </cell>
          <cell r="AC237" t="str">
            <v>Delay - Mitigation</v>
          </cell>
          <cell r="AD237" t="str">
            <v>DELAYED</v>
          </cell>
          <cell r="AE237" t="str">
            <v>PLANNED</v>
          </cell>
          <cell r="AF237" t="str">
            <v>LINE</v>
          </cell>
          <cell r="AG237" t="str">
            <v>Q2 2020</v>
          </cell>
          <cell r="AH237">
            <v>345</v>
          </cell>
          <cell r="AI237">
            <v>107</v>
          </cell>
          <cell r="AL237" t="str">
            <v>N</v>
          </cell>
          <cell r="AM237" t="str">
            <v>Complete</v>
          </cell>
          <cell r="AN237" t="str">
            <v>Complete</v>
          </cell>
          <cell r="AO237" t="str">
            <v>Complete</v>
          </cell>
          <cell r="AP237" t="str">
            <v>Complete</v>
          </cell>
          <cell r="AQ237" t="str">
            <v>Complete</v>
          </cell>
          <cell r="AR237" t="str">
            <v>In Progress</v>
          </cell>
          <cell r="AS237" t="str">
            <v>72 Months</v>
          </cell>
          <cell r="AT237" t="str">
            <v>Construct new 107-mile 345 kV line from Tuco to Yoakum.  Install any necessary 345 kV terminal equipment at Yoakum associated with new 345/230 kV transformer.</v>
          </cell>
          <cell r="AU237" t="str">
            <v>Estimate entered by TRM 2/27/13. Q3-2013 All remains unchanged. TRM 5/14/13. Q4-2013 All remains unchanged. TRM 8/16/13. All remains unchanged. MYT 11/15/13.*** All remains unchanged MYT 02/14/14.       *****This is an update to the Tuco-Amoco-Hobbs Modification to the NTC-C. The project is now Tuco-Yoakum-Hobbs. This project UID also includes the 345kV substation work at Yoakum, which was originally in UID 50919. These UIDs were combined to make the cost easier to track. TRM 5/10/14.*****  Costs and ISD submitted 11/18/14, JRK. Cost submitted 2/24/16 JAR. Updated ISD 11-11-16, jAR - Mitigation Plan updated 5/15/2017 -MRS [Updated EAC 5-14-2018 MRS] [Updated Cost 8-13-2018 MRS]</v>
          </cell>
          <cell r="AV237" t="str">
            <v>525832</v>
          </cell>
          <cell r="AW237" t="str">
            <v>TUCO Interchange 345 kV</v>
          </cell>
          <cell r="AX237" t="str">
            <v>526462</v>
          </cell>
          <cell r="AZ237" t="str">
            <v>1792/1792</v>
          </cell>
          <cell r="BA237">
            <v>1</v>
          </cell>
          <cell r="BB237">
            <v>1</v>
          </cell>
          <cell r="BC237" t="str">
            <v>ITP</v>
          </cell>
        </row>
        <row r="238">
          <cell r="J238">
            <v>10008</v>
          </cell>
          <cell r="K238" t="str">
            <v>AEP</v>
          </cell>
          <cell r="L238" t="str">
            <v>Line - Lone Star South - Pittsburg 138 kV</v>
          </cell>
          <cell r="M238" t="str">
            <v>LONE STAR SOUTH - PITTSBURG 138KV CKT 1</v>
          </cell>
          <cell r="N238" t="str">
            <v>Regional Reliability</v>
          </cell>
          <cell r="O238" t="str">
            <v>2006 STEP</v>
          </cell>
          <cell r="P238" t="str">
            <v>2006 STEP</v>
          </cell>
          <cell r="Q238">
            <v>38869</v>
          </cell>
          <cell r="R238">
            <v>2006</v>
          </cell>
          <cell r="S238">
            <v>38869</v>
          </cell>
          <cell r="T238">
            <v>39115</v>
          </cell>
          <cell r="V238">
            <v>50000</v>
          </cell>
          <cell r="X238">
            <v>50000</v>
          </cell>
          <cell r="Y238">
            <v>0</v>
          </cell>
          <cell r="AA238" t="str">
            <v>Y</v>
          </cell>
          <cell r="AB238">
            <v>0</v>
          </cell>
          <cell r="AC238" t="str">
            <v>Closed Out</v>
          </cell>
          <cell r="AD238" t="str">
            <v>COMPLETE</v>
          </cell>
          <cell r="AE238" t="str">
            <v>COMPLETE</v>
          </cell>
          <cell r="AF238" t="str">
            <v>SUB</v>
          </cell>
          <cell r="AG238" t="str">
            <v>Q2 2006</v>
          </cell>
          <cell r="AH238">
            <v>138</v>
          </cell>
          <cell r="AT238" t="str">
            <v>Replace CT</v>
          </cell>
          <cell r="AV238" t="str">
            <v>508297</v>
          </cell>
          <cell r="AW238" t="str">
            <v>LONE STAR SOUTH 138KV</v>
          </cell>
          <cell r="AX238" t="str">
            <v>508313</v>
          </cell>
          <cell r="AY238" t="str">
            <v>PITTSBURG 138KV</v>
          </cell>
          <cell r="AZ238" t="str">
            <v>246/287</v>
          </cell>
          <cell r="BA238">
            <v>0</v>
          </cell>
          <cell r="BB238">
            <v>1</v>
          </cell>
          <cell r="BC238" t="str">
            <v>ITP</v>
          </cell>
        </row>
        <row r="239">
          <cell r="J239">
            <v>10010</v>
          </cell>
          <cell r="K239" t="str">
            <v>AEP</v>
          </cell>
          <cell r="L239" t="str">
            <v>Line - Pittsburg - Winnsboro 138 kV</v>
          </cell>
          <cell r="M239" t="str">
            <v>PITTSBURG - WINNSBORO 138KV CKT 1</v>
          </cell>
          <cell r="N239" t="str">
            <v>Regional Reliability</v>
          </cell>
          <cell r="O239" t="str">
            <v>2006 STEP</v>
          </cell>
          <cell r="P239" t="str">
            <v>2006 STEP</v>
          </cell>
          <cell r="Q239">
            <v>38961</v>
          </cell>
          <cell r="R239">
            <v>2006</v>
          </cell>
          <cell r="S239">
            <v>38139</v>
          </cell>
          <cell r="T239">
            <v>39115</v>
          </cell>
          <cell r="V239">
            <v>18220000</v>
          </cell>
          <cell r="X239">
            <v>18220000</v>
          </cell>
          <cell r="Y239">
            <v>29107362.050000001</v>
          </cell>
          <cell r="AA239" t="str">
            <v>Y</v>
          </cell>
          <cell r="AB239">
            <v>29107362.050000001</v>
          </cell>
          <cell r="AC239" t="str">
            <v>Closed Out</v>
          </cell>
          <cell r="AD239" t="str">
            <v>COMPLETE</v>
          </cell>
          <cell r="AE239" t="str">
            <v>COMPLETE</v>
          </cell>
          <cell r="AF239" t="str">
            <v>LINE</v>
          </cell>
          <cell r="AG239" t="str">
            <v>Q3 2006</v>
          </cell>
          <cell r="AH239">
            <v>138</v>
          </cell>
          <cell r="AI239">
            <v>20</v>
          </cell>
          <cell r="AT239" t="str">
            <v>New 138 kV Line</v>
          </cell>
          <cell r="AV239" t="str">
            <v>508313</v>
          </cell>
          <cell r="AW239" t="str">
            <v>PITTSBURG 138KV</v>
          </cell>
          <cell r="AX239" t="str">
            <v>508317</v>
          </cell>
          <cell r="AY239" t="str">
            <v>Winnsboro 138 kV</v>
          </cell>
          <cell r="AZ239" t="str">
            <v>368/478</v>
          </cell>
          <cell r="BA239">
            <v>0</v>
          </cell>
          <cell r="BB239">
            <v>1</v>
          </cell>
          <cell r="BC239" t="str">
            <v>ITP</v>
          </cell>
        </row>
        <row r="240">
          <cell r="J240">
            <v>10022</v>
          </cell>
          <cell r="K240" t="str">
            <v>SPS</v>
          </cell>
          <cell r="L240" t="str">
            <v>XFR - Denver City 115/69 kV</v>
          </cell>
          <cell r="M240" t="str">
            <v>DENVER CITY INTERCHANGE S. 115/69KV TRANSFORMER CKT 2</v>
          </cell>
          <cell r="N240" t="str">
            <v>Regional Reliability</v>
          </cell>
          <cell r="O240" t="str">
            <v>2006 STEP</v>
          </cell>
          <cell r="P240" t="str">
            <v>2006 STEP</v>
          </cell>
          <cell r="Q240">
            <v>39052</v>
          </cell>
          <cell r="R240">
            <v>2006</v>
          </cell>
          <cell r="S240">
            <v>38869</v>
          </cell>
          <cell r="T240">
            <v>39115</v>
          </cell>
          <cell r="Z240" t="str">
            <v>10021</v>
          </cell>
          <cell r="AA240" t="str">
            <v>Y</v>
          </cell>
          <cell r="AB240">
            <v>0</v>
          </cell>
          <cell r="AC240" t="str">
            <v>Closed Out</v>
          </cell>
          <cell r="AD240" t="str">
            <v>COMPLETE</v>
          </cell>
          <cell r="AE240" t="str">
            <v>COMPLETE</v>
          </cell>
          <cell r="AF240" t="str">
            <v>SUB</v>
          </cell>
          <cell r="AG240" t="str">
            <v>Q4 2006</v>
          </cell>
          <cell r="AH240" t="str">
            <v>115/69</v>
          </cell>
          <cell r="AT240" t="str">
            <v>Upgrade both existing transformer</v>
          </cell>
          <cell r="AV240" t="str">
            <v>527125</v>
          </cell>
          <cell r="AW240" t="str">
            <v>Denver City Interchange 69 kV</v>
          </cell>
          <cell r="AX240" t="str">
            <v>527136</v>
          </cell>
          <cell r="AY240" t="str">
            <v>Denver City Interchange S. 115 kV</v>
          </cell>
          <cell r="AZ240" t="str">
            <v>84/84</v>
          </cell>
          <cell r="BA240">
            <v>0</v>
          </cell>
          <cell r="BB240">
            <v>1</v>
          </cell>
          <cell r="BC240" t="str">
            <v>ITP</v>
          </cell>
        </row>
        <row r="241">
          <cell r="J241">
            <v>10030</v>
          </cell>
          <cell r="K241" t="str">
            <v>WR</v>
          </cell>
          <cell r="L241" t="str">
            <v>Multi - HEC - 43rd &amp; Lorraine - Tower 33 69 kV</v>
          </cell>
          <cell r="M241" t="str">
            <v>HEC - 43rd &amp; Lorraine</v>
          </cell>
          <cell r="N241" t="str">
            <v>Regional Reliability</v>
          </cell>
          <cell r="O241" t="str">
            <v>2006 STEP</v>
          </cell>
          <cell r="P241" t="str">
            <v>2006 STEP</v>
          </cell>
          <cell r="Q241">
            <v>39022</v>
          </cell>
          <cell r="R241">
            <v>2006</v>
          </cell>
          <cell r="S241">
            <v>39082</v>
          </cell>
          <cell r="T241">
            <v>39115</v>
          </cell>
          <cell r="Z241" t="str">
            <v>10023</v>
          </cell>
          <cell r="AA241" t="str">
            <v>Y</v>
          </cell>
          <cell r="AB241">
            <v>0</v>
          </cell>
          <cell r="AC241" t="str">
            <v>Closed Out</v>
          </cell>
          <cell r="AD241" t="str">
            <v>COMPLETE</v>
          </cell>
          <cell r="AE241" t="str">
            <v>COMPLETE</v>
          </cell>
          <cell r="AF241" t="str">
            <v>LINE</v>
          </cell>
          <cell r="AG241" t="str">
            <v>Q4 2006</v>
          </cell>
          <cell r="AH241">
            <v>69</v>
          </cell>
          <cell r="AJ241">
            <v>2.7</v>
          </cell>
          <cell r="AT241" t="str">
            <v>Tear down / rebuild 5.20-mile 69 kV line as 115 kV.  69 kV system in Hutchinson will be converted to 115 kV by fall 2008.</v>
          </cell>
          <cell r="AV241" t="str">
            <v>533513</v>
          </cell>
          <cell r="AW241" t="str">
            <v>HUTCHINSON ENERGY CENTER 69 KV</v>
          </cell>
          <cell r="AX241" t="str">
            <v>533512</v>
          </cell>
          <cell r="AY241" t="str">
            <v>43rd &amp; Lorraine</v>
          </cell>
          <cell r="AZ241" t="str">
            <v>72/72</v>
          </cell>
          <cell r="BA241">
            <v>0</v>
          </cell>
          <cell r="BB241">
            <v>1</v>
          </cell>
          <cell r="BC241" t="str">
            <v>ITP</v>
          </cell>
        </row>
        <row r="242">
          <cell r="J242">
            <v>10065</v>
          </cell>
          <cell r="K242" t="str">
            <v>AEP</v>
          </cell>
          <cell r="L242" t="str">
            <v>Line - Oak Hill - NW Henderson 138 kV</v>
          </cell>
          <cell r="M242" t="str">
            <v>NORTHWEST HENDERSON - OAK HILL #1 138KV CKT 1</v>
          </cell>
          <cell r="N242" t="str">
            <v>Transmission Service</v>
          </cell>
          <cell r="O242" t="str">
            <v>SPP-2005-AG1-AFS-1</v>
          </cell>
          <cell r="P242" t="str">
            <v>AG STUDIES</v>
          </cell>
          <cell r="Q242">
            <v>39276</v>
          </cell>
          <cell r="R242">
            <v>2007</v>
          </cell>
          <cell r="S242">
            <v>39600</v>
          </cell>
          <cell r="T242">
            <v>39007</v>
          </cell>
          <cell r="V242">
            <v>122000</v>
          </cell>
          <cell r="W242">
            <v>81700</v>
          </cell>
          <cell r="X242">
            <v>81700</v>
          </cell>
          <cell r="Y242">
            <v>81701</v>
          </cell>
          <cell r="AA242" t="str">
            <v>Y</v>
          </cell>
          <cell r="AB242">
            <v>81701</v>
          </cell>
          <cell r="AC242" t="str">
            <v>Closed Out</v>
          </cell>
          <cell r="AD242" t="str">
            <v>COMPLETE</v>
          </cell>
          <cell r="AE242" t="str">
            <v>COMPLETE</v>
          </cell>
          <cell r="AF242" t="str">
            <v>SUB</v>
          </cell>
          <cell r="AG242" t="str">
            <v>Q3 2007</v>
          </cell>
          <cell r="AH242">
            <v>138</v>
          </cell>
          <cell r="AT242" t="str">
            <v>Replace wave trap and reset CTs @ NW Henderson.</v>
          </cell>
          <cell r="AV242" t="str">
            <v>509077</v>
          </cell>
          <cell r="AW242" t="str">
            <v>OAK HILL #1</v>
          </cell>
          <cell r="AX242" t="str">
            <v>509076</v>
          </cell>
          <cell r="AY242" t="str">
            <v>NORTHWEST HENDERSON 138KV</v>
          </cell>
          <cell r="AZ242" t="str">
            <v>261/287</v>
          </cell>
          <cell r="BA242">
            <v>0</v>
          </cell>
          <cell r="BB242">
            <v>1</v>
          </cell>
          <cell r="BC242" t="str">
            <v>TS</v>
          </cell>
        </row>
        <row r="243">
          <cell r="J243">
            <v>10091</v>
          </cell>
          <cell r="K243" t="str">
            <v>SPS</v>
          </cell>
          <cell r="L243" t="str">
            <v>XFR - Mustang Station N. 115 kV - Mustang Station 230 kV</v>
          </cell>
          <cell r="M243" t="str">
            <v>MUSTANG STATION 230/115KV TRANSFORMER CKT 1</v>
          </cell>
          <cell r="N243" t="str">
            <v>Regional Reliability</v>
          </cell>
          <cell r="O243" t="str">
            <v>2006 STEP</v>
          </cell>
          <cell r="P243" t="str">
            <v>2006 STEP</v>
          </cell>
          <cell r="Q243">
            <v>39255</v>
          </cell>
          <cell r="R243">
            <v>2007</v>
          </cell>
          <cell r="S243">
            <v>39600</v>
          </cell>
          <cell r="T243">
            <v>39115</v>
          </cell>
          <cell r="V243">
            <v>3000000</v>
          </cell>
          <cell r="X243">
            <v>3000000</v>
          </cell>
          <cell r="Y243">
            <v>2151823</v>
          </cell>
          <cell r="AA243" t="str">
            <v>Y</v>
          </cell>
          <cell r="AB243">
            <v>2151823</v>
          </cell>
          <cell r="AC243" t="str">
            <v>Closed Out</v>
          </cell>
          <cell r="AD243" t="str">
            <v>COMPLETE</v>
          </cell>
          <cell r="AE243" t="str">
            <v>COMPLETE</v>
          </cell>
          <cell r="AF243" t="str">
            <v>SUB</v>
          </cell>
          <cell r="AG243" t="str">
            <v>Q2 2007</v>
          </cell>
          <cell r="AH243" t="str">
            <v>230/115</v>
          </cell>
          <cell r="AT243" t="str">
            <v>Upgrade Transformer 230/115 kV 252/289 MVA</v>
          </cell>
          <cell r="AV243" t="str">
            <v>527146</v>
          </cell>
          <cell r="AW243" t="str">
            <v>Mustang Interchange North Bus 115 kV</v>
          </cell>
          <cell r="AX243" t="str">
            <v>527149</v>
          </cell>
          <cell r="AY243" t="str">
            <v>Mustang Interchange 230 kV</v>
          </cell>
          <cell r="AZ243" t="str">
            <v>252/289</v>
          </cell>
          <cell r="BA243">
            <v>0</v>
          </cell>
          <cell r="BB243">
            <v>1</v>
          </cell>
          <cell r="BC243" t="str">
            <v>ITP</v>
          </cell>
        </row>
        <row r="244">
          <cell r="J244">
            <v>10109</v>
          </cell>
          <cell r="K244" t="str">
            <v>WR</v>
          </cell>
          <cell r="L244" t="str">
            <v>Line - HTI Junction - Circleville 115 kV</v>
          </cell>
          <cell r="M244" t="str">
            <v>CIRCLEVILLE - HOYT HTI SWITCHING JUNCTION 115KV CKT 1</v>
          </cell>
          <cell r="N244" t="str">
            <v>Regional Reliability</v>
          </cell>
          <cell r="O244" t="str">
            <v>2006 STEP</v>
          </cell>
          <cell r="P244" t="str">
            <v>2006 STEP</v>
          </cell>
          <cell r="Q244">
            <v>39370</v>
          </cell>
          <cell r="R244">
            <v>2007</v>
          </cell>
          <cell r="S244">
            <v>39234</v>
          </cell>
          <cell r="T244">
            <v>39115</v>
          </cell>
          <cell r="V244">
            <v>3094877</v>
          </cell>
          <cell r="X244">
            <v>3094877</v>
          </cell>
          <cell r="Y244">
            <v>2817663.31</v>
          </cell>
          <cell r="AA244" t="str">
            <v>Y</v>
          </cell>
          <cell r="AB244">
            <v>2817663.31</v>
          </cell>
          <cell r="AC244" t="str">
            <v>Closed Out</v>
          </cell>
          <cell r="AD244" t="str">
            <v>COMPLETE</v>
          </cell>
          <cell r="AE244" t="str">
            <v>COMPLETE</v>
          </cell>
          <cell r="AF244" t="str">
            <v>LINE</v>
          </cell>
          <cell r="AG244" t="str">
            <v>Q4 2007</v>
          </cell>
          <cell r="AH244">
            <v>115</v>
          </cell>
          <cell r="AJ244">
            <v>1.1000000000000001</v>
          </cell>
          <cell r="AT244" t="str">
            <v>Rebuild 115 kV line</v>
          </cell>
          <cell r="AV244" t="str">
            <v>533165</v>
          </cell>
          <cell r="AW244" t="str">
            <v>HOYT HTI SWITCHING JUNCTION 115 KV</v>
          </cell>
          <cell r="AX244" t="str">
            <v>533152</v>
          </cell>
          <cell r="AY244" t="str">
            <v>CIRCLEVILLE 115 KV</v>
          </cell>
          <cell r="AZ244" t="str">
            <v>223/245</v>
          </cell>
          <cell r="BA244">
            <v>0</v>
          </cell>
          <cell r="BB244">
            <v>1</v>
          </cell>
          <cell r="BC244" t="str">
            <v>ITP</v>
          </cell>
        </row>
        <row r="245">
          <cell r="J245">
            <v>10176</v>
          </cell>
          <cell r="K245" t="str">
            <v>WFEC</v>
          </cell>
          <cell r="L245" t="str">
            <v>Line - OGE Woodward - WFEC Woodward 69 kV</v>
          </cell>
          <cell r="M245" t="str">
            <v>WOODWARD - WOODWARD 69KV CKT 1</v>
          </cell>
          <cell r="N245" t="str">
            <v>Regional Reliability</v>
          </cell>
          <cell r="O245" t="str">
            <v>2007 STEP</v>
          </cell>
          <cell r="P245" t="str">
            <v>2007 STEP</v>
          </cell>
          <cell r="Q245">
            <v>42856</v>
          </cell>
          <cell r="R245">
            <v>2017</v>
          </cell>
          <cell r="S245">
            <v>39904</v>
          </cell>
          <cell r="T245">
            <v>39491</v>
          </cell>
          <cell r="V245">
            <v>1050000</v>
          </cell>
          <cell r="W245">
            <v>2369866.54</v>
          </cell>
          <cell r="X245">
            <v>2369866.54</v>
          </cell>
          <cell r="Y245">
            <v>2369866.54</v>
          </cell>
          <cell r="AA245" t="str">
            <v>Y</v>
          </cell>
          <cell r="AB245">
            <v>2369866.54</v>
          </cell>
          <cell r="AC245" t="str">
            <v>Closed Out</v>
          </cell>
          <cell r="AD245" t="str">
            <v>COMPLETE</v>
          </cell>
          <cell r="AE245" t="str">
            <v>COMPLETE</v>
          </cell>
          <cell r="AF245" t="str">
            <v>LINE</v>
          </cell>
          <cell r="AG245" t="str">
            <v>Q2 2017</v>
          </cell>
          <cell r="AH245">
            <v>69</v>
          </cell>
          <cell r="AJ245">
            <v>3.5</v>
          </cell>
          <cell r="AL245" t="str">
            <v>Y</v>
          </cell>
          <cell r="AM245" t="str">
            <v>Complete</v>
          </cell>
          <cell r="AN245" t="str">
            <v>Complete</v>
          </cell>
          <cell r="AO245" t="str">
            <v>Complete</v>
          </cell>
          <cell r="AP245" t="str">
            <v>Complete</v>
          </cell>
          <cell r="AQ245" t="str">
            <v>Complete</v>
          </cell>
          <cell r="AR245" t="str">
            <v>Complete</v>
          </cell>
          <cell r="AS245" t="str">
            <v>12 Months</v>
          </cell>
          <cell r="AT245" t="str">
            <v>Upgrade WFEC Woodward sub to 1200 A and reconductor from 336.4 ACSR to 795 ACSR; new rating 91/110 MVA.</v>
          </cell>
          <cell r="AU245" t="str">
            <v>Cost updated following WFEC accounting review of Transmission/Distribution expenses.</v>
          </cell>
          <cell r="AV245" t="str">
            <v>514782</v>
          </cell>
          <cell r="AW245" t="str">
            <v>WOODWARD 69</v>
          </cell>
          <cell r="AX245" t="str">
            <v>521096</v>
          </cell>
          <cell r="AY245" t="str">
            <v>WOODWARD</v>
          </cell>
          <cell r="AZ245" t="str">
            <v>91/114</v>
          </cell>
          <cell r="BA245">
            <v>0</v>
          </cell>
          <cell r="BB245">
            <v>1</v>
          </cell>
          <cell r="BC245" t="str">
            <v>ITP</v>
          </cell>
        </row>
        <row r="246">
          <cell r="J246">
            <v>10188</v>
          </cell>
          <cell r="K246" t="str">
            <v>SPS</v>
          </cell>
          <cell r="L246" t="str">
            <v>Multi - Mustang Station 230 kV - Seminole 230 kV</v>
          </cell>
          <cell r="M246" t="str">
            <v>SEMINOLE 230/115KV TRANSFORMER CKT 2</v>
          </cell>
          <cell r="N246" t="str">
            <v>Regional Reliability</v>
          </cell>
          <cell r="O246" t="str">
            <v>2007 STEP</v>
          </cell>
          <cell r="P246" t="str">
            <v>2007 STEP</v>
          </cell>
          <cell r="Q246">
            <v>40183</v>
          </cell>
          <cell r="R246">
            <v>2010</v>
          </cell>
          <cell r="S246">
            <v>39600</v>
          </cell>
          <cell r="T246">
            <v>39491</v>
          </cell>
          <cell r="Z246" t="str">
            <v>10185</v>
          </cell>
          <cell r="AA246" t="str">
            <v>Y</v>
          </cell>
          <cell r="AB246">
            <v>0</v>
          </cell>
          <cell r="AC246" t="str">
            <v>Closed Out</v>
          </cell>
          <cell r="AD246" t="str">
            <v>COMPLETE</v>
          </cell>
          <cell r="AE246" t="str">
            <v>COMPLETE</v>
          </cell>
          <cell r="AF246" t="str">
            <v>SUB</v>
          </cell>
          <cell r="AG246" t="str">
            <v>Q1 2010</v>
          </cell>
          <cell r="AH246" t="str">
            <v>230/115</v>
          </cell>
          <cell r="AS246" t="str">
            <v>24 Months</v>
          </cell>
          <cell r="AT246" t="str">
            <v>Add 2nd 230/115 kV auto at Seminole Interchange - 150 MVA.</v>
          </cell>
          <cell r="AU246" t="str">
            <v>Project is not behind schedule:  Loads have been swapped as part of the interim mitigation.  This delays the need for the project until 6/1/2012.</v>
          </cell>
          <cell r="AV246" t="str">
            <v>527276</v>
          </cell>
          <cell r="AW246" t="str">
            <v>Seminole Interchange 230 kV</v>
          </cell>
          <cell r="AX246" t="str">
            <v>527275</v>
          </cell>
          <cell r="AY246" t="str">
            <v>Seminole Interchange 115 kV</v>
          </cell>
          <cell r="AZ246" t="str">
            <v>150/150</v>
          </cell>
          <cell r="BA246">
            <v>0</v>
          </cell>
          <cell r="BB246">
            <v>1</v>
          </cell>
          <cell r="BC246" t="str">
            <v>ITP</v>
          </cell>
        </row>
        <row r="247">
          <cell r="J247">
            <v>10189</v>
          </cell>
          <cell r="K247" t="str">
            <v>SPS</v>
          </cell>
          <cell r="L247" t="str">
            <v>Multi - Gaines County Interchange 115 kV - Seminole 115 kV</v>
          </cell>
          <cell r="M247" t="str">
            <v>GAINES COUNTY INTERCHANGE - SEMINOLE 115KV CKT 1</v>
          </cell>
          <cell r="N247" t="str">
            <v>Regional Reliability</v>
          </cell>
          <cell r="O247" t="str">
            <v>2007 STEP</v>
          </cell>
          <cell r="P247" t="str">
            <v>2007 STEP</v>
          </cell>
          <cell r="Q247">
            <v>40157</v>
          </cell>
          <cell r="R247">
            <v>2009</v>
          </cell>
          <cell r="S247">
            <v>39600</v>
          </cell>
          <cell r="T247">
            <v>39491</v>
          </cell>
          <cell r="W247">
            <v>1114992</v>
          </cell>
          <cell r="X247">
            <v>1114992</v>
          </cell>
          <cell r="Y247">
            <v>0</v>
          </cell>
          <cell r="Z247" t="str">
            <v>10185</v>
          </cell>
          <cell r="AA247" t="str">
            <v>Y</v>
          </cell>
          <cell r="AB247">
            <v>0</v>
          </cell>
          <cell r="AC247" t="str">
            <v>Closed Out</v>
          </cell>
          <cell r="AD247" t="str">
            <v>COMPLETE</v>
          </cell>
          <cell r="AE247" t="str">
            <v>COMPLETE</v>
          </cell>
          <cell r="AF247" t="str">
            <v>LINE</v>
          </cell>
          <cell r="AG247" t="str">
            <v>Q4 2009</v>
          </cell>
          <cell r="AH247">
            <v>115</v>
          </cell>
          <cell r="AI247">
            <v>8.3699999999999992</v>
          </cell>
          <cell r="AS247" t="str">
            <v>24 Months</v>
          </cell>
          <cell r="AT247" t="str">
            <v>Extend &amp; reterminate the Gaines-Amerada Hess Co2 Sub 115 kV line to Seminole - 161 MVA.</v>
          </cell>
          <cell r="AU247" t="str">
            <v>Project in service date is 12/10/09</v>
          </cell>
          <cell r="AV247" t="str">
            <v>527322</v>
          </cell>
          <cell r="AW247" t="str">
            <v>Gaines County Interchange 115 kV</v>
          </cell>
          <cell r="AX247" t="str">
            <v>527275</v>
          </cell>
          <cell r="AY247" t="str">
            <v>Seminole Interchange 115 kV</v>
          </cell>
          <cell r="AZ247" t="str">
            <v>146/161</v>
          </cell>
          <cell r="BA247">
            <v>0</v>
          </cell>
          <cell r="BB247">
            <v>1</v>
          </cell>
          <cell r="BC247" t="str">
            <v>ITP</v>
          </cell>
        </row>
        <row r="248">
          <cell r="J248">
            <v>10203</v>
          </cell>
          <cell r="K248" t="str">
            <v>SPS</v>
          </cell>
          <cell r="L248" t="str">
            <v>XFR - Hale Co 115/69 kV</v>
          </cell>
          <cell r="M248" t="str">
            <v>HALE CO INTERCHANGE 115/69KV TRANSFORMER CKT 2</v>
          </cell>
          <cell r="N248" t="str">
            <v>Regional Reliability</v>
          </cell>
          <cell r="O248" t="str">
            <v>2006 STEP</v>
          </cell>
          <cell r="P248" t="str">
            <v>2006 STEP</v>
          </cell>
          <cell r="Q248">
            <v>40352</v>
          </cell>
          <cell r="R248">
            <v>2010</v>
          </cell>
          <cell r="S248">
            <v>39234</v>
          </cell>
          <cell r="T248">
            <v>39115</v>
          </cell>
          <cell r="Z248" t="str">
            <v>10202</v>
          </cell>
          <cell r="AA248" t="str">
            <v>Y</v>
          </cell>
          <cell r="AB248">
            <v>0</v>
          </cell>
          <cell r="AC248" t="str">
            <v>Closed Out</v>
          </cell>
          <cell r="AD248" t="str">
            <v>COMPLETE</v>
          </cell>
          <cell r="AE248" t="str">
            <v>COMPLETE</v>
          </cell>
          <cell r="AF248" t="str">
            <v>SUB</v>
          </cell>
          <cell r="AG248" t="str">
            <v>Q2 2010</v>
          </cell>
          <cell r="AH248" t="str">
            <v>115/69</v>
          </cell>
          <cell r="AS248" t="str">
            <v>18 Months</v>
          </cell>
          <cell r="AT248" t="str">
            <v>Upgrade both existing transformer</v>
          </cell>
          <cell r="AV248" t="str">
            <v>525453</v>
          </cell>
          <cell r="AW248" t="str">
            <v>Hale Co Interchange 69 kV</v>
          </cell>
          <cell r="AX248" t="str">
            <v>525454</v>
          </cell>
          <cell r="AY248" t="str">
            <v>Hale Co Interchange 115 kV</v>
          </cell>
          <cell r="AZ248" t="str">
            <v>84/96</v>
          </cell>
          <cell r="BA248">
            <v>0</v>
          </cell>
          <cell r="BB248">
            <v>1</v>
          </cell>
          <cell r="BC248" t="str">
            <v>ITP</v>
          </cell>
        </row>
        <row r="249">
          <cell r="J249">
            <v>10213</v>
          </cell>
          <cell r="K249" t="str">
            <v>SEPC</v>
          </cell>
          <cell r="L249" t="str">
            <v>Line - WEPL Cimarron Plant - North Cimarron 115 kV</v>
          </cell>
          <cell r="M249" t="str">
            <v>WEPL Cimarron Plant 115kV - SUNC N Cimarron 115kV</v>
          </cell>
          <cell r="N249" t="str">
            <v>Regional Reliability</v>
          </cell>
          <cell r="O249" t="str">
            <v>2007 STEP</v>
          </cell>
          <cell r="P249" t="str">
            <v>2007 STEP</v>
          </cell>
          <cell r="Q249">
            <v>40238</v>
          </cell>
          <cell r="R249">
            <v>2010</v>
          </cell>
          <cell r="S249">
            <v>39600</v>
          </cell>
          <cell r="T249">
            <v>39491</v>
          </cell>
          <cell r="V249">
            <v>2075318</v>
          </cell>
          <cell r="X249">
            <v>2075318</v>
          </cell>
          <cell r="Y249">
            <v>2100384</v>
          </cell>
          <cell r="AA249" t="str">
            <v>Y</v>
          </cell>
          <cell r="AB249">
            <v>2100384</v>
          </cell>
          <cell r="AC249" t="str">
            <v>Closed Out</v>
          </cell>
          <cell r="AD249" t="str">
            <v>COMPLETE</v>
          </cell>
          <cell r="AE249" t="str">
            <v>COMPLETE</v>
          </cell>
          <cell r="AF249" t="str">
            <v>SUB</v>
          </cell>
          <cell r="AG249" t="str">
            <v>Q1 2010</v>
          </cell>
          <cell r="AH249">
            <v>115</v>
          </cell>
          <cell r="AT249" t="str">
            <v>Integrate SUNC North Cimarron Top into reconfigured WEPL Cimarron Plant Sub</v>
          </cell>
          <cell r="AV249" t="str">
            <v>539654</v>
          </cell>
          <cell r="AW249" t="str">
            <v>Cimarron River Plant 115 KV</v>
          </cell>
          <cell r="AX249" t="str">
            <v>531455</v>
          </cell>
          <cell r="AY249" t="str">
            <v>North Cimarron 115kV</v>
          </cell>
          <cell r="BA249">
            <v>0</v>
          </cell>
          <cell r="BB249">
            <v>1</v>
          </cell>
          <cell r="BC249" t="str">
            <v>ITP</v>
          </cell>
        </row>
        <row r="250">
          <cell r="J250">
            <v>10219</v>
          </cell>
          <cell r="K250" t="str">
            <v>WR</v>
          </cell>
          <cell r="L250" t="str">
            <v>Line - Fort Junction - Anzio 115 kV</v>
          </cell>
          <cell r="M250" t="str">
            <v>ANZIO - FORT JUNCTION SWITCHING STATION 115KV CKT 1</v>
          </cell>
          <cell r="N250" t="str">
            <v>Regional Reliability</v>
          </cell>
          <cell r="O250" t="str">
            <v>2007 STEP</v>
          </cell>
          <cell r="P250" t="str">
            <v>2007 STEP</v>
          </cell>
          <cell r="Q250">
            <v>40331</v>
          </cell>
          <cell r="R250">
            <v>2010</v>
          </cell>
          <cell r="S250">
            <v>39600</v>
          </cell>
          <cell r="T250">
            <v>39491</v>
          </cell>
          <cell r="V250">
            <v>5794072</v>
          </cell>
          <cell r="X250">
            <v>5794072</v>
          </cell>
          <cell r="Y250">
            <v>5641073.8600000003</v>
          </cell>
          <cell r="AA250" t="str">
            <v>Y</v>
          </cell>
          <cell r="AB250">
            <v>5641073.8600000003</v>
          </cell>
          <cell r="AC250" t="str">
            <v>Closed Out</v>
          </cell>
          <cell r="AD250" t="str">
            <v>COMPLETE</v>
          </cell>
          <cell r="AE250" t="str">
            <v>COMPLETE</v>
          </cell>
          <cell r="AF250" t="str">
            <v>LINE</v>
          </cell>
          <cell r="AG250" t="str">
            <v>Q2 2010</v>
          </cell>
          <cell r="AH250">
            <v>115</v>
          </cell>
          <cell r="AJ250">
            <v>3.53</v>
          </cell>
          <cell r="AS250" t="str">
            <v>6 Months</v>
          </cell>
          <cell r="AT250" t="str">
            <v>3.53 miles Anzio - Fort Junction Switching Station 115 kV</v>
          </cell>
          <cell r="AU250" t="str">
            <v>In-Service - Cost Not Final</v>
          </cell>
          <cell r="AV250" t="str">
            <v>533321</v>
          </cell>
          <cell r="AW250" t="str">
            <v>ANZIO 115 KV</v>
          </cell>
          <cell r="AX250" t="str">
            <v>533328</v>
          </cell>
          <cell r="AY250" t="str">
            <v>FORT JUNCTION SWITCHING STATION 115 KV</v>
          </cell>
          <cell r="AZ250" t="str">
            <v>233/245</v>
          </cell>
          <cell r="BA250">
            <v>0</v>
          </cell>
          <cell r="BB250">
            <v>1</v>
          </cell>
          <cell r="BC250" t="str">
            <v>ITP</v>
          </cell>
        </row>
        <row r="251">
          <cell r="J251">
            <v>10229</v>
          </cell>
          <cell r="K251" t="str">
            <v>WR</v>
          </cell>
          <cell r="L251" t="str">
            <v>Line - Stranger Creek - Thornton Street 115 kV Addition</v>
          </cell>
          <cell r="M251" t="str">
            <v>STRANGER CREEK - THORNTON STREET 115KV CKT 1</v>
          </cell>
          <cell r="N251" t="str">
            <v>Regional Reliability</v>
          </cell>
          <cell r="O251" t="str">
            <v>2006 STEP</v>
          </cell>
          <cell r="P251" t="str">
            <v>2006 STEP</v>
          </cell>
          <cell r="Q251">
            <v>40598</v>
          </cell>
          <cell r="R251">
            <v>2011</v>
          </cell>
          <cell r="S251">
            <v>39234</v>
          </cell>
          <cell r="T251">
            <v>39115</v>
          </cell>
          <cell r="V251">
            <v>9206570</v>
          </cell>
          <cell r="W251">
            <v>9231495</v>
          </cell>
          <cell r="X251">
            <v>9231495</v>
          </cell>
          <cell r="Y251">
            <v>17004557.300000001</v>
          </cell>
          <cell r="AA251" t="str">
            <v>Y</v>
          </cell>
          <cell r="AB251">
            <v>17004557.300000001</v>
          </cell>
          <cell r="AC251" t="str">
            <v>Closed Out</v>
          </cell>
          <cell r="AD251" t="str">
            <v>COMPLETE</v>
          </cell>
          <cell r="AE251" t="str">
            <v>COMPLETE</v>
          </cell>
          <cell r="AF251" t="str">
            <v>LINE</v>
          </cell>
          <cell r="AG251" t="str">
            <v>Q1 2011</v>
          </cell>
          <cell r="AH251">
            <v>115</v>
          </cell>
          <cell r="AI251">
            <v>7</v>
          </cell>
          <cell r="AL251" t="str">
            <v>Y</v>
          </cell>
          <cell r="AM251" t="str">
            <v>N/A</v>
          </cell>
          <cell r="AN251" t="str">
            <v>N/A</v>
          </cell>
          <cell r="AO251" t="str">
            <v>N/A</v>
          </cell>
          <cell r="AP251" t="str">
            <v>N/A</v>
          </cell>
          <cell r="AQ251" t="str">
            <v>N/A</v>
          </cell>
          <cell r="AR251" t="str">
            <v>N/A</v>
          </cell>
          <cell r="AS251" t="str">
            <v>12 Months</v>
          </cell>
          <cell r="AT251" t="str">
            <v>New 115 kV Line from Stranger Creek (57268) to Thornton Street (57272).</v>
          </cell>
          <cell r="AU251" t="str">
            <v>In-Service - Cost Not Final</v>
          </cell>
          <cell r="AV251" t="str">
            <v>533268</v>
          </cell>
          <cell r="AW251" t="str">
            <v>STRANGER CREEK 115 KV</v>
          </cell>
          <cell r="AX251" t="str">
            <v>533272</v>
          </cell>
          <cell r="AY251" t="str">
            <v>THORNTON STREET 115 KV</v>
          </cell>
          <cell r="AZ251" t="str">
            <v>223/240</v>
          </cell>
          <cell r="BA251">
            <v>0</v>
          </cell>
          <cell r="BB251">
            <v>1</v>
          </cell>
          <cell r="BC251" t="str">
            <v>ITP</v>
          </cell>
        </row>
        <row r="252">
          <cell r="J252">
            <v>10230</v>
          </cell>
          <cell r="K252" t="str">
            <v>WR</v>
          </cell>
          <cell r="L252" t="str">
            <v>XFR - County Line 115/69 kV Replacement</v>
          </cell>
          <cell r="M252" t="str">
            <v>COUNTY LINE 115/69KV TRANSFORMER CKT 1</v>
          </cell>
          <cell r="N252" t="str">
            <v>Regional Reliability</v>
          </cell>
          <cell r="O252" t="str">
            <v>2006 STEP</v>
          </cell>
          <cell r="P252" t="str">
            <v>2006 STEP</v>
          </cell>
          <cell r="Q252">
            <v>39751</v>
          </cell>
          <cell r="R252">
            <v>2008</v>
          </cell>
          <cell r="S252">
            <v>39234</v>
          </cell>
          <cell r="T252">
            <v>39115</v>
          </cell>
          <cell r="V252">
            <v>2860000</v>
          </cell>
          <cell r="X252">
            <v>2860000</v>
          </cell>
          <cell r="Y252">
            <v>3407550.55</v>
          </cell>
          <cell r="AA252" t="str">
            <v>Y</v>
          </cell>
          <cell r="AB252">
            <v>3407550.55</v>
          </cell>
          <cell r="AC252" t="str">
            <v>Closed Out</v>
          </cell>
          <cell r="AD252" t="str">
            <v>COMPLETE</v>
          </cell>
          <cell r="AE252" t="str">
            <v>COMPLETE</v>
          </cell>
          <cell r="AF252" t="str">
            <v>SUB</v>
          </cell>
          <cell r="AG252" t="str">
            <v>Q4 2008</v>
          </cell>
          <cell r="AH252" t="str">
            <v>115/69</v>
          </cell>
          <cell r="AS252" t="str">
            <v>14 Months</v>
          </cell>
          <cell r="AT252" t="str">
            <v>Replace existing 66 MVA 115-69 kV transformer with 112 MVA unit</v>
          </cell>
          <cell r="AV252" t="str">
            <v>533153</v>
          </cell>
          <cell r="AW252" t="str">
            <v>COUNTY LINE 115 KV</v>
          </cell>
          <cell r="AX252" t="str">
            <v>533456</v>
          </cell>
          <cell r="AY252" t="str">
            <v>COUNTY LINE 69 KV</v>
          </cell>
          <cell r="AZ252" t="str">
            <v>112/123</v>
          </cell>
          <cell r="BA252">
            <v>0</v>
          </cell>
          <cell r="BB252">
            <v>1</v>
          </cell>
          <cell r="BC252" t="str">
            <v>ITP</v>
          </cell>
        </row>
        <row r="253">
          <cell r="J253">
            <v>10276</v>
          </cell>
          <cell r="K253" t="str">
            <v>AEP</v>
          </cell>
          <cell r="L253" t="str">
            <v>Line - Tap N. Huntington - Waldron 69 kV</v>
          </cell>
          <cell r="M253" t="str">
            <v>HUNTINGTON - MIDLAND REC 69KV CKT 1</v>
          </cell>
          <cell r="N253" t="str">
            <v>Regional Reliability</v>
          </cell>
          <cell r="O253" t="str">
            <v>2007 STEP</v>
          </cell>
          <cell r="P253" t="str">
            <v>2007 STEP</v>
          </cell>
          <cell r="Q253">
            <v>40134</v>
          </cell>
          <cell r="R253">
            <v>2009</v>
          </cell>
          <cell r="S253">
            <v>39600</v>
          </cell>
          <cell r="T253">
            <v>39491</v>
          </cell>
          <cell r="V253">
            <v>776000</v>
          </cell>
          <cell r="X253">
            <v>776000</v>
          </cell>
          <cell r="Y253">
            <v>2981768</v>
          </cell>
          <cell r="AA253" t="str">
            <v>Y</v>
          </cell>
          <cell r="AB253">
            <v>2981768</v>
          </cell>
          <cell r="AC253" t="str">
            <v>Closed Out</v>
          </cell>
          <cell r="AD253" t="str">
            <v>COMPLETE</v>
          </cell>
          <cell r="AE253" t="str">
            <v>COMPLETE</v>
          </cell>
          <cell r="AF253" t="str">
            <v>SUB</v>
          </cell>
          <cell r="AG253" t="str">
            <v>Q4 2009</v>
          </cell>
          <cell r="AH253">
            <v>69</v>
          </cell>
          <cell r="AS253" t="str">
            <v>15 Months</v>
          </cell>
          <cell r="AT253" t="str">
            <v>Reconnect the Huntington 69 kV station from the North Huntington-Midland 69 kV line to the North Huntington-Waldron 69 kV line.</v>
          </cell>
          <cell r="AV253" t="str">
            <v>507186</v>
          </cell>
          <cell r="AW253" t="str">
            <v>HUNTINGTON</v>
          </cell>
          <cell r="AX253" t="str">
            <v>507196</v>
          </cell>
          <cell r="AY253" t="str">
            <v>MIDLAND REC</v>
          </cell>
          <cell r="AZ253" t="str">
            <v>39/48</v>
          </cell>
          <cell r="BA253">
            <v>0</v>
          </cell>
          <cell r="BB253">
            <v>1</v>
          </cell>
          <cell r="BC253" t="str">
            <v>ITP</v>
          </cell>
        </row>
        <row r="254">
          <cell r="J254">
            <v>10298</v>
          </cell>
          <cell r="K254" t="str">
            <v>GRDA</v>
          </cell>
          <cell r="L254" t="str">
            <v>XFR - Claremore 161/69 kV autos 1 and 2</v>
          </cell>
          <cell r="M254" t="str">
            <v>CLAREMORE 161/69KV TRANSFORMER CKT 1</v>
          </cell>
          <cell r="N254" t="str">
            <v>Regional Reliability</v>
          </cell>
          <cell r="O254" t="str">
            <v>2008 STEP</v>
          </cell>
          <cell r="P254" t="str">
            <v>2008 STEP</v>
          </cell>
          <cell r="Q254">
            <v>40189</v>
          </cell>
          <cell r="R254">
            <v>2010</v>
          </cell>
          <cell r="S254">
            <v>39965</v>
          </cell>
          <cell r="T254">
            <v>39840</v>
          </cell>
          <cell r="V254">
            <v>5050127</v>
          </cell>
          <cell r="W254">
            <v>5050127</v>
          </cell>
          <cell r="X254">
            <v>5050127</v>
          </cell>
          <cell r="Y254">
            <v>5063441</v>
          </cell>
          <cell r="AA254" t="str">
            <v>Y</v>
          </cell>
          <cell r="AB254">
            <v>5063441</v>
          </cell>
          <cell r="AC254" t="str">
            <v>Closed Out</v>
          </cell>
          <cell r="AD254" t="str">
            <v>COMPLETE</v>
          </cell>
          <cell r="AE254" t="str">
            <v>COMPLETE</v>
          </cell>
          <cell r="AF254" t="str">
            <v>SUB</v>
          </cell>
          <cell r="AG254" t="str">
            <v>Q1 2010</v>
          </cell>
          <cell r="AH254" t="str">
            <v>161/69</v>
          </cell>
          <cell r="AS254" t="str">
            <v>24 Months</v>
          </cell>
          <cell r="AT254" t="str">
            <v>Upgrade both existing transformers.</v>
          </cell>
          <cell r="AV254" t="str">
            <v>512651</v>
          </cell>
          <cell r="AW254" t="str">
            <v>CLAREMORE 161</v>
          </cell>
          <cell r="AX254" t="str">
            <v>512679</v>
          </cell>
          <cell r="AY254" t="str">
            <v>CLAREMORE 69</v>
          </cell>
          <cell r="AZ254" t="str">
            <v>84/105</v>
          </cell>
          <cell r="BA254">
            <v>0</v>
          </cell>
          <cell r="BB254">
            <v>1</v>
          </cell>
          <cell r="BC254" t="str">
            <v>ITP</v>
          </cell>
        </row>
        <row r="255">
          <cell r="J255">
            <v>10311</v>
          </cell>
          <cell r="K255" t="str">
            <v>WFEC</v>
          </cell>
          <cell r="L255" t="str">
            <v>Multi - OU SW - Goldsby - Canadian SW 138 kV</v>
          </cell>
          <cell r="M255" t="str">
            <v>OU SW 138/69KV TRANSFORMER CKT 1</v>
          </cell>
          <cell r="N255" t="str">
            <v>Regional Reliability</v>
          </cell>
          <cell r="O255" t="str">
            <v>2007 STEP</v>
          </cell>
          <cell r="P255" t="str">
            <v>2007 STEP</v>
          </cell>
          <cell r="Q255">
            <v>41578</v>
          </cell>
          <cell r="R255">
            <v>2013</v>
          </cell>
          <cell r="S255">
            <v>39965</v>
          </cell>
          <cell r="T255">
            <v>39491</v>
          </cell>
          <cell r="V255">
            <v>5000000</v>
          </cell>
          <cell r="W255">
            <v>3469398.86</v>
          </cell>
          <cell r="X255">
            <v>3469398.86</v>
          </cell>
          <cell r="Y255">
            <v>3469398.86</v>
          </cell>
          <cell r="AA255" t="str">
            <v>Y</v>
          </cell>
          <cell r="AB255">
            <v>3469398.86</v>
          </cell>
          <cell r="AC255" t="str">
            <v>Closed Out</v>
          </cell>
          <cell r="AD255" t="str">
            <v>COMPLETE</v>
          </cell>
          <cell r="AE255" t="str">
            <v>COMPLETE</v>
          </cell>
          <cell r="AF255" t="str">
            <v>SUB</v>
          </cell>
          <cell r="AG255" t="str">
            <v>Q4 2013</v>
          </cell>
          <cell r="AH255" t="str">
            <v>138/69</v>
          </cell>
          <cell r="AL255" t="str">
            <v>Y</v>
          </cell>
          <cell r="AM255" t="str">
            <v>Complete</v>
          </cell>
          <cell r="AN255" t="str">
            <v>Complete</v>
          </cell>
          <cell r="AO255" t="str">
            <v>Complete</v>
          </cell>
          <cell r="AP255" t="str">
            <v>Complete</v>
          </cell>
          <cell r="AQ255" t="str">
            <v>Complete</v>
          </cell>
          <cell r="AR255" t="str">
            <v>Complete</v>
          </cell>
          <cell r="AS255" t="str">
            <v>16 Months</v>
          </cell>
          <cell r="AT255" t="str">
            <v>Install 138/69 kV transformer at Oklahoma University.</v>
          </cell>
          <cell r="AU255" t="str">
            <v>Complete and in service. Cost as of 12/31/2016</v>
          </cell>
          <cell r="AV255" t="str">
            <v>521104</v>
          </cell>
          <cell r="AW255" t="str">
            <v>OU SWITCH 4</v>
          </cell>
          <cell r="AX255" t="str">
            <v>521018</v>
          </cell>
          <cell r="AY255" t="str">
            <v>OKLAHOMA UNIVERSITY SW</v>
          </cell>
          <cell r="AZ255" t="str">
            <v>112/112</v>
          </cell>
          <cell r="BA255">
            <v>0</v>
          </cell>
          <cell r="BB255">
            <v>1</v>
          </cell>
          <cell r="BC255" t="str">
            <v>ITP</v>
          </cell>
        </row>
        <row r="256">
          <cell r="J256">
            <v>10315</v>
          </cell>
          <cell r="K256" t="str">
            <v>SPS</v>
          </cell>
          <cell r="L256" t="str">
            <v>Multi - Nichols - Whitaker Sub 115kV; Nichols - Cherry 115 kV</v>
          </cell>
          <cell r="M256" t="str">
            <v>CHERRY SUB - NICHOLS STATION 115KV CKT 1</v>
          </cell>
          <cell r="N256" t="str">
            <v>Regional Reliability</v>
          </cell>
          <cell r="O256" t="str">
            <v>2007 STEP</v>
          </cell>
          <cell r="P256" t="str">
            <v>2007 STEP</v>
          </cell>
          <cell r="Q256">
            <v>40140</v>
          </cell>
          <cell r="R256">
            <v>2009</v>
          </cell>
          <cell r="S256">
            <v>39965</v>
          </cell>
          <cell r="T256">
            <v>39491</v>
          </cell>
          <cell r="W256">
            <v>13200</v>
          </cell>
          <cell r="X256">
            <v>13200</v>
          </cell>
          <cell r="AA256" t="str">
            <v>N</v>
          </cell>
          <cell r="AB256">
            <v>13200</v>
          </cell>
          <cell r="AC256" t="str">
            <v>Closed Out</v>
          </cell>
          <cell r="AD256" t="str">
            <v>COMPLETE</v>
          </cell>
          <cell r="AE256" t="str">
            <v>COMPLETE</v>
          </cell>
          <cell r="AF256" t="str">
            <v>SUB</v>
          </cell>
          <cell r="AG256" t="str">
            <v>Q4 2009</v>
          </cell>
          <cell r="AH256">
            <v>115</v>
          </cell>
          <cell r="AS256" t="str">
            <v>6 Months</v>
          </cell>
          <cell r="AT256" t="str">
            <v>Upgrade jumper at Nichols Sta. on Cherry Sub-Nichols line. Replace with 397.5 with 795 ACSR cable/ TO by 12/31/2008  $16,747.for both ID 10314 and 10315</v>
          </cell>
          <cell r="AU256" t="str">
            <v>SPP STEP study results indicate this terminal upgrade is needed before the 2017 summer peak without any overload occurences in any of the models before then.  SPS expects to have this upgrade done by 12/31/2008.</v>
          </cell>
          <cell r="AV256" t="str">
            <v>524043</v>
          </cell>
          <cell r="AW256" t="str">
            <v>Nichols Station 115 kV</v>
          </cell>
          <cell r="AX256" t="str">
            <v>524009</v>
          </cell>
          <cell r="AY256" t="str">
            <v>Cherry Sub 115 kV</v>
          </cell>
          <cell r="AZ256" t="str">
            <v>146/161</v>
          </cell>
          <cell r="BA256">
            <v>0</v>
          </cell>
          <cell r="BB256">
            <v>1</v>
          </cell>
          <cell r="BC256" t="str">
            <v>ITP</v>
          </cell>
        </row>
        <row r="257">
          <cell r="J257">
            <v>10321</v>
          </cell>
          <cell r="K257" t="str">
            <v>SPS</v>
          </cell>
          <cell r="L257" t="str">
            <v>Multi - Seven Rivers - Pecos - Potash 230 kV</v>
          </cell>
          <cell r="M257" t="str">
            <v>PECOS INTERCHANGE - POTASH JUNCTION INTERCHANGE 230KV CKT 1</v>
          </cell>
          <cell r="N257" t="str">
            <v>Regional Reliability</v>
          </cell>
          <cell r="O257" t="str">
            <v>2007 STEP</v>
          </cell>
          <cell r="P257" t="str">
            <v>2007 STEP</v>
          </cell>
          <cell r="Q257">
            <v>39976</v>
          </cell>
          <cell r="R257">
            <v>2009</v>
          </cell>
          <cell r="S257">
            <v>39965</v>
          </cell>
          <cell r="T257">
            <v>39491</v>
          </cell>
          <cell r="Z257" t="str">
            <v>10320</v>
          </cell>
          <cell r="AA257" t="str">
            <v>Y</v>
          </cell>
          <cell r="AB257">
            <v>0</v>
          </cell>
          <cell r="AC257" t="str">
            <v>Closed Out</v>
          </cell>
          <cell r="AD257" t="str">
            <v>COMPLETE</v>
          </cell>
          <cell r="AE257" t="str">
            <v>COMPLETE</v>
          </cell>
          <cell r="AF257" t="str">
            <v>LINE</v>
          </cell>
          <cell r="AG257" t="str">
            <v>Q2 2009</v>
          </cell>
          <cell r="AH257">
            <v>230</v>
          </cell>
          <cell r="AI257">
            <v>16.3</v>
          </cell>
          <cell r="AS257" t="str">
            <v>30 Months</v>
          </cell>
          <cell r="AT257" t="str">
            <v>New 230 kV line from Potash to Pecos.</v>
          </cell>
          <cell r="AV257" t="str">
            <v>527963</v>
          </cell>
          <cell r="AW257" t="str">
            <v>Potash Junction Interchange 230 kV</v>
          </cell>
          <cell r="AX257" t="str">
            <v>528179</v>
          </cell>
          <cell r="AY257" t="str">
            <v>Pecos Interchange 230 kV</v>
          </cell>
          <cell r="AZ257" t="str">
            <v>492/541</v>
          </cell>
          <cell r="BA257">
            <v>0</v>
          </cell>
          <cell r="BB257">
            <v>1</v>
          </cell>
          <cell r="BC257" t="str">
            <v>ITP</v>
          </cell>
        </row>
        <row r="258">
          <cell r="J258">
            <v>10331</v>
          </cell>
          <cell r="K258" t="str">
            <v>SPS</v>
          </cell>
          <cell r="L258" t="str">
            <v>Multi - Hitchland - Texas Co. 230 kV and 115 kV</v>
          </cell>
          <cell r="M258" t="str">
            <v>OCHILTREE 230/115KV TRANSFORMER CKT 1</v>
          </cell>
          <cell r="N258" t="str">
            <v>Regional Reliability</v>
          </cell>
          <cell r="O258" t="str">
            <v>2009 STEP</v>
          </cell>
          <cell r="P258" t="str">
            <v>2009 STEP</v>
          </cell>
          <cell r="Q258">
            <v>41373</v>
          </cell>
          <cell r="R258">
            <v>2013</v>
          </cell>
          <cell r="S258">
            <v>39965</v>
          </cell>
          <cell r="T258">
            <v>40399</v>
          </cell>
          <cell r="V258">
            <v>8062535</v>
          </cell>
          <cell r="W258">
            <v>8121300</v>
          </cell>
          <cell r="X258">
            <v>8121300</v>
          </cell>
          <cell r="Z258" t="str">
            <v>10200</v>
          </cell>
          <cell r="AA258" t="str">
            <v>Y</v>
          </cell>
          <cell r="AB258">
            <v>0</v>
          </cell>
          <cell r="AC258" t="str">
            <v>Closed Out</v>
          </cell>
          <cell r="AD258" t="str">
            <v>COMPLETE</v>
          </cell>
          <cell r="AE258" t="str">
            <v>COMPLETE</v>
          </cell>
          <cell r="AF258" t="str">
            <v>SUB</v>
          </cell>
          <cell r="AG258" t="str">
            <v>Q2 2013</v>
          </cell>
          <cell r="AH258" t="str">
            <v>230/115</v>
          </cell>
          <cell r="AL258" t="str">
            <v>Y</v>
          </cell>
          <cell r="AM258" t="str">
            <v>N/A</v>
          </cell>
          <cell r="AN258" t="str">
            <v>N/A</v>
          </cell>
          <cell r="AO258" t="str">
            <v>N/A</v>
          </cell>
          <cell r="AP258" t="str">
            <v>N/A</v>
          </cell>
          <cell r="AQ258" t="str">
            <v>N/A</v>
          </cell>
          <cell r="AR258" t="str">
            <v>N/A</v>
          </cell>
          <cell r="AS258" t="str">
            <v>24 Months</v>
          </cell>
          <cell r="AT258" t="str">
            <v>Add 2-Winding 230/115 kV transformer at Ochilltree  172.5 MVA</v>
          </cell>
          <cell r="AU258" t="str">
            <v>This large project is underway and portions of this project will be complete after the Summer of 2009.  The estimated ISD is 2/1/2013. Q4-2012 Cost Estimate updated. MN-9/19/12. Q1-2013 Cost estimate updated TA 11/15/12; Q2-2013 Cost estimated updated &amp; ISD updated. TRM 2/14/13. Q3-2013 Updated cost &amp; "Project In-service". TRM 5/13/13. Q4-2013 Final cost included. TRM 8/16/13. All remains unchanged. MYT 11/15/13. All remains unchanged MYT 02/14/14.</v>
          </cell>
          <cell r="AV258" t="str">
            <v>523154</v>
          </cell>
          <cell r="AW258" t="str">
            <v>Ochilltree Interchange 115 kV</v>
          </cell>
          <cell r="AX258" t="str">
            <v>523155</v>
          </cell>
          <cell r="AY258" t="str">
            <v>Ochilltree Interchange 230 kV</v>
          </cell>
          <cell r="AZ258" t="str">
            <v>150/173</v>
          </cell>
          <cell r="BA258">
            <v>0</v>
          </cell>
          <cell r="BB258">
            <v>1</v>
          </cell>
          <cell r="BC258" t="str">
            <v>ITP</v>
          </cell>
        </row>
        <row r="259">
          <cell r="J259">
            <v>10335</v>
          </cell>
          <cell r="K259" t="str">
            <v>WR</v>
          </cell>
          <cell r="L259" t="str">
            <v>Line - Jarbalo - 166th Street 115 kV</v>
          </cell>
          <cell r="M259" t="str">
            <v>JAGGARD JUNCTION - PENTAGON 115KV CKT 1</v>
          </cell>
          <cell r="N259" t="str">
            <v>Transmission Service</v>
          </cell>
          <cell r="O259" t="str">
            <v>SPP-2006-AG2-AFS-4</v>
          </cell>
          <cell r="P259" t="str">
            <v>AG STUDIES</v>
          </cell>
          <cell r="Q259">
            <v>40311</v>
          </cell>
          <cell r="R259">
            <v>2010</v>
          </cell>
          <cell r="S259">
            <v>39965</v>
          </cell>
          <cell r="T259">
            <v>39231</v>
          </cell>
          <cell r="Z259" t="str">
            <v>10333</v>
          </cell>
          <cell r="AA259" t="str">
            <v>Y</v>
          </cell>
          <cell r="AB259">
            <v>0</v>
          </cell>
          <cell r="AC259" t="str">
            <v>Closed Out</v>
          </cell>
          <cell r="AD259" t="str">
            <v>COMPLETE</v>
          </cell>
          <cell r="AE259" t="str">
            <v>COMPLETE</v>
          </cell>
          <cell r="AF259" t="str">
            <v>LINE</v>
          </cell>
          <cell r="AG259" t="str">
            <v>Q2 2010</v>
          </cell>
          <cell r="AH259">
            <v>115</v>
          </cell>
          <cell r="AJ259">
            <v>5.55</v>
          </cell>
          <cell r="AS259" t="str">
            <v>18 Months</v>
          </cell>
          <cell r="AT259" t="str">
            <v>Rebuild Jaggard Junction - Pentagon 115 kV line.</v>
          </cell>
          <cell r="AU259" t="str">
            <v>In-service - Cost not Final</v>
          </cell>
          <cell r="AV259" t="str">
            <v>533243</v>
          </cell>
          <cell r="AW259" t="str">
            <v>JAGGARD JUNCTION 115 KV</v>
          </cell>
          <cell r="AX259" t="str">
            <v>533261</v>
          </cell>
          <cell r="AY259" t="str">
            <v>PENTAGON 115 KV</v>
          </cell>
          <cell r="AZ259" t="str">
            <v>239/239</v>
          </cell>
          <cell r="BA259">
            <v>0</v>
          </cell>
          <cell r="BB259">
            <v>1</v>
          </cell>
          <cell r="BC259" t="str">
            <v>TS</v>
          </cell>
        </row>
        <row r="260">
          <cell r="J260">
            <v>10343</v>
          </cell>
          <cell r="K260" t="str">
            <v>WR</v>
          </cell>
          <cell r="L260" t="str">
            <v>Line - Reno - Circle 115 kV</v>
          </cell>
          <cell r="M260" t="str">
            <v>CIRCLE - RENO COUNTY 115KV CKT 2</v>
          </cell>
          <cell r="N260" t="str">
            <v>Regional Reliability</v>
          </cell>
          <cell r="O260" t="str">
            <v>2007 STEP</v>
          </cell>
          <cell r="P260" t="str">
            <v>2007 STEP</v>
          </cell>
          <cell r="Q260">
            <v>39873</v>
          </cell>
          <cell r="R260">
            <v>2009</v>
          </cell>
          <cell r="S260">
            <v>39965</v>
          </cell>
          <cell r="T260">
            <v>39491</v>
          </cell>
          <cell r="V260">
            <v>4056582</v>
          </cell>
          <cell r="X260">
            <v>4056582</v>
          </cell>
          <cell r="Y260">
            <v>7593138</v>
          </cell>
          <cell r="AA260" t="str">
            <v>Y</v>
          </cell>
          <cell r="AB260">
            <v>7593138</v>
          </cell>
          <cell r="AC260" t="str">
            <v>Closed Out</v>
          </cell>
          <cell r="AD260" t="str">
            <v>COMPLETE</v>
          </cell>
          <cell r="AE260" t="str">
            <v>COMPLETE</v>
          </cell>
          <cell r="AF260" t="str">
            <v>LINE</v>
          </cell>
          <cell r="AG260" t="str">
            <v>Q1 2009</v>
          </cell>
          <cell r="AH260">
            <v>115</v>
          </cell>
          <cell r="AJ260">
            <v>6.25</v>
          </cell>
          <cell r="AS260" t="str">
            <v>18 Months</v>
          </cell>
          <cell r="AT260" t="str">
            <v>Rebuild 6.25 miles from Circle-Reno Cut 2</v>
          </cell>
          <cell r="AU260" t="str">
            <v>Rebuild will be done as part of Wichita - Reno County 345 kV; Reviewing the connections of the Reno County - Circle 115 kV lines</v>
          </cell>
          <cell r="AV260" t="str">
            <v>533416</v>
          </cell>
          <cell r="AW260" t="str">
            <v>RENO COUNTY 115 KV</v>
          </cell>
          <cell r="AX260" t="str">
            <v>533413</v>
          </cell>
          <cell r="AY260" t="str">
            <v>CIRCLE 115 KV</v>
          </cell>
          <cell r="AZ260" t="str">
            <v>223/240</v>
          </cell>
          <cell r="BA260">
            <v>0</v>
          </cell>
          <cell r="BB260">
            <v>1</v>
          </cell>
          <cell r="BC260" t="str">
            <v>ITP</v>
          </cell>
        </row>
        <row r="261">
          <cell r="J261">
            <v>10348</v>
          </cell>
          <cell r="K261" t="str">
            <v>WR</v>
          </cell>
          <cell r="L261" t="str">
            <v>XFR - Stranger Creek 345/115 #2 Addition</v>
          </cell>
          <cell r="M261" t="str">
            <v>STRANGER CREEK 345/115KV TRANSFORMER CKT 1</v>
          </cell>
          <cell r="N261" t="str">
            <v>Regional Reliability</v>
          </cell>
          <cell r="O261" t="str">
            <v>2007 STEP</v>
          </cell>
          <cell r="P261" t="str">
            <v>2007 STEP</v>
          </cell>
          <cell r="Q261">
            <v>40071</v>
          </cell>
          <cell r="R261">
            <v>2009</v>
          </cell>
          <cell r="S261">
            <v>39965</v>
          </cell>
          <cell r="T261">
            <v>39491</v>
          </cell>
          <cell r="V261">
            <v>8300000</v>
          </cell>
          <cell r="X261">
            <v>8300000</v>
          </cell>
          <cell r="Y261">
            <v>8784056.5199999996</v>
          </cell>
          <cell r="AA261" t="str">
            <v>Y</v>
          </cell>
          <cell r="AB261">
            <v>8784056.5199999996</v>
          </cell>
          <cell r="AC261" t="str">
            <v>Closed Out</v>
          </cell>
          <cell r="AD261" t="str">
            <v>COMPLETE</v>
          </cell>
          <cell r="AE261" t="str">
            <v>COMPLETE</v>
          </cell>
          <cell r="AF261" t="str">
            <v>SUB</v>
          </cell>
          <cell r="AG261" t="str">
            <v>Q3 2009</v>
          </cell>
          <cell r="AH261" t="str">
            <v>345/115</v>
          </cell>
          <cell r="AS261" t="str">
            <v>24 Months</v>
          </cell>
          <cell r="AT261" t="str">
            <v>Install New (2nd) 345/115 TRANSFORMER at Stranger Creek</v>
          </cell>
          <cell r="AV261" t="str">
            <v>532772</v>
          </cell>
          <cell r="AW261" t="str">
            <v>STRANGER CREEK 345 KV</v>
          </cell>
          <cell r="AX261" t="str">
            <v>533268</v>
          </cell>
          <cell r="AY261" t="str">
            <v>STRANGER CREEK 115 KV</v>
          </cell>
          <cell r="AZ261" t="str">
            <v>560/616</v>
          </cell>
          <cell r="BA261">
            <v>0</v>
          </cell>
          <cell r="BB261">
            <v>1</v>
          </cell>
          <cell r="BC261" t="str">
            <v>ITP</v>
          </cell>
        </row>
        <row r="262">
          <cell r="J262">
            <v>10349</v>
          </cell>
          <cell r="K262" t="str">
            <v>WR</v>
          </cell>
          <cell r="L262" t="str">
            <v>Line - Circle - HEC GT 115 kV Rebuild</v>
          </cell>
          <cell r="M262" t="str">
            <v>CIRCLE - HUTCHINSON GAS TURBINE STATION 115KV CKT 1</v>
          </cell>
          <cell r="N262" t="str">
            <v>Regional Reliability</v>
          </cell>
          <cell r="O262" t="str">
            <v>2008 STEP</v>
          </cell>
          <cell r="P262" t="str">
            <v>2008 STEP</v>
          </cell>
          <cell r="Q262">
            <v>40619</v>
          </cell>
          <cell r="R262">
            <v>2011</v>
          </cell>
          <cell r="S262">
            <v>40695</v>
          </cell>
          <cell r="T262">
            <v>39840</v>
          </cell>
          <cell r="V262">
            <v>1256055</v>
          </cell>
          <cell r="W262">
            <v>1242102</v>
          </cell>
          <cell r="X262">
            <v>1242102</v>
          </cell>
          <cell r="Y262">
            <v>1239341.81</v>
          </cell>
          <cell r="AA262" t="str">
            <v>Y</v>
          </cell>
          <cell r="AB262">
            <v>1239341.81</v>
          </cell>
          <cell r="AC262" t="str">
            <v>Closed Out</v>
          </cell>
          <cell r="AD262" t="str">
            <v>COMPLETE</v>
          </cell>
          <cell r="AE262" t="str">
            <v>COMPLETE</v>
          </cell>
          <cell r="AF262" t="str">
            <v>LINE</v>
          </cell>
          <cell r="AG262" t="str">
            <v>Q1 2011</v>
          </cell>
          <cell r="AH262">
            <v>115</v>
          </cell>
          <cell r="AJ262">
            <v>0.23</v>
          </cell>
          <cell r="AL262" t="str">
            <v>Y</v>
          </cell>
          <cell r="AM262" t="str">
            <v>N/A</v>
          </cell>
          <cell r="AN262" t="str">
            <v>N/A</v>
          </cell>
          <cell r="AO262" t="str">
            <v>N/A</v>
          </cell>
          <cell r="AP262" t="str">
            <v>N/A</v>
          </cell>
          <cell r="AQ262" t="str">
            <v>N/A</v>
          </cell>
          <cell r="AR262" t="str">
            <v>N/A</v>
          </cell>
          <cell r="AS262" t="str">
            <v>18 Months</v>
          </cell>
          <cell r="AT262" t="str">
            <v>Rebuild 0.23 mile Circle - HEC GT 115 kV line.</v>
          </cell>
          <cell r="AU262" t="str">
            <v>In-Service - Cost Not Final</v>
          </cell>
          <cell r="AV262" t="str">
            <v>533421</v>
          </cell>
          <cell r="AW262" t="str">
            <v>HUTCHINSON GAS TURBINE STATION 115 KV</v>
          </cell>
          <cell r="AX262" t="str">
            <v>533413</v>
          </cell>
          <cell r="AY262" t="str">
            <v>CIRCLE 115 KV</v>
          </cell>
          <cell r="AZ262" t="str">
            <v>223/45</v>
          </cell>
          <cell r="BA262">
            <v>0</v>
          </cell>
          <cell r="BB262">
            <v>1</v>
          </cell>
          <cell r="BC262" t="str">
            <v>ITP</v>
          </cell>
        </row>
        <row r="263">
          <cell r="J263">
            <v>10404</v>
          </cell>
          <cell r="K263" t="str">
            <v>WFEC</v>
          </cell>
          <cell r="L263" t="str">
            <v>Line - Alva - Cherokee SW 69 kV</v>
          </cell>
          <cell r="M263" t="str">
            <v>ALVA - CHEROKEE SW 69KV CKT 1</v>
          </cell>
          <cell r="N263" t="str">
            <v>Regional Reliability</v>
          </cell>
          <cell r="O263" t="str">
            <v>2007 STEP</v>
          </cell>
          <cell r="P263" t="str">
            <v>2007 STEP</v>
          </cell>
          <cell r="Q263">
            <v>39600</v>
          </cell>
          <cell r="R263">
            <v>2008</v>
          </cell>
          <cell r="S263">
            <v>40330</v>
          </cell>
          <cell r="T263">
            <v>39491</v>
          </cell>
          <cell r="V263">
            <v>150000</v>
          </cell>
          <cell r="X263">
            <v>150000</v>
          </cell>
          <cell r="Y263">
            <v>0</v>
          </cell>
          <cell r="AA263" t="str">
            <v>Y</v>
          </cell>
          <cell r="AB263">
            <v>0</v>
          </cell>
          <cell r="AC263" t="str">
            <v>Closed Out</v>
          </cell>
          <cell r="AD263" t="str">
            <v>COMPLETE</v>
          </cell>
          <cell r="AE263" t="str">
            <v>COMPLETE</v>
          </cell>
          <cell r="AF263" t="str">
            <v>SUB</v>
          </cell>
          <cell r="AG263" t="str">
            <v>Q2 2008</v>
          </cell>
          <cell r="AH263">
            <v>69</v>
          </cell>
          <cell r="AS263" t="str">
            <v>6 Months</v>
          </cell>
          <cell r="AT263" t="str">
            <v>Upgrade CTs at Cherokee SW, 300 to 600 A, new ratings: A = 53 MVA, B = 65 MVA</v>
          </cell>
          <cell r="AV263" t="str">
            <v>520806</v>
          </cell>
          <cell r="AW263" t="str">
            <v>ALVA</v>
          </cell>
          <cell r="AX263" t="str">
            <v>520851</v>
          </cell>
          <cell r="AY263" t="str">
            <v>CHEROKEE SW</v>
          </cell>
          <cell r="AZ263" t="str">
            <v>53/65</v>
          </cell>
          <cell r="BA263">
            <v>0</v>
          </cell>
          <cell r="BB263">
            <v>1</v>
          </cell>
          <cell r="BC263" t="str">
            <v>ITP</v>
          </cell>
        </row>
        <row r="264">
          <cell r="J264">
            <v>10520</v>
          </cell>
          <cell r="K264" t="str">
            <v>WFEC</v>
          </cell>
          <cell r="L264" t="str">
            <v>Line - Pharoah - Weleetka 138 kV</v>
          </cell>
          <cell r="M264" t="str">
            <v>PHAROAH - WELEETKA 138KV CKT 1</v>
          </cell>
          <cell r="N264" t="str">
            <v>Regional Reliability</v>
          </cell>
          <cell r="O264" t="str">
            <v>2007 STEP</v>
          </cell>
          <cell r="P264" t="str">
            <v>2007 STEP</v>
          </cell>
          <cell r="Q264">
            <v>41180</v>
          </cell>
          <cell r="R264">
            <v>2012</v>
          </cell>
          <cell r="S264">
            <v>41061</v>
          </cell>
          <cell r="T264">
            <v>39491</v>
          </cell>
          <cell r="V264">
            <v>0</v>
          </cell>
          <cell r="W264">
            <v>0</v>
          </cell>
          <cell r="Y264">
            <v>0</v>
          </cell>
          <cell r="AA264" t="str">
            <v>Y</v>
          </cell>
          <cell r="AB264">
            <v>0</v>
          </cell>
          <cell r="AC264" t="str">
            <v>Closed Out</v>
          </cell>
          <cell r="AD264" t="str">
            <v>COMPLETE</v>
          </cell>
          <cell r="AE264" t="str">
            <v>COMPLETE</v>
          </cell>
          <cell r="AF264" t="str">
            <v>SUB</v>
          </cell>
          <cell r="AG264" t="str">
            <v>Q3 2012</v>
          </cell>
          <cell r="AH264">
            <v>138</v>
          </cell>
          <cell r="AL264" t="str">
            <v>Y</v>
          </cell>
          <cell r="AM264" t="str">
            <v>Complete</v>
          </cell>
          <cell r="AN264" t="str">
            <v>Complete</v>
          </cell>
          <cell r="AO264" t="str">
            <v>Complete</v>
          </cell>
          <cell r="AP264" t="str">
            <v>Complete</v>
          </cell>
          <cell r="AQ264" t="str">
            <v>Complete</v>
          </cell>
          <cell r="AR264" t="str">
            <v>Complete</v>
          </cell>
          <cell r="AS264" t="str">
            <v>6 Months</v>
          </cell>
          <cell r="AT264" t="str">
            <v>WFEC will upgrade 800 A CTs, new CT limit will be 1200 A at Pharaoh.</v>
          </cell>
          <cell r="AU264" t="str">
            <v>Field Verified that Pharoah – Weleetka  CT is 800:5 and has thermal rating of 2 therefore good for 1600 amps. Limit is 1600 amps.NO cost were incurred</v>
          </cell>
          <cell r="AV264" t="str">
            <v>505592</v>
          </cell>
          <cell r="AW264" t="str">
            <v>Weleetka</v>
          </cell>
          <cell r="AX264" t="str">
            <v>521026</v>
          </cell>
          <cell r="AY264" t="str">
            <v>PHAROAH</v>
          </cell>
          <cell r="AZ264" t="str">
            <v>223/228</v>
          </cell>
          <cell r="BA264">
            <v>0</v>
          </cell>
          <cell r="BB264">
            <v>1</v>
          </cell>
          <cell r="BC264" t="str">
            <v>ITP</v>
          </cell>
        </row>
        <row r="265">
          <cell r="J265">
            <v>10582</v>
          </cell>
          <cell r="K265" t="str">
            <v>AEP</v>
          </cell>
          <cell r="L265" t="str">
            <v>Multi - Flint Creek – Centerton 345 kV and Centerton- East Centerton 161 kV</v>
          </cell>
          <cell r="M265" t="str">
            <v>EAST CENTERTON - SHIPE ROAD 161KV CKT 1</v>
          </cell>
          <cell r="N265" t="str">
            <v>Regional Reliability</v>
          </cell>
          <cell r="O265" t="str">
            <v>2007 STEP</v>
          </cell>
          <cell r="P265" t="str">
            <v>2007 STEP</v>
          </cell>
          <cell r="Q265">
            <v>41757</v>
          </cell>
          <cell r="R265">
            <v>2014</v>
          </cell>
          <cell r="S265">
            <v>41791</v>
          </cell>
          <cell r="T265">
            <v>39491</v>
          </cell>
          <cell r="V265">
            <v>11962000</v>
          </cell>
          <cell r="W265">
            <v>0</v>
          </cell>
          <cell r="X265">
            <v>11962000</v>
          </cell>
          <cell r="Z265" t="str">
            <v>10585</v>
          </cell>
          <cell r="AA265" t="str">
            <v>Y</v>
          </cell>
          <cell r="AB265">
            <v>0</v>
          </cell>
          <cell r="AC265" t="str">
            <v>Closed Out</v>
          </cell>
          <cell r="AD265" t="str">
            <v>COMPLETE</v>
          </cell>
          <cell r="AE265" t="str">
            <v>COMPLETE</v>
          </cell>
          <cell r="AF265" t="str">
            <v>LINE</v>
          </cell>
          <cell r="AG265" t="str">
            <v>Q2 2014</v>
          </cell>
          <cell r="AH265">
            <v>161</v>
          </cell>
          <cell r="AI265">
            <v>9</v>
          </cell>
          <cell r="AL265" t="str">
            <v>Y</v>
          </cell>
          <cell r="AM265" t="str">
            <v>N/A</v>
          </cell>
          <cell r="AN265" t="str">
            <v>N/A</v>
          </cell>
          <cell r="AO265" t="str">
            <v>N/A</v>
          </cell>
          <cell r="AP265" t="str">
            <v>N/A</v>
          </cell>
          <cell r="AQ265" t="str">
            <v>N/A</v>
          </cell>
          <cell r="AR265" t="str">
            <v>N/A</v>
          </cell>
          <cell r="AS265" t="str">
            <v>60 Months</v>
          </cell>
          <cell r="AT265" t="str">
            <v>Install 9 miles of 161 kV from new Shipe Road Substation to East Centerton Substation.</v>
          </cell>
          <cell r="AV265" t="str">
            <v>506980</v>
          </cell>
          <cell r="AW265" t="str">
            <v>Shipe Road 161</v>
          </cell>
          <cell r="AX265" t="str">
            <v>506929</v>
          </cell>
          <cell r="AY265" t="str">
            <v>EAST CENTERTON 161KV</v>
          </cell>
          <cell r="AZ265" t="str">
            <v>520/729</v>
          </cell>
          <cell r="BA265">
            <v>1</v>
          </cell>
          <cell r="BB265">
            <v>1</v>
          </cell>
          <cell r="BC265" t="str">
            <v>ITP</v>
          </cell>
        </row>
        <row r="266">
          <cell r="J266">
            <v>10600</v>
          </cell>
          <cell r="K266" t="str">
            <v>WR</v>
          </cell>
          <cell r="L266" t="str">
            <v>Line - East Manhattan - Jeffrey Energy Center 230 kV Ckt 1</v>
          </cell>
          <cell r="M266" t="str">
            <v>East Manhattan - Jeffrey Energy Center 230 kV Ckt 1 Rebuild</v>
          </cell>
          <cell r="N266" t="str">
            <v>Regional Reliability</v>
          </cell>
          <cell r="O266" t="str">
            <v>2014 ITPNT</v>
          </cell>
          <cell r="P266" t="str">
            <v>2014 ITPNT</v>
          </cell>
          <cell r="Q266">
            <v>42832</v>
          </cell>
          <cell r="R266">
            <v>2017</v>
          </cell>
          <cell r="S266">
            <v>42887</v>
          </cell>
          <cell r="T266">
            <v>41884</v>
          </cell>
          <cell r="V266">
            <v>35254875</v>
          </cell>
          <cell r="W266">
            <v>35254875</v>
          </cell>
          <cell r="X266">
            <v>35254875</v>
          </cell>
          <cell r="Y266">
            <v>34580095</v>
          </cell>
          <cell r="AA266" t="str">
            <v>Y</v>
          </cell>
          <cell r="AB266">
            <v>34580095</v>
          </cell>
          <cell r="AC266" t="str">
            <v>Closed Out</v>
          </cell>
          <cell r="AD266" t="str">
            <v>COMPLETE</v>
          </cell>
          <cell r="AE266" t="str">
            <v>COMPLETE</v>
          </cell>
          <cell r="AF266" t="str">
            <v>LINE</v>
          </cell>
          <cell r="AG266" t="str">
            <v>Q2 2017</v>
          </cell>
          <cell r="AH266">
            <v>230</v>
          </cell>
          <cell r="AI266">
            <v>30</v>
          </cell>
          <cell r="AL266" t="str">
            <v>Y</v>
          </cell>
          <cell r="AM266" t="str">
            <v>Complete</v>
          </cell>
          <cell r="AN266" t="str">
            <v>Complete</v>
          </cell>
          <cell r="AO266" t="str">
            <v>Complete</v>
          </cell>
          <cell r="AP266" t="str">
            <v>Complete</v>
          </cell>
          <cell r="AQ266" t="str">
            <v>Complete</v>
          </cell>
          <cell r="AR266" t="str">
            <v>Complete</v>
          </cell>
          <cell r="AT266" t="str">
            <v>Rebuild 27-mile 230 kV line from East Manhattan to Jeffrey Energy Center to 345 kV standards but operate as 230 kV using bundled 1590 ACSR conductor. Upgrade terminal equipment at East Manhattan and Jeffrey Energy Center to a minimum emergency rating of 2000 Amps.</v>
          </cell>
          <cell r="AU266" t="str">
            <v>7/25/2013 - Identified as needed again in 2014 ITP Near Term Study. 4th Q 2011- SPP notified Westar that the RTO need date will be modified to 6/1/12.</v>
          </cell>
          <cell r="AV266" t="str">
            <v>532861</v>
          </cell>
          <cell r="AW266" t="str">
            <v>EAST MANHATTAN 230 KV</v>
          </cell>
          <cell r="AX266" t="str">
            <v>532852</v>
          </cell>
          <cell r="AY266" t="str">
            <v>JEFFREY ENERGY CENTER 230 KV</v>
          </cell>
          <cell r="AZ266" t="str">
            <v>797/797</v>
          </cell>
          <cell r="BA266">
            <v>0</v>
          </cell>
          <cell r="BB266">
            <v>1</v>
          </cell>
          <cell r="BC266" t="str">
            <v>ITP</v>
          </cell>
        </row>
        <row r="267">
          <cell r="J267">
            <v>10644</v>
          </cell>
          <cell r="K267" t="str">
            <v>EDE</v>
          </cell>
          <cell r="L267" t="str">
            <v>XFR - Oronogo 161/69 kV</v>
          </cell>
          <cell r="M267" t="str">
            <v>SUB 110 - ORONOGO JCT. 161/69KV TRANSFORMER CKT 1</v>
          </cell>
          <cell r="N267" t="str">
            <v>Transmission Service</v>
          </cell>
          <cell r="O267" t="str">
            <v>SPP-2005-AG2-AFS-3</v>
          </cell>
          <cell r="P267" t="str">
            <v>AG STUDIES</v>
          </cell>
          <cell r="Q267">
            <v>40695</v>
          </cell>
          <cell r="R267">
            <v>2011</v>
          </cell>
          <cell r="S267">
            <v>40695</v>
          </cell>
          <cell r="T267">
            <v>39457</v>
          </cell>
          <cell r="V267">
            <v>4000000</v>
          </cell>
          <cell r="W267">
            <v>4286188</v>
          </cell>
          <cell r="X267">
            <v>4286188</v>
          </cell>
          <cell r="Y267">
            <v>4042964</v>
          </cell>
          <cell r="AA267" t="str">
            <v>Y</v>
          </cell>
          <cell r="AB267">
            <v>4042964</v>
          </cell>
          <cell r="AC267" t="str">
            <v>Closed Out</v>
          </cell>
          <cell r="AD267" t="str">
            <v>COMPLETE</v>
          </cell>
          <cell r="AE267" t="str">
            <v>COMPLETE</v>
          </cell>
          <cell r="AF267" t="str">
            <v>SUB</v>
          </cell>
          <cell r="AG267" t="str">
            <v>Q2 2011</v>
          </cell>
          <cell r="AH267" t="str">
            <v>161/69</v>
          </cell>
          <cell r="AL267" t="str">
            <v>Y</v>
          </cell>
          <cell r="AM267" t="str">
            <v>N/A</v>
          </cell>
          <cell r="AN267" t="str">
            <v>N/A</v>
          </cell>
          <cell r="AO267" t="str">
            <v>N/A</v>
          </cell>
          <cell r="AP267" t="str">
            <v>N/A</v>
          </cell>
          <cell r="AQ267" t="str">
            <v>N/A</v>
          </cell>
          <cell r="AR267" t="str">
            <v>N/A</v>
          </cell>
          <cell r="AS267" t="str">
            <v>36 Months</v>
          </cell>
          <cell r="AT267" t="str">
            <v>Replace Auto transformer at ORONOGO 110 with 150 MVA rated Auto transformer due to increased generation available</v>
          </cell>
          <cell r="AV267" t="str">
            <v>547467</v>
          </cell>
          <cell r="AW267" t="str">
            <v>SUB 110 - ORONOGO JCT.</v>
          </cell>
          <cell r="AX267" t="str">
            <v>547534</v>
          </cell>
          <cell r="AY267" t="str">
            <v>SUB 110 - ORONOGO JCT.</v>
          </cell>
          <cell r="AZ267" t="str">
            <v>150/150</v>
          </cell>
          <cell r="BA267">
            <v>0</v>
          </cell>
          <cell r="BB267">
            <v>1</v>
          </cell>
          <cell r="BC267" t="str">
            <v>TS</v>
          </cell>
        </row>
        <row r="268">
          <cell r="J268">
            <v>10668</v>
          </cell>
          <cell r="K268" t="str">
            <v>OGE</v>
          </cell>
          <cell r="L268" t="str">
            <v>Line - Rose Hill - Sooner 345 kV (OGE)</v>
          </cell>
          <cell r="M268" t="str">
            <v>ROSE HILL - SOONER 345KV CKT 1 (OGE)</v>
          </cell>
          <cell r="N268" t="str">
            <v>Regional Reliability</v>
          </cell>
          <cell r="O268" t="str">
            <v>SPP-2007-AG1-AFS-12</v>
          </cell>
          <cell r="P268" t="str">
            <v>AG STUDIES</v>
          </cell>
          <cell r="Q268">
            <v>41061</v>
          </cell>
          <cell r="R268">
            <v>2012</v>
          </cell>
          <cell r="S268">
            <v>41061</v>
          </cell>
          <cell r="T268">
            <v>40074</v>
          </cell>
          <cell r="V268">
            <v>45900000</v>
          </cell>
          <cell r="W268">
            <v>45935000</v>
          </cell>
          <cell r="X268">
            <v>45935000</v>
          </cell>
          <cell r="Y268">
            <v>45443268</v>
          </cell>
          <cell r="AA268" t="str">
            <v>Y</v>
          </cell>
          <cell r="AB268">
            <v>45443268</v>
          </cell>
          <cell r="AC268" t="str">
            <v>Closed Out</v>
          </cell>
          <cell r="AD268" t="str">
            <v>COMPLETE</v>
          </cell>
          <cell r="AE268" t="str">
            <v>COMPLETE</v>
          </cell>
          <cell r="AF268" t="str">
            <v>LINE</v>
          </cell>
          <cell r="AG268" t="str">
            <v>Q2 2012</v>
          </cell>
          <cell r="AH268">
            <v>345</v>
          </cell>
          <cell r="AI268">
            <v>43.3</v>
          </cell>
          <cell r="AL268" t="str">
            <v>Y</v>
          </cell>
          <cell r="AM268" t="str">
            <v>Complete</v>
          </cell>
          <cell r="AN268" t="str">
            <v>Complete</v>
          </cell>
          <cell r="AO268" t="str">
            <v>Complete</v>
          </cell>
          <cell r="AP268" t="str">
            <v>Complete</v>
          </cell>
          <cell r="AQ268" t="str">
            <v>Complete</v>
          </cell>
          <cell r="AR268" t="str">
            <v>Complete</v>
          </cell>
          <cell r="AS268" t="str">
            <v>42 Months</v>
          </cell>
          <cell r="AT268" t="str">
            <v>New 345 kV line from Sooner to Oklahoma/Kansas Stateline or the interface with the Westar Energy line segment to achieve 3000 amp or greater emergency rating.</v>
          </cell>
          <cell r="AU268" t="str">
            <v>Project is energized and construction is complete but all charges are not yet in.  Waiting on final costs for ROW restoration.   Final costs now obtained.</v>
          </cell>
          <cell r="AV268" t="str">
            <v>514803</v>
          </cell>
          <cell r="AW268" t="str">
            <v>SOONER   345</v>
          </cell>
          <cell r="AX268" t="str">
            <v>532794</v>
          </cell>
          <cell r="AY268" t="str">
            <v>ROSE HILL 345 KV</v>
          </cell>
          <cell r="AZ268" t="str">
            <v>956/52</v>
          </cell>
          <cell r="BA268">
            <v>0</v>
          </cell>
          <cell r="BB268">
            <v>1</v>
          </cell>
          <cell r="BC268" t="str">
            <v>TS</v>
          </cell>
        </row>
        <row r="269">
          <cell r="J269">
            <v>10699</v>
          </cell>
          <cell r="K269" t="str">
            <v>GRDA</v>
          </cell>
          <cell r="L269" t="str">
            <v>Line - Maid - Redden 69 kV</v>
          </cell>
          <cell r="M269" t="str">
            <v>Maid - Redden 69 kV Ckt 1</v>
          </cell>
          <cell r="N269" t="str">
            <v>Regional Reliability</v>
          </cell>
          <cell r="O269" t="str">
            <v>2012 ITPNT</v>
          </cell>
          <cell r="P269" t="str">
            <v>2012 ITPNT</v>
          </cell>
          <cell r="Q269">
            <v>41760</v>
          </cell>
          <cell r="R269">
            <v>2014</v>
          </cell>
          <cell r="S269">
            <v>41061</v>
          </cell>
          <cell r="T269">
            <v>41008</v>
          </cell>
          <cell r="V269">
            <v>1419469</v>
          </cell>
          <cell r="W269">
            <v>2104778</v>
          </cell>
          <cell r="X269">
            <v>2104778</v>
          </cell>
          <cell r="Y269">
            <v>1970233</v>
          </cell>
          <cell r="AA269" t="str">
            <v>Y</v>
          </cell>
          <cell r="AB269">
            <v>1970233</v>
          </cell>
          <cell r="AC269" t="str">
            <v>Closed Out</v>
          </cell>
          <cell r="AD269" t="str">
            <v>COMPLETE</v>
          </cell>
          <cell r="AE269" t="str">
            <v>COMPLETE</v>
          </cell>
          <cell r="AF269" t="str">
            <v>LINE</v>
          </cell>
          <cell r="AG269" t="str">
            <v>Q2 2014</v>
          </cell>
          <cell r="AH269">
            <v>69</v>
          </cell>
          <cell r="AJ269">
            <v>1.4</v>
          </cell>
          <cell r="AL269" t="str">
            <v>Y</v>
          </cell>
          <cell r="AM269" t="str">
            <v>N/A</v>
          </cell>
          <cell r="AN269" t="str">
            <v>N/A</v>
          </cell>
          <cell r="AO269" t="str">
            <v>N/A</v>
          </cell>
          <cell r="AP269" t="str">
            <v>N/A</v>
          </cell>
          <cell r="AQ269" t="str">
            <v>N/A</v>
          </cell>
          <cell r="AR269" t="str">
            <v>N/A</v>
          </cell>
          <cell r="AS269" t="str">
            <v>12 Months</v>
          </cell>
          <cell r="AT269" t="str">
            <v>Reconductor 1.4-mile Maid-Redden 69 kV line and replace 600A switches with 1200A switches.</v>
          </cell>
          <cell r="AU269" t="str">
            <v>1590 ACSR: Normal Rating=152 MVA, 1275 Amps @85C, Emergency Rating=185 MVA, 1550 Amps @ 100C, NTC Upgrade Required Rating: 143 MVA (min.) @ 100C</v>
          </cell>
          <cell r="AV269" t="str">
            <v>512626</v>
          </cell>
          <cell r="AW269" t="str">
            <v>MAID69</v>
          </cell>
          <cell r="AX269" t="str">
            <v>512698</v>
          </cell>
          <cell r="AY269" t="str">
            <v>REDDEN 69</v>
          </cell>
          <cell r="AZ269" t="str">
            <v>130/143</v>
          </cell>
          <cell r="BA269">
            <v>0</v>
          </cell>
          <cell r="BB269">
            <v>1</v>
          </cell>
          <cell r="BC269" t="str">
            <v>ITP</v>
          </cell>
        </row>
        <row r="270">
          <cell r="J270">
            <v>10753</v>
          </cell>
          <cell r="K270" t="str">
            <v>WFEC</v>
          </cell>
          <cell r="L270" t="str">
            <v>Line - Burlington-Cherokee SW 69 kV CT</v>
          </cell>
          <cell r="M270" t="str">
            <v>BURLINGTON - CHEROKEE SW 69KV CKT 1</v>
          </cell>
          <cell r="N270" t="str">
            <v>Regional Reliability</v>
          </cell>
          <cell r="O270" t="str">
            <v>2008 STEP</v>
          </cell>
          <cell r="P270" t="str">
            <v>2008 STEP</v>
          </cell>
          <cell r="Q270">
            <v>39904</v>
          </cell>
          <cell r="R270">
            <v>2009</v>
          </cell>
          <cell r="S270">
            <v>39904</v>
          </cell>
          <cell r="T270">
            <v>39840</v>
          </cell>
          <cell r="V270">
            <v>150000</v>
          </cell>
          <cell r="X270">
            <v>150000</v>
          </cell>
          <cell r="Y270">
            <v>0</v>
          </cell>
          <cell r="AA270" t="str">
            <v>Y</v>
          </cell>
          <cell r="AB270">
            <v>0</v>
          </cell>
          <cell r="AC270" t="str">
            <v>Closed Out</v>
          </cell>
          <cell r="AD270" t="str">
            <v>COMPLETE</v>
          </cell>
          <cell r="AE270" t="str">
            <v>COMPLETE</v>
          </cell>
          <cell r="AF270" t="str">
            <v>SUB</v>
          </cell>
          <cell r="AG270" t="str">
            <v>Q2 2009</v>
          </cell>
          <cell r="AH270">
            <v>69</v>
          </cell>
          <cell r="AS270" t="str">
            <v>8 Months</v>
          </cell>
          <cell r="AT270" t="str">
            <v>Upgrade CTs at Cherokee (Burlington Branch) to 400A.</v>
          </cell>
          <cell r="AV270" t="str">
            <v>520833</v>
          </cell>
          <cell r="AW270" t="str">
            <v>BURLINGTON</v>
          </cell>
          <cell r="AX270" t="str">
            <v>520851</v>
          </cell>
          <cell r="AY270" t="str">
            <v>CHEROKEE SW</v>
          </cell>
          <cell r="AZ270" t="str">
            <v>29/35</v>
          </cell>
          <cell r="BA270">
            <v>0</v>
          </cell>
          <cell r="BB270">
            <v>1</v>
          </cell>
          <cell r="BC270" t="str">
            <v>ITP</v>
          </cell>
        </row>
        <row r="271">
          <cell r="J271">
            <v>10754</v>
          </cell>
          <cell r="K271" t="str">
            <v>WFEC</v>
          </cell>
          <cell r="L271" t="str">
            <v>Line - IODINE - MOORELAND 138KV CKT 1</v>
          </cell>
          <cell r="M271" t="str">
            <v>IODINE - MOORELAND 138KV CKT 1</v>
          </cell>
          <cell r="N271" t="str">
            <v>Regional Reliability</v>
          </cell>
          <cell r="O271" t="str">
            <v>2008 STEP</v>
          </cell>
          <cell r="P271" t="str">
            <v>2008 STEP</v>
          </cell>
          <cell r="Q271">
            <v>39904</v>
          </cell>
          <cell r="R271">
            <v>2009</v>
          </cell>
          <cell r="S271">
            <v>39904</v>
          </cell>
          <cell r="T271">
            <v>39840</v>
          </cell>
          <cell r="V271">
            <v>150000</v>
          </cell>
          <cell r="W271">
            <v>205693</v>
          </cell>
          <cell r="X271">
            <v>205693</v>
          </cell>
          <cell r="Y271">
            <v>0</v>
          </cell>
          <cell r="AA271" t="str">
            <v>Y</v>
          </cell>
          <cell r="AB271">
            <v>0</v>
          </cell>
          <cell r="AC271" t="str">
            <v>Closed Out</v>
          </cell>
          <cell r="AD271" t="str">
            <v>COMPLETE</v>
          </cell>
          <cell r="AE271" t="str">
            <v>COMPLETE</v>
          </cell>
          <cell r="AF271" t="str">
            <v>SUB</v>
          </cell>
          <cell r="AG271" t="str">
            <v>Q2 2009</v>
          </cell>
          <cell r="AH271">
            <v>138</v>
          </cell>
          <cell r="AL271" t="str">
            <v>Y</v>
          </cell>
          <cell r="AM271" t="str">
            <v>Complete</v>
          </cell>
          <cell r="AN271" t="str">
            <v>Complete</v>
          </cell>
          <cell r="AO271" t="str">
            <v>Complete</v>
          </cell>
          <cell r="AP271" t="str">
            <v>Complete</v>
          </cell>
          <cell r="AQ271" t="str">
            <v>Complete</v>
          </cell>
          <cell r="AR271" t="str">
            <v>Complete</v>
          </cell>
          <cell r="AS271" t="str">
            <v>8 Months</v>
          </cell>
          <cell r="AT271" t="str">
            <v>Upgrade CTs at Mooreland (Iodine Branch) to 1200A.</v>
          </cell>
          <cell r="AV271" t="str">
            <v>520957</v>
          </cell>
          <cell r="AW271" t="str">
            <v>IODINE</v>
          </cell>
          <cell r="AX271" t="str">
            <v>520999</v>
          </cell>
          <cell r="AY271" t="str">
            <v>MOORELAND</v>
          </cell>
          <cell r="AZ271" t="str">
            <v>144/179</v>
          </cell>
          <cell r="BA271">
            <v>0</v>
          </cell>
          <cell r="BB271">
            <v>1</v>
          </cell>
          <cell r="BC271" t="str">
            <v>ITP</v>
          </cell>
        </row>
        <row r="272">
          <cell r="J272">
            <v>10790</v>
          </cell>
          <cell r="K272" t="str">
            <v>OGE</v>
          </cell>
          <cell r="L272" t="str">
            <v>Multi- Northwest-Woodward 345 kV</v>
          </cell>
          <cell r="M272" t="str">
            <v>WOODWARD - WOODWARD EHV 138KV CKT 2</v>
          </cell>
          <cell r="N272" t="str">
            <v>Sponsored Upgrade</v>
          </cell>
          <cell r="O272" t="str">
            <v>2008 STEP</v>
          </cell>
          <cell r="P272" t="str">
            <v>2008 STEP</v>
          </cell>
          <cell r="Q272">
            <v>40267</v>
          </cell>
          <cell r="R272">
            <v>2010</v>
          </cell>
          <cell r="T272">
            <v>39863</v>
          </cell>
          <cell r="AA272" t="str">
            <v>N</v>
          </cell>
          <cell r="AC272" t="str">
            <v>Closed Out</v>
          </cell>
          <cell r="AD272" t="str">
            <v>COMPLETE</v>
          </cell>
          <cell r="AE272" t="str">
            <v>COMPLETE</v>
          </cell>
          <cell r="AF272" t="str">
            <v>LINE</v>
          </cell>
          <cell r="AG272" t="str">
            <v>Q1 2010</v>
          </cell>
          <cell r="AH272">
            <v>138</v>
          </cell>
          <cell r="AI272">
            <v>0.5</v>
          </cell>
          <cell r="AT272" t="str">
            <v>Build .5 miles of 138 kV and install terminal equipment .</v>
          </cell>
          <cell r="AV272" t="str">
            <v>515376</v>
          </cell>
          <cell r="AW272" t="str">
            <v>Woodward EHV 138kv</v>
          </cell>
          <cell r="AX272" t="str">
            <v>514785</v>
          </cell>
          <cell r="AY272" t="str">
            <v>WOODWARD 138</v>
          </cell>
          <cell r="AZ272" t="str">
            <v>478/478</v>
          </cell>
          <cell r="BA272">
            <v>0</v>
          </cell>
          <cell r="BB272">
            <v>1</v>
          </cell>
          <cell r="BC272" t="str">
            <v>SP</v>
          </cell>
        </row>
        <row r="273">
          <cell r="J273">
            <v>10792</v>
          </cell>
          <cell r="K273" t="str">
            <v>OGE</v>
          </cell>
          <cell r="L273" t="str">
            <v>Multi: Dover-Twin Lake-Crescent-Cottonwood conversion 138 kV</v>
          </cell>
          <cell r="M273" t="str">
            <v>COTTONWOOD CREEK - CRESENT 138KV CKT 1</v>
          </cell>
          <cell r="N273" t="str">
            <v>Regional Reliability</v>
          </cell>
          <cell r="O273" t="str">
            <v>2008 STEP</v>
          </cell>
          <cell r="P273" t="str">
            <v>2008 STEP</v>
          </cell>
          <cell r="Q273">
            <v>41942</v>
          </cell>
          <cell r="R273">
            <v>2014</v>
          </cell>
          <cell r="S273">
            <v>40330</v>
          </cell>
          <cell r="T273">
            <v>39840</v>
          </cell>
          <cell r="V273">
            <v>8100000</v>
          </cell>
          <cell r="W273">
            <v>8039596</v>
          </cell>
          <cell r="X273">
            <v>8039596</v>
          </cell>
          <cell r="Y273">
            <v>7449800</v>
          </cell>
          <cell r="AA273" t="str">
            <v>Y</v>
          </cell>
          <cell r="AB273">
            <v>7449800</v>
          </cell>
          <cell r="AC273" t="str">
            <v>Closed Out</v>
          </cell>
          <cell r="AD273" t="str">
            <v>COMPLETE</v>
          </cell>
          <cell r="AE273" t="str">
            <v>COMPLETE</v>
          </cell>
          <cell r="AF273" t="str">
            <v>LINE</v>
          </cell>
          <cell r="AG273" t="str">
            <v>Q4 2014</v>
          </cell>
          <cell r="AH273">
            <v>138</v>
          </cell>
          <cell r="AK273">
            <v>13.64</v>
          </cell>
          <cell r="AL273" t="str">
            <v>Y</v>
          </cell>
          <cell r="AM273" t="str">
            <v>Complete</v>
          </cell>
          <cell r="AN273" t="str">
            <v>Complete</v>
          </cell>
          <cell r="AO273" t="str">
            <v>Complete</v>
          </cell>
          <cell r="AP273" t="str">
            <v>Complete</v>
          </cell>
          <cell r="AQ273" t="str">
            <v>Complete</v>
          </cell>
          <cell r="AR273" t="str">
            <v>Complete</v>
          </cell>
          <cell r="AS273" t="str">
            <v>18 Months</v>
          </cell>
          <cell r="AT273" t="str">
            <v>Convert 13.64 miles of 69 kV to 138 kV from Crescent to Cottonwood Creek and install terminal equipment at Cottonwood Creek, completing loop from Crescent to Twin Lakes (WFEC).</v>
          </cell>
          <cell r="AU273" t="str">
            <v>Cost estimates were revised to accurately reflect current costs as the project has been delayed for the last 3 years by WFEC.  The scope has been increased to include a breaker at Crescent on the WFEC 138kV interconnectline.   $8,100,000 is accurate cost submitted quarter 2 of 2013.</v>
          </cell>
          <cell r="AV273" t="str">
            <v>515377</v>
          </cell>
          <cell r="AW273" t="str">
            <v>Crescent 138kv</v>
          </cell>
          <cell r="AX273" t="str">
            <v>514827</v>
          </cell>
          <cell r="AY273" t="str">
            <v>COTTONWOOD CREEK 138</v>
          </cell>
          <cell r="AZ273" t="str">
            <v>84/104</v>
          </cell>
          <cell r="BA273">
            <v>0</v>
          </cell>
          <cell r="BB273">
            <v>1</v>
          </cell>
          <cell r="BC273" t="str">
            <v>ITP</v>
          </cell>
        </row>
        <row r="274">
          <cell r="J274">
            <v>10805</v>
          </cell>
          <cell r="K274" t="str">
            <v>SPS</v>
          </cell>
          <cell r="L274" t="str">
            <v>Multi - Hitchland - Texas Co. 230 kV and 115 kV</v>
          </cell>
          <cell r="M274" t="str">
            <v>HITCHLAND INTERCHANGE - TEXAS COUNTY INTERCHANGE 115KV CKT 1</v>
          </cell>
          <cell r="N274" t="str">
            <v>Regional Reliability</v>
          </cell>
          <cell r="O274" t="str">
            <v>2007 STEP</v>
          </cell>
          <cell r="P274" t="str">
            <v>2007 STEP</v>
          </cell>
          <cell r="Q274">
            <v>40330</v>
          </cell>
          <cell r="R274">
            <v>2010</v>
          </cell>
          <cell r="S274">
            <v>39600</v>
          </cell>
          <cell r="T274">
            <v>39491</v>
          </cell>
          <cell r="Z274" t="str">
            <v>10200</v>
          </cell>
          <cell r="AA274" t="str">
            <v>Y</v>
          </cell>
          <cell r="AB274">
            <v>0</v>
          </cell>
          <cell r="AC274" t="str">
            <v>Closed Out</v>
          </cell>
          <cell r="AD274" t="str">
            <v>COMPLETE</v>
          </cell>
          <cell r="AE274" t="str">
            <v>COMPLETE</v>
          </cell>
          <cell r="AF274" t="str">
            <v>SUB</v>
          </cell>
          <cell r="AG274" t="str">
            <v>Q2 2010</v>
          </cell>
          <cell r="AH274">
            <v>115</v>
          </cell>
          <cell r="AS274" t="str">
            <v>12 Months</v>
          </cell>
          <cell r="AT274" t="str">
            <v>Tap the Texas County to Hansford line.</v>
          </cell>
          <cell r="AU274" t="str">
            <v>This large project is underway and portions of this project will be complete after the Summer of 2009.</v>
          </cell>
          <cell r="AV274" t="str">
            <v>523090</v>
          </cell>
          <cell r="AW274" t="str">
            <v>Texas County Interchange 115 kV</v>
          </cell>
          <cell r="AX274" t="str">
            <v>523093</v>
          </cell>
          <cell r="AY274" t="str">
            <v>Hitchland Interchange 115 kV</v>
          </cell>
          <cell r="AZ274" t="str">
            <v>164/180</v>
          </cell>
          <cell r="BA274">
            <v>0</v>
          </cell>
          <cell r="BB274">
            <v>1</v>
          </cell>
          <cell r="BC274" t="str">
            <v>ITP</v>
          </cell>
        </row>
        <row r="275">
          <cell r="J275">
            <v>10808</v>
          </cell>
          <cell r="K275" t="str">
            <v>WR</v>
          </cell>
          <cell r="L275" t="str">
            <v>Multi - NW Manhattan</v>
          </cell>
          <cell r="M275" t="str">
            <v>Northwest Manhattan 230/115 kV Transformer Ckt 1</v>
          </cell>
          <cell r="N275" t="str">
            <v>Regional Reliability</v>
          </cell>
          <cell r="O275" t="str">
            <v>2008 STEP</v>
          </cell>
          <cell r="P275" t="str">
            <v>2008 STEP</v>
          </cell>
          <cell r="Q275">
            <v>40987</v>
          </cell>
          <cell r="R275">
            <v>2012</v>
          </cell>
          <cell r="S275">
            <v>40330</v>
          </cell>
          <cell r="T275">
            <v>39840</v>
          </cell>
          <cell r="V275">
            <v>18624222</v>
          </cell>
          <cell r="W275">
            <v>0</v>
          </cell>
          <cell r="X275">
            <v>18624222</v>
          </cell>
          <cell r="Y275">
            <v>20037669</v>
          </cell>
          <cell r="AA275" t="str">
            <v>Y</v>
          </cell>
          <cell r="AB275">
            <v>20037669</v>
          </cell>
          <cell r="AC275" t="str">
            <v>Closed Out</v>
          </cell>
          <cell r="AD275" t="str">
            <v>COMPLETE</v>
          </cell>
          <cell r="AE275" t="str">
            <v>COMPLETE</v>
          </cell>
          <cell r="AF275" t="str">
            <v>SUB</v>
          </cell>
          <cell r="AG275" t="str">
            <v>Q1 2012</v>
          </cell>
          <cell r="AH275" t="str">
            <v>230/115</v>
          </cell>
          <cell r="AL275" t="str">
            <v>Y</v>
          </cell>
          <cell r="AM275" t="str">
            <v>N/A</v>
          </cell>
          <cell r="AN275" t="str">
            <v>N/A</v>
          </cell>
          <cell r="AO275" t="str">
            <v>N/A</v>
          </cell>
          <cell r="AP275" t="str">
            <v>N/A</v>
          </cell>
          <cell r="AQ275" t="str">
            <v>N/A</v>
          </cell>
          <cell r="AR275" t="str">
            <v>N/A</v>
          </cell>
          <cell r="AS275" t="str">
            <v>18 Months</v>
          </cell>
          <cell r="AT275" t="str">
            <v>Tap the Concordia - East Manhattan 230 kV line and build new Northwest Manhattan 230/115 kV substation. Install new 230/115 kV transformer in substation.</v>
          </cell>
          <cell r="AU275" t="str">
            <v>Current cost estimate for UID 10806 is sufficient for both 230/115kV work.  Additional dollars not required. The mitigation is to run Abilene Energy Center.</v>
          </cell>
          <cell r="AV275" t="str">
            <v>532865</v>
          </cell>
          <cell r="AW275" t="str">
            <v>NORTHWEST MANHATTAN</v>
          </cell>
          <cell r="AX275" t="str">
            <v>533347</v>
          </cell>
          <cell r="AY275" t="str">
            <v>NORTHWEST MANHATTAN</v>
          </cell>
          <cell r="AZ275" t="str">
            <v>280/308</v>
          </cell>
          <cell r="BA275">
            <v>0</v>
          </cell>
          <cell r="BB275">
            <v>1</v>
          </cell>
          <cell r="BC275" t="str">
            <v>ITP</v>
          </cell>
        </row>
        <row r="276">
          <cell r="J276">
            <v>10927</v>
          </cell>
          <cell r="K276" t="str">
            <v>GRDA</v>
          </cell>
          <cell r="L276" t="str">
            <v>Line - Sooner – Cleveland 345 kV (GRDA)</v>
          </cell>
          <cell r="M276" t="str">
            <v>CLEVELAND - SOONER 345KV CKT 1 (GRDA)</v>
          </cell>
          <cell r="N276" t="str">
            <v>Balanced Portfolio</v>
          </cell>
          <cell r="O276" t="str">
            <v>Balanced Portfolio</v>
          </cell>
          <cell r="P276" t="str">
            <v>Balanced Portfolio</v>
          </cell>
          <cell r="Q276">
            <v>41305</v>
          </cell>
          <cell r="R276">
            <v>2013</v>
          </cell>
          <cell r="S276">
            <v>41274</v>
          </cell>
          <cell r="T276">
            <v>39983</v>
          </cell>
          <cell r="V276">
            <v>2780000</v>
          </cell>
          <cell r="W276">
            <v>3664700.99</v>
          </cell>
          <cell r="X276">
            <v>3664700.99</v>
          </cell>
          <cell r="Y276">
            <v>3664700.99</v>
          </cell>
          <cell r="AA276" t="str">
            <v>Y</v>
          </cell>
          <cell r="AB276">
            <v>3664700.99</v>
          </cell>
          <cell r="AC276" t="str">
            <v>Closed Out</v>
          </cell>
          <cell r="AD276" t="str">
            <v>COMPLETE</v>
          </cell>
          <cell r="AE276" t="str">
            <v>COMPLETE</v>
          </cell>
          <cell r="AF276" t="str">
            <v>SUB</v>
          </cell>
          <cell r="AG276" t="str">
            <v>Q1 2013</v>
          </cell>
          <cell r="AH276">
            <v>345</v>
          </cell>
          <cell r="AL276" t="str">
            <v>Y</v>
          </cell>
          <cell r="AM276" t="str">
            <v>N/A</v>
          </cell>
          <cell r="AN276" t="str">
            <v>N/A</v>
          </cell>
          <cell r="AO276" t="str">
            <v>N/A</v>
          </cell>
          <cell r="AP276" t="str">
            <v>N/A</v>
          </cell>
          <cell r="AQ276" t="str">
            <v>N/A</v>
          </cell>
          <cell r="AR276" t="str">
            <v>N/A</v>
          </cell>
          <cell r="AS276" t="str">
            <v>24 Months</v>
          </cell>
          <cell r="AT276" t="str">
            <v>Install terminal equipment at Cleveland Substation for new Cleveland to Sooner 345 kV line.</v>
          </cell>
          <cell r="AU276" t="str">
            <v>Original Estimate Revised 8/16/2012.  In-Service date Revised 12/21/2012. Final Cost Revised 8/14/2017.</v>
          </cell>
          <cell r="AV276" t="str">
            <v>514803</v>
          </cell>
          <cell r="AW276" t="str">
            <v>SOONER   345</v>
          </cell>
          <cell r="AX276" t="str">
            <v>512694</v>
          </cell>
          <cell r="AY276" t="str">
            <v>CLEVELAND 345</v>
          </cell>
          <cell r="AZ276" t="str">
            <v>1195/1195</v>
          </cell>
          <cell r="BA276">
            <v>0</v>
          </cell>
          <cell r="BB276">
            <v>1</v>
          </cell>
          <cell r="BC276" t="str">
            <v>BP</v>
          </cell>
        </row>
        <row r="277">
          <cell r="J277">
            <v>10935</v>
          </cell>
          <cell r="K277" t="str">
            <v>TSMO</v>
          </cell>
          <cell r="L277" t="str">
            <v>Multi - Iatan - Nashua 345 kV</v>
          </cell>
          <cell r="M277" t="str">
            <v>Iatan - Nashua 345 kV Ckt 1 (KCPL)</v>
          </cell>
          <cell r="N277" t="str">
            <v>Balanced Portfolio</v>
          </cell>
          <cell r="O277" t="str">
            <v>Balanced Portfolio</v>
          </cell>
          <cell r="P277" t="str">
            <v>Balanced Portfolio</v>
          </cell>
          <cell r="Q277">
            <v>42124</v>
          </cell>
          <cell r="R277">
            <v>2015</v>
          </cell>
          <cell r="S277">
            <v>42156</v>
          </cell>
          <cell r="T277">
            <v>41016</v>
          </cell>
          <cell r="V277">
            <v>6675931</v>
          </cell>
          <cell r="W277">
            <v>0</v>
          </cell>
          <cell r="X277">
            <v>6675931</v>
          </cell>
          <cell r="Y277">
            <v>62949251.57</v>
          </cell>
          <cell r="AA277" t="str">
            <v>Y</v>
          </cell>
          <cell r="AB277">
            <v>62949251.57</v>
          </cell>
          <cell r="AC277" t="str">
            <v>Closed Out</v>
          </cell>
          <cell r="AD277" t="str">
            <v>COMPLETE</v>
          </cell>
          <cell r="AE277" t="str">
            <v>COMPLETE</v>
          </cell>
          <cell r="AF277" t="str">
            <v>LINE</v>
          </cell>
          <cell r="AG277" t="str">
            <v>Q2 2015</v>
          </cell>
          <cell r="AH277">
            <v>345</v>
          </cell>
          <cell r="AI277">
            <v>30.9</v>
          </cell>
          <cell r="AL277" t="str">
            <v>Y</v>
          </cell>
          <cell r="AM277" t="str">
            <v>Complete</v>
          </cell>
          <cell r="AN277" t="str">
            <v>N/A</v>
          </cell>
          <cell r="AO277" t="str">
            <v>N/A</v>
          </cell>
          <cell r="AP277" t="str">
            <v>N/A</v>
          </cell>
          <cell r="AQ277" t="str">
            <v>Complete</v>
          </cell>
          <cell r="AR277" t="str">
            <v>Complete</v>
          </cell>
          <cell r="AT277" t="str">
            <v>Add 345 kV line terminal at Iatan. Add ring bus at Iatan to accommodate line terminals.</v>
          </cell>
          <cell r="AU277" t="str">
            <v>KCPL will construct line terminals and substation additions at Iatan &amp; Nashua.  Substation work completed, costs not finalized.</v>
          </cell>
          <cell r="AV277" t="str">
            <v>542982</v>
          </cell>
          <cell r="AW277" t="str">
            <v>IATAN 345 KV</v>
          </cell>
          <cell r="AX277" t="str">
            <v>542980</v>
          </cell>
          <cell r="AY277" t="str">
            <v>PAOLA  345KV</v>
          </cell>
          <cell r="AZ277" t="str">
            <v>2546/2546</v>
          </cell>
          <cell r="BA277">
            <v>0</v>
          </cell>
          <cell r="BB277">
            <v>1</v>
          </cell>
          <cell r="BC277" t="str">
            <v>BP</v>
          </cell>
        </row>
        <row r="278">
          <cell r="J278">
            <v>10994</v>
          </cell>
          <cell r="K278" t="str">
            <v>MKEC</v>
          </cell>
          <cell r="L278" t="str">
            <v>XFR - Medicine Lodge 138/115 kV</v>
          </cell>
          <cell r="M278" t="str">
            <v>MEDICINE LODGE 138/115KV TRANSFORMER CKT 1</v>
          </cell>
          <cell r="N278" t="str">
            <v>Transmission Service</v>
          </cell>
          <cell r="O278" t="str">
            <v>SPP-2007-AG3-AFS-9</v>
          </cell>
          <cell r="P278" t="str">
            <v>AG STUDIES</v>
          </cell>
          <cell r="Q278">
            <v>41306</v>
          </cell>
          <cell r="R278">
            <v>2013</v>
          </cell>
          <cell r="S278">
            <v>40179</v>
          </cell>
          <cell r="T278">
            <v>40191</v>
          </cell>
          <cell r="V278">
            <v>10555536</v>
          </cell>
          <cell r="W278">
            <v>10619760</v>
          </cell>
          <cell r="X278">
            <v>10619760</v>
          </cell>
          <cell r="Y278">
            <v>11609973.439999999</v>
          </cell>
          <cell r="AA278" t="str">
            <v>Y</v>
          </cell>
          <cell r="AB278">
            <v>11609973.439999999</v>
          </cell>
          <cell r="AC278" t="str">
            <v>Closed Out</v>
          </cell>
          <cell r="AD278" t="str">
            <v>COMPLETE</v>
          </cell>
          <cell r="AE278" t="str">
            <v>COMPLETE</v>
          </cell>
          <cell r="AF278" t="str">
            <v>SUB</v>
          </cell>
          <cell r="AG278" t="str">
            <v>Q1 2013</v>
          </cell>
          <cell r="AH278" t="str">
            <v>138/115</v>
          </cell>
          <cell r="AL278" t="str">
            <v>Y</v>
          </cell>
          <cell r="AM278" t="str">
            <v>Complete</v>
          </cell>
          <cell r="AN278" t="str">
            <v>Complete</v>
          </cell>
          <cell r="AO278" t="str">
            <v>Complete</v>
          </cell>
          <cell r="AP278" t="str">
            <v>Complete</v>
          </cell>
          <cell r="AQ278" t="str">
            <v>Complete</v>
          </cell>
          <cell r="AR278" t="str">
            <v>Complete</v>
          </cell>
          <cell r="AT278" t="str">
            <v>Upgrade transformer</v>
          </cell>
          <cell r="AU278" t="str">
            <v>COMPLETE - Project in Service</v>
          </cell>
          <cell r="AV278" t="str">
            <v>539674</v>
          </cell>
          <cell r="AW278" t="str">
            <v>Medicine Lodge 138 KV</v>
          </cell>
          <cell r="AX278" t="str">
            <v>539673</v>
          </cell>
          <cell r="AY278" t="str">
            <v>Medicine Lodge 115 KV</v>
          </cell>
          <cell r="AZ278" t="str">
            <v>200/250</v>
          </cell>
          <cell r="BA278">
            <v>1</v>
          </cell>
          <cell r="BB278">
            <v>1</v>
          </cell>
          <cell r="BC278" t="str">
            <v>TS</v>
          </cell>
        </row>
        <row r="279">
          <cell r="J279">
            <v>11080</v>
          </cell>
          <cell r="K279" t="str">
            <v>NPPD</v>
          </cell>
          <cell r="L279" t="str">
            <v>Line - Loup City - North Loup 115 kV</v>
          </cell>
          <cell r="M279" t="str">
            <v>Loup City - North Loup 115 kV Ckt 1</v>
          </cell>
          <cell r="N279" t="str">
            <v>Regional Reliability</v>
          </cell>
          <cell r="O279" t="str">
            <v>2009 STEP</v>
          </cell>
          <cell r="P279" t="str">
            <v>2009 STEP</v>
          </cell>
          <cell r="Q279">
            <v>41061</v>
          </cell>
          <cell r="R279">
            <v>2012</v>
          </cell>
          <cell r="S279">
            <v>41061</v>
          </cell>
          <cell r="T279">
            <v>40217</v>
          </cell>
          <cell r="V279">
            <v>1818986</v>
          </cell>
          <cell r="W279">
            <v>0</v>
          </cell>
          <cell r="X279">
            <v>1818986</v>
          </cell>
          <cell r="Y279">
            <v>1509014</v>
          </cell>
          <cell r="AA279" t="str">
            <v>Y</v>
          </cell>
          <cell r="AB279">
            <v>1509014</v>
          </cell>
          <cell r="AC279" t="str">
            <v>Closed Out</v>
          </cell>
          <cell r="AD279" t="str">
            <v>COMPLETE</v>
          </cell>
          <cell r="AE279" t="str">
            <v>COMPLETE</v>
          </cell>
          <cell r="AF279" t="str">
            <v>SUB</v>
          </cell>
          <cell r="AG279" t="str">
            <v>Q2 2012</v>
          </cell>
          <cell r="AH279">
            <v>115</v>
          </cell>
          <cell r="AL279" t="str">
            <v>Y</v>
          </cell>
          <cell r="AM279" t="str">
            <v>N/A</v>
          </cell>
          <cell r="AN279" t="str">
            <v>N/A</v>
          </cell>
          <cell r="AO279" t="str">
            <v>N/A</v>
          </cell>
          <cell r="AP279" t="str">
            <v>N/A</v>
          </cell>
          <cell r="AQ279" t="str">
            <v>N/A</v>
          </cell>
          <cell r="AR279" t="str">
            <v>N/A</v>
          </cell>
          <cell r="AS279" t="str">
            <v>24 Months</v>
          </cell>
          <cell r="AT279" t="str">
            <v>Uprate conductor and terminal equipment to 100 Degree rating.</v>
          </cell>
          <cell r="AU279" t="str">
            <v>Network upgrade complete.  Final project cost will be submitted through annual rate template update.</v>
          </cell>
          <cell r="AV279" t="str">
            <v>640259</v>
          </cell>
          <cell r="AW279" t="str">
            <v>Loup City</v>
          </cell>
          <cell r="AX279" t="str">
            <v>640284</v>
          </cell>
          <cell r="AY279" t="str">
            <v>North Loup</v>
          </cell>
          <cell r="AZ279" t="str">
            <v>137/137</v>
          </cell>
          <cell r="BA279">
            <v>0</v>
          </cell>
          <cell r="BB279">
            <v>1</v>
          </cell>
          <cell r="BC279" t="str">
            <v>ITP</v>
          </cell>
        </row>
        <row r="280">
          <cell r="J280">
            <v>11085</v>
          </cell>
          <cell r="K280" t="str">
            <v>SPS</v>
          </cell>
          <cell r="L280" t="str">
            <v>Multi - Tuco - Woodward 345 kV (SPS)</v>
          </cell>
          <cell r="M280" t="str">
            <v>TUCO INTERCHANGE 345/230KV TRANSFORMER CKT 2</v>
          </cell>
          <cell r="N280" t="str">
            <v>Balanced Portfolio</v>
          </cell>
          <cell r="O280" t="str">
            <v>2009 STEP</v>
          </cell>
          <cell r="P280" t="str">
            <v>2009 STEP</v>
          </cell>
          <cell r="Q280">
            <v>41792</v>
          </cell>
          <cell r="R280">
            <v>2014</v>
          </cell>
          <cell r="S280">
            <v>41061</v>
          </cell>
          <cell r="T280">
            <v>40217</v>
          </cell>
          <cell r="V280">
            <v>16234558</v>
          </cell>
          <cell r="W280">
            <v>12550762</v>
          </cell>
          <cell r="X280">
            <v>12550762</v>
          </cell>
          <cell r="Y280">
            <v>12093822</v>
          </cell>
          <cell r="AA280" t="str">
            <v>Y</v>
          </cell>
          <cell r="AB280">
            <v>12093822</v>
          </cell>
          <cell r="AC280" t="str">
            <v>Closed Out</v>
          </cell>
          <cell r="AD280" t="str">
            <v>COMPLETE</v>
          </cell>
          <cell r="AE280" t="str">
            <v>COMPLETE</v>
          </cell>
          <cell r="AF280" t="str">
            <v>SUB</v>
          </cell>
          <cell r="AG280" t="str">
            <v>Q2 2014</v>
          </cell>
          <cell r="AH280" t="str">
            <v>345/230</v>
          </cell>
          <cell r="AL280" t="str">
            <v>Y</v>
          </cell>
          <cell r="AM280" t="str">
            <v>Complete</v>
          </cell>
          <cell r="AN280" t="str">
            <v>Complete</v>
          </cell>
          <cell r="AO280" t="str">
            <v>Complete</v>
          </cell>
          <cell r="AP280" t="str">
            <v>Complete</v>
          </cell>
          <cell r="AQ280" t="str">
            <v>Complete</v>
          </cell>
          <cell r="AR280" t="str">
            <v>Complete</v>
          </cell>
          <cell r="AS280" t="str">
            <v>24 Months</v>
          </cell>
          <cell r="AT280" t="str">
            <v>Add second 345/230 kV Tuco Interchange 515/560 MVA transformer. Expand 345 kV bus at Tuco.</v>
          </cell>
          <cell r="AU280" t="str">
            <v>Q4-2012 Cost Estimate remains valid. MN-9/19/12. Q1-2013 Cost estimate updated. TA 11/15/12. Q2-2013 Cost estimate updated. TRM 2/14/13. Q3-2013 All remains unchanged. TRM 5/13/13. Updated In-Service Date. Waiting on the reactor at Border. TRM 5/30/13. Updated Mitigation TRM 7/18/13. Q4-2013 All remains unchanged. TRM 8/16/13. Project put in-service TRM 11/25/13. ISD Updated MYT 02/14/14. Final Cost updated, 11/14/14, JRK.</v>
          </cell>
          <cell r="AV280" t="str">
            <v>525832</v>
          </cell>
          <cell r="AW280" t="str">
            <v>TUCO Interchange 345 kV</v>
          </cell>
          <cell r="AX280" t="str">
            <v>525830</v>
          </cell>
          <cell r="AY280" t="str">
            <v>TUCO Interchange 230 kV</v>
          </cell>
          <cell r="AZ280" t="str">
            <v>515/560</v>
          </cell>
          <cell r="BA280">
            <v>0</v>
          </cell>
          <cell r="BB280">
            <v>1</v>
          </cell>
          <cell r="BC280" t="str">
            <v>BP</v>
          </cell>
        </row>
        <row r="281">
          <cell r="J281">
            <v>11151</v>
          </cell>
          <cell r="K281" t="str">
            <v>NPPD</v>
          </cell>
          <cell r="L281" t="str">
            <v>Line - Twin Church - S. Sioux City 115 kV</v>
          </cell>
          <cell r="M281" t="str">
            <v>SOUTH SIOUX CITY - TWIN CHURCH 115KV CKT 1</v>
          </cell>
          <cell r="N281" t="str">
            <v>Regional Reliability</v>
          </cell>
          <cell r="O281" t="str">
            <v>2009 STEP</v>
          </cell>
          <cell r="P281" t="str">
            <v>2009 STEP</v>
          </cell>
          <cell r="Q281">
            <v>41179</v>
          </cell>
          <cell r="R281">
            <v>2012</v>
          </cell>
          <cell r="S281">
            <v>41061</v>
          </cell>
          <cell r="T281">
            <v>40217</v>
          </cell>
          <cell r="V281">
            <v>29030640</v>
          </cell>
          <cell r="W281">
            <v>0</v>
          </cell>
          <cell r="X281">
            <v>29030640</v>
          </cell>
          <cell r="Y281">
            <v>18477525</v>
          </cell>
          <cell r="AA281" t="str">
            <v>Y</v>
          </cell>
          <cell r="AB281">
            <v>18477525</v>
          </cell>
          <cell r="AC281" t="str">
            <v>Closed Out</v>
          </cell>
          <cell r="AD281" t="str">
            <v>COMPLETE</v>
          </cell>
          <cell r="AE281" t="str">
            <v>COMPLETE</v>
          </cell>
          <cell r="AF281" t="str">
            <v>LINE</v>
          </cell>
          <cell r="AG281" t="str">
            <v>Q3 2012</v>
          </cell>
          <cell r="AH281">
            <v>115</v>
          </cell>
          <cell r="AI281">
            <v>5.5</v>
          </cell>
          <cell r="AL281" t="str">
            <v>Y</v>
          </cell>
          <cell r="AM281" t="str">
            <v>Complete</v>
          </cell>
          <cell r="AN281" t="str">
            <v>Complete</v>
          </cell>
          <cell r="AO281" t="str">
            <v>Complete</v>
          </cell>
          <cell r="AP281" t="str">
            <v>Complete</v>
          </cell>
          <cell r="AQ281" t="str">
            <v>Complete</v>
          </cell>
          <cell r="AR281" t="str">
            <v>Complete</v>
          </cell>
          <cell r="AS281" t="str">
            <v>48 Months</v>
          </cell>
          <cell r="AT281" t="str">
            <v>Build new 5.5 mile 115 kV Ckt 1 from Twin Church to new South Sioux City substation.  Rebuild Twin Church substation and new South Sioux City substation.</v>
          </cell>
          <cell r="AU281" t="str">
            <v>Network upgrade complete.  Final project costs will be submitted through annual rate template update.</v>
          </cell>
          <cell r="AV281" t="str">
            <v>640387</v>
          </cell>
          <cell r="AW281" t="str">
            <v>Twin Church</v>
          </cell>
          <cell r="AX281" t="str">
            <v>640424</v>
          </cell>
          <cell r="AY281" t="str">
            <v>South Sioux City</v>
          </cell>
          <cell r="AZ281" t="str">
            <v>240/240</v>
          </cell>
          <cell r="BA281">
            <v>0</v>
          </cell>
          <cell r="BB281">
            <v>1</v>
          </cell>
          <cell r="BC281" t="str">
            <v>ITP</v>
          </cell>
        </row>
        <row r="282">
          <cell r="J282">
            <v>11171</v>
          </cell>
          <cell r="K282" t="str">
            <v>AEP</v>
          </cell>
          <cell r="L282" t="str">
            <v>Line - Carthage - Rock Hill 69 kV Ckt 1 rebuild</v>
          </cell>
          <cell r="M282" t="str">
            <v>Carthage - Rock Hill 69 kV Ckt 1 #2</v>
          </cell>
          <cell r="N282" t="str">
            <v>Regional Reliability</v>
          </cell>
          <cell r="O282" t="str">
            <v>2012 ITPNT</v>
          </cell>
          <cell r="P282" t="str">
            <v>2012 ITPNT</v>
          </cell>
          <cell r="Q282">
            <v>41791</v>
          </cell>
          <cell r="R282">
            <v>2014</v>
          </cell>
          <cell r="S282">
            <v>41426</v>
          </cell>
          <cell r="T282">
            <v>41008</v>
          </cell>
          <cell r="V282">
            <v>11830127.82</v>
          </cell>
          <cell r="W282">
            <v>0</v>
          </cell>
          <cell r="X282">
            <v>11830127.82</v>
          </cell>
          <cell r="Y282">
            <v>9637037</v>
          </cell>
          <cell r="AA282" t="str">
            <v>Y</v>
          </cell>
          <cell r="AB282">
            <v>9637037</v>
          </cell>
          <cell r="AC282" t="str">
            <v>Closed Out</v>
          </cell>
          <cell r="AD282" t="str">
            <v>COMPLETE</v>
          </cell>
          <cell r="AE282" t="str">
            <v>COMPLETE</v>
          </cell>
          <cell r="AF282" t="str">
            <v>LINE</v>
          </cell>
          <cell r="AG282" t="str">
            <v>Q2 2014</v>
          </cell>
          <cell r="AH282">
            <v>69</v>
          </cell>
          <cell r="AJ282">
            <v>11.4</v>
          </cell>
          <cell r="AL282" t="str">
            <v>Y</v>
          </cell>
          <cell r="AM282" t="str">
            <v>Complete</v>
          </cell>
          <cell r="AN282" t="str">
            <v>Complete</v>
          </cell>
          <cell r="AO282" t="str">
            <v>Complete</v>
          </cell>
          <cell r="AP282" t="str">
            <v>Complete</v>
          </cell>
          <cell r="AQ282" t="str">
            <v>Complete</v>
          </cell>
          <cell r="AR282" t="str">
            <v>Complete</v>
          </cell>
          <cell r="AS282" t="str">
            <v>24 Months</v>
          </cell>
          <cell r="AT282" t="str">
            <v>Rebuild or reconductor 11.4-mile Rock Hill - Carthage line from 336 ACSR to 1272 ACSR and remove switches in middle of line.  Upgrade breaker, switches, CT ratios, and relay settings at Carthage substation. Upgrade jumpers, switches, CT ratios, and relay settings at Rock Hill substation.</v>
          </cell>
          <cell r="AV282" t="str">
            <v>509082</v>
          </cell>
          <cell r="AW282" t="str">
            <v>ROCK HILL 69</v>
          </cell>
          <cell r="AX282" t="str">
            <v>509056</v>
          </cell>
          <cell r="AY282" t="str">
            <v>CARTHAGE</v>
          </cell>
          <cell r="AZ282" t="str">
            <v>123/143</v>
          </cell>
          <cell r="BA282">
            <v>1</v>
          </cell>
          <cell r="BB282">
            <v>1</v>
          </cell>
          <cell r="BC282" t="str">
            <v>ITP</v>
          </cell>
        </row>
        <row r="283">
          <cell r="J283">
            <v>11237</v>
          </cell>
          <cell r="K283" t="str">
            <v>AEP</v>
          </cell>
          <cell r="L283" t="str">
            <v>Tulsa Power Station 138 kV reactor</v>
          </cell>
          <cell r="M283" t="str">
            <v>Tulsa Power Station 138 kV</v>
          </cell>
          <cell r="N283" t="str">
            <v>High Priority</v>
          </cell>
          <cell r="O283" t="str">
            <v>Priority Projects</v>
          </cell>
          <cell r="P283" t="str">
            <v>Priority Projects</v>
          </cell>
          <cell r="Q283">
            <v>40704</v>
          </cell>
          <cell r="R283">
            <v>2011</v>
          </cell>
          <cell r="S283">
            <v>40817</v>
          </cell>
          <cell r="T283">
            <v>40359</v>
          </cell>
          <cell r="V283">
            <v>960895</v>
          </cell>
          <cell r="X283">
            <v>960895</v>
          </cell>
          <cell r="Y283">
            <v>614753</v>
          </cell>
          <cell r="AA283" t="str">
            <v>Y</v>
          </cell>
          <cell r="AB283">
            <v>614753</v>
          </cell>
          <cell r="AC283" t="str">
            <v>Closed Out</v>
          </cell>
          <cell r="AD283" t="str">
            <v>COMPLETE</v>
          </cell>
          <cell r="AE283" t="str">
            <v>COMPLETE</v>
          </cell>
          <cell r="AF283" t="str">
            <v>SUB</v>
          </cell>
          <cell r="AG283" t="str">
            <v>Q2 2011</v>
          </cell>
          <cell r="AH283">
            <v>138</v>
          </cell>
          <cell r="AL283" t="str">
            <v>Y</v>
          </cell>
          <cell r="AM283" t="str">
            <v>N/A</v>
          </cell>
          <cell r="AN283" t="str">
            <v>N/A</v>
          </cell>
          <cell r="AO283" t="str">
            <v>N/A</v>
          </cell>
          <cell r="AP283" t="str">
            <v>N/A</v>
          </cell>
          <cell r="AQ283" t="str">
            <v>N/A</v>
          </cell>
          <cell r="AR283" t="str">
            <v>N/A</v>
          </cell>
          <cell r="AS283" t="str">
            <v>15 Months</v>
          </cell>
          <cell r="AT283" t="str">
            <v>Install a 2% reactor at the Tulsa Power Station limiting flow on the Tulsa Power Station-Riverside 138 kV line.</v>
          </cell>
          <cell r="AU283" t="str">
            <v>Complete 6/10/2011</v>
          </cell>
          <cell r="AV283" t="str">
            <v>509788</v>
          </cell>
          <cell r="AW283" t="str">
            <v>TULSA POWER STATION 138KV</v>
          </cell>
          <cell r="BA283">
            <v>1</v>
          </cell>
          <cell r="BB283">
            <v>1</v>
          </cell>
          <cell r="BC283" t="str">
            <v>HP</v>
          </cell>
        </row>
        <row r="284">
          <cell r="J284">
            <v>11343</v>
          </cell>
          <cell r="K284" t="str">
            <v>OGE</v>
          </cell>
          <cell r="L284" t="str">
            <v>Line - Arcadia - Redbud 345 kV Ckt 3</v>
          </cell>
          <cell r="M284" t="str">
            <v>ARCADIA - REDBUD 345KV CKT 3</v>
          </cell>
          <cell r="N284" t="str">
            <v>Transmission Service</v>
          </cell>
          <cell r="O284" t="str">
            <v>SPP-2008-AGP1-AFS-9</v>
          </cell>
          <cell r="P284" t="str">
            <v>AG STUDIES</v>
          </cell>
          <cell r="Q284">
            <v>43644</v>
          </cell>
          <cell r="R284">
            <v>2019</v>
          </cell>
          <cell r="S284">
            <v>43617</v>
          </cell>
          <cell r="T284">
            <v>40415</v>
          </cell>
          <cell r="V284">
            <v>18000000</v>
          </cell>
          <cell r="W284">
            <v>0</v>
          </cell>
          <cell r="X284">
            <v>18000000</v>
          </cell>
          <cell r="AA284" t="str">
            <v>N</v>
          </cell>
          <cell r="AB284">
            <v>18000000</v>
          </cell>
          <cell r="AC284" t="str">
            <v>Closed Out</v>
          </cell>
          <cell r="AD284" t="str">
            <v>COMPLETE</v>
          </cell>
          <cell r="AE284" t="str">
            <v>COMPLETE</v>
          </cell>
          <cell r="AF284" t="str">
            <v>LINE</v>
          </cell>
          <cell r="AG284" t="str">
            <v>Q2 2019</v>
          </cell>
          <cell r="AH284">
            <v>345</v>
          </cell>
          <cell r="AI284">
            <v>5</v>
          </cell>
          <cell r="AL284" t="str">
            <v>Y</v>
          </cell>
          <cell r="AM284" t="str">
            <v>Complete</v>
          </cell>
          <cell r="AN284" t="str">
            <v>Complete</v>
          </cell>
          <cell r="AO284" t="str">
            <v>Complete</v>
          </cell>
          <cell r="AP284" t="str">
            <v>Complete</v>
          </cell>
          <cell r="AQ284" t="str">
            <v>Complete</v>
          </cell>
          <cell r="AR284" t="str">
            <v>Complete</v>
          </cell>
          <cell r="AS284" t="str">
            <v>36 Months</v>
          </cell>
          <cell r="AT284" t="str">
            <v>Add 3rd 345kV line from Arcadia to Redbud</v>
          </cell>
          <cell r="AV284" t="str">
            <v>514908</v>
          </cell>
          <cell r="AW284" t="str">
            <v>ARCADIA  345</v>
          </cell>
          <cell r="AX284" t="str">
            <v>514909</v>
          </cell>
          <cell r="AY284" t="str">
            <v>REDBUD  345</v>
          </cell>
          <cell r="AZ284" t="str">
            <v>1248/1426</v>
          </cell>
          <cell r="BA284">
            <v>0</v>
          </cell>
          <cell r="BB284">
            <v>1</v>
          </cell>
          <cell r="BC284" t="str">
            <v>TS</v>
          </cell>
        </row>
        <row r="285">
          <cell r="J285">
            <v>11378</v>
          </cell>
          <cell r="K285" t="str">
            <v>SPS</v>
          </cell>
          <cell r="L285" t="str">
            <v>Multi - Cherry Sub add 230kV source and 115 kV Hastings Conversion</v>
          </cell>
          <cell r="M285" t="str">
            <v>CHERRY SUB - HASTINGS SUB 115KV CKT 1</v>
          </cell>
          <cell r="N285" t="str">
            <v>Regional Reliability</v>
          </cell>
          <cell r="O285" t="str">
            <v>2010 STEP</v>
          </cell>
          <cell r="P285" t="str">
            <v>2010 STEP</v>
          </cell>
          <cell r="Q285">
            <v>41760</v>
          </cell>
          <cell r="R285">
            <v>2014</v>
          </cell>
          <cell r="S285">
            <v>41426</v>
          </cell>
          <cell r="T285">
            <v>40588</v>
          </cell>
          <cell r="V285">
            <v>4803773</v>
          </cell>
          <cell r="W285">
            <v>4803773</v>
          </cell>
          <cell r="X285">
            <v>4803773</v>
          </cell>
          <cell r="Z285" t="str">
            <v>11019</v>
          </cell>
          <cell r="AA285" t="str">
            <v>Y</v>
          </cell>
          <cell r="AB285">
            <v>0</v>
          </cell>
          <cell r="AC285" t="str">
            <v>Closed Out</v>
          </cell>
          <cell r="AD285" t="str">
            <v>COMPLETE</v>
          </cell>
          <cell r="AE285" t="str">
            <v>COMPLETE</v>
          </cell>
          <cell r="AF285" t="str">
            <v>LINE</v>
          </cell>
          <cell r="AG285" t="str">
            <v>Q2 2014</v>
          </cell>
          <cell r="AH285">
            <v>115</v>
          </cell>
          <cell r="AI285">
            <v>3.5</v>
          </cell>
          <cell r="AL285" t="str">
            <v>Y</v>
          </cell>
          <cell r="AM285" t="str">
            <v>Complete</v>
          </cell>
          <cell r="AN285" t="str">
            <v>Complete</v>
          </cell>
          <cell r="AO285" t="str">
            <v>Complete</v>
          </cell>
          <cell r="AP285" t="str">
            <v>Complete</v>
          </cell>
          <cell r="AQ285" t="str">
            <v>Complete</v>
          </cell>
          <cell r="AR285" t="str">
            <v>Complete</v>
          </cell>
          <cell r="AS285" t="str">
            <v>12 Months</v>
          </cell>
          <cell r="AT285" t="str">
            <v>Construct approximately 3.5 miles of 115 kV line from Cherry Street substation to Hastings substation</v>
          </cell>
          <cell r="AU285" t="str">
            <v>Q4-2012 ISD change. MN-9/17/12; Q1-2013 no changes. TA-11/05/12; Added mitigation plan. MN-11/30/12; Q2-2013 Cost estimate updated. TRM 2/14/13. Q3-2013 Updated cost &amp; ISD. TRM 5/13/13. Updated Mitigation plan 5/29/13 TRM.  Q4-2013 Cost updated to reflect proper scope. The majority of the costs were reflected in UID 11021, instead of being dispursed in the proper upgrade. The total Project (PID 791) costs are still within the bandwidth. TRM 8/16/13. Updated costs. MYT 11/15/13. ISD updated MYT 02/14/14. Updated ISD. TRM 5/14/14  Final cost and ISD submitted 5/14/15, JRK.</v>
          </cell>
          <cell r="AV285" t="str">
            <v>524009</v>
          </cell>
          <cell r="AW285" t="str">
            <v>Cherry Sub 115 kV</v>
          </cell>
          <cell r="AX285" t="str">
            <v>524136</v>
          </cell>
          <cell r="AY285" t="str">
            <v>Hastings Sub 115 kV</v>
          </cell>
          <cell r="AZ285" t="str">
            <v>174/192</v>
          </cell>
          <cell r="BA285">
            <v>0</v>
          </cell>
          <cell r="BB285">
            <v>1</v>
          </cell>
          <cell r="BC285" t="str">
            <v>ITP</v>
          </cell>
        </row>
        <row r="286">
          <cell r="J286">
            <v>11424</v>
          </cell>
          <cell r="K286" t="str">
            <v>WFEC</v>
          </cell>
          <cell r="L286" t="str">
            <v>Line - Alva - Freedom 69 kV Ckt 1</v>
          </cell>
          <cell r="M286" t="str">
            <v>ALVA - FREEDOM 69KV CKT 1</v>
          </cell>
          <cell r="N286" t="str">
            <v>Regional Reliability</v>
          </cell>
          <cell r="O286" t="str">
            <v>2010 STEP</v>
          </cell>
          <cell r="P286" t="str">
            <v>2010 STEP</v>
          </cell>
          <cell r="Q286">
            <v>41726</v>
          </cell>
          <cell r="R286">
            <v>2014</v>
          </cell>
          <cell r="S286">
            <v>40695</v>
          </cell>
          <cell r="T286">
            <v>40588</v>
          </cell>
          <cell r="V286">
            <v>6243750</v>
          </cell>
          <cell r="W286">
            <v>6066030.6299999999</v>
          </cell>
          <cell r="X286">
            <v>6066030.6299999999</v>
          </cell>
          <cell r="Y286">
            <v>6066030.6299999999</v>
          </cell>
          <cell r="AA286" t="str">
            <v>Y</v>
          </cell>
          <cell r="AB286">
            <v>6066030.6299999999</v>
          </cell>
          <cell r="AC286" t="str">
            <v>Closed Out</v>
          </cell>
          <cell r="AD286" t="str">
            <v>COMPLETE</v>
          </cell>
          <cell r="AE286" t="str">
            <v>COMPLETE</v>
          </cell>
          <cell r="AF286" t="str">
            <v>LINE</v>
          </cell>
          <cell r="AG286" t="str">
            <v>Q1 2014</v>
          </cell>
          <cell r="AH286">
            <v>69</v>
          </cell>
          <cell r="AJ286">
            <v>18.5</v>
          </cell>
          <cell r="AL286" t="str">
            <v>Y</v>
          </cell>
          <cell r="AM286" t="str">
            <v>Complete</v>
          </cell>
          <cell r="AN286" t="str">
            <v>Complete</v>
          </cell>
          <cell r="AO286" t="str">
            <v>Complete</v>
          </cell>
          <cell r="AP286" t="str">
            <v>Complete</v>
          </cell>
          <cell r="AQ286" t="str">
            <v>Complete</v>
          </cell>
          <cell r="AR286" t="str">
            <v>Complete</v>
          </cell>
          <cell r="AS286" t="str">
            <v>24 Months</v>
          </cell>
          <cell r="AT286" t="str">
            <v>Rebuild 18.5-mile Alva - Freedom 69 kV line from 3/0 to 556.5</v>
          </cell>
          <cell r="AU286" t="str">
            <v>Cost is closed/final as of 1/2/2018 - SKG 1/2/2018</v>
          </cell>
          <cell r="AV286" t="str">
            <v>520806</v>
          </cell>
          <cell r="AW286" t="str">
            <v>ALVA</v>
          </cell>
          <cell r="AX286" t="str">
            <v>520915</v>
          </cell>
          <cell r="AY286" t="str">
            <v>FREEDOM</v>
          </cell>
          <cell r="AZ286" t="str">
            <v>72/89</v>
          </cell>
          <cell r="BA286">
            <v>0</v>
          </cell>
          <cell r="BB286">
            <v>1</v>
          </cell>
          <cell r="BC286" t="str">
            <v>ITP</v>
          </cell>
        </row>
        <row r="287">
          <cell r="J287">
            <v>11425</v>
          </cell>
          <cell r="K287" t="str">
            <v>WFEC</v>
          </cell>
          <cell r="L287" t="str">
            <v>Multi - Payne Switching Station - OU 138 kV conversion</v>
          </cell>
          <cell r="M287" t="str">
            <v>Cole - Criner 138 kV Ckt 1</v>
          </cell>
          <cell r="N287" t="str">
            <v>Regional Reliability</v>
          </cell>
          <cell r="O287" t="str">
            <v>2013 ITPNT</v>
          </cell>
          <cell r="P287" t="str">
            <v>2013 ITPNT</v>
          </cell>
          <cell r="Q287">
            <v>42461</v>
          </cell>
          <cell r="R287">
            <v>2016</v>
          </cell>
          <cell r="S287">
            <v>41426</v>
          </cell>
          <cell r="T287">
            <v>41325</v>
          </cell>
          <cell r="V287">
            <v>1400000</v>
          </cell>
          <cell r="W287">
            <v>0</v>
          </cell>
          <cell r="X287">
            <v>1400000</v>
          </cell>
          <cell r="Y287">
            <v>0</v>
          </cell>
          <cell r="AA287" t="str">
            <v>Y</v>
          </cell>
          <cell r="AB287">
            <v>0</v>
          </cell>
          <cell r="AC287" t="str">
            <v>Closed Out</v>
          </cell>
          <cell r="AD287" t="str">
            <v>COMPLETE</v>
          </cell>
          <cell r="AE287" t="str">
            <v>COMPLETE</v>
          </cell>
          <cell r="AF287" t="str">
            <v>SUB</v>
          </cell>
          <cell r="AG287" t="str">
            <v>Q2 2016</v>
          </cell>
          <cell r="AH287">
            <v>138</v>
          </cell>
          <cell r="AL287" t="str">
            <v>Y</v>
          </cell>
          <cell r="AM287" t="str">
            <v>Complete</v>
          </cell>
          <cell r="AN287" t="str">
            <v>Complete</v>
          </cell>
          <cell r="AO287" t="str">
            <v>Complete</v>
          </cell>
          <cell r="AP287" t="str">
            <v>Complete</v>
          </cell>
          <cell r="AQ287" t="str">
            <v>Complete</v>
          </cell>
          <cell r="AR287" t="str">
            <v>Complete</v>
          </cell>
          <cell r="AS287" t="str">
            <v>12 Months</v>
          </cell>
          <cell r="AT287" t="str">
            <v>Convert 10.2-mile Cole - Criner line to 138 kV and convert the Cole substation to 138 kV.</v>
          </cell>
          <cell r="AU287" t="str">
            <v>Cole to Criner line already built to 138 kV standard, operated at 69 kV today. Estimate is to convert Cole Substation &amp; Criner Substation High sides and changing transformer. Cost updated following WFEC accounting review of Transmission/Distribution expenses.</v>
          </cell>
          <cell r="AV287" t="str">
            <v>520861</v>
          </cell>
          <cell r="AW287" t="str">
            <v>COLE</v>
          </cell>
          <cell r="AX287" t="str">
            <v>520868</v>
          </cell>
          <cell r="AY287" t="str">
            <v>CRINER</v>
          </cell>
          <cell r="AZ287" t="str">
            <v>144/179</v>
          </cell>
          <cell r="BA287">
            <v>0</v>
          </cell>
          <cell r="BB287">
            <v>1</v>
          </cell>
          <cell r="BC287" t="str">
            <v>ITP</v>
          </cell>
        </row>
        <row r="288">
          <cell r="J288">
            <v>11445</v>
          </cell>
          <cell r="K288" t="str">
            <v>WR</v>
          </cell>
          <cell r="L288" t="str">
            <v>Caney River Wind Project</v>
          </cell>
          <cell r="M288" t="str">
            <v>Caney River Substation 345 kV</v>
          </cell>
          <cell r="N288" t="str">
            <v>Generation Interconnection</v>
          </cell>
          <cell r="O288" t="str">
            <v>GI STUDIES</v>
          </cell>
          <cell r="P288" t="str">
            <v>GI STUDIES</v>
          </cell>
          <cell r="Q288">
            <v>40799</v>
          </cell>
          <cell r="R288">
            <v>2011</v>
          </cell>
          <cell r="V288">
            <v>625000</v>
          </cell>
          <cell r="W288">
            <v>1103735.47</v>
          </cell>
          <cell r="X288">
            <v>1103735.47</v>
          </cell>
          <cell r="AB288">
            <v>1103735.47</v>
          </cell>
          <cell r="AC288" t="str">
            <v>Closed Out</v>
          </cell>
          <cell r="AD288" t="str">
            <v>COMPLETE</v>
          </cell>
          <cell r="AE288" t="str">
            <v>COMPLETE</v>
          </cell>
          <cell r="AF288" t="str">
            <v>SUB</v>
          </cell>
          <cell r="AG288" t="str">
            <v>Q3 2011</v>
          </cell>
          <cell r="AH288">
            <v>345</v>
          </cell>
          <cell r="AL288" t="str">
            <v>Y</v>
          </cell>
          <cell r="AM288" t="str">
            <v>N/A</v>
          </cell>
          <cell r="AN288" t="str">
            <v>N/A</v>
          </cell>
          <cell r="AO288" t="str">
            <v>N/A</v>
          </cell>
          <cell r="AP288" t="str">
            <v>N/A</v>
          </cell>
          <cell r="AQ288" t="str">
            <v>N/A</v>
          </cell>
          <cell r="AR288" t="str">
            <v>N/A</v>
          </cell>
          <cell r="AT288" t="str">
            <v>Install two 345kV full tension turning structures and all associated foundation and site work</v>
          </cell>
          <cell r="AU288" t="str">
            <v>Costs to be incurred by wind farm owner.</v>
          </cell>
          <cell r="AV288" t="str">
            <v>532780</v>
          </cell>
          <cell r="AW288" t="str">
            <v>Caney River</v>
          </cell>
          <cell r="BA288">
            <v>0</v>
          </cell>
          <cell r="BB288">
            <v>1</v>
          </cell>
          <cell r="BC288" t="str">
            <v>GI</v>
          </cell>
        </row>
        <row r="289">
          <cell r="J289">
            <v>11459</v>
          </cell>
          <cell r="K289" t="str">
            <v>KCPL</v>
          </cell>
          <cell r="L289" t="str">
            <v>Multi - KCPL Iatan Unit #2</v>
          </cell>
          <cell r="M289" t="str">
            <v>Iatan 161 kV</v>
          </cell>
          <cell r="N289" t="str">
            <v>Generation Interconnection</v>
          </cell>
          <cell r="O289" t="str">
            <v>GI STUDIES</v>
          </cell>
          <cell r="P289" t="str">
            <v>GI STUDIES</v>
          </cell>
          <cell r="Q289">
            <v>40255</v>
          </cell>
          <cell r="R289">
            <v>2010</v>
          </cell>
          <cell r="V289">
            <v>2200000</v>
          </cell>
          <cell r="W289">
            <v>1580538.86</v>
          </cell>
          <cell r="X289">
            <v>1580538.86</v>
          </cell>
          <cell r="AB289">
            <v>1580538.86</v>
          </cell>
          <cell r="AC289" t="str">
            <v>Closed Out</v>
          </cell>
          <cell r="AD289" t="str">
            <v>COMPLETE</v>
          </cell>
          <cell r="AE289" t="str">
            <v>COMPLETE</v>
          </cell>
          <cell r="AF289" t="str">
            <v>SUB</v>
          </cell>
          <cell r="AG289" t="str">
            <v>Q1 2010</v>
          </cell>
          <cell r="AH289">
            <v>161</v>
          </cell>
          <cell r="AT289" t="str">
            <v>Iatan 161kV substation work including the installation of a ring bus, three (3) 161kV circuit breakers, and associated equipment</v>
          </cell>
          <cell r="AV289" t="str">
            <v>541350</v>
          </cell>
          <cell r="AW289" t="str">
            <v>Iatan 161</v>
          </cell>
          <cell r="BA289">
            <v>0</v>
          </cell>
          <cell r="BB289">
            <v>1</v>
          </cell>
          <cell r="BC289" t="str">
            <v>GI</v>
          </cell>
        </row>
        <row r="290">
          <cell r="J290">
            <v>11464</v>
          </cell>
          <cell r="K290" t="str">
            <v>NPPD</v>
          </cell>
          <cell r="L290" t="str">
            <v>Laredo Ridge 2</v>
          </cell>
          <cell r="M290" t="str">
            <v>Albion 115 kV</v>
          </cell>
          <cell r="N290" t="str">
            <v>Generation Interconnection</v>
          </cell>
          <cell r="O290" t="str">
            <v>GI STUDIES</v>
          </cell>
          <cell r="P290" t="str">
            <v>GI STUDIES</v>
          </cell>
          <cell r="Q290">
            <v>40543</v>
          </cell>
          <cell r="R290">
            <v>2010</v>
          </cell>
          <cell r="V290">
            <v>162229.88</v>
          </cell>
          <cell r="W290">
            <v>97580.01</v>
          </cell>
          <cell r="X290">
            <v>97580.01</v>
          </cell>
          <cell r="AB290">
            <v>97580.01</v>
          </cell>
          <cell r="AC290" t="str">
            <v>Closed Out</v>
          </cell>
          <cell r="AD290" t="str">
            <v>COMPLETE</v>
          </cell>
          <cell r="AE290" t="str">
            <v>COMPLETE</v>
          </cell>
          <cell r="AF290" t="str">
            <v>SUB</v>
          </cell>
          <cell r="AG290" t="str">
            <v>Q4 2010</v>
          </cell>
          <cell r="AH290">
            <v>115</v>
          </cell>
          <cell r="AT290" t="str">
            <v>Relay modifications at remote ends due to new substation</v>
          </cell>
          <cell r="AV290" t="str">
            <v>640054</v>
          </cell>
          <cell r="AW290" t="str">
            <v>Albion</v>
          </cell>
          <cell r="BA290">
            <v>0</v>
          </cell>
          <cell r="BB290">
            <v>1</v>
          </cell>
          <cell r="BC290" t="str">
            <v>GI</v>
          </cell>
        </row>
        <row r="291">
          <cell r="J291">
            <v>11506</v>
          </cell>
          <cell r="K291" t="str">
            <v>SPS</v>
          </cell>
          <cell r="L291" t="str">
            <v>Line - Canyon East - Randall 115 kV Ckt 1 Rebuild</v>
          </cell>
          <cell r="M291" t="str">
            <v>Canyon East Sub - Randall County Interchange 115 kV Ckt 1 Rebuild</v>
          </cell>
          <cell r="N291" t="str">
            <v>Regional Reliability</v>
          </cell>
          <cell r="O291" t="str">
            <v>SPP-2011-AG3-AFS-11</v>
          </cell>
          <cell r="P291" t="str">
            <v>AG STUDIES</v>
          </cell>
          <cell r="Q291">
            <v>43910</v>
          </cell>
          <cell r="R291">
            <v>2020</v>
          </cell>
          <cell r="S291">
            <v>41671</v>
          </cell>
          <cell r="T291">
            <v>42412</v>
          </cell>
          <cell r="V291">
            <v>6657686</v>
          </cell>
          <cell r="W291">
            <v>0</v>
          </cell>
          <cell r="X291">
            <v>6657686</v>
          </cell>
          <cell r="Y291">
            <v>5534931.21</v>
          </cell>
          <cell r="AA291" t="str">
            <v>Y</v>
          </cell>
          <cell r="AB291">
            <v>5534931.21</v>
          </cell>
          <cell r="AC291" t="str">
            <v>Complete</v>
          </cell>
          <cell r="AD291" t="str">
            <v>COMPLETE</v>
          </cell>
          <cell r="AE291" t="str">
            <v>COMPLETE</v>
          </cell>
          <cell r="AF291" t="str">
            <v>LINE</v>
          </cell>
          <cell r="AG291" t="str">
            <v>Q1 2020</v>
          </cell>
          <cell r="AH291">
            <v>115</v>
          </cell>
          <cell r="AI291">
            <v>18.5</v>
          </cell>
          <cell r="AL291" t="str">
            <v>Y</v>
          </cell>
          <cell r="AM291" t="str">
            <v>Complete</v>
          </cell>
          <cell r="AN291" t="str">
            <v>Complete</v>
          </cell>
          <cell r="AO291" t="str">
            <v>Complete</v>
          </cell>
          <cell r="AP291" t="str">
            <v>N/A</v>
          </cell>
          <cell r="AQ291" t="str">
            <v>Complete</v>
          </cell>
          <cell r="AR291" t="str">
            <v>Complete</v>
          </cell>
          <cell r="AT291" t="str">
            <v>Rebuild 13.5-mile 4/0 segment of 115 kV line from Canyon East Sub to Randall County Interchange.</v>
          </cell>
          <cell r="AU291" t="str">
            <v>The estimate submitted to SPP does not contain escalation. The estimate for internal purposes contains $1,099,507 of escalation. Entered by TRM 7/5/13. SCERT submitted 7/8/14, JRK.   ISD updated 11/14/14, JRK.  Mitigation updated, 6/16/15, JRK.  Updated ISD, 11/13/15 JRK. - Updated Cost 2/12/2018 - MRS [Updated Cost MRS 8-13-2018] [Updated Cost and ISD 11-2-2018 MRS]</v>
          </cell>
          <cell r="AV291" t="str">
            <v>524364</v>
          </cell>
          <cell r="AW291" t="str">
            <v>Randall County Interchange 115 kV</v>
          </cell>
          <cell r="AX291" t="str">
            <v>524523</v>
          </cell>
          <cell r="AY291" t="str">
            <v>Canyon East Sub 115 kV</v>
          </cell>
          <cell r="AZ291" t="str">
            <v>104/104</v>
          </cell>
          <cell r="BA291">
            <v>0</v>
          </cell>
          <cell r="BB291">
            <v>1</v>
          </cell>
          <cell r="BC291" t="str">
            <v>TS</v>
          </cell>
        </row>
        <row r="292">
          <cell r="J292">
            <v>50008</v>
          </cell>
          <cell r="K292" t="str">
            <v>MKEC</v>
          </cell>
          <cell r="L292" t="str">
            <v>Device - Warrensburg East</v>
          </cell>
          <cell r="M292" t="str">
            <v>PLAINVILLE 115KV</v>
          </cell>
          <cell r="N292" t="str">
            <v>Regional Reliability</v>
          </cell>
          <cell r="O292" t="str">
            <v>2006 STEP</v>
          </cell>
          <cell r="P292" t="str">
            <v>2006 STEP</v>
          </cell>
          <cell r="Q292">
            <v>38991</v>
          </cell>
          <cell r="R292">
            <v>2006</v>
          </cell>
          <cell r="S292">
            <v>38504</v>
          </cell>
          <cell r="T292">
            <v>39115</v>
          </cell>
          <cell r="V292">
            <v>3000000</v>
          </cell>
          <cell r="X292">
            <v>3000000</v>
          </cell>
          <cell r="AA292" t="str">
            <v>N</v>
          </cell>
          <cell r="AB292">
            <v>3000000</v>
          </cell>
          <cell r="AC292" t="str">
            <v>Closed Out</v>
          </cell>
          <cell r="AD292" t="str">
            <v>COMPLETE</v>
          </cell>
          <cell r="AE292" t="str">
            <v>COMPLETE</v>
          </cell>
          <cell r="AF292" t="str">
            <v>SUB</v>
          </cell>
          <cell r="AG292" t="str">
            <v>Q4 2006</v>
          </cell>
          <cell r="AH292">
            <v>115</v>
          </cell>
          <cell r="AT292" t="str">
            <v>8 Mvar Statcom at 34.5 kV bus.</v>
          </cell>
          <cell r="AV292" t="str">
            <v>539686</v>
          </cell>
          <cell r="AW292" t="str">
            <v>Plainville 115 KV</v>
          </cell>
          <cell r="AZ292" t="str">
            <v>8 Mvar</v>
          </cell>
          <cell r="BA292">
            <v>0</v>
          </cell>
          <cell r="BB292">
            <v>1</v>
          </cell>
          <cell r="BC292" t="str">
            <v>ITP</v>
          </cell>
        </row>
        <row r="293">
          <cell r="J293">
            <v>50085</v>
          </cell>
          <cell r="K293" t="str">
            <v>WFEC</v>
          </cell>
          <cell r="L293" t="str">
            <v>Device - Carter Cap 69 kV</v>
          </cell>
          <cell r="M293" t="str">
            <v>CARTER JCT 69KV</v>
          </cell>
          <cell r="N293" t="str">
            <v>Regional Reliability</v>
          </cell>
          <cell r="O293" t="str">
            <v>2007 STEP</v>
          </cell>
          <cell r="P293" t="str">
            <v>2007 STEP</v>
          </cell>
          <cell r="Q293">
            <v>42292</v>
          </cell>
          <cell r="R293">
            <v>2015</v>
          </cell>
          <cell r="S293">
            <v>40330</v>
          </cell>
          <cell r="T293">
            <v>39491</v>
          </cell>
          <cell r="V293">
            <v>324000</v>
          </cell>
          <cell r="W293">
            <v>568368.68999999994</v>
          </cell>
          <cell r="X293">
            <v>568368.68999999994</v>
          </cell>
          <cell r="Y293">
            <v>568368.68999999994</v>
          </cell>
          <cell r="AA293" t="str">
            <v>Y</v>
          </cell>
          <cell r="AB293">
            <v>568368.68999999994</v>
          </cell>
          <cell r="AC293" t="str">
            <v>Closed Out</v>
          </cell>
          <cell r="AD293" t="str">
            <v>COMPLETE</v>
          </cell>
          <cell r="AE293" t="str">
            <v>COMPLETE</v>
          </cell>
          <cell r="AF293" t="str">
            <v>SUB</v>
          </cell>
          <cell r="AG293" t="str">
            <v>Q4 2015</v>
          </cell>
          <cell r="AH293">
            <v>69</v>
          </cell>
          <cell r="AL293" t="str">
            <v>Y</v>
          </cell>
          <cell r="AM293" t="str">
            <v>Complete</v>
          </cell>
          <cell r="AN293" t="str">
            <v>Complete</v>
          </cell>
          <cell r="AO293" t="str">
            <v>Complete</v>
          </cell>
          <cell r="AP293" t="str">
            <v>Complete</v>
          </cell>
          <cell r="AQ293" t="str">
            <v>Complete</v>
          </cell>
          <cell r="AR293" t="str">
            <v>Complete</v>
          </cell>
          <cell r="AS293" t="str">
            <v>12 Months</v>
          </cell>
          <cell r="AT293" t="str">
            <v>Install 12 Mvar capacitor at Carter Jct which makes at total of 24 Mvar.</v>
          </cell>
          <cell r="AU293" t="str">
            <v>in service. Cost is closed/final as of 1/2/2018 - SKG 1/2/2018</v>
          </cell>
          <cell r="AV293" t="str">
            <v>520846</v>
          </cell>
          <cell r="AW293" t="str">
            <v>CARTER JCT</v>
          </cell>
          <cell r="AZ293" t="str">
            <v>12 Mvar</v>
          </cell>
          <cell r="BA293">
            <v>0</v>
          </cell>
          <cell r="BB293">
            <v>1</v>
          </cell>
          <cell r="BC293" t="str">
            <v>ITP</v>
          </cell>
        </row>
        <row r="294">
          <cell r="J294">
            <v>50152</v>
          </cell>
          <cell r="K294" t="str">
            <v>AEP</v>
          </cell>
          <cell r="L294" t="str">
            <v>Line - ARSENAL HILL - MCWILLIE STREET 138KV CKT 1</v>
          </cell>
          <cell r="M294" t="str">
            <v>ARSENAL HILL - MCWILLIE STREET 138KV CKT 1</v>
          </cell>
          <cell r="N294" t="str">
            <v>Transmission Service</v>
          </cell>
          <cell r="O294" t="str">
            <v>SPP-2006-AG3-AFS-11</v>
          </cell>
          <cell r="P294" t="str">
            <v>AG STUDIES</v>
          </cell>
          <cell r="Q294">
            <v>39939</v>
          </cell>
          <cell r="R294">
            <v>2009</v>
          </cell>
          <cell r="S294">
            <v>40330</v>
          </cell>
          <cell r="T294">
            <v>39829</v>
          </cell>
          <cell r="V294">
            <v>100000</v>
          </cell>
          <cell r="X294">
            <v>100000</v>
          </cell>
          <cell r="Z294" t="str">
            <v>10441</v>
          </cell>
          <cell r="AA294" t="str">
            <v>Y</v>
          </cell>
          <cell r="AB294">
            <v>0</v>
          </cell>
          <cell r="AC294" t="str">
            <v>Closed Out</v>
          </cell>
          <cell r="AD294" t="str">
            <v>COMPLETE</v>
          </cell>
          <cell r="AE294" t="str">
            <v>COMPLETE</v>
          </cell>
          <cell r="AF294" t="str">
            <v>SUB</v>
          </cell>
          <cell r="AG294" t="str">
            <v>Q2 2009</v>
          </cell>
          <cell r="AH294">
            <v>138</v>
          </cell>
          <cell r="AS294" t="str">
            <v>12 Months</v>
          </cell>
          <cell r="AT294" t="str">
            <v>Replace Arsenal Hill 138KV switches and jumpers</v>
          </cell>
          <cell r="AU294" t="str">
            <v>Full BPF Displacement filing needed at FERC</v>
          </cell>
          <cell r="AV294" t="str">
            <v>507711</v>
          </cell>
          <cell r="AW294" t="str">
            <v>ARSENAL HILL 138KV</v>
          </cell>
          <cell r="AX294" t="str">
            <v>507742</v>
          </cell>
          <cell r="AY294" t="str">
            <v>MCWILLIE STREET</v>
          </cell>
          <cell r="AZ294" t="str">
            <v>271/308</v>
          </cell>
          <cell r="BA294">
            <v>0</v>
          </cell>
          <cell r="BB294">
            <v>1</v>
          </cell>
          <cell r="BC294" t="str">
            <v>TS</v>
          </cell>
        </row>
        <row r="295">
          <cell r="J295">
            <v>50159</v>
          </cell>
          <cell r="K295" t="str">
            <v>AEP</v>
          </cell>
          <cell r="L295" t="str">
            <v>Line - LINWOOD - MCWILLIE STREET 138KV CKT 1 #2</v>
          </cell>
          <cell r="M295" t="str">
            <v>LINWOOD - MCWILLIE STREET 138KV CKT 1 #2</v>
          </cell>
          <cell r="N295" t="str">
            <v>Transmission Service</v>
          </cell>
          <cell r="O295" t="str">
            <v>SPP-2006-AG3-AFS-11</v>
          </cell>
          <cell r="P295" t="str">
            <v>AG STUDIES</v>
          </cell>
          <cell r="Q295">
            <v>39933</v>
          </cell>
          <cell r="R295">
            <v>2009</v>
          </cell>
          <cell r="S295">
            <v>39965</v>
          </cell>
          <cell r="T295">
            <v>39829</v>
          </cell>
          <cell r="V295">
            <v>125000</v>
          </cell>
          <cell r="X295">
            <v>125000</v>
          </cell>
          <cell r="Y295">
            <v>77750</v>
          </cell>
          <cell r="AA295" t="str">
            <v>Y</v>
          </cell>
          <cell r="AB295">
            <v>77750</v>
          </cell>
          <cell r="AC295" t="str">
            <v>Closed Out</v>
          </cell>
          <cell r="AD295" t="str">
            <v>COMPLETE</v>
          </cell>
          <cell r="AE295" t="str">
            <v>COMPLETE</v>
          </cell>
          <cell r="AF295" t="str">
            <v>SUB</v>
          </cell>
          <cell r="AG295" t="str">
            <v>Q2 2009</v>
          </cell>
          <cell r="AH295">
            <v>138</v>
          </cell>
          <cell r="AS295" t="str">
            <v>15 Months</v>
          </cell>
          <cell r="AT295" t="str">
            <v>Replace Linwood Switches 10872 and 10873 and replace 138KV breaker jumpers</v>
          </cell>
          <cell r="AV295" t="str">
            <v>507738</v>
          </cell>
          <cell r="AW295" t="str">
            <v>LINWOOD</v>
          </cell>
          <cell r="AX295" t="str">
            <v>507742</v>
          </cell>
          <cell r="AY295" t="str">
            <v>MCWILLIE STREET</v>
          </cell>
          <cell r="AZ295" t="str">
            <v>319/380</v>
          </cell>
          <cell r="BA295">
            <v>0</v>
          </cell>
          <cell r="BB295">
            <v>1</v>
          </cell>
          <cell r="BC295" t="str">
            <v>TS</v>
          </cell>
        </row>
        <row r="296">
          <cell r="J296">
            <v>50248</v>
          </cell>
          <cell r="K296" t="str">
            <v>NPPD</v>
          </cell>
          <cell r="L296" t="str">
            <v>Device - Kearney 115 kV</v>
          </cell>
          <cell r="M296" t="str">
            <v>KEARNEY 115KV</v>
          </cell>
          <cell r="N296" t="str">
            <v>Regional Reliability</v>
          </cell>
          <cell r="O296" t="str">
            <v>2009 STEP</v>
          </cell>
          <cell r="P296" t="str">
            <v>2009 STEP</v>
          </cell>
          <cell r="Q296">
            <v>41061</v>
          </cell>
          <cell r="R296">
            <v>2012</v>
          </cell>
          <cell r="S296">
            <v>41061</v>
          </cell>
          <cell r="T296">
            <v>40217</v>
          </cell>
          <cell r="V296">
            <v>748743</v>
          </cell>
          <cell r="W296">
            <v>0</v>
          </cell>
          <cell r="X296">
            <v>748743</v>
          </cell>
          <cell r="Y296">
            <v>748743</v>
          </cell>
          <cell r="AA296" t="str">
            <v>Y</v>
          </cell>
          <cell r="AB296">
            <v>748743</v>
          </cell>
          <cell r="AC296" t="str">
            <v>Closed Out</v>
          </cell>
          <cell r="AD296" t="str">
            <v>COMPLETE</v>
          </cell>
          <cell r="AE296" t="str">
            <v>COMPLETE</v>
          </cell>
          <cell r="AF296" t="str">
            <v>SUB</v>
          </cell>
          <cell r="AG296" t="str">
            <v>Q2 2012</v>
          </cell>
          <cell r="AH296">
            <v>115</v>
          </cell>
          <cell r="AL296" t="str">
            <v>Y</v>
          </cell>
          <cell r="AM296" t="str">
            <v>Complete</v>
          </cell>
          <cell r="AN296" t="str">
            <v>Complete</v>
          </cell>
          <cell r="AO296" t="str">
            <v>Complete</v>
          </cell>
          <cell r="AP296" t="str">
            <v>Complete</v>
          </cell>
          <cell r="AQ296" t="str">
            <v>Complete</v>
          </cell>
          <cell r="AR296" t="str">
            <v>Complete</v>
          </cell>
          <cell r="AS296" t="str">
            <v>24 Months</v>
          </cell>
          <cell r="AT296" t="str">
            <v>Install a 36 Mvar capacitor bank at Kearney substation 115 kV bus.</v>
          </cell>
          <cell r="AU296" t="str">
            <v>Network upgrade complete.  Final cost will be submitted through annual rate template update.</v>
          </cell>
          <cell r="AV296" t="str">
            <v>640250</v>
          </cell>
          <cell r="AW296" t="str">
            <v>Kearney</v>
          </cell>
          <cell r="AZ296" t="str">
            <v>36 Mvar</v>
          </cell>
          <cell r="BA296">
            <v>0</v>
          </cell>
          <cell r="BB296">
            <v>1</v>
          </cell>
          <cell r="BC296" t="str">
            <v>ITP</v>
          </cell>
        </row>
        <row r="297">
          <cell r="J297">
            <v>50369</v>
          </cell>
          <cell r="K297" t="str">
            <v>WR</v>
          </cell>
          <cell r="L297" t="str">
            <v>Sub - Clay Center Junction 115 kV</v>
          </cell>
          <cell r="M297" t="str">
            <v>CLAY CENTER JUNCTION 115KV</v>
          </cell>
          <cell r="N297" t="str">
            <v>Zonal Reliability</v>
          </cell>
          <cell r="O297" t="str">
            <v>SPP-2009-AGP2-AFS-6</v>
          </cell>
          <cell r="P297" t="str">
            <v>AG STUDIES</v>
          </cell>
          <cell r="Q297">
            <v>41250</v>
          </cell>
          <cell r="R297">
            <v>2012</v>
          </cell>
          <cell r="S297">
            <v>41183</v>
          </cell>
          <cell r="T297">
            <v>40690</v>
          </cell>
          <cell r="V297">
            <v>2849367</v>
          </cell>
          <cell r="W297">
            <v>0</v>
          </cell>
          <cell r="X297">
            <v>2849367</v>
          </cell>
          <cell r="AA297" t="str">
            <v>N</v>
          </cell>
          <cell r="AB297">
            <v>2849367</v>
          </cell>
          <cell r="AC297" t="str">
            <v>Closed Out</v>
          </cell>
          <cell r="AD297" t="str">
            <v>COMPLETE</v>
          </cell>
          <cell r="AE297" t="str">
            <v>COMPLETE</v>
          </cell>
          <cell r="AF297" t="str">
            <v>SUB</v>
          </cell>
          <cell r="AG297" t="str">
            <v>Q4 2012</v>
          </cell>
          <cell r="AH297">
            <v>115</v>
          </cell>
          <cell r="AL297" t="str">
            <v>Y</v>
          </cell>
          <cell r="AM297" t="str">
            <v>N/A</v>
          </cell>
          <cell r="AN297" t="str">
            <v>N/A</v>
          </cell>
          <cell r="AO297" t="str">
            <v>N/A</v>
          </cell>
          <cell r="AP297" t="str">
            <v>N/A</v>
          </cell>
          <cell r="AQ297" t="str">
            <v>N/A</v>
          </cell>
          <cell r="AR297" t="str">
            <v>N/A</v>
          </cell>
          <cell r="AT297" t="str">
            <v>Rebuild Clay Center Jct bus to a flat bus design with 4 IPS Bus and 2000 Amp equipment with 2 new 115 kV deadend structures, new metering equipment, and a new control building.</v>
          </cell>
          <cell r="AV297" t="str">
            <v>533323</v>
          </cell>
          <cell r="AW297" t="str">
            <v>CLAY CENTER JUNCTION 115 KV</v>
          </cell>
          <cell r="BA297">
            <v>0</v>
          </cell>
          <cell r="BB297">
            <v>1</v>
          </cell>
          <cell r="BC297" t="str">
            <v>TS</v>
          </cell>
        </row>
        <row r="298">
          <cell r="J298">
            <v>50370</v>
          </cell>
          <cell r="K298" t="str">
            <v>WR</v>
          </cell>
          <cell r="L298" t="str">
            <v>Device - Chapman Junction 115 kV Capacitor</v>
          </cell>
          <cell r="M298" t="str">
            <v>CHAPMAN JUNCTION 115KV #2</v>
          </cell>
          <cell r="N298" t="str">
            <v>Zonal Reliability</v>
          </cell>
          <cell r="O298" t="str">
            <v>SPP-2009-AGP2-AFS-6</v>
          </cell>
          <cell r="P298" t="str">
            <v>AG STUDIES</v>
          </cell>
          <cell r="Q298">
            <v>41219</v>
          </cell>
          <cell r="R298">
            <v>2012</v>
          </cell>
          <cell r="S298">
            <v>41183</v>
          </cell>
          <cell r="T298">
            <v>40690</v>
          </cell>
          <cell r="V298">
            <v>873461</v>
          </cell>
          <cell r="W298">
            <v>406402</v>
          </cell>
          <cell r="X298">
            <v>406402</v>
          </cell>
          <cell r="AA298" t="str">
            <v>N</v>
          </cell>
          <cell r="AB298">
            <v>406402</v>
          </cell>
          <cell r="AC298" t="str">
            <v>Closed Out</v>
          </cell>
          <cell r="AD298" t="str">
            <v>COMPLETE</v>
          </cell>
          <cell r="AE298" t="str">
            <v>COMPLETE</v>
          </cell>
          <cell r="AF298" t="str">
            <v>SUB</v>
          </cell>
          <cell r="AG298" t="str">
            <v>Q4 2012</v>
          </cell>
          <cell r="AH298">
            <v>115</v>
          </cell>
          <cell r="AL298" t="str">
            <v>Y</v>
          </cell>
          <cell r="AM298" t="str">
            <v>N/A</v>
          </cell>
          <cell r="AN298" t="str">
            <v>N/A</v>
          </cell>
          <cell r="AO298" t="str">
            <v>N/A</v>
          </cell>
          <cell r="AP298" t="str">
            <v>N/A</v>
          </cell>
          <cell r="AQ298" t="str">
            <v>N/A</v>
          </cell>
          <cell r="AR298" t="str">
            <v>N/A</v>
          </cell>
          <cell r="AT298" t="str">
            <v>Install 14.4 MVAR capacitor at Chapman Junction 115 kV</v>
          </cell>
          <cell r="AV298" t="str">
            <v>533362</v>
          </cell>
          <cell r="AW298" t="str">
            <v>CHAPMAN 115 KV</v>
          </cell>
          <cell r="AZ298" t="str">
            <v>14.4 Mvar</v>
          </cell>
          <cell r="BA298">
            <v>0</v>
          </cell>
          <cell r="BB298">
            <v>1</v>
          </cell>
          <cell r="BC298" t="str">
            <v>TS</v>
          </cell>
        </row>
        <row r="299">
          <cell r="J299">
            <v>50442</v>
          </cell>
          <cell r="K299" t="str">
            <v>NPPD</v>
          </cell>
          <cell r="L299" t="str">
            <v>Multi - Gentleman - Cherry Co. - Holt Co. 345 kV</v>
          </cell>
          <cell r="M299" t="str">
            <v>Cherry Co. - Gentleman 345 kV Ckt 1</v>
          </cell>
          <cell r="N299" t="str">
            <v>Regional Reliability</v>
          </cell>
          <cell r="O299" t="str">
            <v>2012 ITP10</v>
          </cell>
          <cell r="P299" t="str">
            <v>2012 ITP10</v>
          </cell>
          <cell r="Q299">
            <v>45383</v>
          </cell>
          <cell r="R299">
            <v>2024</v>
          </cell>
          <cell r="S299">
            <v>43101</v>
          </cell>
          <cell r="T299">
            <v>41344</v>
          </cell>
          <cell r="V299">
            <v>204236579</v>
          </cell>
          <cell r="W299">
            <v>0</v>
          </cell>
          <cell r="X299">
            <v>204236579</v>
          </cell>
          <cell r="AA299" t="str">
            <v>N</v>
          </cell>
          <cell r="AB299">
            <v>204236579</v>
          </cell>
          <cell r="AC299" t="str">
            <v>Delay - Mitigation</v>
          </cell>
          <cell r="AD299" t="str">
            <v>DELAYED</v>
          </cell>
          <cell r="AE299" t="str">
            <v>PLANNED</v>
          </cell>
          <cell r="AF299" t="str">
            <v>LINE</v>
          </cell>
          <cell r="AG299" t="str">
            <v>Q2 2024</v>
          </cell>
          <cell r="AH299">
            <v>345</v>
          </cell>
          <cell r="AI299">
            <v>100.7</v>
          </cell>
          <cell r="AL299" t="str">
            <v>N</v>
          </cell>
          <cell r="AM299" t="str">
            <v>Complete</v>
          </cell>
          <cell r="AN299" t="str">
            <v>Complete</v>
          </cell>
          <cell r="AO299" t="str">
            <v>Complete</v>
          </cell>
          <cell r="AP299" t="str">
            <v>In Progress</v>
          </cell>
          <cell r="AQ299" t="str">
            <v>In Progress</v>
          </cell>
          <cell r="AR299" t="str">
            <v>In Progress</v>
          </cell>
          <cell r="AS299" t="str">
            <v>72 Months</v>
          </cell>
          <cell r="AT299" t="str">
            <v>Build new 110-mile 345 kV line from Gerald Gentleman Station substation to new Cherry County substation. This upgrade is contingent upon approval from Western Area Power Administration ("WAPA") to tap the Grand Island - Fort Thompson 345 kV line.</v>
          </cell>
          <cell r="AU299" t="str">
            <v>Project delayed due to EIS process.</v>
          </cell>
          <cell r="AV299" t="str">
            <v>640500</v>
          </cell>
          <cell r="AW299" t="str">
            <v>Cherry County 345 kV</v>
          </cell>
          <cell r="AX299" t="str">
            <v>640183</v>
          </cell>
          <cell r="AY299" t="str">
            <v>Gerald Gentleman Station</v>
          </cell>
          <cell r="AZ299" t="str">
            <v>1792/1792</v>
          </cell>
          <cell r="BA299">
            <v>1</v>
          </cell>
          <cell r="BB299">
            <v>1</v>
          </cell>
          <cell r="BC299" t="str">
            <v>ITP</v>
          </cell>
        </row>
        <row r="300">
          <cell r="J300">
            <v>50451</v>
          </cell>
          <cell r="K300" t="str">
            <v>SPS</v>
          </cell>
          <cell r="L300" t="str">
            <v>Multi - Tuco - Yoakum 345/230 kV Ckt 1</v>
          </cell>
          <cell r="M300" t="str">
            <v>Yoakum 345/230 kV Ckt 1 Transformer</v>
          </cell>
          <cell r="N300" t="str">
            <v>Regional Reliability</v>
          </cell>
          <cell r="O300" t="str">
            <v>HPILS</v>
          </cell>
          <cell r="P300" t="str">
            <v>HPILS</v>
          </cell>
          <cell r="Q300">
            <v>43616</v>
          </cell>
          <cell r="R300">
            <v>2019</v>
          </cell>
          <cell r="S300">
            <v>42887</v>
          </cell>
          <cell r="T300">
            <v>43217</v>
          </cell>
          <cell r="V300">
            <v>10202591</v>
          </cell>
          <cell r="W300">
            <v>0</v>
          </cell>
          <cell r="X300">
            <v>10202591</v>
          </cell>
          <cell r="AA300" t="str">
            <v>N</v>
          </cell>
          <cell r="AB300">
            <v>10202591</v>
          </cell>
          <cell r="AC300" t="str">
            <v>Complete</v>
          </cell>
          <cell r="AD300" t="str">
            <v>COMPLETE</v>
          </cell>
          <cell r="AE300" t="str">
            <v>COMPLETE</v>
          </cell>
          <cell r="AF300" t="str">
            <v>SUB</v>
          </cell>
          <cell r="AG300" t="str">
            <v>Q2 2019</v>
          </cell>
          <cell r="AH300" t="str">
            <v>345/230</v>
          </cell>
          <cell r="AL300" t="str">
            <v>Y</v>
          </cell>
          <cell r="AM300" t="str">
            <v>Complete</v>
          </cell>
          <cell r="AN300" t="str">
            <v>Complete</v>
          </cell>
          <cell r="AO300" t="str">
            <v>Complete</v>
          </cell>
          <cell r="AP300" t="str">
            <v>Complete</v>
          </cell>
          <cell r="AQ300" t="str">
            <v>Complete</v>
          </cell>
          <cell r="AR300" t="str">
            <v>Complete</v>
          </cell>
          <cell r="AS300" t="str">
            <v>72 Months</v>
          </cell>
          <cell r="AT300" t="str">
            <v>Install new 345/230 kV 640 MVA transformer at Yoakum substation. Install any necessary 230 kV terminal equipment.</v>
          </cell>
          <cell r="AU300" t="str">
            <v>Estimate entered by TRM 2/26/13. Q3-2013 All remains unchanged. TRM 5/14/13. Q4-2013 All remains unchanged. TRM 8/16/13. All remains unchanged. MYT 11/15/13.*** All remains unchanged MYT 02/14/14.   ****This is the updated cost for the NTC-C Modification for the old Tuco-Amoco-Hobbs project, which is now the Tuco-Yoakum-Hobbs 345kV Line**** Entered TRM 5/10/14*******Cost and ISD submitted 11/18/14, JRK. Cost submitted 2/24/16 JAR. Updated Cost , 8-15-16, jAR Updated ISD 11-11-16,, JAR -Mitigation Plan Updated 5/15/2017 -MRS [Updated EAC 5-14-2018 MRS] [Updated Cost and ISD 8-13-2018 MRS]</v>
          </cell>
          <cell r="AV300" t="str">
            <v>526462</v>
          </cell>
          <cell r="AX300" t="str">
            <v>526460</v>
          </cell>
          <cell r="AY300" t="str">
            <v>Amoco Switching Station 230 kV (Amoco Slaughter)</v>
          </cell>
          <cell r="AZ300" t="str">
            <v>560/644</v>
          </cell>
          <cell r="BA300">
            <v>1</v>
          </cell>
          <cell r="BB300">
            <v>1</v>
          </cell>
          <cell r="BC300" t="str">
            <v>HP</v>
          </cell>
        </row>
        <row r="301">
          <cell r="J301">
            <v>50453</v>
          </cell>
          <cell r="K301" t="str">
            <v>SPS</v>
          </cell>
          <cell r="L301" t="str">
            <v>Multi - Bowers - Howard 115 kV Ckt 1</v>
          </cell>
          <cell r="M301" t="str">
            <v>Bowers - Howard 115 kV</v>
          </cell>
          <cell r="N301" t="str">
            <v>Regional Reliability</v>
          </cell>
          <cell r="O301" t="str">
            <v>DPA-2011-SEPTEMBER-095</v>
          </cell>
          <cell r="P301" t="str">
            <v>DPA STUDIES</v>
          </cell>
          <cell r="Q301">
            <v>42428</v>
          </cell>
          <cell r="R301">
            <v>2016</v>
          </cell>
          <cell r="S301">
            <v>41426</v>
          </cell>
          <cell r="T301">
            <v>41292</v>
          </cell>
          <cell r="V301">
            <v>41063661</v>
          </cell>
          <cell r="W301">
            <v>0</v>
          </cell>
          <cell r="X301">
            <v>41063661</v>
          </cell>
          <cell r="Y301">
            <v>35910939</v>
          </cell>
          <cell r="AA301" t="str">
            <v>Y</v>
          </cell>
          <cell r="AB301">
            <v>35910939</v>
          </cell>
          <cell r="AC301" t="str">
            <v>Closed Out</v>
          </cell>
          <cell r="AD301" t="str">
            <v>COMPLETE</v>
          </cell>
          <cell r="AE301" t="str">
            <v>COMPLETE</v>
          </cell>
          <cell r="AF301" t="str">
            <v>LINE</v>
          </cell>
          <cell r="AG301" t="str">
            <v>Q1 2016</v>
          </cell>
          <cell r="AH301">
            <v>115</v>
          </cell>
          <cell r="AI301">
            <v>33</v>
          </cell>
          <cell r="AL301" t="str">
            <v>Y</v>
          </cell>
          <cell r="AM301" t="str">
            <v>Complete</v>
          </cell>
          <cell r="AN301" t="str">
            <v>Complete</v>
          </cell>
          <cell r="AO301" t="str">
            <v>Complete</v>
          </cell>
          <cell r="AP301" t="str">
            <v>Complete</v>
          </cell>
          <cell r="AQ301" t="str">
            <v>Complete</v>
          </cell>
          <cell r="AR301" t="str">
            <v>Complete</v>
          </cell>
          <cell r="AS301" t="str">
            <v>36 Months</v>
          </cell>
          <cell r="AT301" t="str">
            <v>Build new 38-mile 115 kV line from Bowers Interchange - Howard.  At Bowers, install 115 kV breaker positions to serve the new transmission line, converting to a three-breaker ring configuration.</v>
          </cell>
          <cell r="AU301" t="str">
            <v>Transmission line estimate assumes the existing single circuit Y62 (Bowers to Howard) 69kV circuit will be wrecked out and rebuilt on the new 115kV as double circuit.  This will minimize the impact to landowners and the Lesser Prairie Chicken.  Costs for removing the existing circuit, installing new conductor and taller structures will be funded by Xcel Energy ($10.1M). Escalation is included in Contingency Costs.  Contingency - $1,239,528; Escalation - $1,848,099. Q4-2012 Cost Estimate remains valid. MN-9/19/12. Q1-2013 all costs remain valid. TA 11/15/12; Q3-2013 Updated  ISD. The PUC should have determined route in the next few weeks. TRM 5/14/13. **Q4-2013 The PUC ruled on the route for this project. This route has caused a 37% increase in the T-Line estimate due to the mileage that was added to the project. Also, the escalation is taken out of this new estimate, which is $1,506,406 for in-house purposes TRM 8/16/13.** Mitigation Plan Submitted 9/20/13 TRM All remains unchanged. MYT 11/15/13. Cost estimates remians valid , ISD Updated MYT 02/14/14. Updated mitigation. TRM 3/12/14. Submitted and updated current ISD 2/12/16, JAR. [Updated Estimate 9-25-2018 MRS]</v>
          </cell>
          <cell r="AV301" t="str">
            <v>523748</v>
          </cell>
          <cell r="AW301" t="str">
            <v>Bowers Interchange 115 kV</v>
          </cell>
          <cell r="AX301" t="str">
            <v>523797</v>
          </cell>
          <cell r="AY301" t="str">
            <v>Howard 115 kV</v>
          </cell>
          <cell r="AZ301" t="str">
            <v>180/199</v>
          </cell>
          <cell r="BA301">
            <v>0</v>
          </cell>
          <cell r="BB301">
            <v>1</v>
          </cell>
          <cell r="BC301" t="str">
            <v>TS</v>
          </cell>
        </row>
        <row r="302">
          <cell r="J302">
            <v>50498</v>
          </cell>
          <cell r="K302" t="str">
            <v>WR</v>
          </cell>
          <cell r="L302" t="str">
            <v>Line - Greenleaf - Knob Hill 115 kV CKT 1 WR</v>
          </cell>
          <cell r="M302" t="str">
            <v>Greenleaf - Knob Hill 115 kV CKT 1 (WR)</v>
          </cell>
          <cell r="N302" t="str">
            <v>Transmission Service</v>
          </cell>
          <cell r="O302" t="str">
            <v>SPP-2010-AGP1-AFS-8</v>
          </cell>
          <cell r="P302" t="str">
            <v>AG STUDIES</v>
          </cell>
          <cell r="Q302">
            <v>41334</v>
          </cell>
          <cell r="R302">
            <v>2013</v>
          </cell>
          <cell r="S302">
            <v>42887</v>
          </cell>
          <cell r="T302">
            <v>41233</v>
          </cell>
          <cell r="V302">
            <v>329538</v>
          </cell>
          <cell r="W302">
            <v>0</v>
          </cell>
          <cell r="X302">
            <v>329538</v>
          </cell>
          <cell r="Y302">
            <v>323639.03999999998</v>
          </cell>
          <cell r="AA302" t="str">
            <v>Y</v>
          </cell>
          <cell r="AB302">
            <v>323639.03999999998</v>
          </cell>
          <cell r="AC302" t="str">
            <v>Closed Out</v>
          </cell>
          <cell r="AD302" t="str">
            <v>COMPLETE</v>
          </cell>
          <cell r="AE302" t="str">
            <v>COMPLETE</v>
          </cell>
          <cell r="AF302" t="str">
            <v>SUB</v>
          </cell>
          <cell r="AG302" t="str">
            <v>Q1 2013</v>
          </cell>
          <cell r="AH302">
            <v>115</v>
          </cell>
          <cell r="AL302" t="str">
            <v>Y</v>
          </cell>
          <cell r="AM302" t="str">
            <v>N/A</v>
          </cell>
          <cell r="AN302" t="str">
            <v>N/A</v>
          </cell>
          <cell r="AO302" t="str">
            <v>N/A</v>
          </cell>
          <cell r="AP302" t="str">
            <v>N/A</v>
          </cell>
          <cell r="AQ302" t="str">
            <v>N/A</v>
          </cell>
          <cell r="AR302" t="str">
            <v>N/A</v>
          </cell>
          <cell r="AT302" t="str">
            <v>Upgrading the existing Knob Hill strain bus of the north lattice bay and upgrading all the equipment of the line terminal.  Also the existing electro-mechanical relay breaker panel of this terminal will not handle the ranges needed for the new line ampacity. So a new microprocessor based relay breaker control panel will need to be installed for this project.</v>
          </cell>
          <cell r="AV302" t="str">
            <v>539665</v>
          </cell>
          <cell r="AW302" t="str">
            <v>Greenleaf 115 KV</v>
          </cell>
          <cell r="AX302" t="str">
            <v>533332</v>
          </cell>
          <cell r="AY302" t="str">
            <v>KNOB HILL 115 KV</v>
          </cell>
          <cell r="AZ302" t="str">
            <v>239/239</v>
          </cell>
          <cell r="BA302">
            <v>0</v>
          </cell>
          <cell r="BB302">
            <v>1</v>
          </cell>
          <cell r="BC302" t="str">
            <v>TS</v>
          </cell>
        </row>
        <row r="303">
          <cell r="J303">
            <v>50503</v>
          </cell>
          <cell r="K303" t="str">
            <v>SPS</v>
          </cell>
          <cell r="L303" t="str">
            <v>Line - Bowers - Canadian 69 kV Rebuild</v>
          </cell>
          <cell r="M303" t="str">
            <v>Bowers - Canadian 69 kV Rebuild</v>
          </cell>
          <cell r="N303" t="str">
            <v>Regional Reliability</v>
          </cell>
          <cell r="O303" t="str">
            <v>DPA-2011-SEPTEMBER-095</v>
          </cell>
          <cell r="P303" t="str">
            <v>DPA STUDIES</v>
          </cell>
          <cell r="Q303">
            <v>42186</v>
          </cell>
          <cell r="R303">
            <v>2015</v>
          </cell>
          <cell r="S303">
            <v>41061</v>
          </cell>
          <cell r="T303">
            <v>41292</v>
          </cell>
          <cell r="V303">
            <v>31779309</v>
          </cell>
          <cell r="W303">
            <v>31779309</v>
          </cell>
          <cell r="X303">
            <v>31779309</v>
          </cell>
          <cell r="Y303">
            <v>28931563</v>
          </cell>
          <cell r="AA303" t="str">
            <v>Y</v>
          </cell>
          <cell r="AB303">
            <v>28931563</v>
          </cell>
          <cell r="AC303" t="str">
            <v>Closed Out</v>
          </cell>
          <cell r="AD303" t="str">
            <v>COMPLETE</v>
          </cell>
          <cell r="AE303" t="str">
            <v>COMPLETE</v>
          </cell>
          <cell r="AF303" t="str">
            <v>LINE</v>
          </cell>
          <cell r="AG303" t="str">
            <v>Q3 2015</v>
          </cell>
          <cell r="AH303">
            <v>69</v>
          </cell>
          <cell r="AI303">
            <v>39</v>
          </cell>
          <cell r="AJ303">
            <v>10</v>
          </cell>
          <cell r="AL303" t="str">
            <v>Y</v>
          </cell>
          <cell r="AM303" t="str">
            <v>Complete</v>
          </cell>
          <cell r="AN303" t="str">
            <v>Complete</v>
          </cell>
          <cell r="AO303" t="str">
            <v>Complete</v>
          </cell>
          <cell r="AP303" t="str">
            <v>Complete</v>
          </cell>
          <cell r="AQ303" t="str">
            <v>Complete</v>
          </cell>
          <cell r="AR303" t="str">
            <v>Complete</v>
          </cell>
          <cell r="AS303" t="str">
            <v>36 Months</v>
          </cell>
          <cell r="AT303" t="str">
            <v>Rebuild 49-mile 69 kV line between Bowers and Canadian with 795 ACSR conductor.</v>
          </cell>
          <cell r="AU303" t="str">
            <v>Data taken directly from estimate submitted on 12/15/12 - Approved by Bryan Cook on 01/08/13 - TA 01/08/13. NPE submitted by Thomas Maldonado 4/12/13. Q3-2013 All remains unchanged. TRM 5/14/13. Q4-2013 Cost Updated. TRM 8/16/13. Mitigation Submitted 9/20/13 TRM All remains unchanged. MYT 11/15/13. Cost estimate remains unchanged , ISD updated MYT 02/14/14. Updated mitigation. TRM 3/12/14  Updated ISD, 2/13/2015, JRK.  Updated ISD, 9/30/15, JRK. Updated ISD, 2/12/2016, JAR. Updated ISD and Cost Estimate, 5-13-16, JAR. Final cost submitted, 11-11-16, JAR [Updated ISD 9-25-2018 MRS]</v>
          </cell>
          <cell r="AV303" t="str">
            <v>523747</v>
          </cell>
          <cell r="AW303" t="str">
            <v>Bowers Interchange 69 kV</v>
          </cell>
          <cell r="AX303" t="str">
            <v>523579</v>
          </cell>
          <cell r="AY303" t="str">
            <v>Canadian Sub 69 kV</v>
          </cell>
          <cell r="AZ303" t="str">
            <v>52/69</v>
          </cell>
          <cell r="BA303">
            <v>0</v>
          </cell>
          <cell r="BB303">
            <v>1</v>
          </cell>
          <cell r="BC303" t="str">
            <v>TS</v>
          </cell>
        </row>
        <row r="304">
          <cell r="J304">
            <v>50572</v>
          </cell>
          <cell r="K304" t="str">
            <v>GRDA</v>
          </cell>
          <cell r="L304" t="str">
            <v>Line - Chelsea - Childers 69 kV</v>
          </cell>
          <cell r="M304" t="str">
            <v>Chelsea - Childers 69 kV Ckt 1</v>
          </cell>
          <cell r="N304" t="str">
            <v>Zonal Reliability</v>
          </cell>
          <cell r="O304" t="str">
            <v>2013 ITPNT</v>
          </cell>
          <cell r="P304" t="str">
            <v>2013 ITPNT</v>
          </cell>
          <cell r="Q304">
            <v>42214</v>
          </cell>
          <cell r="R304">
            <v>2015</v>
          </cell>
          <cell r="S304">
            <v>42156</v>
          </cell>
          <cell r="T304">
            <v>41325</v>
          </cell>
          <cell r="V304">
            <v>355000</v>
          </cell>
          <cell r="W304">
            <v>0</v>
          </cell>
          <cell r="X304">
            <v>355000</v>
          </cell>
          <cell r="AA304" t="str">
            <v>N</v>
          </cell>
          <cell r="AB304">
            <v>355000</v>
          </cell>
          <cell r="AC304" t="str">
            <v>Closed Out</v>
          </cell>
          <cell r="AD304" t="str">
            <v>COMPLETE</v>
          </cell>
          <cell r="AE304" t="str">
            <v>COMPLETE</v>
          </cell>
          <cell r="AF304" t="str">
            <v>SUB</v>
          </cell>
          <cell r="AG304" t="str">
            <v>Q3 2015</v>
          </cell>
          <cell r="AH304">
            <v>69</v>
          </cell>
          <cell r="AL304" t="str">
            <v>Y</v>
          </cell>
          <cell r="AM304" t="str">
            <v>Complete</v>
          </cell>
          <cell r="AN304" t="str">
            <v>N/A</v>
          </cell>
          <cell r="AO304" t="str">
            <v>N/A</v>
          </cell>
          <cell r="AP304" t="str">
            <v>N/A</v>
          </cell>
          <cell r="AQ304" t="str">
            <v>Complete</v>
          </cell>
          <cell r="AR304" t="str">
            <v>Complete</v>
          </cell>
          <cell r="AS304" t="str">
            <v>24 Months</v>
          </cell>
          <cell r="AT304" t="str">
            <v>Increase line clearance for Chelsea - Childers 69 kV Ckt 1.</v>
          </cell>
          <cell r="AU304" t="str">
            <v>Estimate based on select H-frame tangent structure replacement (10 max.) to increase line clearance. 2-11-15 A proposed scope reduction has been submitted to SPP to reduce project costs to $31,810. 8-3-2015 - Addition of a mid-span structure as proposed in 2-11-2015 scope reduction plan was avoided by lowering of undercrossing. Line can now be uprated 43 MVA (normal/emergency) Summer and 54 MVA (normal/emergency) Winter.</v>
          </cell>
          <cell r="AV304" t="str">
            <v>512725</v>
          </cell>
          <cell r="AW304" t="str">
            <v>CHELSEA 69</v>
          </cell>
          <cell r="AX304" t="str">
            <v>512723</v>
          </cell>
          <cell r="AY304" t="str">
            <v>CHILDERS 69</v>
          </cell>
          <cell r="AZ304" t="str">
            <v>50/56</v>
          </cell>
          <cell r="BA304">
            <v>0</v>
          </cell>
          <cell r="BB304">
            <v>1</v>
          </cell>
          <cell r="BC304" t="str">
            <v>ITP</v>
          </cell>
        </row>
        <row r="305">
          <cell r="J305">
            <v>50583</v>
          </cell>
          <cell r="K305" t="str">
            <v>WR</v>
          </cell>
          <cell r="L305" t="str">
            <v>Multi - Viola 345/138kV Transformer and 138 kV Lines to Clearwater and Gill</v>
          </cell>
          <cell r="M305" t="str">
            <v>Clearwater - Viola 138 kV Ckt 1</v>
          </cell>
          <cell r="N305" t="str">
            <v>Regional Reliability</v>
          </cell>
          <cell r="O305" t="str">
            <v>2013 ITPNT</v>
          </cell>
          <cell r="P305" t="str">
            <v>2013 ITPNT</v>
          </cell>
          <cell r="Q305">
            <v>43420</v>
          </cell>
          <cell r="R305">
            <v>2018</v>
          </cell>
          <cell r="S305">
            <v>43252</v>
          </cell>
          <cell r="T305">
            <v>41527</v>
          </cell>
          <cell r="V305">
            <v>23266941.370000001</v>
          </cell>
          <cell r="W305">
            <v>23266941.370000001</v>
          </cell>
          <cell r="X305">
            <v>23266941.370000001</v>
          </cell>
          <cell r="Y305">
            <v>23061836</v>
          </cell>
          <cell r="AA305" t="str">
            <v>Y</v>
          </cell>
          <cell r="AB305">
            <v>23061836</v>
          </cell>
          <cell r="AC305" t="str">
            <v>Closed Out</v>
          </cell>
          <cell r="AD305" t="str">
            <v>COMPLETE</v>
          </cell>
          <cell r="AE305" t="str">
            <v>COMPLETE</v>
          </cell>
          <cell r="AF305" t="str">
            <v>LINE</v>
          </cell>
          <cell r="AG305" t="str">
            <v>Q4 2018</v>
          </cell>
          <cell r="AH305">
            <v>138</v>
          </cell>
          <cell r="AI305">
            <v>21.8</v>
          </cell>
          <cell r="AL305" t="str">
            <v>Y</v>
          </cell>
          <cell r="AM305" t="str">
            <v>Complete</v>
          </cell>
          <cell r="AN305" t="str">
            <v>Complete</v>
          </cell>
          <cell r="AO305" t="str">
            <v>Complete</v>
          </cell>
          <cell r="AP305" t="str">
            <v>Complete</v>
          </cell>
          <cell r="AQ305" t="str">
            <v>Complete</v>
          </cell>
          <cell r="AR305" t="str">
            <v>Complete</v>
          </cell>
          <cell r="AS305" t="str">
            <v>36 Months</v>
          </cell>
          <cell r="AT305" t="str">
            <v>Build new 21.8-mile 138 kV line from new Viola substation to Clearwater 138 kV substation.</v>
          </cell>
          <cell r="AU305" t="str">
            <v>Substation Scope: 138kV work at Viola will include the line terminal.  Clearwater substation will require a new 138kV line terminal and addition of breakers to close the ring bus.</v>
          </cell>
          <cell r="AV305" t="str">
            <v>533075</v>
          </cell>
          <cell r="AW305" t="str">
            <v>Viola 138kV</v>
          </cell>
          <cell r="AX305" t="str">
            <v>533036</v>
          </cell>
          <cell r="AY305" t="str">
            <v>CLEARWATER 138KV</v>
          </cell>
          <cell r="AZ305" t="str">
            <v>534/586</v>
          </cell>
          <cell r="BA305">
            <v>0</v>
          </cell>
          <cell r="BB305">
            <v>1</v>
          </cell>
          <cell r="BC305" t="str">
            <v>ITP</v>
          </cell>
        </row>
        <row r="306">
          <cell r="J306">
            <v>50606</v>
          </cell>
          <cell r="K306" t="str">
            <v>MIDW</v>
          </cell>
          <cell r="L306" t="str">
            <v>Line - Hays Plant - South Hays 115 kV Ckt 1 Rebuild</v>
          </cell>
          <cell r="M306" t="str">
            <v>Hays Plant - South Hays 115 kV Ckt 1 #2</v>
          </cell>
          <cell r="N306" t="str">
            <v>Regional Reliability</v>
          </cell>
          <cell r="O306" t="str">
            <v>2013 ITPNT</v>
          </cell>
          <cell r="P306" t="str">
            <v>2013 ITPNT</v>
          </cell>
          <cell r="Q306">
            <v>42656</v>
          </cell>
          <cell r="R306">
            <v>2016</v>
          </cell>
          <cell r="S306">
            <v>41426</v>
          </cell>
          <cell r="T306">
            <v>41325</v>
          </cell>
          <cell r="V306">
            <v>9392940</v>
          </cell>
          <cell r="W306">
            <v>0</v>
          </cell>
          <cell r="X306">
            <v>9392940</v>
          </cell>
          <cell r="Y306">
            <v>10219608</v>
          </cell>
          <cell r="AA306" t="str">
            <v>Y</v>
          </cell>
          <cell r="AB306">
            <v>10219608</v>
          </cell>
          <cell r="AC306" t="str">
            <v>Closed Out</v>
          </cell>
          <cell r="AD306" t="str">
            <v>COMPLETE</v>
          </cell>
          <cell r="AE306" t="str">
            <v>COMPLETE</v>
          </cell>
          <cell r="AF306" t="str">
            <v>LINE</v>
          </cell>
          <cell r="AG306" t="str">
            <v>Q4 2016</v>
          </cell>
          <cell r="AH306">
            <v>115</v>
          </cell>
          <cell r="AJ306">
            <v>3.87</v>
          </cell>
          <cell r="AL306" t="str">
            <v>Y</v>
          </cell>
          <cell r="AM306" t="str">
            <v>Complete</v>
          </cell>
          <cell r="AN306" t="str">
            <v>Complete</v>
          </cell>
          <cell r="AO306" t="str">
            <v>Complete</v>
          </cell>
          <cell r="AP306" t="str">
            <v>Complete</v>
          </cell>
          <cell r="AQ306" t="str">
            <v>Complete</v>
          </cell>
          <cell r="AR306" t="str">
            <v>Complete</v>
          </cell>
          <cell r="AS306" t="str">
            <v>30 Months</v>
          </cell>
          <cell r="AT306" t="str">
            <v>Rebuild 3.25-mile 115 kV line from Hays Plant to South Hays.</v>
          </cell>
          <cell r="AU306" t="str">
            <v>Delays in acquisition of necessary easement (and likely condemnation proceedings) will delay construction of line upgrade.  Substation upgrade/replacement contingent on acquisition of new site; delays encountered in obtaining site and anticipated need for condemnation proceedings.  Final costs pending as of 11/11/16.</v>
          </cell>
          <cell r="AV306" t="str">
            <v>530562</v>
          </cell>
          <cell r="AW306" t="str">
            <v>HAYS PLANT 115 KV</v>
          </cell>
          <cell r="AX306" t="str">
            <v>530553</v>
          </cell>
          <cell r="AY306" t="str">
            <v>SOUTH HAYS 115 KV</v>
          </cell>
          <cell r="AZ306" t="str">
            <v>164/199</v>
          </cell>
          <cell r="BA306">
            <v>0</v>
          </cell>
          <cell r="BB306">
            <v>1</v>
          </cell>
          <cell r="BC306" t="str">
            <v>ITP</v>
          </cell>
        </row>
        <row r="307">
          <cell r="J307">
            <v>50607</v>
          </cell>
          <cell r="K307" t="str">
            <v>AEP</v>
          </cell>
          <cell r="L307" t="str">
            <v>Sub - Messick 500/230 kV</v>
          </cell>
          <cell r="M307" t="str">
            <v>Layfield 500/230 kV Transformer Ckt 1</v>
          </cell>
          <cell r="N307" t="str">
            <v>Regional Reliability</v>
          </cell>
          <cell r="O307" t="str">
            <v>2013 ITPNT</v>
          </cell>
          <cell r="P307" t="str">
            <v>2013 ITPNT</v>
          </cell>
          <cell r="Q307">
            <v>42489</v>
          </cell>
          <cell r="R307">
            <v>2016</v>
          </cell>
          <cell r="S307">
            <v>41426</v>
          </cell>
          <cell r="T307">
            <v>41540</v>
          </cell>
          <cell r="V307">
            <v>22851755</v>
          </cell>
          <cell r="W307">
            <v>0</v>
          </cell>
          <cell r="X307">
            <v>22851755</v>
          </cell>
          <cell r="Y307">
            <v>58649881</v>
          </cell>
          <cell r="AA307" t="str">
            <v>Y</v>
          </cell>
          <cell r="AB307">
            <v>58649881</v>
          </cell>
          <cell r="AC307" t="str">
            <v>Closed Out</v>
          </cell>
          <cell r="AD307" t="str">
            <v>COMPLETE</v>
          </cell>
          <cell r="AE307" t="str">
            <v>COMPLETE</v>
          </cell>
          <cell r="AF307" t="str">
            <v>SUB</v>
          </cell>
          <cell r="AG307" t="str">
            <v>Q2 2016</v>
          </cell>
          <cell r="AH307" t="str">
            <v>500/230</v>
          </cell>
          <cell r="AL307" t="str">
            <v>Y</v>
          </cell>
          <cell r="AM307" t="str">
            <v>N/A</v>
          </cell>
          <cell r="AN307" t="str">
            <v>N/A</v>
          </cell>
          <cell r="AO307" t="str">
            <v>N/A</v>
          </cell>
          <cell r="AP307" t="str">
            <v>N/A</v>
          </cell>
          <cell r="AQ307" t="str">
            <v>N/A</v>
          </cell>
          <cell r="AR307" t="str">
            <v>N/A</v>
          </cell>
          <cell r="AS307" t="str">
            <v>30 Months</v>
          </cell>
          <cell r="AT307" t="str">
            <v>Build Messick 500/230 kV substation. Connect to Carrol, Clarence, and Western Kraft 230 kV lines. Install 500/230 kV 675 MVA transformer. This upgrade is contingent upon approval from Cleco Power LLC.</v>
          </cell>
          <cell r="AV307" t="str">
            <v>999113</v>
          </cell>
          <cell r="AW307" t="str">
            <v>Messick 500 kV</v>
          </cell>
          <cell r="AX307" t="str">
            <v>999114</v>
          </cell>
          <cell r="AZ307" t="str">
            <v>675/675</v>
          </cell>
          <cell r="BA307">
            <v>1</v>
          </cell>
          <cell r="BB307">
            <v>1</v>
          </cell>
          <cell r="BC307" t="str">
            <v>ITP</v>
          </cell>
        </row>
        <row r="308">
          <cell r="J308">
            <v>50625</v>
          </cell>
          <cell r="K308" t="str">
            <v>OGE</v>
          </cell>
          <cell r="L308" t="str">
            <v>Multi - Renfrow - Medford Tap - Chikaskia 138 kV</v>
          </cell>
          <cell r="M308" t="str">
            <v>Coyote - Medford Tap 138 kV</v>
          </cell>
          <cell r="N308" t="str">
            <v>Regional Reliability</v>
          </cell>
          <cell r="O308" t="str">
            <v>DPA-2012-MAR-151-154-161-JUL-218-SEP-243</v>
          </cell>
          <cell r="P308" t="str">
            <v>DPA STUDIES</v>
          </cell>
          <cell r="Q308">
            <v>41944</v>
          </cell>
          <cell r="R308">
            <v>2014</v>
          </cell>
          <cell r="S308">
            <v>42156</v>
          </cell>
          <cell r="T308">
            <v>41569</v>
          </cell>
          <cell r="V308">
            <v>11165950</v>
          </cell>
          <cell r="W308">
            <v>7435010.04</v>
          </cell>
          <cell r="X308">
            <v>7435010.04</v>
          </cell>
          <cell r="Y308">
            <v>7939291</v>
          </cell>
          <cell r="AA308" t="str">
            <v>Y</v>
          </cell>
          <cell r="AB308">
            <v>7939291</v>
          </cell>
          <cell r="AC308" t="str">
            <v>Closed Out</v>
          </cell>
          <cell r="AD308" t="str">
            <v>COMPLETE</v>
          </cell>
          <cell r="AE308" t="str">
            <v>COMPLETE</v>
          </cell>
          <cell r="AF308" t="str">
            <v>LINE</v>
          </cell>
          <cell r="AG308" t="str">
            <v>Q4 2014</v>
          </cell>
          <cell r="AH308">
            <v>138</v>
          </cell>
          <cell r="AI308">
            <v>18.72</v>
          </cell>
          <cell r="AL308" t="str">
            <v>Y</v>
          </cell>
          <cell r="AM308" t="str">
            <v>Complete</v>
          </cell>
          <cell r="AN308" t="str">
            <v>Complete</v>
          </cell>
          <cell r="AO308" t="str">
            <v>Complete</v>
          </cell>
          <cell r="AP308" t="str">
            <v>Complete</v>
          </cell>
          <cell r="AQ308" t="str">
            <v>Complete</v>
          </cell>
          <cell r="AR308" t="str">
            <v>Complete</v>
          </cell>
          <cell r="AS308" t="str">
            <v>22 Months</v>
          </cell>
          <cell r="AT308" t="str">
            <v>Build new 22-mile 138 kV line from Medford Tap to new Coyote substation.</v>
          </cell>
          <cell r="AV308" t="str">
            <v>515569</v>
          </cell>
          <cell r="AW308" t="str">
            <v>Medford Tap 138kV</v>
          </cell>
          <cell r="AX308" t="str">
            <v>515570</v>
          </cell>
          <cell r="AY308" t="str">
            <v>Doolin 138kV</v>
          </cell>
          <cell r="AZ308" t="str">
            <v>183/228</v>
          </cell>
          <cell r="BA308">
            <v>0</v>
          </cell>
          <cell r="BB308">
            <v>1</v>
          </cell>
          <cell r="BC308" t="str">
            <v>TS</v>
          </cell>
        </row>
        <row r="309">
          <cell r="J309">
            <v>50671</v>
          </cell>
          <cell r="K309" t="str">
            <v>SEPC</v>
          </cell>
          <cell r="L309" t="str">
            <v>Sub - Buckner 345kV</v>
          </cell>
          <cell r="M309" t="str">
            <v>Buckner 345kV Substation</v>
          </cell>
          <cell r="N309" t="str">
            <v>Generation Interconnection</v>
          </cell>
          <cell r="O309" t="str">
            <v>GI STUDIES</v>
          </cell>
          <cell r="P309" t="str">
            <v>GI STUDIES</v>
          </cell>
          <cell r="Q309">
            <v>41009</v>
          </cell>
          <cell r="R309">
            <v>2012</v>
          </cell>
          <cell r="V309">
            <v>22071659.559999999</v>
          </cell>
          <cell r="W309">
            <v>21889790.289999999</v>
          </cell>
          <cell r="X309">
            <v>21889790.289999999</v>
          </cell>
          <cell r="AB309">
            <v>21889790.289999999</v>
          </cell>
          <cell r="AC309" t="str">
            <v>Complete</v>
          </cell>
          <cell r="AD309" t="str">
            <v>COMPLETE</v>
          </cell>
          <cell r="AE309" t="str">
            <v>COMPLETE</v>
          </cell>
          <cell r="AF309" t="str">
            <v>SUB</v>
          </cell>
          <cell r="AG309" t="str">
            <v>Q2 2012</v>
          </cell>
          <cell r="AL309" t="str">
            <v>Y</v>
          </cell>
          <cell r="AM309" t="str">
            <v>N/A</v>
          </cell>
          <cell r="AN309" t="str">
            <v>N/A</v>
          </cell>
          <cell r="AO309" t="str">
            <v>N/A</v>
          </cell>
          <cell r="AP309" t="str">
            <v>N/A</v>
          </cell>
          <cell r="AQ309" t="str">
            <v>N/A</v>
          </cell>
          <cell r="AR309" t="str">
            <v>N/A</v>
          </cell>
          <cell r="AT309" t="str">
            <v>Construct a new 345kV two leg breaker &amp; a half substation including five (5) 345kV circuit breakers, disconnect switches, deadend A-Frames and all associated and miscellaneous equipment; New microwave tower and radio communication equipment to provide for primary relay communication</v>
          </cell>
          <cell r="AU309" t="str">
            <v>GEN-2007-040 In Service; $800,000 in incidental work remaining to complete, Wind farm chose Option to Build and Total Dollars unknown.</v>
          </cell>
          <cell r="BA309">
            <v>1</v>
          </cell>
          <cell r="BB309">
            <v>1</v>
          </cell>
          <cell r="BC309" t="str">
            <v>GI</v>
          </cell>
        </row>
        <row r="310">
          <cell r="J310">
            <v>50685</v>
          </cell>
          <cell r="K310" t="str">
            <v>SPS</v>
          </cell>
          <cell r="L310" t="str">
            <v>Sub - POI for GEN-2012-001</v>
          </cell>
          <cell r="M310" t="str">
            <v>Borden - Grassland 345kV (Operated at 230kV) Ckt 1 Line Tap</v>
          </cell>
          <cell r="N310" t="str">
            <v>Generation Interconnection</v>
          </cell>
          <cell r="O310" t="str">
            <v>GI STUDIES</v>
          </cell>
          <cell r="P310" t="str">
            <v>GI STUDIES</v>
          </cell>
          <cell r="Q310">
            <v>41263</v>
          </cell>
          <cell r="R310">
            <v>2012</v>
          </cell>
          <cell r="V310">
            <v>7086677</v>
          </cell>
          <cell r="X310">
            <v>7086677</v>
          </cell>
          <cell r="AB310">
            <v>7086677</v>
          </cell>
          <cell r="AC310" t="str">
            <v>Complete</v>
          </cell>
          <cell r="AD310" t="str">
            <v>COMPLETE</v>
          </cell>
          <cell r="AE310" t="str">
            <v>COMPLETE</v>
          </cell>
          <cell r="AF310" t="str">
            <v>SUB</v>
          </cell>
          <cell r="AG310" t="str">
            <v>Q4 2012</v>
          </cell>
          <cell r="AL310" t="str">
            <v>Y</v>
          </cell>
          <cell r="AM310" t="str">
            <v>N/A</v>
          </cell>
          <cell r="AN310" t="str">
            <v>N/A</v>
          </cell>
          <cell r="AO310" t="str">
            <v>N/A</v>
          </cell>
          <cell r="AP310" t="str">
            <v>N/A</v>
          </cell>
          <cell r="AQ310" t="str">
            <v>N/A</v>
          </cell>
          <cell r="AR310" t="str">
            <v>N/A</v>
          </cell>
          <cell r="AT310" t="str">
            <v>345kV Ring-bus (operated at 230kV) including three (3) 345kV Circuit Breakers, Right-of-Way, Disturbance Monitoring Device, Transmission Line Work, RTU, and relay modifications</v>
          </cell>
          <cell r="AU310" t="str">
            <v>Project was put in-service on 12/20/2012. TRM 5/22/2013. Q4-2013 All remains unchanged. TRM 8/16/13. All remains unchanged. MYT 11/15/13.</v>
          </cell>
          <cell r="BA310">
            <v>0</v>
          </cell>
          <cell r="BB310">
            <v>1</v>
          </cell>
          <cell r="BC310" t="str">
            <v>GI</v>
          </cell>
        </row>
        <row r="311">
          <cell r="J311">
            <v>50733</v>
          </cell>
          <cell r="K311" t="str">
            <v>WR</v>
          </cell>
          <cell r="L311" t="str">
            <v>Line - Crestview - Kenmar 69 kV</v>
          </cell>
          <cell r="M311" t="str">
            <v>Kenmar - Northeast 69 kV Ckt 1 Rebuild</v>
          </cell>
          <cell r="N311" t="str">
            <v>Regional Reliability</v>
          </cell>
          <cell r="O311" t="str">
            <v>2014 ITPNT</v>
          </cell>
          <cell r="P311" t="str">
            <v>2014 ITPNT</v>
          </cell>
          <cell r="Q311">
            <v>43046</v>
          </cell>
          <cell r="R311">
            <v>2017</v>
          </cell>
          <cell r="S311">
            <v>41791</v>
          </cell>
          <cell r="T311">
            <v>43152</v>
          </cell>
          <cell r="V311">
            <v>5531119</v>
          </cell>
          <cell r="W311">
            <v>5531119</v>
          </cell>
          <cell r="X311">
            <v>5531119</v>
          </cell>
          <cell r="Y311">
            <v>5246249</v>
          </cell>
          <cell r="AA311" t="str">
            <v>Y</v>
          </cell>
          <cell r="AB311">
            <v>5246249</v>
          </cell>
          <cell r="AC311" t="str">
            <v>Closed Out</v>
          </cell>
          <cell r="AD311" t="str">
            <v>COMPLETE</v>
          </cell>
          <cell r="AE311" t="str">
            <v>COMPLETE</v>
          </cell>
          <cell r="AF311" t="str">
            <v>LINE</v>
          </cell>
          <cell r="AG311" t="str">
            <v>Q4 2017</v>
          </cell>
          <cell r="AH311">
            <v>69</v>
          </cell>
          <cell r="AJ311">
            <v>1.74</v>
          </cell>
          <cell r="AL311" t="str">
            <v>Y</v>
          </cell>
          <cell r="AM311" t="str">
            <v>Complete</v>
          </cell>
          <cell r="AN311" t="str">
            <v>Complete</v>
          </cell>
          <cell r="AO311" t="str">
            <v>Complete</v>
          </cell>
          <cell r="AP311" t="str">
            <v>Complete</v>
          </cell>
          <cell r="AQ311" t="str">
            <v>Complete</v>
          </cell>
          <cell r="AR311" t="str">
            <v>Complete</v>
          </cell>
          <cell r="AT311" t="str">
            <v>Rebuild 1.74-mile 69 kV line from Kenmar to Northeast with single 1192 ACSR to achieve 124 MVA minimum ampacity.</v>
          </cell>
          <cell r="AU311" t="str">
            <v>Cost estimate increase is due to 7 houses identified in the line route that need to be purchased and demolished. 6/3/15</v>
          </cell>
          <cell r="AV311" t="str">
            <v>533822</v>
          </cell>
          <cell r="AW311" t="str">
            <v>NORTHEAST 69 KV</v>
          </cell>
          <cell r="AX311" t="str">
            <v>533811</v>
          </cell>
          <cell r="AY311" t="str">
            <v>KEN MAR 69 KV</v>
          </cell>
          <cell r="AZ311" t="str">
            <v>131/143</v>
          </cell>
          <cell r="BA311">
            <v>0</v>
          </cell>
          <cell r="BB311">
            <v>1</v>
          </cell>
          <cell r="BC311" t="str">
            <v>ITP</v>
          </cell>
        </row>
        <row r="312">
          <cell r="J312">
            <v>50748</v>
          </cell>
          <cell r="K312" t="str">
            <v>OPPD</v>
          </cell>
          <cell r="L312" t="str">
            <v>Multi - S906 - S912 69 kV</v>
          </cell>
          <cell r="M312" t="str">
            <v>S906 - S924 69 kV Ckt 1 Rebuild</v>
          </cell>
          <cell r="N312" t="str">
            <v>Regional Reliability</v>
          </cell>
          <cell r="O312" t="str">
            <v>2014 ITPNT</v>
          </cell>
          <cell r="P312" t="str">
            <v>2014 ITPNT</v>
          </cell>
          <cell r="Q312">
            <v>43252</v>
          </cell>
          <cell r="R312">
            <v>2018</v>
          </cell>
          <cell r="S312">
            <v>43617</v>
          </cell>
          <cell r="T312">
            <v>41689</v>
          </cell>
          <cell r="V312">
            <v>1143763</v>
          </cell>
          <cell r="W312">
            <v>1143763</v>
          </cell>
          <cell r="X312">
            <v>1143763</v>
          </cell>
          <cell r="AA312" t="str">
            <v>N</v>
          </cell>
          <cell r="AB312">
            <v>1143763</v>
          </cell>
          <cell r="AC312" t="str">
            <v>Closed Out</v>
          </cell>
          <cell r="AD312" t="str">
            <v>COMPLETE</v>
          </cell>
          <cell r="AE312" t="str">
            <v>COMPLETE</v>
          </cell>
          <cell r="AF312" t="str">
            <v>LINE</v>
          </cell>
          <cell r="AG312" t="str">
            <v>Q2 2018</v>
          </cell>
          <cell r="AH312">
            <v>69</v>
          </cell>
          <cell r="AJ312">
            <v>1.34</v>
          </cell>
          <cell r="AL312" t="str">
            <v>Y</v>
          </cell>
          <cell r="AM312" t="str">
            <v>Complete</v>
          </cell>
          <cell r="AN312" t="str">
            <v>N/A</v>
          </cell>
          <cell r="AO312" t="str">
            <v>N/A</v>
          </cell>
          <cell r="AP312" t="str">
            <v>Complete</v>
          </cell>
          <cell r="AQ312" t="str">
            <v>Complete</v>
          </cell>
          <cell r="AR312" t="str">
            <v>Complete</v>
          </cell>
          <cell r="AS312" t="str">
            <v>24 Months</v>
          </cell>
          <cell r="AT312" t="str">
            <v>Rebuild 1.34-mile 69 kV line from S906 to S924 to achieve a new emergency rating of 143 MVA.</v>
          </cell>
          <cell r="AU312" t="str">
            <v>This project has been accelerated from 6/1/2019 to 6/1/2018 per SPP's request. The acceleration cost for moving UID 50748 from 6/1/2019 to 6/1/2018 is addressed in PID30839 UID51127.</v>
          </cell>
          <cell r="AV312" t="str">
            <v>647906</v>
          </cell>
          <cell r="AW312" t="str">
            <v>Sub 906 South Bus</v>
          </cell>
          <cell r="AX312" t="str">
            <v>647924</v>
          </cell>
          <cell r="AY312" t="str">
            <v>Sub 924</v>
          </cell>
          <cell r="AZ312" t="str">
            <v>143/143</v>
          </cell>
          <cell r="BA312">
            <v>1</v>
          </cell>
          <cell r="BB312">
            <v>1</v>
          </cell>
          <cell r="BC312" t="str">
            <v>ITP</v>
          </cell>
        </row>
        <row r="313">
          <cell r="J313">
            <v>50754</v>
          </cell>
          <cell r="K313" t="str">
            <v>SPS</v>
          </cell>
          <cell r="L313" t="str">
            <v>Multi - Centre St. - Hereford NE 115 kV Ckt 1 and Centre St. and Hereford 115 kV Load Conversion</v>
          </cell>
          <cell r="M313" t="str">
            <v>Hereford 115 kV Load Conversion</v>
          </cell>
          <cell r="N313" t="str">
            <v>Regional Reliability</v>
          </cell>
          <cell r="O313" t="str">
            <v>2014 ITPNT</v>
          </cell>
          <cell r="P313" t="str">
            <v>2014 ITPNT</v>
          </cell>
          <cell r="Q313">
            <v>42719</v>
          </cell>
          <cell r="R313">
            <v>2016</v>
          </cell>
          <cell r="S313">
            <v>41791</v>
          </cell>
          <cell r="T313">
            <v>41689</v>
          </cell>
          <cell r="V313">
            <v>727279</v>
          </cell>
          <cell r="W313">
            <v>0</v>
          </cell>
          <cell r="X313">
            <v>727279</v>
          </cell>
          <cell r="Y313">
            <v>740694.38</v>
          </cell>
          <cell r="AA313" t="str">
            <v>Y</v>
          </cell>
          <cell r="AB313">
            <v>740694.38</v>
          </cell>
          <cell r="AC313" t="str">
            <v>Closed Out</v>
          </cell>
          <cell r="AD313" t="str">
            <v>COMPLETE</v>
          </cell>
          <cell r="AE313" t="str">
            <v>COMPLETE</v>
          </cell>
          <cell r="AF313" t="str">
            <v>SUB</v>
          </cell>
          <cell r="AG313" t="str">
            <v>Q4 2016</v>
          </cell>
          <cell r="AH313">
            <v>115</v>
          </cell>
          <cell r="AL313" t="str">
            <v>Y</v>
          </cell>
          <cell r="AM313" t="str">
            <v>Complete</v>
          </cell>
          <cell r="AN313" t="str">
            <v>Complete</v>
          </cell>
          <cell r="AO313" t="str">
            <v>Complete</v>
          </cell>
          <cell r="AP313" t="str">
            <v>Complete</v>
          </cell>
          <cell r="AQ313" t="str">
            <v>Complete</v>
          </cell>
          <cell r="AR313" t="str">
            <v>Complete</v>
          </cell>
          <cell r="AT313" t="str">
            <v>Convert distribution transformer high side at Hereford from 69 kV to 115 kV.</v>
          </cell>
          <cell r="AU313" t="str">
            <v>Please refer to "Project Design Guide" ************* All remains unchanged MYT 02/14/14.     Costs updated, JRK 5/20/14. ISD updated JRK 8/15/14     Updated ISD 11/14/14, JRK.   Updated costs, 2/13/15, JRK.   All costs are now carried on UID 11127, to bring the PID total to $10,845,670. 5/14/15, JRK. Updated ISD / Current COST Estimate $684,831, 2/12/2016, JAR. - Updated Estimate 5/1/2017 -MRS [Updated Construction Status 8-13-2018 MRS]</v>
          </cell>
          <cell r="AV313" t="str">
            <v>524606</v>
          </cell>
          <cell r="AW313" t="str">
            <v>Hereford Interchange 115 kV</v>
          </cell>
          <cell r="BA313">
            <v>0</v>
          </cell>
          <cell r="BB313">
            <v>1</v>
          </cell>
          <cell r="BC313" t="str">
            <v>ITP</v>
          </cell>
        </row>
        <row r="314">
          <cell r="J314">
            <v>50764</v>
          </cell>
          <cell r="K314" t="str">
            <v>OGE</v>
          </cell>
          <cell r="L314" t="str">
            <v>Line - Park Lane - Ahloso - Harden City - Frisco - Lula 69/138 kV Ckt 1</v>
          </cell>
          <cell r="M314" t="str">
            <v>Ahloso - Harden City 138 kV Ckt 1 Voltage Conversion</v>
          </cell>
          <cell r="N314" t="str">
            <v>Regional Reliability</v>
          </cell>
          <cell r="O314" t="str">
            <v>2014 ITPNT</v>
          </cell>
          <cell r="P314" t="str">
            <v>2014 ITPNT</v>
          </cell>
          <cell r="Q314">
            <v>42461</v>
          </cell>
          <cell r="R314">
            <v>2016</v>
          </cell>
          <cell r="S314">
            <v>42156</v>
          </cell>
          <cell r="T314">
            <v>41900</v>
          </cell>
          <cell r="V314">
            <v>6929179</v>
          </cell>
          <cell r="W314">
            <v>7409810.5</v>
          </cell>
          <cell r="X314">
            <v>7409810.5</v>
          </cell>
          <cell r="Y314">
            <v>6447435</v>
          </cell>
          <cell r="AA314" t="str">
            <v>Y</v>
          </cell>
          <cell r="AB314">
            <v>6447435</v>
          </cell>
          <cell r="AC314" t="str">
            <v>Closed Out</v>
          </cell>
          <cell r="AD314" t="str">
            <v>COMPLETE</v>
          </cell>
          <cell r="AE314" t="str">
            <v>COMPLETE</v>
          </cell>
          <cell r="AF314" t="str">
            <v>LINE</v>
          </cell>
          <cell r="AG314" t="str">
            <v>Q2 2016</v>
          </cell>
          <cell r="AH314">
            <v>138</v>
          </cell>
          <cell r="AJ314">
            <v>10.96</v>
          </cell>
          <cell r="AK314">
            <v>10.96</v>
          </cell>
          <cell r="AL314" t="str">
            <v>Y</v>
          </cell>
          <cell r="AM314" t="str">
            <v>Complete</v>
          </cell>
          <cell r="AN314" t="str">
            <v>Complete</v>
          </cell>
          <cell r="AO314" t="str">
            <v>Not Started</v>
          </cell>
          <cell r="AP314" t="str">
            <v>Complete</v>
          </cell>
          <cell r="AQ314" t="str">
            <v>Complete</v>
          </cell>
          <cell r="AR314" t="str">
            <v>Complete</v>
          </cell>
          <cell r="AS314" t="str">
            <v>30 Months</v>
          </cell>
          <cell r="AT314" t="str">
            <v>Convert existing 10.12-mile 69 kV line from Ahloso to Harden City to 138 kV.</v>
          </cell>
          <cell r="AU314" t="str">
            <v>Ahloso and Harden City substation costs are reflected on UID 50763 and UID 50765</v>
          </cell>
          <cell r="AV314" t="str">
            <v>515318</v>
          </cell>
          <cell r="AW314" t="str">
            <v>Ahloso 138KV</v>
          </cell>
          <cell r="AX314" t="str">
            <v>515362</v>
          </cell>
          <cell r="AY314" t="str">
            <v>Harden City 138KV</v>
          </cell>
          <cell r="AZ314" t="str">
            <v>268/286</v>
          </cell>
          <cell r="BA314">
            <v>0</v>
          </cell>
          <cell r="BB314">
            <v>1</v>
          </cell>
          <cell r="BC314" t="str">
            <v>ITP</v>
          </cell>
        </row>
        <row r="315">
          <cell r="J315">
            <v>50778</v>
          </cell>
          <cell r="K315" t="str">
            <v>TBD</v>
          </cell>
          <cell r="L315" t="str">
            <v>Multi - Clinton - Truman - North Warsaw 161 kV Rebuild</v>
          </cell>
          <cell r="M315" t="str">
            <v>North Warsaw - Truman 161 kV Ckt1 Reconductor</v>
          </cell>
          <cell r="N315" t="str">
            <v>ITP20</v>
          </cell>
          <cell r="O315" t="str">
            <v>2013 ITP20</v>
          </cell>
          <cell r="P315" t="str">
            <v>2013 ITP20</v>
          </cell>
          <cell r="R315">
            <v>2033</v>
          </cell>
          <cell r="S315">
            <v>48580</v>
          </cell>
          <cell r="V315">
            <v>1082850</v>
          </cell>
          <cell r="X315">
            <v>1082850</v>
          </cell>
          <cell r="AB315">
            <v>1082850</v>
          </cell>
          <cell r="AC315" t="str">
            <v>Identified</v>
          </cell>
          <cell r="AD315" t="str">
            <v>IDENTIFIED</v>
          </cell>
          <cell r="AE315" t="str">
            <v>PLANNED</v>
          </cell>
          <cell r="AF315" t="str">
            <v>LINE</v>
          </cell>
          <cell r="AH315">
            <v>161</v>
          </cell>
          <cell r="AJ315">
            <v>2</v>
          </cell>
          <cell r="AT315" t="str">
            <v>Rebuild 2 miles of 161 kV line from North Warsaw to Truman.</v>
          </cell>
          <cell r="AV315" t="str">
            <v>505502</v>
          </cell>
          <cell r="AW315" t="str">
            <v>Truman</v>
          </cell>
          <cell r="AX315" t="str">
            <v>541314</v>
          </cell>
          <cell r="AY315" t="str">
            <v>North Warsaw 161</v>
          </cell>
          <cell r="AZ315" t="str">
            <v>554/554</v>
          </cell>
          <cell r="BA315">
            <v>0</v>
          </cell>
          <cell r="BB315">
            <v>0</v>
          </cell>
          <cell r="BC315" t="str">
            <v>ITP20</v>
          </cell>
        </row>
        <row r="316">
          <cell r="J316">
            <v>50782</v>
          </cell>
          <cell r="K316" t="str">
            <v>OGE</v>
          </cell>
          <cell r="L316" t="str">
            <v>Sub - Muskogee/Pecan Creek 345 kV</v>
          </cell>
          <cell r="M316" t="str">
            <v>Muskogee/Pecan Creek 345 kV Terminal Upgrades</v>
          </cell>
          <cell r="N316" t="str">
            <v>ITP20</v>
          </cell>
          <cell r="O316" t="str">
            <v>2013 ITP20</v>
          </cell>
          <cell r="P316" t="str">
            <v>2013 ITP20</v>
          </cell>
          <cell r="R316">
            <v>2033</v>
          </cell>
          <cell r="S316">
            <v>48580</v>
          </cell>
          <cell r="V316">
            <v>34605675</v>
          </cell>
          <cell r="X316">
            <v>34605675</v>
          </cell>
          <cell r="AB316">
            <v>34605675</v>
          </cell>
          <cell r="AC316" t="str">
            <v>Identified</v>
          </cell>
          <cell r="AD316" t="str">
            <v>IDENTIFIED</v>
          </cell>
          <cell r="AE316" t="str">
            <v>PLANNED</v>
          </cell>
          <cell r="AF316" t="str">
            <v>SUB</v>
          </cell>
          <cell r="AT316" t="str">
            <v>Upgrade terminal equipment at Muskogee and Pecan Creek substations to increase Muskogee - Pecan Creek 345 kV Ckts 1 &amp; 2 ratings to 1195/1195 MVA.</v>
          </cell>
          <cell r="AV316" t="str">
            <v>515224</v>
          </cell>
          <cell r="AW316" t="str">
            <v>MUSKOGEE 345</v>
          </cell>
          <cell r="AX316" t="str">
            <v>515235</v>
          </cell>
          <cell r="AY316" t="str">
            <v>PECAN CREEK 345</v>
          </cell>
          <cell r="AZ316" t="str">
            <v>1195/1195</v>
          </cell>
          <cell r="BA316">
            <v>0</v>
          </cell>
          <cell r="BB316">
            <v>0</v>
          </cell>
          <cell r="BC316" t="str">
            <v>ITP20</v>
          </cell>
        </row>
        <row r="317">
          <cell r="J317">
            <v>50709</v>
          </cell>
          <cell r="K317" t="str">
            <v>SPS</v>
          </cell>
          <cell r="L317" t="str">
            <v>Multi - Potash Junction - Road Runner  230/115 kV Ckt 1</v>
          </cell>
          <cell r="M317" t="str">
            <v>Road Runner 230/115 kV Substation</v>
          </cell>
          <cell r="N317" t="str">
            <v>High Priority</v>
          </cell>
          <cell r="O317" t="str">
            <v>HPILS</v>
          </cell>
          <cell r="P317" t="str">
            <v>HPILS</v>
          </cell>
          <cell r="Q317">
            <v>42338</v>
          </cell>
          <cell r="R317">
            <v>2015</v>
          </cell>
          <cell r="S317">
            <v>42156</v>
          </cell>
          <cell r="T317">
            <v>41976</v>
          </cell>
          <cell r="V317">
            <v>11574381</v>
          </cell>
          <cell r="W317">
            <v>0</v>
          </cell>
          <cell r="X317">
            <v>11574381</v>
          </cell>
          <cell r="Y317">
            <v>59848300</v>
          </cell>
          <cell r="AA317" t="str">
            <v>Y</v>
          </cell>
          <cell r="AB317">
            <v>59848300</v>
          </cell>
          <cell r="AC317" t="str">
            <v>Closed Out</v>
          </cell>
          <cell r="AD317" t="str">
            <v>COMPLETE</v>
          </cell>
          <cell r="AE317" t="str">
            <v>COMPLETE</v>
          </cell>
          <cell r="AF317" t="str">
            <v>LINE</v>
          </cell>
          <cell r="AG317" t="str">
            <v>Q4 2015</v>
          </cell>
          <cell r="AH317" t="str">
            <v>230/115</v>
          </cell>
          <cell r="AI317">
            <v>1</v>
          </cell>
          <cell r="AL317" t="str">
            <v>Y</v>
          </cell>
          <cell r="AM317" t="str">
            <v>Complete</v>
          </cell>
          <cell r="AN317" t="str">
            <v>Complete</v>
          </cell>
          <cell r="AO317" t="str">
            <v>Complete</v>
          </cell>
          <cell r="AP317" t="str">
            <v>Complete</v>
          </cell>
          <cell r="AQ317" t="str">
            <v>Complete</v>
          </cell>
          <cell r="AR317" t="str">
            <v>Complete</v>
          </cell>
          <cell r="AT317" t="str">
            <v>Construct new 230 kV Road Runner substation, tapping the existing 115 kV line from Red Bluff to Agave Hills. Construct substation to accommodate future 345 kV line terminal from Potash Junction. Install new 230/115 kV 288 MVA transformer at new Road Runner substation. Install any necessary terminal equipment.</v>
          </cell>
          <cell r="AU317" t="str">
            <v>The 230/115-kV transformer connects a three-breaker 115-kV ring bus to a 345-kV straight bus.  The transformer was assumed to need oil containment.  A fire wall was not included in the estimate, as the distance from the transformer to the control house is much greater than 50 feet.   The large control house will be adequate for  the number of panels and a second battery bank, which may be needed for future build-out.  Substation communications include RTU, DFR and powerline carrier.  External construction labor was included in the            estimate.                                                                                                                                                                                                                                                                                                                                                                                                                                                                                                                                                                                                                     Transmission:  Estimate based on preliminary route, with contingencies appropriate with a scoping level (+/- 30%) accuracy.    ISD updated JRK 8/15/14 (updated during committment window)    *********Cost and ISD submitted, 11/18/14, JRK.  Cost updated 2/13/15, JRK.  Mitigation updated, 6/16/15, JRK.   Final ISD submitted, waiting on final costs, 11/13/15, JRK.  Updated Cost Estimate, 5-13-16, jAR [Updated EAC 5-14-2018 MRS] [Updated Final Cost and EAC 9-25-2018 MRS]</v>
          </cell>
          <cell r="AV317" t="str">
            <v>528027</v>
          </cell>
          <cell r="AW317" t="str">
            <v>Road Runner 345 kV</v>
          </cell>
          <cell r="AX317" t="str">
            <v>528025</v>
          </cell>
          <cell r="AY317" t="str">
            <v>Road Runner 115 kV</v>
          </cell>
          <cell r="AZ317" t="str">
            <v>250/288</v>
          </cell>
          <cell r="BA317">
            <v>0</v>
          </cell>
          <cell r="BB317">
            <v>1</v>
          </cell>
          <cell r="BC317" t="str">
            <v>HP</v>
          </cell>
        </row>
        <row r="318">
          <cell r="J318">
            <v>50740</v>
          </cell>
          <cell r="K318" t="str">
            <v>WR</v>
          </cell>
          <cell r="L318" t="str">
            <v>Line - Montgomery - Sedan 69 kV Ckt 1</v>
          </cell>
          <cell r="M318" t="str">
            <v>Elk Junction - Sedan 69 kV Ckt 1 Rebuild</v>
          </cell>
          <cell r="N318" t="str">
            <v>Zonal Reliability</v>
          </cell>
          <cell r="O318" t="str">
            <v>2014 ITPNT</v>
          </cell>
          <cell r="P318" t="str">
            <v>2014 ITPNT</v>
          </cell>
          <cell r="Q318">
            <v>43719</v>
          </cell>
          <cell r="R318">
            <v>2019</v>
          </cell>
          <cell r="S318">
            <v>43252</v>
          </cell>
          <cell r="T318">
            <v>41689</v>
          </cell>
          <cell r="V318">
            <v>17965350</v>
          </cell>
          <cell r="W318">
            <v>0</v>
          </cell>
          <cell r="X318">
            <v>17965350</v>
          </cell>
          <cell r="AA318" t="str">
            <v>N</v>
          </cell>
          <cell r="AB318">
            <v>17965350</v>
          </cell>
          <cell r="AC318" t="str">
            <v>Complete</v>
          </cell>
          <cell r="AD318" t="str">
            <v>COMPLETE</v>
          </cell>
          <cell r="AE318" t="str">
            <v>COMPLETE</v>
          </cell>
          <cell r="AF318" t="str">
            <v>LINE</v>
          </cell>
          <cell r="AG318" t="str">
            <v>Q3 2019</v>
          </cell>
          <cell r="AH318">
            <v>69</v>
          </cell>
          <cell r="AJ318">
            <v>19</v>
          </cell>
          <cell r="AL318" t="str">
            <v>Y</v>
          </cell>
          <cell r="AM318" t="str">
            <v>Complete</v>
          </cell>
          <cell r="AN318" t="str">
            <v>Complete</v>
          </cell>
          <cell r="AO318" t="str">
            <v>Complete</v>
          </cell>
          <cell r="AP318" t="str">
            <v>Complete</v>
          </cell>
          <cell r="AQ318" t="str">
            <v>Complete</v>
          </cell>
          <cell r="AR318" t="str">
            <v>Complete</v>
          </cell>
          <cell r="AT318" t="str">
            <v>Rebuild 18.8-mile 69 kV line from Elk Junction to Sedan to achieve new emergency rating of 72 MVA.</v>
          </cell>
          <cell r="AV318" t="str">
            <v>533690</v>
          </cell>
          <cell r="AW318" t="str">
            <v>ELK JUNCTION 69 KV</v>
          </cell>
          <cell r="AX318" t="str">
            <v>533544</v>
          </cell>
          <cell r="AY318" t="str">
            <v>CANEY VALLEY NO. 5 SEDAN 69 KV</v>
          </cell>
          <cell r="AZ318" t="str">
            <v>72/72</v>
          </cell>
          <cell r="BA318">
            <v>1</v>
          </cell>
          <cell r="BB318">
            <v>1</v>
          </cell>
          <cell r="BC318" t="str">
            <v>ITP</v>
          </cell>
        </row>
        <row r="319">
          <cell r="J319">
            <v>50817</v>
          </cell>
          <cell r="K319" t="str">
            <v>WFEC</v>
          </cell>
          <cell r="L319" t="str">
            <v>Device - Eagle Chief 69 kV</v>
          </cell>
          <cell r="M319" t="str">
            <v>Eagle Chief 69 kV Cap Bank</v>
          </cell>
          <cell r="N319" t="str">
            <v>High Priority</v>
          </cell>
          <cell r="O319" t="str">
            <v>HPILS</v>
          </cell>
          <cell r="P319" t="str">
            <v>HPILS</v>
          </cell>
          <cell r="Q319">
            <v>42156</v>
          </cell>
          <cell r="R319">
            <v>2015</v>
          </cell>
          <cell r="S319">
            <v>42156</v>
          </cell>
          <cell r="T319">
            <v>41778</v>
          </cell>
          <cell r="V319">
            <v>237000</v>
          </cell>
          <cell r="W319">
            <v>0</v>
          </cell>
          <cell r="X319">
            <v>237000</v>
          </cell>
          <cell r="Y319">
            <v>0</v>
          </cell>
          <cell r="AA319" t="str">
            <v>Y</v>
          </cell>
          <cell r="AB319">
            <v>0</v>
          </cell>
          <cell r="AC319" t="str">
            <v>Closed Out</v>
          </cell>
          <cell r="AD319" t="str">
            <v>COMPLETE</v>
          </cell>
          <cell r="AE319" t="str">
            <v>COMPLETE</v>
          </cell>
          <cell r="AF319" t="str">
            <v>SUB</v>
          </cell>
          <cell r="AG319" t="str">
            <v>Q2 2015</v>
          </cell>
          <cell r="AH319">
            <v>69</v>
          </cell>
          <cell r="AL319" t="str">
            <v>Y</v>
          </cell>
          <cell r="AM319" t="str">
            <v>N/A</v>
          </cell>
          <cell r="AN319" t="str">
            <v>N/A</v>
          </cell>
          <cell r="AO319" t="str">
            <v>N/A</v>
          </cell>
          <cell r="AP319" t="str">
            <v>N/A</v>
          </cell>
          <cell r="AQ319" t="str">
            <v>N/A</v>
          </cell>
          <cell r="AR319" t="str">
            <v>N/A</v>
          </cell>
          <cell r="AS319" t="str">
            <v>18 Months</v>
          </cell>
          <cell r="AT319" t="str">
            <v>Install new 14.4-Mvar (3x4.8 MVAR) capacitor bank at Eagle Chief 69 kV.</v>
          </cell>
          <cell r="AV319" t="str">
            <v>520890</v>
          </cell>
          <cell r="AW319" t="str">
            <v>EAGLE CHIEF</v>
          </cell>
          <cell r="AZ319" t="str">
            <v>12 Mvar</v>
          </cell>
          <cell r="BA319">
            <v>0</v>
          </cell>
          <cell r="BB319">
            <v>1</v>
          </cell>
          <cell r="BC319" t="str">
            <v>HP</v>
          </cell>
        </row>
        <row r="320">
          <cell r="J320">
            <v>50828</v>
          </cell>
          <cell r="K320" t="str">
            <v>MKEC</v>
          </cell>
          <cell r="L320" t="str">
            <v>Line - Harper - Rago 138 kV Ckt 1</v>
          </cell>
          <cell r="M320" t="str">
            <v>Harper - Rago 138 kV Ckt 1</v>
          </cell>
          <cell r="N320" t="str">
            <v>High Priority</v>
          </cell>
          <cell r="O320" t="str">
            <v>HPILS</v>
          </cell>
          <cell r="P320" t="str">
            <v>HPILS</v>
          </cell>
          <cell r="Q320">
            <v>43089</v>
          </cell>
          <cell r="R320">
            <v>2017</v>
          </cell>
          <cell r="S320">
            <v>42156</v>
          </cell>
          <cell r="T320">
            <v>41778</v>
          </cell>
          <cell r="V320">
            <v>12912409</v>
          </cell>
          <cell r="W320">
            <v>12912409</v>
          </cell>
          <cell r="X320">
            <v>12912409</v>
          </cell>
          <cell r="Y320">
            <v>11475555</v>
          </cell>
          <cell r="AA320" t="str">
            <v>Y</v>
          </cell>
          <cell r="AB320">
            <v>11475555</v>
          </cell>
          <cell r="AC320" t="str">
            <v>Closed Out</v>
          </cell>
          <cell r="AD320" t="str">
            <v>COMPLETE</v>
          </cell>
          <cell r="AE320" t="str">
            <v>COMPLETE</v>
          </cell>
          <cell r="AF320" t="str">
            <v>LINE</v>
          </cell>
          <cell r="AG320" t="str">
            <v>Q4 2017</v>
          </cell>
          <cell r="AH320">
            <v>138</v>
          </cell>
          <cell r="AI320">
            <v>12.5</v>
          </cell>
          <cell r="AL320" t="str">
            <v>Y</v>
          </cell>
          <cell r="AM320" t="str">
            <v>Complete</v>
          </cell>
          <cell r="AN320" t="str">
            <v>Complete</v>
          </cell>
          <cell r="AO320" t="str">
            <v>Complete</v>
          </cell>
          <cell r="AP320" t="str">
            <v>Complete</v>
          </cell>
          <cell r="AQ320" t="str">
            <v>Complete</v>
          </cell>
          <cell r="AR320" t="str">
            <v>Complete</v>
          </cell>
          <cell r="AT320" t="str">
            <v>Construct new 15-mile 138 kV line from Harper to new Rago substation.</v>
          </cell>
          <cell r="AU320" t="str">
            <v>FINAL SCERT</v>
          </cell>
          <cell r="AV320" t="str">
            <v>539668</v>
          </cell>
          <cell r="AW320" t="str">
            <v>Harper 138 KV</v>
          </cell>
          <cell r="AX320" t="str">
            <v>539017</v>
          </cell>
          <cell r="AZ320" t="str">
            <v>190/190</v>
          </cell>
          <cell r="BA320">
            <v>1</v>
          </cell>
          <cell r="BB320">
            <v>1</v>
          </cell>
          <cell r="BC320" t="str">
            <v>HP</v>
          </cell>
        </row>
        <row r="321">
          <cell r="J321">
            <v>50852</v>
          </cell>
          <cell r="K321" t="str">
            <v>SPS</v>
          </cell>
          <cell r="L321" t="str">
            <v>Multi - Kiowa - North Loving - China Draw 345/115 kV Ckt 1</v>
          </cell>
          <cell r="M321" t="str">
            <v>North Loving 345/115 kV Ckt 1 Transformer</v>
          </cell>
          <cell r="N321" t="str">
            <v>High Priority</v>
          </cell>
          <cell r="O321" t="str">
            <v>HPILS</v>
          </cell>
          <cell r="P321" t="str">
            <v>HPILS</v>
          </cell>
          <cell r="Q321">
            <v>43252</v>
          </cell>
          <cell r="R321">
            <v>2018</v>
          </cell>
          <cell r="S321">
            <v>43252</v>
          </cell>
          <cell r="T321">
            <v>41976</v>
          </cell>
          <cell r="V321">
            <v>6663887</v>
          </cell>
          <cell r="W321">
            <v>0</v>
          </cell>
          <cell r="X321">
            <v>6663887</v>
          </cell>
          <cell r="Y321">
            <v>6814454.25</v>
          </cell>
          <cell r="AA321" t="str">
            <v>Y</v>
          </cell>
          <cell r="AB321">
            <v>6814454.25</v>
          </cell>
          <cell r="AC321" t="str">
            <v>Closed Out</v>
          </cell>
          <cell r="AD321" t="str">
            <v>COMPLETE</v>
          </cell>
          <cell r="AE321" t="str">
            <v>COMPLETE</v>
          </cell>
          <cell r="AF321" t="str">
            <v>SUB</v>
          </cell>
          <cell r="AG321" t="str">
            <v>Q2 2018</v>
          </cell>
          <cell r="AH321" t="str">
            <v>345/115</v>
          </cell>
          <cell r="AL321" t="str">
            <v>Y</v>
          </cell>
          <cell r="AM321" t="str">
            <v>Complete</v>
          </cell>
          <cell r="AN321" t="str">
            <v>Complete</v>
          </cell>
          <cell r="AO321" t="str">
            <v>Complete</v>
          </cell>
          <cell r="AP321" t="str">
            <v>Complete</v>
          </cell>
          <cell r="AQ321" t="str">
            <v>Complete</v>
          </cell>
          <cell r="AR321" t="str">
            <v>Complete</v>
          </cell>
          <cell r="AS321" t="str">
            <v>48 Months</v>
          </cell>
          <cell r="AT321" t="str">
            <v>Install new 345/115 kV 448 MVA transformer at new North Loving substation. Install any necessary 115 kV terminal equipment.</v>
          </cell>
          <cell r="AU321" t="str">
            <v>This work will be performed in conjunction with several other UID's under the PID 30638, with the same In-Service Date.  This work will only relate to the transformer addition itself, as UID 50854 will cover the actual buildout of the 345kV layout.   ****Cost and ISD submitted, 11/18/14, JRK. - Cost updated 2-12-2018 MRS [Updated EAC 5-14-2018 MRS] [Updated EAC, ISD, and Construction Status 8-13-2018 MRS]</v>
          </cell>
          <cell r="AV321" t="str">
            <v>528185</v>
          </cell>
          <cell r="AX321" t="str">
            <v>528186</v>
          </cell>
          <cell r="AZ321" t="str">
            <v>448/448</v>
          </cell>
          <cell r="BA321">
            <v>0</v>
          </cell>
          <cell r="BB321">
            <v>1</v>
          </cell>
          <cell r="BC321" t="str">
            <v>HP</v>
          </cell>
        </row>
        <row r="322">
          <cell r="J322">
            <v>50870</v>
          </cell>
          <cell r="K322" t="str">
            <v>SPS</v>
          </cell>
          <cell r="L322" t="str">
            <v>Line - Hopi Sub - North Loving - China Draw 115 kV Ckt 1</v>
          </cell>
          <cell r="M322" t="str">
            <v>Hopi Sub - North Loving 115 kV Ckt 1</v>
          </cell>
          <cell r="N322" t="str">
            <v>High Priority</v>
          </cell>
          <cell r="O322" t="str">
            <v>HPILS</v>
          </cell>
          <cell r="P322" t="str">
            <v>HPILS</v>
          </cell>
          <cell r="Q322">
            <v>42149</v>
          </cell>
          <cell r="R322">
            <v>2015</v>
          </cell>
          <cell r="S322">
            <v>42156</v>
          </cell>
          <cell r="T322">
            <v>41976</v>
          </cell>
          <cell r="V322">
            <v>11345995</v>
          </cell>
          <cell r="W322">
            <v>0</v>
          </cell>
          <cell r="X322">
            <v>11345995</v>
          </cell>
          <cell r="Y322">
            <v>10421028</v>
          </cell>
          <cell r="AA322" t="str">
            <v>Y</v>
          </cell>
          <cell r="AB322">
            <v>10421028</v>
          </cell>
          <cell r="AC322" t="str">
            <v>Closed Out</v>
          </cell>
          <cell r="AD322" t="str">
            <v>COMPLETE</v>
          </cell>
          <cell r="AE322" t="str">
            <v>COMPLETE</v>
          </cell>
          <cell r="AF322" t="str">
            <v>LINE</v>
          </cell>
          <cell r="AG322" t="str">
            <v>Q2 2015</v>
          </cell>
          <cell r="AH322">
            <v>115</v>
          </cell>
          <cell r="AI322">
            <v>9.5</v>
          </cell>
          <cell r="AL322" t="str">
            <v>Y</v>
          </cell>
          <cell r="AM322" t="str">
            <v>Complete</v>
          </cell>
          <cell r="AN322" t="str">
            <v>Complete</v>
          </cell>
          <cell r="AO322" t="str">
            <v>Complete</v>
          </cell>
          <cell r="AP322" t="str">
            <v>Complete</v>
          </cell>
          <cell r="AQ322" t="str">
            <v>Complete</v>
          </cell>
          <cell r="AR322" t="str">
            <v>Complete</v>
          </cell>
          <cell r="AS322" t="str">
            <v>36 Months</v>
          </cell>
          <cell r="AT322" t="str">
            <v>Construct new 9.5-mile 115 kV line from Hopi Sub to North Loving 115 kV.</v>
          </cell>
          <cell r="AU322" t="str">
            <v>Entered TRM 2/18/2014     ****Cost and ISD submitted, 11/18/14, JRK.  Cost updated, 2/13/15, JRK. Cost updated to $9.5M, 5/14/15, JRK.  Final ISD and cost updated to $10,211,678 8/20/15, JRK. Cost updated, still waiting on final costs. 11/13/15, JRK.</v>
          </cell>
          <cell r="AV322" t="str">
            <v>528226</v>
          </cell>
          <cell r="AX322" t="str">
            <v>528191</v>
          </cell>
          <cell r="AZ322" t="str">
            <v>276/304</v>
          </cell>
          <cell r="BA322">
            <v>0</v>
          </cell>
          <cell r="BB322">
            <v>1</v>
          </cell>
          <cell r="BC322" t="str">
            <v>HP</v>
          </cell>
        </row>
        <row r="323">
          <cell r="J323">
            <v>50967</v>
          </cell>
          <cell r="K323" t="str">
            <v>SPS</v>
          </cell>
          <cell r="L323" t="str">
            <v>Multi - Livingston Ridge - Sage Brush - Cardinal 115 kV</v>
          </cell>
          <cell r="M323" t="str">
            <v>Cardinal - Sage Brush 115 kV Ckt 1</v>
          </cell>
          <cell r="N323" t="str">
            <v>High Priority</v>
          </cell>
          <cell r="O323" t="str">
            <v>HPILS</v>
          </cell>
          <cell r="P323" t="str">
            <v>HPILS</v>
          </cell>
          <cell r="Q323">
            <v>42719</v>
          </cell>
          <cell r="R323">
            <v>2016</v>
          </cell>
          <cell r="S323">
            <v>43252</v>
          </cell>
          <cell r="T323">
            <v>42788</v>
          </cell>
          <cell r="V323">
            <v>8120000</v>
          </cell>
          <cell r="W323">
            <v>0</v>
          </cell>
          <cell r="X323">
            <v>8120000</v>
          </cell>
          <cell r="Y323">
            <v>8378836.3700000001</v>
          </cell>
          <cell r="AA323" t="str">
            <v>Y</v>
          </cell>
          <cell r="AB323">
            <v>8378836.3700000001</v>
          </cell>
          <cell r="AC323" t="str">
            <v>Closed Out</v>
          </cell>
          <cell r="AD323" t="str">
            <v>COMPLETE</v>
          </cell>
          <cell r="AE323" t="str">
            <v>COMPLETE</v>
          </cell>
          <cell r="AF323" t="str">
            <v>LINE</v>
          </cell>
          <cell r="AG323" t="str">
            <v>Q4 2016</v>
          </cell>
          <cell r="AH323">
            <v>115</v>
          </cell>
          <cell r="AI323">
            <v>17.5</v>
          </cell>
          <cell r="AL323" t="str">
            <v>Y</v>
          </cell>
          <cell r="AM323" t="str">
            <v>Complete</v>
          </cell>
          <cell r="AN323" t="str">
            <v>Complete</v>
          </cell>
          <cell r="AO323" t="str">
            <v>Complete</v>
          </cell>
          <cell r="AP323" t="str">
            <v>Complete</v>
          </cell>
          <cell r="AQ323" t="str">
            <v>Complete</v>
          </cell>
          <cell r="AR323" t="str">
            <v>Complete</v>
          </cell>
          <cell r="AS323" t="str">
            <v>36 Months</v>
          </cell>
          <cell r="AT323" t="str">
            <v>Construct new 19-mile 115 kV line from to Cardinal to Sage Brush.</v>
          </cell>
          <cell r="AU323" t="str">
            <v>Entered by TRM 2/21/14    ****Cost and ISD submitted, 11/18/14, JRK. Updated ISD, 5-13-16, JAR, Updated Cost and isd, POC 8-12-16, JAR. Cost Updated 11-11-16, JAR - Updated Estimate 5/1/2017 -MRS [Updated Construction Status 8-13-2018 MRS]</v>
          </cell>
          <cell r="AV323" t="str">
            <v>528596</v>
          </cell>
          <cell r="AW323" t="str">
            <v>National Enrichment Plant Tap 115 kV</v>
          </cell>
          <cell r="AX323" t="str">
            <v>527957</v>
          </cell>
          <cell r="AZ323" t="str">
            <v>276/304</v>
          </cell>
          <cell r="BA323">
            <v>0</v>
          </cell>
          <cell r="BB323">
            <v>1</v>
          </cell>
          <cell r="BC323" t="str">
            <v>HP</v>
          </cell>
        </row>
        <row r="324">
          <cell r="J324">
            <v>50968</v>
          </cell>
          <cell r="K324" t="str">
            <v>SPS</v>
          </cell>
          <cell r="L324" t="str">
            <v>Multi - Battle Axe - Road Runner 115 kV</v>
          </cell>
          <cell r="M324" t="str">
            <v>Battle Axe 115 kV Substation</v>
          </cell>
          <cell r="N324" t="str">
            <v>High Priority</v>
          </cell>
          <cell r="O324" t="str">
            <v>HPILS</v>
          </cell>
          <cell r="P324" t="str">
            <v>HPILS</v>
          </cell>
          <cell r="Q324">
            <v>42342</v>
          </cell>
          <cell r="R324">
            <v>2015</v>
          </cell>
          <cell r="S324">
            <v>43252</v>
          </cell>
          <cell r="T324">
            <v>41778</v>
          </cell>
          <cell r="V324">
            <v>2624228</v>
          </cell>
          <cell r="W324">
            <v>0</v>
          </cell>
          <cell r="X324">
            <v>2624228</v>
          </cell>
          <cell r="AA324" t="str">
            <v>N</v>
          </cell>
          <cell r="AB324">
            <v>2624228</v>
          </cell>
          <cell r="AC324" t="str">
            <v>Complete</v>
          </cell>
          <cell r="AD324" t="str">
            <v>COMPLETE</v>
          </cell>
          <cell r="AE324" t="str">
            <v>COMPLETE</v>
          </cell>
          <cell r="AF324" t="str">
            <v>SUB</v>
          </cell>
          <cell r="AG324" t="str">
            <v>Q4 2015</v>
          </cell>
          <cell r="AH324">
            <v>115</v>
          </cell>
          <cell r="AL324" t="str">
            <v>Y</v>
          </cell>
          <cell r="AM324" t="str">
            <v>Complete</v>
          </cell>
          <cell r="AN324" t="str">
            <v>Complete</v>
          </cell>
          <cell r="AO324" t="str">
            <v>Complete</v>
          </cell>
          <cell r="AP324" t="str">
            <v>Complete</v>
          </cell>
          <cell r="AQ324" t="str">
            <v>Complete</v>
          </cell>
          <cell r="AR324" t="str">
            <v>Complete</v>
          </cell>
          <cell r="AS324" t="str">
            <v>36 Months</v>
          </cell>
          <cell r="AT324" t="str">
            <v>Construct new 115 kV Battle Axe substation. Install any necessary 115 kV terminal equipment.</v>
          </cell>
          <cell r="AU324" t="str">
            <v>Entered by TRM 2/19/2014. This UID will coincide with the termination of a 115kV line from Road Runner, PID 30756 UID 50873 and a 115kV line from Wood Draw, PID 30705 UID 50930.  It is assumed that  initial DCP buildout of the substation will have provided adequate grading, space, and an EEE for the 115kV expansion.  Cost and ISD updated (during committment window)(Mgt contingency is carried on UID 50873) JRK 8/15/14  Cost updated to $3,464,499 on 8/20/15, JRK. [Updated Construction Status 8-13-2018 MRS]</v>
          </cell>
          <cell r="AV324" t="str">
            <v>528040</v>
          </cell>
          <cell r="AZ324" t="str">
            <v>239/304</v>
          </cell>
          <cell r="BA324">
            <v>1</v>
          </cell>
          <cell r="BB324">
            <v>1</v>
          </cell>
          <cell r="BC324" t="str">
            <v>HP</v>
          </cell>
        </row>
        <row r="325">
          <cell r="J325">
            <v>50994</v>
          </cell>
          <cell r="K325" t="str">
            <v>MKEC</v>
          </cell>
          <cell r="L325" t="str">
            <v>Multi - Anthony - Bluff City - Caldwell - Mayfield - Milan - Viola 138 kV Ckt 1</v>
          </cell>
          <cell r="M325" t="str">
            <v>Caldwell - Mayfield 138 kV Ckt 1</v>
          </cell>
          <cell r="N325" t="str">
            <v>High Priority</v>
          </cell>
          <cell r="O325" t="str">
            <v>2016 ITPNT</v>
          </cell>
          <cell r="P325" t="str">
            <v>2016 ITPNT</v>
          </cell>
          <cell r="Q325">
            <v>43245</v>
          </cell>
          <cell r="R325">
            <v>2018</v>
          </cell>
          <cell r="S325">
            <v>42156</v>
          </cell>
          <cell r="T325">
            <v>42359</v>
          </cell>
          <cell r="V325">
            <v>5404813</v>
          </cell>
          <cell r="W325">
            <v>5404813</v>
          </cell>
          <cell r="X325">
            <v>5404813</v>
          </cell>
          <cell r="Y325">
            <v>0</v>
          </cell>
          <cell r="Z325" t="str">
            <v>50991</v>
          </cell>
          <cell r="AA325" t="str">
            <v>Y</v>
          </cell>
          <cell r="AB325">
            <v>0</v>
          </cell>
          <cell r="AC325" t="str">
            <v>Closed Out</v>
          </cell>
          <cell r="AD325" t="str">
            <v>COMPLETE</v>
          </cell>
          <cell r="AE325" t="str">
            <v>COMPLETE</v>
          </cell>
          <cell r="AF325" t="str">
            <v>LINE</v>
          </cell>
          <cell r="AG325" t="str">
            <v>Q2 2018</v>
          </cell>
          <cell r="AH325">
            <v>138</v>
          </cell>
          <cell r="AI325">
            <v>10</v>
          </cell>
          <cell r="AL325" t="str">
            <v>Y</v>
          </cell>
          <cell r="AM325" t="str">
            <v>Complete</v>
          </cell>
          <cell r="AN325" t="str">
            <v>Complete</v>
          </cell>
          <cell r="AO325" t="str">
            <v>Complete</v>
          </cell>
          <cell r="AP325" t="str">
            <v>Complete</v>
          </cell>
          <cell r="AQ325" t="str">
            <v>Complete</v>
          </cell>
          <cell r="AR325" t="str">
            <v>Complete</v>
          </cell>
          <cell r="AS325" t="str">
            <v>36 Months</v>
          </cell>
          <cell r="AT325" t="str">
            <v>Construct new 13-mile 138 kV line from Caldwell to Mayfield.</v>
          </cell>
          <cell r="AU325" t="str">
            <v>FINAL SCERT</v>
          </cell>
          <cell r="AV325" t="str">
            <v>539005</v>
          </cell>
          <cell r="AX325" t="str">
            <v>539006</v>
          </cell>
          <cell r="AZ325" t="str">
            <v>190/190</v>
          </cell>
          <cell r="BA325">
            <v>1</v>
          </cell>
          <cell r="BB325">
            <v>1</v>
          </cell>
          <cell r="BC325" t="str">
            <v>ITP</v>
          </cell>
        </row>
        <row r="326">
          <cell r="J326">
            <v>51015</v>
          </cell>
          <cell r="K326" t="str">
            <v>AEP</v>
          </cell>
          <cell r="L326" t="str">
            <v>Line - Grady -  Phillips Gas 138 kV Ckt 1 and 2</v>
          </cell>
          <cell r="M326" t="str">
            <v>Grady -  Phillips 138 kV Ckt 1 and 2</v>
          </cell>
          <cell r="N326" t="str">
            <v>High Priority</v>
          </cell>
          <cell r="O326" t="str">
            <v>HPILS</v>
          </cell>
          <cell r="P326" t="str">
            <v>HPILS</v>
          </cell>
          <cell r="Q326">
            <v>42004</v>
          </cell>
          <cell r="R326">
            <v>2014</v>
          </cell>
          <cell r="S326">
            <v>42156</v>
          </cell>
          <cell r="T326">
            <v>41778</v>
          </cell>
          <cell r="V326">
            <v>8318584</v>
          </cell>
          <cell r="W326">
            <v>0</v>
          </cell>
          <cell r="X326">
            <v>8318584</v>
          </cell>
          <cell r="Y326">
            <v>21940083</v>
          </cell>
          <cell r="AA326" t="str">
            <v>Y</v>
          </cell>
          <cell r="AB326">
            <v>21940083</v>
          </cell>
          <cell r="AC326" t="str">
            <v>Closed Out</v>
          </cell>
          <cell r="AD326" t="str">
            <v>COMPLETE</v>
          </cell>
          <cell r="AE326" t="str">
            <v>COMPLETE</v>
          </cell>
          <cell r="AF326" t="str">
            <v>LINE</v>
          </cell>
          <cell r="AG326" t="str">
            <v>Q4 2014</v>
          </cell>
          <cell r="AH326">
            <v>138</v>
          </cell>
          <cell r="AI326">
            <v>4</v>
          </cell>
          <cell r="AL326" t="str">
            <v>Y</v>
          </cell>
          <cell r="AM326" t="str">
            <v>N/A</v>
          </cell>
          <cell r="AN326" t="str">
            <v>N/A</v>
          </cell>
          <cell r="AO326" t="str">
            <v>N/A</v>
          </cell>
          <cell r="AP326" t="str">
            <v>N/A</v>
          </cell>
          <cell r="AQ326" t="str">
            <v>N/A</v>
          </cell>
          <cell r="AR326" t="str">
            <v>N/A</v>
          </cell>
          <cell r="AS326" t="str">
            <v>36 Months</v>
          </cell>
          <cell r="AT326" t="str">
            <v>Construct new 4-mile double circuit 138 kV line from the new 4-breaker ring bus station at Grady.  Circuit 1 will terminate at Phillips Gas and Circuit 2 will terminate at Lindsey Water Flood.</v>
          </cell>
          <cell r="AV326" t="str">
            <v>511514</v>
          </cell>
          <cell r="AW326" t="str">
            <v>PHILLIPS</v>
          </cell>
          <cell r="AX326" t="str">
            <v>511560</v>
          </cell>
          <cell r="AZ326" t="str">
            <v>278/316</v>
          </cell>
          <cell r="BA326">
            <v>1</v>
          </cell>
          <cell r="BB326">
            <v>1</v>
          </cell>
          <cell r="BC326" t="str">
            <v>HP</v>
          </cell>
        </row>
        <row r="327">
          <cell r="J327">
            <v>51017</v>
          </cell>
          <cell r="K327" t="str">
            <v>AEP</v>
          </cell>
          <cell r="L327" t="str">
            <v>Line - Stonewall - Wapanucka 138 kV Ckt 1</v>
          </cell>
          <cell r="M327" t="str">
            <v>Stonewall - Wapanucka  138 kV Ckt 1</v>
          </cell>
          <cell r="N327" t="str">
            <v>High Priority</v>
          </cell>
          <cell r="O327" t="str">
            <v>HPILS</v>
          </cell>
          <cell r="P327" t="str">
            <v>HPILS</v>
          </cell>
          <cell r="Q327">
            <v>41639</v>
          </cell>
          <cell r="R327">
            <v>2013</v>
          </cell>
          <cell r="S327">
            <v>42156</v>
          </cell>
          <cell r="T327">
            <v>41778</v>
          </cell>
          <cell r="V327">
            <v>8934148.7100000009</v>
          </cell>
          <cell r="W327">
            <v>0</v>
          </cell>
          <cell r="X327">
            <v>8934148.7100000009</v>
          </cell>
          <cell r="Y327">
            <v>7210309</v>
          </cell>
          <cell r="AA327" t="str">
            <v>Y</v>
          </cell>
          <cell r="AB327">
            <v>7210309</v>
          </cell>
          <cell r="AC327" t="str">
            <v>Closed Out</v>
          </cell>
          <cell r="AD327" t="str">
            <v>COMPLETE</v>
          </cell>
          <cell r="AE327" t="str">
            <v>COMPLETE</v>
          </cell>
          <cell r="AF327" t="str">
            <v>LINE</v>
          </cell>
          <cell r="AG327" t="str">
            <v>Q4 2013</v>
          </cell>
          <cell r="AH327">
            <v>138</v>
          </cell>
          <cell r="AI327">
            <v>6.4</v>
          </cell>
          <cell r="AL327" t="str">
            <v>Y</v>
          </cell>
          <cell r="AM327" t="str">
            <v>N/A</v>
          </cell>
          <cell r="AN327" t="str">
            <v>N/A</v>
          </cell>
          <cell r="AO327" t="str">
            <v>N/A</v>
          </cell>
          <cell r="AP327" t="str">
            <v>N/A</v>
          </cell>
          <cell r="AQ327" t="str">
            <v>N/A</v>
          </cell>
          <cell r="AR327" t="str">
            <v>N/A</v>
          </cell>
          <cell r="AS327" t="str">
            <v>36 Months</v>
          </cell>
          <cell r="AT327" t="str">
            <v>Construct new 6.4-mile 138 kV line from Stonewall to Wapanucka.</v>
          </cell>
          <cell r="AV327" t="str">
            <v>521075</v>
          </cell>
          <cell r="AX327" t="str">
            <v>510949</v>
          </cell>
          <cell r="AZ327" t="str">
            <v>322/478</v>
          </cell>
          <cell r="BA327">
            <v>1</v>
          </cell>
          <cell r="BB327">
            <v>1</v>
          </cell>
          <cell r="BC327" t="str">
            <v>HP</v>
          </cell>
        </row>
        <row r="328">
          <cell r="J328">
            <v>51046</v>
          </cell>
          <cell r="K328" t="str">
            <v>AEP</v>
          </cell>
          <cell r="L328" t="str">
            <v>Line - Benteler - Port Robson 138 kV Ckt 1 and 2</v>
          </cell>
          <cell r="M328" t="str">
            <v>Benteler - Port Robson 138 kV Ckt 2</v>
          </cell>
          <cell r="N328" t="str">
            <v>High Priority</v>
          </cell>
          <cell r="O328" t="str">
            <v>HPILS</v>
          </cell>
          <cell r="P328" t="str">
            <v>HPILS</v>
          </cell>
          <cell r="Q328">
            <v>41984</v>
          </cell>
          <cell r="R328">
            <v>2014</v>
          </cell>
          <cell r="S328">
            <v>42156</v>
          </cell>
          <cell r="T328">
            <v>41778</v>
          </cell>
          <cell r="V328">
            <v>2548575</v>
          </cell>
          <cell r="W328">
            <v>0</v>
          </cell>
          <cell r="X328">
            <v>2548575</v>
          </cell>
          <cell r="Z328" t="str">
            <v>51045</v>
          </cell>
          <cell r="AA328" t="str">
            <v>Y</v>
          </cell>
          <cell r="AB328">
            <v>0</v>
          </cell>
          <cell r="AC328" t="str">
            <v>Closed Out</v>
          </cell>
          <cell r="AD328" t="str">
            <v>COMPLETE</v>
          </cell>
          <cell r="AE328" t="str">
            <v>COMPLETE</v>
          </cell>
          <cell r="AF328" t="str">
            <v>SUB</v>
          </cell>
          <cell r="AG328" t="str">
            <v>Q4 2014</v>
          </cell>
          <cell r="AH328">
            <v>138</v>
          </cell>
          <cell r="AL328" t="str">
            <v>Y</v>
          </cell>
          <cell r="AM328" t="str">
            <v>N/A</v>
          </cell>
          <cell r="AN328" t="str">
            <v>N/A</v>
          </cell>
          <cell r="AO328" t="str">
            <v>N/A</v>
          </cell>
          <cell r="AP328" t="str">
            <v>N/A</v>
          </cell>
          <cell r="AQ328" t="str">
            <v>N/A</v>
          </cell>
          <cell r="AR328" t="str">
            <v>N/A</v>
          </cell>
          <cell r="AS328" t="str">
            <v>36 Months</v>
          </cell>
          <cell r="AT328" t="str">
            <v>Build 138 kV line from Benteler to Port Robson (circuit 2).</v>
          </cell>
          <cell r="AV328" t="str">
            <v>507792</v>
          </cell>
          <cell r="AX328" t="str">
            <v>507782</v>
          </cell>
          <cell r="AY328" t="str">
            <v>Port Robson 69kV</v>
          </cell>
          <cell r="AZ328" t="str">
            <v>344/478</v>
          </cell>
          <cell r="BA328">
            <v>1</v>
          </cell>
          <cell r="BB328">
            <v>1</v>
          </cell>
          <cell r="BC328" t="str">
            <v>HP</v>
          </cell>
        </row>
        <row r="329">
          <cell r="J329">
            <v>51047</v>
          </cell>
          <cell r="K329" t="str">
            <v>AEP</v>
          </cell>
          <cell r="L329" t="str">
            <v>Sub - Ellis 138 kV</v>
          </cell>
          <cell r="M329" t="str">
            <v>Ellis 138 kV Substation</v>
          </cell>
          <cell r="N329" t="str">
            <v>High Priority</v>
          </cell>
          <cell r="O329" t="str">
            <v>HPILS</v>
          </cell>
          <cell r="P329" t="str">
            <v>HPILS</v>
          </cell>
          <cell r="Q329">
            <v>41426</v>
          </cell>
          <cell r="R329">
            <v>2013</v>
          </cell>
          <cell r="S329">
            <v>42156</v>
          </cell>
          <cell r="T329">
            <v>41778</v>
          </cell>
          <cell r="V329">
            <v>4100000</v>
          </cell>
          <cell r="W329">
            <v>0</v>
          </cell>
          <cell r="X329">
            <v>4100000</v>
          </cell>
          <cell r="Y329">
            <v>4086696</v>
          </cell>
          <cell r="AA329" t="str">
            <v>Y</v>
          </cell>
          <cell r="AB329">
            <v>4086696</v>
          </cell>
          <cell r="AC329" t="str">
            <v>Closed Out</v>
          </cell>
          <cell r="AD329" t="str">
            <v>COMPLETE</v>
          </cell>
          <cell r="AE329" t="str">
            <v>COMPLETE</v>
          </cell>
          <cell r="AF329" t="str">
            <v>SUB</v>
          </cell>
          <cell r="AG329" t="str">
            <v>Q2 2013</v>
          </cell>
          <cell r="AH329">
            <v>138</v>
          </cell>
          <cell r="AL329" t="str">
            <v>Y</v>
          </cell>
          <cell r="AM329" t="str">
            <v>Complete</v>
          </cell>
          <cell r="AN329" t="str">
            <v>Complete</v>
          </cell>
          <cell r="AO329" t="str">
            <v>Complete</v>
          </cell>
          <cell r="AP329" t="str">
            <v>Complete</v>
          </cell>
          <cell r="AQ329" t="str">
            <v>Complete</v>
          </cell>
          <cell r="AR329" t="str">
            <v>Complete</v>
          </cell>
          <cell r="AS329" t="str">
            <v>24 Months</v>
          </cell>
          <cell r="AT329" t="str">
            <v>Tap existing 138 kV line from Elk City to Red Hills Wind to construct new Ellis substation.</v>
          </cell>
          <cell r="AV329" t="str">
            <v>511561</v>
          </cell>
          <cell r="AX329" t="str">
            <v>521001</v>
          </cell>
          <cell r="AY329" t="str">
            <v>MOREWOOD SW</v>
          </cell>
          <cell r="AZ329" t="str">
            <v>287/287</v>
          </cell>
          <cell r="BA329">
            <v>1</v>
          </cell>
          <cell r="BB329">
            <v>1</v>
          </cell>
          <cell r="BC329" t="str">
            <v>HP</v>
          </cell>
        </row>
        <row r="330">
          <cell r="J330">
            <v>51132</v>
          </cell>
          <cell r="K330" t="str">
            <v>SPS</v>
          </cell>
          <cell r="L330" t="str">
            <v>Device - China Draw and Road Runner 115 kV SVC</v>
          </cell>
          <cell r="M330" t="str">
            <v>Road Runner 115 kV SVC</v>
          </cell>
          <cell r="N330" t="str">
            <v>Regional Reliability</v>
          </cell>
          <cell r="O330" t="str">
            <v>2015 ITPNT</v>
          </cell>
          <cell r="P330" t="str">
            <v>2015 ITPNT</v>
          </cell>
          <cell r="Q330">
            <v>42461</v>
          </cell>
          <cell r="R330">
            <v>2016</v>
          </cell>
          <cell r="S330">
            <v>42095</v>
          </cell>
          <cell r="T330">
            <v>42412</v>
          </cell>
          <cell r="V330">
            <v>28918070</v>
          </cell>
          <cell r="W330">
            <v>0</v>
          </cell>
          <cell r="X330">
            <v>28918070</v>
          </cell>
          <cell r="Y330">
            <v>30006541.780000001</v>
          </cell>
          <cell r="AA330" t="str">
            <v>Y</v>
          </cell>
          <cell r="AB330">
            <v>30006541.780000001</v>
          </cell>
          <cell r="AC330" t="str">
            <v>Closed Out</v>
          </cell>
          <cell r="AD330" t="str">
            <v>COMPLETE</v>
          </cell>
          <cell r="AE330" t="str">
            <v>COMPLETE</v>
          </cell>
          <cell r="AF330" t="str">
            <v>SUB</v>
          </cell>
          <cell r="AG330" t="str">
            <v>Q2 2016</v>
          </cell>
          <cell r="AH330">
            <v>115</v>
          </cell>
          <cell r="AL330" t="str">
            <v>Y</v>
          </cell>
          <cell r="AM330" t="str">
            <v>Complete</v>
          </cell>
          <cell r="AN330" t="str">
            <v>Complete</v>
          </cell>
          <cell r="AO330" t="str">
            <v>Complete</v>
          </cell>
          <cell r="AP330" t="str">
            <v>Complete</v>
          </cell>
          <cell r="AQ330" t="str">
            <v>Complete</v>
          </cell>
          <cell r="AR330" t="str">
            <v>Complete</v>
          </cell>
          <cell r="AS330" t="str">
            <v>30 Months</v>
          </cell>
          <cell r="AT330" t="str">
            <v>Install new SVC at Road Runner 115 kV substation with effective range of -50/+200 MVAR.</v>
          </cell>
          <cell r="AU330" t="str">
            <v>Submitted NTC acceptance cost 11/30/15, JRK. [Updated Construction Status 8-13-2018 MRS]</v>
          </cell>
          <cell r="AV330" t="str">
            <v>528025</v>
          </cell>
          <cell r="AW330" t="str">
            <v>Road Runner 115 kV</v>
          </cell>
          <cell r="AZ330" t="str">
            <v>-50/+200 MVAR</v>
          </cell>
          <cell r="BA330">
            <v>0</v>
          </cell>
          <cell r="BB330">
            <v>1</v>
          </cell>
          <cell r="BC330" t="str">
            <v>ITP</v>
          </cell>
        </row>
        <row r="331">
          <cell r="J331">
            <v>51136</v>
          </cell>
          <cell r="K331" t="str">
            <v>OPPD</v>
          </cell>
          <cell r="L331" t="str">
            <v>XFR - Sub 3459 345/161 kV Ckt 1 Transformer</v>
          </cell>
          <cell r="M331" t="str">
            <v>Sub 3459 345 kV Terminal Upgrades</v>
          </cell>
          <cell r="N331" t="str">
            <v>Regional Reliability</v>
          </cell>
          <cell r="O331" t="str">
            <v>2015 ITP10</v>
          </cell>
          <cell r="P331" t="str">
            <v>2015 ITP10</v>
          </cell>
          <cell r="Q331">
            <v>43252</v>
          </cell>
          <cell r="R331">
            <v>2018</v>
          </cell>
          <cell r="S331">
            <v>43617</v>
          </cell>
          <cell r="T331">
            <v>42053</v>
          </cell>
          <cell r="V331">
            <v>3604757.17</v>
          </cell>
          <cell r="W331">
            <v>6604757.1699999999</v>
          </cell>
          <cell r="X331">
            <v>6604757.1699999999</v>
          </cell>
          <cell r="AA331" t="str">
            <v>N</v>
          </cell>
          <cell r="AB331">
            <v>6604757.1699999999</v>
          </cell>
          <cell r="AC331" t="str">
            <v>Closed Out</v>
          </cell>
          <cell r="AD331" t="str">
            <v>COMPLETE</v>
          </cell>
          <cell r="AE331" t="str">
            <v>COMPLETE</v>
          </cell>
          <cell r="AF331" t="str">
            <v>SUB</v>
          </cell>
          <cell r="AG331" t="str">
            <v>Q2 2018</v>
          </cell>
          <cell r="AH331">
            <v>345</v>
          </cell>
          <cell r="AL331" t="str">
            <v>Y</v>
          </cell>
          <cell r="AM331" t="str">
            <v>Complete</v>
          </cell>
          <cell r="AN331" t="str">
            <v>Complete</v>
          </cell>
          <cell r="AO331" t="str">
            <v>Complete</v>
          </cell>
          <cell r="AP331" t="str">
            <v>Complete</v>
          </cell>
          <cell r="AQ331" t="str">
            <v>Complete</v>
          </cell>
          <cell r="AR331" t="str">
            <v>Complete</v>
          </cell>
          <cell r="AS331" t="str">
            <v>24 Months</v>
          </cell>
          <cell r="AT331" t="str">
            <v>Install any 345 kV terminal equipment required for new 345/161 kV transformer at Sub 3459.</v>
          </cell>
          <cell r="AU331" t="str">
            <v>The 345 kV costs for this project is provided in this upgrade (UID 51136). The 161 kV transmission and 345/161 kV autotransformer costs for this project have been supplied in upgrade (UID 51133).</v>
          </cell>
          <cell r="AV331" t="str">
            <v>645459</v>
          </cell>
          <cell r="AW331" t="str">
            <v>Sub 3459</v>
          </cell>
          <cell r="BA331">
            <v>1</v>
          </cell>
          <cell r="BB331">
            <v>1</v>
          </cell>
          <cell r="BC331" t="str">
            <v>ITP</v>
          </cell>
        </row>
        <row r="332">
          <cell r="J332">
            <v>51180</v>
          </cell>
          <cell r="K332" t="str">
            <v>SEPC</v>
          </cell>
          <cell r="L332" t="str">
            <v>XFR - Mingo 345/115 kV Ckt 2 Transformer</v>
          </cell>
          <cell r="M332" t="str">
            <v>Mingo 345 kV Terminal Upgrades</v>
          </cell>
          <cell r="N332" t="str">
            <v>Regional Reliability</v>
          </cell>
          <cell r="O332" t="str">
            <v>2015 ITPNT</v>
          </cell>
          <cell r="P332" t="str">
            <v>2015 ITPNT</v>
          </cell>
          <cell r="Q332">
            <v>42746</v>
          </cell>
          <cell r="R332">
            <v>2017</v>
          </cell>
          <cell r="S332">
            <v>42156</v>
          </cell>
          <cell r="T332">
            <v>42053</v>
          </cell>
          <cell r="V332">
            <v>4332021</v>
          </cell>
          <cell r="W332">
            <v>4332021</v>
          </cell>
          <cell r="X332">
            <v>4332021</v>
          </cell>
          <cell r="Y332">
            <v>4332021</v>
          </cell>
          <cell r="AA332" t="str">
            <v>Y</v>
          </cell>
          <cell r="AB332">
            <v>4332021</v>
          </cell>
          <cell r="AC332" t="str">
            <v>Closed Out</v>
          </cell>
          <cell r="AD332" t="str">
            <v>COMPLETE</v>
          </cell>
          <cell r="AE332" t="str">
            <v>COMPLETE</v>
          </cell>
          <cell r="AF332" t="str">
            <v>SUB</v>
          </cell>
          <cell r="AG332" t="str">
            <v>Q1 2017</v>
          </cell>
          <cell r="AH332">
            <v>345</v>
          </cell>
          <cell r="AL332" t="str">
            <v>Y</v>
          </cell>
          <cell r="AM332" t="str">
            <v>Complete</v>
          </cell>
          <cell r="AN332" t="str">
            <v>N/A</v>
          </cell>
          <cell r="AO332" t="str">
            <v>N/A</v>
          </cell>
          <cell r="AP332" t="str">
            <v>N/A</v>
          </cell>
          <cell r="AQ332" t="str">
            <v>Complete</v>
          </cell>
          <cell r="AR332" t="str">
            <v>Complete</v>
          </cell>
          <cell r="AS332" t="str">
            <v>24 Months</v>
          </cell>
          <cell r="AT332" t="str">
            <v>Install any 345 kV terminal equipment required for second 345/115 kV transformer at Mingo.</v>
          </cell>
          <cell r="AU332" t="str">
            <v>In-Service - Final Cost Submitted</v>
          </cell>
          <cell r="AV332" t="str">
            <v>531451</v>
          </cell>
          <cell r="AW332" t="str">
            <v>Mingo 345 kV</v>
          </cell>
          <cell r="AZ332" t="str">
            <v>289/308</v>
          </cell>
          <cell r="BA332">
            <v>1</v>
          </cell>
          <cell r="BB332">
            <v>1</v>
          </cell>
          <cell r="BC332" t="str">
            <v>ITP</v>
          </cell>
        </row>
        <row r="333">
          <cell r="J333">
            <v>51237</v>
          </cell>
          <cell r="K333" t="str">
            <v>SPS</v>
          </cell>
          <cell r="L333" t="str">
            <v>Multi - RIAC 115 kV Voltage Conversion</v>
          </cell>
          <cell r="M333" t="str">
            <v>RIAC 115 kV Voltage Conversion</v>
          </cell>
          <cell r="N333" t="str">
            <v>Regional Reliability</v>
          </cell>
          <cell r="O333" t="str">
            <v>2015 ITPNT</v>
          </cell>
          <cell r="P333" t="str">
            <v>2015 ITPNT</v>
          </cell>
          <cell r="Q333">
            <v>43434</v>
          </cell>
          <cell r="R333">
            <v>2018</v>
          </cell>
          <cell r="S333">
            <v>42156</v>
          </cell>
          <cell r="T333">
            <v>42229</v>
          </cell>
          <cell r="V333">
            <v>5379228</v>
          </cell>
          <cell r="W333">
            <v>0</v>
          </cell>
          <cell r="X333">
            <v>5379228</v>
          </cell>
          <cell r="Y333">
            <v>3932081</v>
          </cell>
          <cell r="AA333" t="str">
            <v>Y</v>
          </cell>
          <cell r="AB333">
            <v>3932081</v>
          </cell>
          <cell r="AC333" t="str">
            <v>Closed Out</v>
          </cell>
          <cell r="AD333" t="str">
            <v>COMPLETE</v>
          </cell>
          <cell r="AE333" t="str">
            <v>COMPLETE</v>
          </cell>
          <cell r="AF333" t="str">
            <v>LINE</v>
          </cell>
          <cell r="AG333" t="str">
            <v>Q4 2018</v>
          </cell>
          <cell r="AH333">
            <v>115</v>
          </cell>
          <cell r="AI333">
            <v>0.1</v>
          </cell>
          <cell r="AJ333">
            <v>1.5</v>
          </cell>
          <cell r="AL333" t="str">
            <v>Y</v>
          </cell>
          <cell r="AM333" t="str">
            <v>Complete</v>
          </cell>
          <cell r="AN333" t="str">
            <v>Complete</v>
          </cell>
          <cell r="AO333" t="str">
            <v>Complete</v>
          </cell>
          <cell r="AP333" t="str">
            <v>Complete</v>
          </cell>
          <cell r="AQ333" t="str">
            <v>Complete</v>
          </cell>
          <cell r="AR333" t="str">
            <v>Complete</v>
          </cell>
          <cell r="AS333" t="str">
            <v>24 Months</v>
          </cell>
          <cell r="AT333" t="str">
            <v>Convert RIAC substation to 115 kV.  Install a new 3-way 115 kV line switch tapping the 115 kV line from Brasher to Roswell Interchange.  Remove the existing 69 kV transmission lines terminating at RIAC and rebuild the 1.5-mile 69 kV line from the north with a new 115 kV line to RIAC.  Add a new 115 kV terminal at Roswell Interchange and build a new 0.1-mile line out of Roswell Interchange to connect to the Roswell City 115 kV circuit.</v>
          </cell>
          <cell r="AU333" t="str">
            <v>NTC Acceptance Cost and ISD submitted 11/10/15, JRK.   Updated Mitigation Plans, 4-27-16.- Updated PoC and ISD 5/1/2017 -MRS [Updated EAC (Override) 11-12-2018 MRS]</v>
          </cell>
          <cell r="AV333" t="str">
            <v>527552</v>
          </cell>
          <cell r="AW333" t="str">
            <v>RIAC Subs 69 kV</v>
          </cell>
          <cell r="AZ333" t="str">
            <v>276/304</v>
          </cell>
          <cell r="BA333">
            <v>0</v>
          </cell>
          <cell r="BB333">
            <v>1</v>
          </cell>
          <cell r="BC333" t="str">
            <v>ITP</v>
          </cell>
        </row>
        <row r="334">
          <cell r="J334">
            <v>51270</v>
          </cell>
          <cell r="K334" t="str">
            <v>SPS</v>
          </cell>
          <cell r="L334" t="str">
            <v>XFR - Lynn County 115/69 kV Ckt 1 Transformer</v>
          </cell>
          <cell r="M334" t="str">
            <v>Lynn County 115 kV Terminal Upgrades</v>
          </cell>
          <cell r="N334" t="str">
            <v>Regional Reliability</v>
          </cell>
          <cell r="O334" t="str">
            <v>2015 ITPNT</v>
          </cell>
          <cell r="P334" t="str">
            <v>2015 ITPNT</v>
          </cell>
          <cell r="Q334">
            <v>43600</v>
          </cell>
          <cell r="R334">
            <v>2019</v>
          </cell>
          <cell r="S334">
            <v>43617</v>
          </cell>
          <cell r="T334">
            <v>42053</v>
          </cell>
          <cell r="V334">
            <v>291632</v>
          </cell>
          <cell r="W334">
            <v>0</v>
          </cell>
          <cell r="X334">
            <v>291632</v>
          </cell>
          <cell r="AA334" t="str">
            <v>N</v>
          </cell>
          <cell r="AB334">
            <v>291632</v>
          </cell>
          <cell r="AC334" t="str">
            <v>Complete</v>
          </cell>
          <cell r="AD334" t="str">
            <v>COMPLETE</v>
          </cell>
          <cell r="AE334" t="str">
            <v>COMPLETE</v>
          </cell>
          <cell r="AF334" t="str">
            <v>SUB</v>
          </cell>
          <cell r="AG334" t="str">
            <v>Q2 2019</v>
          </cell>
          <cell r="AH334">
            <v>115</v>
          </cell>
          <cell r="AL334" t="str">
            <v>Y</v>
          </cell>
          <cell r="AM334" t="str">
            <v>Complete</v>
          </cell>
          <cell r="AN334" t="str">
            <v>Complete</v>
          </cell>
          <cell r="AO334" t="str">
            <v>Complete</v>
          </cell>
          <cell r="AP334" t="str">
            <v>Complete</v>
          </cell>
          <cell r="AQ334" t="str">
            <v>Complete</v>
          </cell>
          <cell r="AR334" t="str">
            <v>Complete</v>
          </cell>
          <cell r="AS334" t="str">
            <v>24 Months</v>
          </cell>
          <cell r="AT334" t="str">
            <v>Install 115 kV terminal equipment at Lynn County substation necessary to replace 115/69 kV transformer.</v>
          </cell>
          <cell r="AU334" t="str">
            <v>NO COSTS FOR UID 51270, ALL COSTS CARRIED ON UID 51206. There are no 115kV upgrades required due to the recent 115kV conversion at Lynn County. Associated UID 51270 is zero cost. Replace transformer, foundation, jumpers, and control cables.</v>
          </cell>
          <cell r="AV334" t="str">
            <v>526656</v>
          </cell>
          <cell r="AW334" t="str">
            <v>Lynn County Interchange 115 kV</v>
          </cell>
          <cell r="BA334">
            <v>1</v>
          </cell>
          <cell r="BB334">
            <v>1</v>
          </cell>
          <cell r="BC334" t="str">
            <v>ITP</v>
          </cell>
        </row>
        <row r="335">
          <cell r="J335">
            <v>51354</v>
          </cell>
          <cell r="K335" t="str">
            <v>WR</v>
          </cell>
          <cell r="L335" t="str">
            <v>SUB - Open Sky 345kV Substation</v>
          </cell>
          <cell r="M335" t="str">
            <v>Open Sky 345kV Substation (WERE)</v>
          </cell>
          <cell r="N335" t="str">
            <v>Generation Interconnection</v>
          </cell>
          <cell r="O335" t="str">
            <v>GI STUDIES</v>
          </cell>
          <cell r="P335" t="str">
            <v>GI STUDIES</v>
          </cell>
          <cell r="Q335">
            <v>42132</v>
          </cell>
          <cell r="R335">
            <v>2015</v>
          </cell>
          <cell r="V335">
            <v>0</v>
          </cell>
          <cell r="W335">
            <v>0</v>
          </cell>
          <cell r="AC335" t="str">
            <v>Complete</v>
          </cell>
          <cell r="AD335" t="str">
            <v>COMPLETE</v>
          </cell>
          <cell r="AE335" t="str">
            <v>COMPLETE</v>
          </cell>
          <cell r="AF335" t="str">
            <v>SUB</v>
          </cell>
          <cell r="AG335" t="str">
            <v>Q2 2015</v>
          </cell>
          <cell r="AL335" t="str">
            <v>Y</v>
          </cell>
          <cell r="AM335" t="str">
            <v>N/A</v>
          </cell>
          <cell r="AN335" t="str">
            <v>N/A</v>
          </cell>
          <cell r="AO335" t="str">
            <v>N/A</v>
          </cell>
          <cell r="AP335" t="str">
            <v>N/A</v>
          </cell>
          <cell r="AQ335" t="str">
            <v>N/A</v>
          </cell>
          <cell r="AR335" t="str">
            <v>N/A</v>
          </cell>
          <cell r="AT335" t="str">
            <v>Rose Hill Substation (Westar Energy) - relay settings</v>
          </cell>
          <cell r="BA335">
            <v>0</v>
          </cell>
          <cell r="BB335">
            <v>1</v>
          </cell>
          <cell r="BC335" t="str">
            <v>GI</v>
          </cell>
        </row>
        <row r="336">
          <cell r="J336">
            <v>51388</v>
          </cell>
          <cell r="K336" t="str">
            <v>AEP</v>
          </cell>
          <cell r="L336" t="str">
            <v>Sub - Tap Elk City - Wheeler  230kV (Sweetwater) POI for GEN-2006-002</v>
          </cell>
          <cell r="M336" t="str">
            <v>Tap Elk City - Wheeler 230kV (Sweetwater) POI for GEN-2006-002 (NU)</v>
          </cell>
          <cell r="N336" t="str">
            <v>Generation Interconnection</v>
          </cell>
          <cell r="O336" t="str">
            <v>GI STUDIES</v>
          </cell>
          <cell r="P336" t="str">
            <v>GI STUDIES</v>
          </cell>
          <cell r="Q336">
            <v>41061</v>
          </cell>
          <cell r="R336">
            <v>2012</v>
          </cell>
          <cell r="V336">
            <v>6406146.5</v>
          </cell>
          <cell r="W336">
            <v>6406146.5</v>
          </cell>
          <cell r="X336">
            <v>6406146.5</v>
          </cell>
          <cell r="AB336">
            <v>6406146.5</v>
          </cell>
          <cell r="AC336" t="str">
            <v>Closed Out</v>
          </cell>
          <cell r="AD336" t="str">
            <v>COMPLETE</v>
          </cell>
          <cell r="AE336" t="str">
            <v>COMPLETE</v>
          </cell>
          <cell r="AF336" t="str">
            <v>SUB</v>
          </cell>
          <cell r="AG336" t="str">
            <v>Q2 2012</v>
          </cell>
          <cell r="AT336" t="str">
            <v>Transmission Owner 230 kV Substation - Construct new 230 kV ring bus substation.  Substation to be configured as a three breaker ring bus (expandable to breaker-and-a-half) to include, but not be limited to the following: Three (3) 230 kV circuit breakers, Six (6) 230 kV breaker disconnect switches, Two (2) 230 kV line traps, Two (2) sets of primary and redundant 230 kV line relaying, Two (2) sets of 230 kV transmission line terminal equipment including 230 kV PTs and arresters, Control House; Transmission Line – Transmission Owner to terminate the existing Elk City –  Grapevine 230 kV transmission line into the new 230 kV substation.  Estimate based on transmission line being located within two spans of the new 230 kV substation; Elk City Substation - Replace line panel and carrier equipment at Elk City 230 kV substation</v>
          </cell>
          <cell r="BA336">
            <v>0</v>
          </cell>
          <cell r="BB336">
            <v>1</v>
          </cell>
          <cell r="BC336" t="str">
            <v>GI</v>
          </cell>
        </row>
        <row r="337">
          <cell r="J337">
            <v>51395</v>
          </cell>
          <cell r="K337" t="str">
            <v>WR</v>
          </cell>
          <cell r="L337" t="str">
            <v>Multi - Anthony - Bluff City - Caldwell - Mayfield - Milan - Viola 138 kV Ckt 1</v>
          </cell>
          <cell r="M337" t="str">
            <v>Viola 138 kV Line Tap (WR)</v>
          </cell>
          <cell r="N337" t="str">
            <v>High Priority</v>
          </cell>
          <cell r="O337" t="str">
            <v>2016 ITPNT</v>
          </cell>
          <cell r="P337" t="str">
            <v>2016 ITPNT</v>
          </cell>
          <cell r="Q337">
            <v>43251</v>
          </cell>
          <cell r="R337">
            <v>2018</v>
          </cell>
          <cell r="S337">
            <v>42156</v>
          </cell>
          <cell r="T337">
            <v>42359</v>
          </cell>
          <cell r="V337">
            <v>1920262</v>
          </cell>
          <cell r="W337">
            <v>1920262</v>
          </cell>
          <cell r="X337">
            <v>1920262</v>
          </cell>
          <cell r="Y337">
            <v>1992104.99</v>
          </cell>
          <cell r="AA337" t="str">
            <v>Y</v>
          </cell>
          <cell r="AB337">
            <v>1992104.99</v>
          </cell>
          <cell r="AC337" t="str">
            <v>Closed Out</v>
          </cell>
          <cell r="AD337" t="str">
            <v>COMPLETE</v>
          </cell>
          <cell r="AE337" t="str">
            <v>COMPLETE</v>
          </cell>
          <cell r="AF337" t="str">
            <v>SUB</v>
          </cell>
          <cell r="AG337" t="str">
            <v>Q2 2018</v>
          </cell>
          <cell r="AH337">
            <v>138</v>
          </cell>
          <cell r="AL337" t="str">
            <v>Y</v>
          </cell>
          <cell r="AM337" t="str">
            <v>Complete</v>
          </cell>
          <cell r="AN337" t="str">
            <v>Complete</v>
          </cell>
          <cell r="AO337" t="str">
            <v>Complete</v>
          </cell>
          <cell r="AP337" t="str">
            <v>Complete</v>
          </cell>
          <cell r="AQ337" t="str">
            <v>Complete</v>
          </cell>
          <cell r="AR337" t="str">
            <v>Complete</v>
          </cell>
          <cell r="AT337" t="str">
            <v>Install new 3-breaker ring bus at Viola 138 kV substation. Tap existing 138 kV line from Milan to Milan Tap approximately 0.25 miles from the Viola substation and terminate both end points at Viola. WR and Mid-Kansas Electric Company shall decide who shall build how much of these Network Upgrades and shall provide such information, along with specific cost estimates for each DTO's portion of the Network Upgrades, to SPP in its response to this NTC.</v>
          </cell>
          <cell r="AU337" t="str">
            <v>NTC stated Viola 138kV three-terminal ring bus, but the substation is being constructed as a breaker-and-a-half due to previous Westar NTC projects that require additional 138kV line terminals at Viola.</v>
          </cell>
          <cell r="BA337">
            <v>0</v>
          </cell>
          <cell r="BB337">
            <v>1</v>
          </cell>
          <cell r="BC337" t="str">
            <v>ITP</v>
          </cell>
        </row>
        <row r="338">
          <cell r="J338">
            <v>51436</v>
          </cell>
          <cell r="K338" t="str">
            <v>SPS</v>
          </cell>
          <cell r="L338" t="str">
            <v>Sub - Potter Co. - Harrington 230 kV Terminal Upgrades</v>
          </cell>
          <cell r="M338" t="str">
            <v>Potter Co. - Harrington 230 kV Terminal Upgrades</v>
          </cell>
          <cell r="N338" t="str">
            <v>Regional Reliability</v>
          </cell>
          <cell r="O338" t="str">
            <v>2016 ITPNT</v>
          </cell>
          <cell r="P338" t="str">
            <v>2016 ITPNT</v>
          </cell>
          <cell r="Q338">
            <v>43601</v>
          </cell>
          <cell r="R338">
            <v>2019</v>
          </cell>
          <cell r="S338">
            <v>43617</v>
          </cell>
          <cell r="T338">
            <v>42507</v>
          </cell>
          <cell r="V338">
            <v>1191684</v>
          </cell>
          <cell r="W338">
            <v>0</v>
          </cell>
          <cell r="X338">
            <v>1191684</v>
          </cell>
          <cell r="AA338" t="str">
            <v>N</v>
          </cell>
          <cell r="AB338">
            <v>1191684</v>
          </cell>
          <cell r="AC338" t="str">
            <v>Complete</v>
          </cell>
          <cell r="AD338" t="str">
            <v>COMPLETE</v>
          </cell>
          <cell r="AE338" t="str">
            <v>COMPLETE</v>
          </cell>
          <cell r="AF338" t="str">
            <v>SUB</v>
          </cell>
          <cell r="AG338" t="str">
            <v>Q2 2019</v>
          </cell>
          <cell r="AH338">
            <v>230</v>
          </cell>
          <cell r="AL338" t="str">
            <v>Y</v>
          </cell>
          <cell r="AM338" t="str">
            <v>Complete</v>
          </cell>
          <cell r="AN338" t="str">
            <v>Complete</v>
          </cell>
          <cell r="AO338" t="str">
            <v>Complete</v>
          </cell>
          <cell r="AP338" t="str">
            <v>Complete</v>
          </cell>
          <cell r="AQ338" t="str">
            <v>Complete</v>
          </cell>
          <cell r="AR338" t="str">
            <v>Complete</v>
          </cell>
          <cell r="AS338" t="str">
            <v>18 Months</v>
          </cell>
          <cell r="AT338" t="str">
            <v>Upgrade terminal equipment at both Potter Co. and Harrington 230 kV substations.</v>
          </cell>
          <cell r="AU338" t="str">
            <v>Updated Upgrade Scope/POC/ISD and Station and Cost estimates 2/24/16 JAR. Updated Cost, Station Assumptions, ISD, POC, 8-15-16, JAR - Cost updated 2-12-2018 MRS [Updated EAC 5-14-2018 MRS] [Updated EAC 8-13-2018 MRS] [Updated EAC (Override) 11-12-2018 MRS]</v>
          </cell>
          <cell r="AV338" t="str">
            <v>523959</v>
          </cell>
          <cell r="AW338" t="str">
            <v>Potter County Interchange 230 kV</v>
          </cell>
          <cell r="AX338" t="str">
            <v>523979</v>
          </cell>
          <cell r="AY338" t="str">
            <v>Harrington Station East Bus 230 kV</v>
          </cell>
          <cell r="AZ338" t="str">
            <v>497/547</v>
          </cell>
          <cell r="BA338">
            <v>1</v>
          </cell>
          <cell r="BB338">
            <v>1</v>
          </cell>
          <cell r="BC338" t="str">
            <v>ITP</v>
          </cell>
        </row>
        <row r="339">
          <cell r="J339">
            <v>51444</v>
          </cell>
          <cell r="K339" t="str">
            <v>OGE</v>
          </cell>
          <cell r="L339" t="str">
            <v>Line - Lincoln - Meeker 138 kV Ckt 1 New Line</v>
          </cell>
          <cell r="M339" t="str">
            <v>Lincoln - Meeker 138 kV Ckt 1 New Line (OGE)</v>
          </cell>
          <cell r="N339" t="str">
            <v>Regional Reliability</v>
          </cell>
          <cell r="O339" t="str">
            <v>2016 ITPNT</v>
          </cell>
          <cell r="P339" t="str">
            <v>2016 ITPNT</v>
          </cell>
          <cell r="Q339">
            <v>44043</v>
          </cell>
          <cell r="R339">
            <v>2020</v>
          </cell>
          <cell r="S339">
            <v>42887</v>
          </cell>
          <cell r="T339">
            <v>42507</v>
          </cell>
          <cell r="V339">
            <v>700000</v>
          </cell>
          <cell r="W339">
            <v>0</v>
          </cell>
          <cell r="X339">
            <v>700000</v>
          </cell>
          <cell r="AB339">
            <v>700000</v>
          </cell>
          <cell r="AC339" t="str">
            <v>Complete</v>
          </cell>
          <cell r="AD339" t="str">
            <v>COMPLETE</v>
          </cell>
          <cell r="AE339" t="str">
            <v>COMPLETE</v>
          </cell>
          <cell r="AF339" t="str">
            <v>SUB</v>
          </cell>
          <cell r="AG339" t="str">
            <v>Q3 2020</v>
          </cell>
          <cell r="AH339">
            <v>138</v>
          </cell>
          <cell r="AL339" t="str">
            <v>Y</v>
          </cell>
          <cell r="AM339" t="str">
            <v>Complete</v>
          </cell>
          <cell r="AN339" t="str">
            <v>N/A</v>
          </cell>
          <cell r="AO339" t="str">
            <v>N/A</v>
          </cell>
          <cell r="AP339" t="str">
            <v>N/A</v>
          </cell>
          <cell r="AQ339" t="str">
            <v>Complete</v>
          </cell>
          <cell r="AR339" t="str">
            <v>Complete</v>
          </cell>
          <cell r="AS339" t="str">
            <v>36 Months</v>
          </cell>
          <cell r="AT339" t="str">
            <v>Construct new 138 kV line from Lincoln to Meeker.  The total estimated length of the Lincoln to Meeker line is 12 miles.OGE and Western Farmers Electric Cooperative shall decide who shall build how much of these Network Upgrades and shall provide such information, along with specific cost estimates for each DTO's portion of the Network Upgrades, to SPP in its response to this NTC.</v>
          </cell>
          <cell r="AU339" t="str">
            <v>WFEC to build 138kV transmission line from Meeker to Lincoln. OG&amp;E to install 138kV terminal at Lincoln substation.  Waiting for WFEC to build 138kV line to OGE Lincoln County.</v>
          </cell>
          <cell r="AV339" t="str">
            <v>515442</v>
          </cell>
          <cell r="AW339" t="str">
            <v>Lincoln 138kv</v>
          </cell>
          <cell r="AX339" t="str">
            <v>520994</v>
          </cell>
          <cell r="AY339" t="str">
            <v>MEEKER</v>
          </cell>
          <cell r="AZ339" t="str">
            <v>268/308</v>
          </cell>
          <cell r="BA339">
            <v>0</v>
          </cell>
          <cell r="BB339">
            <v>1</v>
          </cell>
          <cell r="BC339" t="str">
            <v>ITP</v>
          </cell>
        </row>
        <row r="340">
          <cell r="J340">
            <v>51445</v>
          </cell>
          <cell r="K340" t="str">
            <v>WFEC</v>
          </cell>
          <cell r="L340" t="str">
            <v>Line - Lincoln - Meeker 138 kV Ckt 1 New Line</v>
          </cell>
          <cell r="M340" t="str">
            <v>Lincoln - Meeker 138 kV Ckt 1 New Line (WFEC)</v>
          </cell>
          <cell r="N340" t="str">
            <v>Regional Reliability</v>
          </cell>
          <cell r="O340" t="str">
            <v>2016 ITPNT</v>
          </cell>
          <cell r="P340" t="str">
            <v>2016 ITPNT</v>
          </cell>
          <cell r="Q340">
            <v>44043</v>
          </cell>
          <cell r="R340">
            <v>2020</v>
          </cell>
          <cell r="S340">
            <v>42887</v>
          </cell>
          <cell r="T340">
            <v>42507</v>
          </cell>
          <cell r="V340">
            <v>6000000</v>
          </cell>
          <cell r="W340">
            <v>0</v>
          </cell>
          <cell r="X340">
            <v>6000000</v>
          </cell>
          <cell r="Y340">
            <v>0</v>
          </cell>
          <cell r="AA340" t="str">
            <v>Y</v>
          </cell>
          <cell r="AB340">
            <v>0</v>
          </cell>
          <cell r="AC340" t="str">
            <v>Complete</v>
          </cell>
          <cell r="AD340" t="str">
            <v>COMPLETE</v>
          </cell>
          <cell r="AE340" t="str">
            <v>COMPLETE</v>
          </cell>
          <cell r="AF340" t="str">
            <v>SUB</v>
          </cell>
          <cell r="AG340" t="str">
            <v>Q3 2020</v>
          </cell>
          <cell r="AH340">
            <v>138</v>
          </cell>
          <cell r="AL340" t="str">
            <v>N</v>
          </cell>
          <cell r="AM340" t="str">
            <v>Complete</v>
          </cell>
          <cell r="AN340" t="str">
            <v>Complete</v>
          </cell>
          <cell r="AO340" t="str">
            <v>Complete</v>
          </cell>
          <cell r="AP340" t="str">
            <v>Complete</v>
          </cell>
          <cell r="AQ340" t="str">
            <v>Complete</v>
          </cell>
          <cell r="AR340" t="str">
            <v>In Progress</v>
          </cell>
          <cell r="AS340" t="str">
            <v>36 Months</v>
          </cell>
          <cell r="AT340" t="str">
            <v>Construct new 8.5-mile 138 kV line from Lincoln to Meeker.</v>
          </cell>
          <cell r="AU340" t="str">
            <v>Not all costs are in.</v>
          </cell>
          <cell r="AV340" t="str">
            <v>515442</v>
          </cell>
          <cell r="AW340" t="str">
            <v>Lincoln 138kv</v>
          </cell>
          <cell r="AX340" t="str">
            <v>520994</v>
          </cell>
          <cell r="AY340" t="str">
            <v>MEEKER</v>
          </cell>
          <cell r="AZ340" t="str">
            <v>268/308</v>
          </cell>
          <cell r="BA340">
            <v>0</v>
          </cell>
          <cell r="BB340">
            <v>1</v>
          </cell>
          <cell r="BC340" t="str">
            <v>ITP</v>
          </cell>
        </row>
        <row r="341">
          <cell r="J341">
            <v>51478</v>
          </cell>
          <cell r="K341" t="str">
            <v>SPS</v>
          </cell>
          <cell r="L341" t="str">
            <v>Line - Mustang - Seminole 115 kV Ckt 1 New Line</v>
          </cell>
          <cell r="M341" t="str">
            <v>Mustang - Seminole 115 kV Ckt 1 New Line</v>
          </cell>
          <cell r="N341" t="str">
            <v>Regional Reliability</v>
          </cell>
          <cell r="O341" t="str">
            <v>2016 ITPNT</v>
          </cell>
          <cell r="P341" t="str">
            <v>2016 ITPNT</v>
          </cell>
          <cell r="Q341">
            <v>44180</v>
          </cell>
          <cell r="R341">
            <v>2020</v>
          </cell>
          <cell r="S341">
            <v>42887</v>
          </cell>
          <cell r="T341">
            <v>42599</v>
          </cell>
          <cell r="V341">
            <v>13009461</v>
          </cell>
          <cell r="W341">
            <v>0</v>
          </cell>
          <cell r="X341">
            <v>13009461</v>
          </cell>
          <cell r="AA341" t="str">
            <v>N</v>
          </cell>
          <cell r="AB341">
            <v>13009461</v>
          </cell>
          <cell r="AC341" t="str">
            <v>Delay - Mitigation</v>
          </cell>
          <cell r="AD341" t="str">
            <v>DELAYED</v>
          </cell>
          <cell r="AE341" t="str">
            <v>PLANNED</v>
          </cell>
          <cell r="AF341" t="str">
            <v>LINE</v>
          </cell>
          <cell r="AG341" t="str">
            <v>Q4 2020</v>
          </cell>
          <cell r="AH341">
            <v>115</v>
          </cell>
          <cell r="AI341">
            <v>19.7</v>
          </cell>
          <cell r="AL341" t="str">
            <v>N</v>
          </cell>
          <cell r="AM341" t="str">
            <v>In Progress</v>
          </cell>
          <cell r="AN341" t="str">
            <v>In Progress</v>
          </cell>
          <cell r="AO341" t="str">
            <v>In Progress</v>
          </cell>
          <cell r="AP341" t="str">
            <v>In Progress</v>
          </cell>
          <cell r="AQ341" t="str">
            <v>In Progress</v>
          </cell>
          <cell r="AR341" t="str">
            <v>In Progress</v>
          </cell>
          <cell r="AS341" t="str">
            <v>36 Months</v>
          </cell>
          <cell r="AT341" t="str">
            <v>Construct new 115 kV line from Mustang to Seminole.</v>
          </cell>
          <cell r="AU341" t="str">
            <v>Updated, ISD, POC, Cost, and Scope 11-15-16, JAR [Updated ISD 5-14-2018 MRS]</v>
          </cell>
          <cell r="AV341" t="str">
            <v>527146</v>
          </cell>
          <cell r="AW341" t="str">
            <v>Mustang Interchange North Bus 115 kV</v>
          </cell>
          <cell r="AX341" t="str">
            <v>527275</v>
          </cell>
          <cell r="AY341" t="str">
            <v>Seminole Interchange 115 kV</v>
          </cell>
          <cell r="AZ341" t="str">
            <v>240/240</v>
          </cell>
          <cell r="BA341">
            <v>1</v>
          </cell>
          <cell r="BB341">
            <v>1</v>
          </cell>
          <cell r="BC341" t="str">
            <v>ITP</v>
          </cell>
        </row>
        <row r="342">
          <cell r="J342">
            <v>51514</v>
          </cell>
          <cell r="K342" t="str">
            <v>SPS</v>
          </cell>
          <cell r="L342" t="str">
            <v>Sub - Chaves County Interchange 115kV Substation GEN-2014-034 Addition</v>
          </cell>
          <cell r="M342" t="str">
            <v>Chaves County Interchange 115kV Substation GEN-2014-034 Addition (TOIF)</v>
          </cell>
          <cell r="N342" t="str">
            <v>Generation Interconnection</v>
          </cell>
          <cell r="O342" t="str">
            <v>GI STUDIES</v>
          </cell>
          <cell r="P342" t="str">
            <v>GI STUDIES</v>
          </cell>
          <cell r="Q342">
            <v>42606</v>
          </cell>
          <cell r="R342">
            <v>2016</v>
          </cell>
          <cell r="V342">
            <v>260000</v>
          </cell>
          <cell r="W342">
            <v>0</v>
          </cell>
          <cell r="X342">
            <v>260000</v>
          </cell>
          <cell r="AB342">
            <v>260000</v>
          </cell>
          <cell r="AC342" t="str">
            <v>Complete</v>
          </cell>
          <cell r="AD342" t="str">
            <v>COMPLETE</v>
          </cell>
          <cell r="AE342" t="str">
            <v>COMPLETE</v>
          </cell>
          <cell r="AF342" t="str">
            <v>SUB</v>
          </cell>
          <cell r="AG342" t="str">
            <v>Q3 2016</v>
          </cell>
          <cell r="AL342" t="str">
            <v>Y</v>
          </cell>
          <cell r="AM342" t="str">
            <v>Complete</v>
          </cell>
          <cell r="AN342" t="str">
            <v>Complete</v>
          </cell>
          <cell r="AO342" t="str">
            <v>Complete</v>
          </cell>
          <cell r="AP342" t="str">
            <v>Complete</v>
          </cell>
          <cell r="AQ342" t="str">
            <v>Complete</v>
          </cell>
          <cell r="AR342" t="str">
            <v>Complete</v>
          </cell>
          <cell r="AT342" t="str">
            <v>Construct one (1) 115 kV line terminal, line switches, dead end structure, communications, revenue metering,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GEN-2014-034 Facility Study and Appendix C, Item 3(d) of this Agreement; Revenue Metering; and, 115 kV Line Arresters.</v>
          </cell>
          <cell r="AU342" t="str">
            <v>Updated POC, 8-12-16, JAR, updated ISD 11-11-16, JAR [Updated Construction Status 8-13-2018 MRS]</v>
          </cell>
          <cell r="BA342">
            <v>0</v>
          </cell>
          <cell r="BB342">
            <v>1</v>
          </cell>
          <cell r="BC342" t="str">
            <v>GI</v>
          </cell>
        </row>
        <row r="343">
          <cell r="J343">
            <v>51577</v>
          </cell>
          <cell r="K343" t="str">
            <v>NPPD</v>
          </cell>
          <cell r="L343" t="str">
            <v>Sub - Dixon County 230kV</v>
          </cell>
          <cell r="M343" t="str">
            <v>Dixon County 230kV Substation (TOIF)</v>
          </cell>
          <cell r="N343" t="str">
            <v>Generation Interconnection</v>
          </cell>
          <cell r="O343" t="str">
            <v>GI STUDIES</v>
          </cell>
          <cell r="P343" t="str">
            <v>GI STUDIES</v>
          </cell>
          <cell r="Q343">
            <v>43405</v>
          </cell>
          <cell r="R343">
            <v>2018</v>
          </cell>
          <cell r="V343">
            <v>501197</v>
          </cell>
          <cell r="W343">
            <v>0</v>
          </cell>
          <cell r="X343">
            <v>501197</v>
          </cell>
          <cell r="AB343">
            <v>501197</v>
          </cell>
          <cell r="AC343" t="str">
            <v>In Service</v>
          </cell>
          <cell r="AD343" t="str">
            <v>COMPLETE</v>
          </cell>
          <cell r="AE343" t="str">
            <v>COMPLETE</v>
          </cell>
          <cell r="AF343" t="str">
            <v>SUB</v>
          </cell>
          <cell r="AG343" t="str">
            <v>Q4 2018</v>
          </cell>
          <cell r="AH343">
            <v>230</v>
          </cell>
          <cell r="AL343" t="str">
            <v>Y</v>
          </cell>
          <cell r="AM343" t="str">
            <v>Complete</v>
          </cell>
          <cell r="AN343" t="str">
            <v>Complete</v>
          </cell>
          <cell r="AO343" t="str">
            <v>Complete</v>
          </cell>
          <cell r="AP343" t="str">
            <v>Complete</v>
          </cell>
          <cell r="AQ343" t="str">
            <v>Complete</v>
          </cell>
          <cell r="AR343" t="str">
            <v>In Progress</v>
          </cell>
          <cell r="AT343" t="str">
            <v>Dixon County 230kV Substation Addition: Build 230kV Substation addition on the Twin Church – Hoskins 230kV to accommodate new 230kV interconnection. Includes: 230kV dead-end tower, arresters, line switch, revenue meter and other line relaying equipment necessary to interconnect the Interconnection Customer Interconnection Facilities to the new Transmission Owner substation.</v>
          </cell>
          <cell r="BA343">
            <v>1</v>
          </cell>
          <cell r="BB343">
            <v>1</v>
          </cell>
          <cell r="BC343" t="str">
            <v>GI</v>
          </cell>
        </row>
        <row r="344">
          <cell r="J344">
            <v>51585</v>
          </cell>
          <cell r="K344" t="str">
            <v>SPS</v>
          </cell>
          <cell r="L344" t="str">
            <v>Sub - Hitchland 115kV Interchange GEN-2007-046 Addition</v>
          </cell>
          <cell r="M344" t="str">
            <v>Hitchland 115kV Interchange GEN-2007-046 Addition (TOIF)</v>
          </cell>
          <cell r="N344" t="str">
            <v>Generation Interconnection</v>
          </cell>
          <cell r="O344" t="str">
            <v>GI STUDIES</v>
          </cell>
          <cell r="P344" t="str">
            <v>GI STUDIES</v>
          </cell>
          <cell r="Q344">
            <v>42248</v>
          </cell>
          <cell r="R344">
            <v>2015</v>
          </cell>
          <cell r="V344">
            <v>68180</v>
          </cell>
          <cell r="X344">
            <v>68180</v>
          </cell>
          <cell r="AB344">
            <v>68180</v>
          </cell>
          <cell r="AC344" t="str">
            <v>Complete</v>
          </cell>
          <cell r="AD344" t="str">
            <v>COMPLETE</v>
          </cell>
          <cell r="AE344" t="str">
            <v>COMPLETE</v>
          </cell>
          <cell r="AF344" t="str">
            <v>SUB</v>
          </cell>
          <cell r="AG344" t="str">
            <v>Q3 2015</v>
          </cell>
          <cell r="AL344" t="str">
            <v>N</v>
          </cell>
          <cell r="AM344" t="str">
            <v>N/A</v>
          </cell>
          <cell r="AN344" t="str">
            <v>N/A</v>
          </cell>
          <cell r="AO344" t="str">
            <v>N/A</v>
          </cell>
          <cell r="AP344" t="str">
            <v>N/A</v>
          </cell>
          <cell r="AQ344" t="str">
            <v>N/A</v>
          </cell>
          <cell r="AR344" t="str">
            <v>N/A</v>
          </cell>
          <cell r="AT344" t="str">
            <v>Remote Terminal Unit; Revenue Metering; 115kV line Arresters.</v>
          </cell>
          <cell r="BA344">
            <v>0</v>
          </cell>
          <cell r="BB344">
            <v>1</v>
          </cell>
          <cell r="BC344" t="str">
            <v>GI</v>
          </cell>
        </row>
        <row r="345">
          <cell r="J345">
            <v>51597</v>
          </cell>
          <cell r="K345" t="str">
            <v>MIDW</v>
          </cell>
          <cell r="L345" t="str">
            <v>MULTI - RICE - CIRCLE 230KV CONVERSION</v>
          </cell>
          <cell r="M345" t="str">
            <v>Rice County 230kV Substation GEN-2010-057 (TOIF)</v>
          </cell>
          <cell r="N345" t="str">
            <v>Generation Interconnection</v>
          </cell>
          <cell r="O345" t="str">
            <v>GI STUDIES</v>
          </cell>
          <cell r="P345" t="str">
            <v>GI STUDIES</v>
          </cell>
          <cell r="Q345">
            <v>41183</v>
          </cell>
          <cell r="R345">
            <v>2012</v>
          </cell>
          <cell r="V345">
            <v>859521</v>
          </cell>
          <cell r="W345">
            <v>913826.76</v>
          </cell>
          <cell r="X345">
            <v>913826.76</v>
          </cell>
          <cell r="AB345">
            <v>913826.76</v>
          </cell>
          <cell r="AC345" t="str">
            <v>Complete</v>
          </cell>
          <cell r="AD345" t="str">
            <v>COMPLETE</v>
          </cell>
          <cell r="AE345" t="str">
            <v>COMPLETE</v>
          </cell>
          <cell r="AF345" t="str">
            <v>SUB</v>
          </cell>
          <cell r="AG345" t="str">
            <v>Q4 2012</v>
          </cell>
          <cell r="AT345" t="str">
            <v>Construct a 230kV line terminal including, but not limited to the following: Acquisition of approximately 10 acres of land; Site preparation, including grading, surfacing, etc.; 230kV Revenue Metering panel, including revenue meter and associated devices for revenue metering at the Point of Interconnection, as approved and installed by Transmission Owner in accordance with Transmission Provider requirements; Transducers, switches and other appurtenances to provide telemetry data required by Transmission Owner and Transmission Provider; Three (3) 230 KV PTs and (3) 230 KV CTs suitable for revenue metering; Fiber optic cable termination equipment; Required relaying and communications equipment to protect transmission line from substation terminal to Interconnection Customer Facility; Three (3) 230kV Station Class Arresters; One (1) 230 KV Full Tension Deadend Tower; One (1) 230kV Motor Operated Line Disconnect Switch and Support Structure; Associated steel, foundations, structures, insulators, bus, grounding, conduit, control cable, appurtenances, grounding and miscellaneous equipment and hardware; and All engineering, design and surveying work required.</v>
          </cell>
          <cell r="BA345">
            <v>0</v>
          </cell>
          <cell r="BB345">
            <v>1</v>
          </cell>
          <cell r="BC345" t="str">
            <v>GI</v>
          </cell>
        </row>
        <row r="346">
          <cell r="J346">
            <v>51730</v>
          </cell>
          <cell r="K346" t="str">
            <v>MIDW</v>
          </cell>
          <cell r="L346" t="str">
            <v>Line - Knoll - Post Rock 230 kV New Line Ckt 2</v>
          </cell>
          <cell r="M346" t="str">
            <v>Knoll - Post Rock 230 kV New Line Ckt 2</v>
          </cell>
          <cell r="N346" t="str">
            <v>Economic</v>
          </cell>
          <cell r="O346" t="str">
            <v>2017 ITP10</v>
          </cell>
          <cell r="P346" t="str">
            <v>2017 ITP10</v>
          </cell>
          <cell r="Q346">
            <v>43415</v>
          </cell>
          <cell r="R346">
            <v>2018</v>
          </cell>
          <cell r="S346">
            <v>42736</v>
          </cell>
          <cell r="T346">
            <v>42788</v>
          </cell>
          <cell r="V346">
            <v>790927.32</v>
          </cell>
          <cell r="W346">
            <v>790927</v>
          </cell>
          <cell r="X346">
            <v>790927</v>
          </cell>
          <cell r="Y346">
            <v>790927</v>
          </cell>
          <cell r="AA346" t="str">
            <v>Y</v>
          </cell>
          <cell r="AB346">
            <v>790927</v>
          </cell>
          <cell r="AC346" t="str">
            <v>Closed Out</v>
          </cell>
          <cell r="AD346" t="str">
            <v>COMPLETE</v>
          </cell>
          <cell r="AE346" t="str">
            <v>COMPLETE</v>
          </cell>
          <cell r="AF346" t="str">
            <v>LINE</v>
          </cell>
          <cell r="AG346" t="str">
            <v>Q4 2018</v>
          </cell>
          <cell r="AH346">
            <v>230</v>
          </cell>
          <cell r="AI346">
            <v>0.68</v>
          </cell>
          <cell r="AL346" t="str">
            <v>Y</v>
          </cell>
          <cell r="AM346" t="str">
            <v>Complete</v>
          </cell>
          <cell r="AN346" t="str">
            <v>Complete</v>
          </cell>
          <cell r="AO346" t="str">
            <v>Complete</v>
          </cell>
          <cell r="AP346" t="str">
            <v>Complete</v>
          </cell>
          <cell r="AQ346" t="str">
            <v>Complete</v>
          </cell>
          <cell r="AR346" t="str">
            <v>Complete</v>
          </cell>
          <cell r="AS346" t="str">
            <v>24 Months</v>
          </cell>
          <cell r="AT346" t="str">
            <v>Build a new second 0.5-mile 230 kV line from Knoll to Post Rock.</v>
          </cell>
          <cell r="AU346" t="str">
            <v>Final MOD Project: 531_MIDW_NTC200429_PostRock-Knoll_230kV_Final</v>
          </cell>
          <cell r="AV346" t="str">
            <v>530558</v>
          </cell>
          <cell r="AW346" t="str">
            <v>KNOLL 230 KV</v>
          </cell>
          <cell r="AX346" t="str">
            <v>530584</v>
          </cell>
          <cell r="AY346" t="str">
            <v>POST ROCK 230 KV</v>
          </cell>
          <cell r="AZ346" t="str">
            <v>797/797</v>
          </cell>
          <cell r="BA346">
            <v>0</v>
          </cell>
          <cell r="BB346">
            <v>1</v>
          </cell>
          <cell r="BC346" t="str">
            <v>ITP</v>
          </cell>
        </row>
        <row r="347">
          <cell r="J347">
            <v>51767</v>
          </cell>
          <cell r="K347" t="str">
            <v>SPS</v>
          </cell>
          <cell r="L347" t="str">
            <v>Sub - Tap Tolk - Yoakum 230kV (Needmore) - GEN-2013-027 Addition</v>
          </cell>
          <cell r="M347" t="str">
            <v>Tap Tolk - Yoakum 230kV (Needmore) - GEN-2013-027 Addition (NU)</v>
          </cell>
          <cell r="N347" t="str">
            <v>Generation Interconnection</v>
          </cell>
          <cell r="O347" t="str">
            <v>GI STUDIES</v>
          </cell>
          <cell r="P347" t="str">
            <v>GI STUDIES</v>
          </cell>
          <cell r="Q347">
            <v>43399</v>
          </cell>
          <cell r="R347">
            <v>2018</v>
          </cell>
          <cell r="V347">
            <v>6398806</v>
          </cell>
          <cell r="W347">
            <v>0</v>
          </cell>
          <cell r="X347">
            <v>6398806</v>
          </cell>
          <cell r="AB347">
            <v>6398806</v>
          </cell>
          <cell r="AC347" t="str">
            <v>Complete</v>
          </cell>
          <cell r="AD347" t="str">
            <v>COMPLETE</v>
          </cell>
          <cell r="AE347" t="str">
            <v>COMPLETE</v>
          </cell>
          <cell r="AF347" t="str">
            <v>SUB</v>
          </cell>
          <cell r="AG347" t="str">
            <v>Q4 2018</v>
          </cell>
          <cell r="AL347" t="str">
            <v>Y</v>
          </cell>
          <cell r="AM347" t="str">
            <v>Complete</v>
          </cell>
          <cell r="AN347" t="str">
            <v>Complete</v>
          </cell>
          <cell r="AO347" t="str">
            <v>Complete</v>
          </cell>
          <cell r="AP347" t="str">
            <v>Complete</v>
          </cell>
          <cell r="AQ347" t="str">
            <v>Complete</v>
          </cell>
          <cell r="AR347" t="str">
            <v>Complete</v>
          </cell>
          <cell r="AT347" t="str">
            <v>Construct 230 kV, three breaker ring bus substation with line terminals for transmission lines to Tolk Station 230 kV and Yoakum 230 kV.  The remaining line terminal to interconnect the Generating Facility is apportioned by Appendix A, Item 1.(b).  Transmission Owner's new substation to include three (3) 3000A circuit breakers, disconnect switches, line relaying, and all associated and miscellaneous equipment.  Also includes approximately twenty acres of land for siting the new substation.; Loop Tolk - Yoakum 230kV line into new three breaker ring-bus substation for GEN-2013-027.  Includes all new line structures, foundations, conductors, insulators and all other associated work and materials.</v>
          </cell>
          <cell r="AU347" t="str">
            <v>10/11/2018: projected ISD is 10/26/2018. [Updated Construction Status 8-13-2018 MRS]</v>
          </cell>
          <cell r="BA347">
            <v>0</v>
          </cell>
          <cell r="BB347">
            <v>1</v>
          </cell>
          <cell r="BC347" t="str">
            <v>GI</v>
          </cell>
        </row>
        <row r="348">
          <cell r="J348">
            <v>51774</v>
          </cell>
          <cell r="K348" t="str">
            <v>OGE</v>
          </cell>
          <cell r="L348" t="str">
            <v>Sub - Lula - Tupelo Tap 138 kV Terminal Upgrades</v>
          </cell>
          <cell r="M348" t="str">
            <v>Lula- Tupelo Tap 138 kV Terminal Upgrades</v>
          </cell>
          <cell r="N348" t="str">
            <v>Economic</v>
          </cell>
          <cell r="O348" t="str">
            <v>2017 ITP10</v>
          </cell>
          <cell r="P348" t="str">
            <v>2017 ITP10</v>
          </cell>
          <cell r="Q348">
            <v>43483</v>
          </cell>
          <cell r="R348">
            <v>2019</v>
          </cell>
          <cell r="S348">
            <v>43831</v>
          </cell>
          <cell r="T348">
            <v>42787</v>
          </cell>
          <cell r="V348">
            <v>305000</v>
          </cell>
          <cell r="W348">
            <v>0</v>
          </cell>
          <cell r="X348">
            <v>305000</v>
          </cell>
          <cell r="Y348">
            <v>168028</v>
          </cell>
          <cell r="AA348" t="str">
            <v>Y</v>
          </cell>
          <cell r="AB348">
            <v>168028</v>
          </cell>
          <cell r="AC348" t="str">
            <v>Closed Out</v>
          </cell>
          <cell r="AD348" t="str">
            <v>COMPLETE</v>
          </cell>
          <cell r="AE348" t="str">
            <v>COMPLETE</v>
          </cell>
          <cell r="AF348" t="str">
            <v>SUB</v>
          </cell>
          <cell r="AG348" t="str">
            <v>Q1 2019</v>
          </cell>
          <cell r="AH348">
            <v>138</v>
          </cell>
          <cell r="AL348" t="str">
            <v>Y</v>
          </cell>
          <cell r="AM348" t="str">
            <v>Complete</v>
          </cell>
          <cell r="AN348" t="str">
            <v>N/A</v>
          </cell>
          <cell r="AO348" t="str">
            <v>N/A</v>
          </cell>
          <cell r="AP348" t="str">
            <v>N/A</v>
          </cell>
          <cell r="AQ348" t="str">
            <v>Complete</v>
          </cell>
          <cell r="AR348" t="str">
            <v>Complete</v>
          </cell>
          <cell r="AT348" t="str">
            <v>Upgrade terminal equipment at Lula to increase the rating of the line between the Lula substation and Tupelo Tap substation.</v>
          </cell>
          <cell r="AU348" t="str">
            <v>Description of work: Replace jumpers on line breakers and CT's, and change relay settings in order to upgrade line rating to 191/191 MVA.</v>
          </cell>
          <cell r="AV348" t="str">
            <v>515192</v>
          </cell>
          <cell r="AW348" t="str">
            <v>LULA  138</v>
          </cell>
          <cell r="AX348" t="str">
            <v>521071</v>
          </cell>
          <cell r="AY348" t="str">
            <v>TUPELO TAP</v>
          </cell>
          <cell r="AZ348" t="str">
            <v>192/192</v>
          </cell>
          <cell r="BA348">
            <v>0</v>
          </cell>
          <cell r="BB348">
            <v>1</v>
          </cell>
          <cell r="BC348" t="str">
            <v>ITP</v>
          </cell>
        </row>
        <row r="349">
          <cell r="J349">
            <v>51819</v>
          </cell>
          <cell r="K349" t="str">
            <v>SPS</v>
          </cell>
          <cell r="L349" t="str">
            <v>Sub - Hockley County Interchange 115 kV Terminal Upgrades</v>
          </cell>
          <cell r="M349" t="str">
            <v>Hockley County Interchange 115 kV Terminal Upgrades</v>
          </cell>
          <cell r="N349" t="str">
            <v>Regional Reliability</v>
          </cell>
          <cell r="O349" t="str">
            <v>SPP-2016-AG1-AFS-3</v>
          </cell>
          <cell r="P349" t="str">
            <v>AG STUDIES</v>
          </cell>
          <cell r="Q349">
            <v>43784</v>
          </cell>
          <cell r="R349">
            <v>2019</v>
          </cell>
          <cell r="S349">
            <v>44348</v>
          </cell>
          <cell r="T349">
            <v>42870</v>
          </cell>
          <cell r="V349">
            <v>197304</v>
          </cell>
          <cell r="W349">
            <v>0</v>
          </cell>
          <cell r="X349">
            <v>197304</v>
          </cell>
          <cell r="AA349" t="str">
            <v>N</v>
          </cell>
          <cell r="AB349">
            <v>197304</v>
          </cell>
          <cell r="AC349" t="str">
            <v>Complete</v>
          </cell>
          <cell r="AD349" t="str">
            <v>COMPLETE</v>
          </cell>
          <cell r="AE349" t="str">
            <v>COMPLETE</v>
          </cell>
          <cell r="AF349" t="str">
            <v>SUB</v>
          </cell>
          <cell r="AG349" t="str">
            <v>Q4 2019</v>
          </cell>
          <cell r="AH349">
            <v>115</v>
          </cell>
          <cell r="AL349" t="str">
            <v>Y</v>
          </cell>
          <cell r="AM349" t="str">
            <v>Complete</v>
          </cell>
          <cell r="AN349" t="str">
            <v>Complete</v>
          </cell>
          <cell r="AO349" t="str">
            <v>Complete</v>
          </cell>
          <cell r="AP349" t="str">
            <v>Complete</v>
          </cell>
          <cell r="AQ349" t="str">
            <v>Complete</v>
          </cell>
          <cell r="AR349" t="str">
            <v>Complete</v>
          </cell>
          <cell r="AT349" t="str">
            <v>Replace wave trap at Hockley County Interchange to increase the line capacity for Hockley County Interchange - Lamb County Interchange 115 kV Ckt 1.</v>
          </cell>
          <cell r="AU349" t="str">
            <v>[Updated estimate per NTC Acceptance - MRS 8/11/17] - Updated ISD 2/12/2018 - MRS [Updated EAC 5-14-2018 MRS] [Updated EAC (Override) 11-12-2018 MRS]</v>
          </cell>
          <cell r="BA349">
            <v>1</v>
          </cell>
          <cell r="BB349">
            <v>1</v>
          </cell>
          <cell r="BC349" t="str">
            <v>TS</v>
          </cell>
        </row>
        <row r="350">
          <cell r="J350">
            <v>61834</v>
          </cell>
          <cell r="K350" t="str">
            <v>SPS</v>
          </cell>
          <cell r="L350" t="str">
            <v>Sub - Hale County 115 kV</v>
          </cell>
          <cell r="M350" t="str">
            <v>Hale County 115 kV Terminal Upgrades</v>
          </cell>
          <cell r="N350" t="str">
            <v>Regional Reliability</v>
          </cell>
          <cell r="O350" t="str">
            <v>2017 ITPNT</v>
          </cell>
          <cell r="P350" t="str">
            <v>2017 ITPNT</v>
          </cell>
          <cell r="Q350">
            <v>43435</v>
          </cell>
          <cell r="R350">
            <v>2018</v>
          </cell>
          <cell r="S350">
            <v>43435</v>
          </cell>
          <cell r="T350">
            <v>42867</v>
          </cell>
          <cell r="V350">
            <v>54858</v>
          </cell>
          <cell r="W350">
            <v>0</v>
          </cell>
          <cell r="X350">
            <v>54858</v>
          </cell>
          <cell r="Y350">
            <v>49956.19</v>
          </cell>
          <cell r="AA350" t="str">
            <v>Y</v>
          </cell>
          <cell r="AB350">
            <v>49956.19</v>
          </cell>
          <cell r="AC350" t="str">
            <v>Closed Out</v>
          </cell>
          <cell r="AD350" t="str">
            <v>COMPLETE</v>
          </cell>
          <cell r="AE350" t="str">
            <v>COMPLETE</v>
          </cell>
          <cell r="AF350" t="str">
            <v>SUB</v>
          </cell>
          <cell r="AG350" t="str">
            <v>Q4 2018</v>
          </cell>
          <cell r="AH350">
            <v>115</v>
          </cell>
          <cell r="AL350" t="str">
            <v>Y</v>
          </cell>
          <cell r="AM350" t="str">
            <v>Complete</v>
          </cell>
          <cell r="AN350" t="str">
            <v>N/A</v>
          </cell>
          <cell r="AO350" t="str">
            <v>Complete</v>
          </cell>
          <cell r="AP350" t="str">
            <v>Complete</v>
          </cell>
          <cell r="AQ350" t="str">
            <v>Complete</v>
          </cell>
          <cell r="AR350" t="str">
            <v>Complete</v>
          </cell>
          <cell r="AT350" t="str">
            <v>Install terminal upgrades at both breaker terminals of the line on the 115 kV circuit V72 (Hale County - Kress Interchange) at Hale County.</v>
          </cell>
          <cell r="AU350" t="str">
            <v>[Updated estimate per NTC Acceptance - MRS 8/11/17] [Updated Construction Status 8-13-2018 MRS]</v>
          </cell>
          <cell r="AV350" t="str">
            <v>525454</v>
          </cell>
          <cell r="AW350" t="str">
            <v>Hale Co Interchange 115 kV</v>
          </cell>
          <cell r="AZ350" t="str">
            <v>159/175</v>
          </cell>
          <cell r="BA350">
            <v>0</v>
          </cell>
          <cell r="BB350">
            <v>1</v>
          </cell>
          <cell r="BC350" t="str">
            <v>ITP</v>
          </cell>
        </row>
        <row r="351">
          <cell r="J351">
            <v>61844</v>
          </cell>
          <cell r="K351" t="str">
            <v>SPS</v>
          </cell>
          <cell r="L351" t="str">
            <v>Sub - Plant X - Sundown 230 kV</v>
          </cell>
          <cell r="M351" t="str">
            <v>Plant X 230 kV Terminal Upgrades</v>
          </cell>
          <cell r="N351" t="str">
            <v>Regional Reliability</v>
          </cell>
          <cell r="O351" t="str">
            <v>2017 ITPNT</v>
          </cell>
          <cell r="P351" t="str">
            <v>2017 ITPNT</v>
          </cell>
          <cell r="Q351">
            <v>43465</v>
          </cell>
          <cell r="R351">
            <v>2018</v>
          </cell>
          <cell r="S351">
            <v>43252</v>
          </cell>
          <cell r="T351">
            <v>42867</v>
          </cell>
          <cell r="V351">
            <v>0</v>
          </cell>
          <cell r="W351">
            <v>0</v>
          </cell>
          <cell r="AC351" t="str">
            <v>Delay - Mitigation</v>
          </cell>
          <cell r="AD351" t="str">
            <v>DELAYED</v>
          </cell>
          <cell r="AE351" t="str">
            <v>PLANNED</v>
          </cell>
          <cell r="AF351" t="str">
            <v>SUB</v>
          </cell>
          <cell r="AG351" t="str">
            <v>Q4 2018</v>
          </cell>
          <cell r="AH351">
            <v>230</v>
          </cell>
          <cell r="AL351" t="str">
            <v>N</v>
          </cell>
          <cell r="AM351" t="str">
            <v>N/A</v>
          </cell>
          <cell r="AN351" t="str">
            <v>N/A</v>
          </cell>
          <cell r="AO351" t="str">
            <v>N/A</v>
          </cell>
          <cell r="AP351" t="str">
            <v>N/A</v>
          </cell>
          <cell r="AQ351" t="str">
            <v>N/A</v>
          </cell>
          <cell r="AR351" t="str">
            <v>N/A</v>
          </cell>
          <cell r="AT351" t="str">
            <v>Install terminal upgradeson the 230 kV circuit K46 (Plant X - Sundown) at Plant X.</v>
          </cell>
          <cell r="AU351" t="str">
            <v>[No capital work required - MRS 8/11/2017]</v>
          </cell>
          <cell r="AV351" t="str">
            <v>525481</v>
          </cell>
          <cell r="AW351" t="str">
            <v>Plant X Station 230 kV</v>
          </cell>
          <cell r="AZ351" t="str">
            <v>497/547</v>
          </cell>
          <cell r="BA351">
            <v>0</v>
          </cell>
          <cell r="BB351">
            <v>1</v>
          </cell>
          <cell r="BC351" t="str">
            <v>ITP</v>
          </cell>
        </row>
        <row r="352">
          <cell r="J352">
            <v>61856</v>
          </cell>
          <cell r="K352" t="str">
            <v>WAPA</v>
          </cell>
          <cell r="L352" t="str">
            <v>Sub - Williston 115 kV</v>
          </cell>
          <cell r="M352" t="str">
            <v>Williston 115 kV Terminal Upgrades</v>
          </cell>
          <cell r="N352" t="str">
            <v>Regional Reliability</v>
          </cell>
          <cell r="O352" t="str">
            <v>2017 ITPNT</v>
          </cell>
          <cell r="P352" t="str">
            <v>2017 ITPNT</v>
          </cell>
          <cell r="Q352">
            <v>43059</v>
          </cell>
          <cell r="R352">
            <v>2017</v>
          </cell>
          <cell r="S352">
            <v>43252</v>
          </cell>
          <cell r="T352">
            <v>43152</v>
          </cell>
          <cell r="V352">
            <v>5000</v>
          </cell>
          <cell r="W352">
            <v>403.24</v>
          </cell>
          <cell r="X352">
            <v>403.24</v>
          </cell>
          <cell r="AB352">
            <v>403.24</v>
          </cell>
          <cell r="AC352" t="str">
            <v>Complete</v>
          </cell>
          <cell r="AD352" t="str">
            <v>COMPLETE</v>
          </cell>
          <cell r="AE352" t="str">
            <v>COMPLETE</v>
          </cell>
          <cell r="AF352" t="str">
            <v>SUB</v>
          </cell>
          <cell r="AG352" t="str">
            <v>Q4 2017</v>
          </cell>
          <cell r="AH352">
            <v>115</v>
          </cell>
          <cell r="AL352" t="str">
            <v>Y</v>
          </cell>
          <cell r="AM352" t="str">
            <v>Complete</v>
          </cell>
          <cell r="AN352" t="str">
            <v>Complete</v>
          </cell>
          <cell r="AO352" t="str">
            <v>Complete</v>
          </cell>
          <cell r="AP352" t="str">
            <v>Complete</v>
          </cell>
          <cell r="AQ352" t="str">
            <v>Complete</v>
          </cell>
          <cell r="AR352" t="str">
            <v>Complete</v>
          </cell>
          <cell r="AT352" t="str">
            <v>Install 115 kV terminal upgrades needed at Williston to increase the rating of the Williston - Judson line.</v>
          </cell>
          <cell r="AU352" t="str">
            <v>The cost estimate provided is for the Williston terminal requirements only. Additional work on the Williston-Judson 115 kV line may be needed in order to achieve the required increased rating. Will need to refer to cost estimate provided by BEPC/MTE for their portion. MOD ID 12962</v>
          </cell>
          <cell r="AV352" t="str">
            <v>652421</v>
          </cell>
          <cell r="AW352" t="str">
            <v>WILISTON</v>
          </cell>
          <cell r="AZ352" t="str">
            <v>239/239</v>
          </cell>
          <cell r="BA352">
            <v>1</v>
          </cell>
          <cell r="BB352">
            <v>1</v>
          </cell>
          <cell r="BC352" t="str">
            <v>ITP</v>
          </cell>
        </row>
        <row r="353">
          <cell r="J353">
            <v>71924</v>
          </cell>
          <cell r="K353" t="str">
            <v>OGE</v>
          </cell>
          <cell r="L353" t="str">
            <v>Sub - Tap Coyote-Medford Tap 138kV - GEN-2015-015 Addition</v>
          </cell>
          <cell r="M353" t="str">
            <v>Tap Coyote-Medford Tap 138kV - GEN-2015-015 Addition (TOIF)</v>
          </cell>
          <cell r="N353" t="str">
            <v>Generation Interconnection</v>
          </cell>
          <cell r="O353" t="str">
            <v>GI STUDIES</v>
          </cell>
          <cell r="P353" t="str">
            <v>GI STUDIES</v>
          </cell>
          <cell r="Q353">
            <v>43011</v>
          </cell>
          <cell r="R353">
            <v>2017</v>
          </cell>
          <cell r="V353">
            <v>410000</v>
          </cell>
          <cell r="W353">
            <v>0</v>
          </cell>
          <cell r="X353">
            <v>410000</v>
          </cell>
          <cell r="AB353">
            <v>410000</v>
          </cell>
          <cell r="AC353" t="str">
            <v>Complete</v>
          </cell>
          <cell r="AD353" t="str">
            <v>COMPLETE</v>
          </cell>
          <cell r="AE353" t="str">
            <v>COMPLETE</v>
          </cell>
          <cell r="AF353" t="str">
            <v>SUB</v>
          </cell>
          <cell r="AG353" t="str">
            <v>Q4 2017</v>
          </cell>
          <cell r="AL353" t="str">
            <v>Y</v>
          </cell>
          <cell r="AM353" t="str">
            <v>Complete</v>
          </cell>
          <cell r="AN353" t="str">
            <v>Complete</v>
          </cell>
          <cell r="AO353" t="str">
            <v>N/A</v>
          </cell>
          <cell r="AP353" t="str">
            <v>N/A</v>
          </cell>
          <cell r="AQ353" t="str">
            <v>Complete</v>
          </cell>
          <cell r="AR353" t="str">
            <v>Complete</v>
          </cell>
          <cell r="AT353" t="str">
            <v>Transmission Owner's 138kV Interconnection Substation (GEN-2015-015): Add a single 138kV line termination to a new substation.  Dead end structure, line switch, line relaying, revenue metering including Current Transformers and Voltage Transformers.  No additional Right-of-Way is included in this cost.</v>
          </cell>
          <cell r="AU353" t="str">
            <v>Project is complete. Not all costs are final yet. GEN-2015-015 GIA (SA 3260) milestone for GI customer to provide authorization to proceed on 11/1/2016.</v>
          </cell>
          <cell r="BA353">
            <v>0</v>
          </cell>
          <cell r="BB353">
            <v>1</v>
          </cell>
          <cell r="BC353" t="str">
            <v>GI</v>
          </cell>
        </row>
        <row r="354">
          <cell r="J354">
            <v>71934</v>
          </cell>
          <cell r="K354" t="str">
            <v>NPPD</v>
          </cell>
          <cell r="L354" t="str">
            <v>Sub - Holt County 345kV (Tap Grand Prairie - Grand Island 345kV) - GEN-2015-023 Addition</v>
          </cell>
          <cell r="M354" t="str">
            <v>Holt County 345kV (Tap Grand Prairie - Grand Island 345kV) - GEN-2015-023 Addition (NU)</v>
          </cell>
          <cell r="N354" t="str">
            <v>Generation Interconnection</v>
          </cell>
          <cell r="O354" t="str">
            <v>GI STUDIES</v>
          </cell>
          <cell r="P354" t="str">
            <v>GI STUDIES</v>
          </cell>
          <cell r="Q354">
            <v>44136</v>
          </cell>
          <cell r="R354">
            <v>2020</v>
          </cell>
          <cell r="V354">
            <v>5900000</v>
          </cell>
          <cell r="X354">
            <v>5900000</v>
          </cell>
          <cell r="AB354">
            <v>5900000</v>
          </cell>
          <cell r="AC354" t="str">
            <v>On Schedule &lt; 4</v>
          </cell>
          <cell r="AD354" t="str">
            <v>ON SCHEDULE</v>
          </cell>
          <cell r="AE354" t="str">
            <v>PLANNED</v>
          </cell>
          <cell r="AF354" t="str">
            <v>SUB</v>
          </cell>
          <cell r="AG354" t="str">
            <v>Q4 2020</v>
          </cell>
          <cell r="AH354">
            <v>345</v>
          </cell>
          <cell r="AL354" t="str">
            <v>N</v>
          </cell>
          <cell r="AM354" t="str">
            <v>N/A</v>
          </cell>
          <cell r="AN354" t="str">
            <v>N/A</v>
          </cell>
          <cell r="AO354" t="str">
            <v>N/A</v>
          </cell>
          <cell r="AP354" t="str">
            <v>N/A</v>
          </cell>
          <cell r="AQ354" t="str">
            <v>N/A</v>
          </cell>
          <cell r="AR354" t="str">
            <v>N/A</v>
          </cell>
          <cell r="AT354" t="str">
            <v>Holt County 345 kV Substation – 345 kV substation bus work; add one (1) 345 kV line terminal, four (4) 345 kV circuit breakers, control panel, disconnect switches, and all associated and miscellaneous equipment.</v>
          </cell>
          <cell r="AV354" t="str">
            <v>640503</v>
          </cell>
          <cell r="AW354" t="str">
            <v>Holt County 345 kV</v>
          </cell>
          <cell r="BA354">
            <v>0</v>
          </cell>
          <cell r="BB354">
            <v>1</v>
          </cell>
          <cell r="BC354" t="str">
            <v>GI</v>
          </cell>
        </row>
        <row r="355">
          <cell r="J355">
            <v>71955</v>
          </cell>
          <cell r="K355" t="str">
            <v>WR</v>
          </cell>
          <cell r="L355" t="str">
            <v>Line - City of Winfield - Oak 69 kV Reconductor</v>
          </cell>
          <cell r="M355" t="str">
            <v>Oak - Rainbow 69 kV Ckt 1</v>
          </cell>
          <cell r="N355" t="str">
            <v>Regional Reliability</v>
          </cell>
          <cell r="O355" t="str">
            <v>SPP-2016-AG2-AFS-1</v>
          </cell>
          <cell r="P355" t="str">
            <v>AG STUDIES</v>
          </cell>
          <cell r="Q355">
            <v>44348</v>
          </cell>
          <cell r="R355">
            <v>2021</v>
          </cell>
          <cell r="S355">
            <v>44348</v>
          </cell>
          <cell r="T355">
            <v>42999</v>
          </cell>
          <cell r="V355">
            <v>5742060</v>
          </cell>
          <cell r="W355">
            <v>0</v>
          </cell>
          <cell r="X355">
            <v>5742060</v>
          </cell>
          <cell r="AB355">
            <v>5742060</v>
          </cell>
          <cell r="AC355" t="str">
            <v>On Schedule &lt; 4</v>
          </cell>
          <cell r="AD355" t="str">
            <v>ON SCHEDULE</v>
          </cell>
          <cell r="AE355" t="str">
            <v>PLANNED</v>
          </cell>
          <cell r="AF355" t="str">
            <v>LINE</v>
          </cell>
          <cell r="AG355" t="str">
            <v>Q2 2021</v>
          </cell>
          <cell r="AH355">
            <v>69</v>
          </cell>
          <cell r="AJ355">
            <v>5.0999999999999996</v>
          </cell>
          <cell r="AL355" t="str">
            <v>N</v>
          </cell>
          <cell r="AM355" t="str">
            <v>In Progress</v>
          </cell>
          <cell r="AN355" t="str">
            <v>In Progress</v>
          </cell>
          <cell r="AO355" t="str">
            <v>In Progress</v>
          </cell>
          <cell r="AP355" t="str">
            <v>In Progress</v>
          </cell>
          <cell r="AQ355" t="str">
            <v>In Progress</v>
          </cell>
          <cell r="AR355" t="str">
            <v>Not Started</v>
          </cell>
          <cell r="AT355" t="str">
            <v>Reconductor 5.1 miles of 69 kV transmission line from Oak to Rainbow.</v>
          </cell>
          <cell r="BA355">
            <v>1</v>
          </cell>
          <cell r="BB355">
            <v>1</v>
          </cell>
          <cell r="BC355" t="str">
            <v>TS</v>
          </cell>
        </row>
        <row r="356">
          <cell r="J356">
            <v>71958</v>
          </cell>
          <cell r="K356" t="str">
            <v>WR</v>
          </cell>
          <cell r="L356" t="str">
            <v>XFR - Creswell 138/69/13.2 kV Transformers</v>
          </cell>
          <cell r="M356" t="str">
            <v>Creswell (CRSW TX-1) 138/69/13.2 kV Transformer Ckt 1</v>
          </cell>
          <cell r="N356" t="str">
            <v>Regional Reliability</v>
          </cell>
          <cell r="O356" t="str">
            <v>SPP-2016-AG2-AFS-1</v>
          </cell>
          <cell r="P356" t="str">
            <v>AG STUDIES</v>
          </cell>
          <cell r="Q356">
            <v>44196</v>
          </cell>
          <cell r="R356">
            <v>2020</v>
          </cell>
          <cell r="S356">
            <v>44348</v>
          </cell>
          <cell r="T356">
            <v>42999</v>
          </cell>
          <cell r="V356">
            <v>2752325</v>
          </cell>
          <cell r="W356">
            <v>0</v>
          </cell>
          <cell r="X356">
            <v>2752325</v>
          </cell>
          <cell r="AB356">
            <v>2752325</v>
          </cell>
          <cell r="AC356" t="str">
            <v>On Schedule &lt; 4</v>
          </cell>
          <cell r="AD356" t="str">
            <v>ON SCHEDULE</v>
          </cell>
          <cell r="AE356" t="str">
            <v>PLANNED</v>
          </cell>
          <cell r="AF356" t="str">
            <v>SUB</v>
          </cell>
          <cell r="AG356" t="str">
            <v>Q4 2020</v>
          </cell>
          <cell r="AH356" t="str">
            <v>138/69</v>
          </cell>
          <cell r="AL356" t="str">
            <v>N</v>
          </cell>
          <cell r="AM356" t="str">
            <v>Complete</v>
          </cell>
          <cell r="AN356" t="str">
            <v>N/A</v>
          </cell>
          <cell r="AO356" t="str">
            <v>N/A</v>
          </cell>
          <cell r="AP356" t="str">
            <v>N/A</v>
          </cell>
          <cell r="AQ356" t="str">
            <v>In Progress</v>
          </cell>
          <cell r="AR356" t="str">
            <v>Not Started</v>
          </cell>
          <cell r="AT356" t="str">
            <v>Upgrade Creswell (CRSW TX-1) 138/69/13.2 kV transformer to 150/165 MVA.</v>
          </cell>
          <cell r="BA356">
            <v>1</v>
          </cell>
          <cell r="BB356">
            <v>1</v>
          </cell>
          <cell r="BC356" t="str">
            <v>TS</v>
          </cell>
        </row>
        <row r="357">
          <cell r="J357">
            <v>82111</v>
          </cell>
          <cell r="K357" t="str">
            <v>WFEC</v>
          </cell>
          <cell r="L357" t="str">
            <v>Line - Cogar - OU SW 138 kV</v>
          </cell>
          <cell r="M357" t="str">
            <v>Cogar - Cleveland Jct 138 kV Ckt 1 Voltage Conversion</v>
          </cell>
          <cell r="N357" t="str">
            <v>Regional Reliability</v>
          </cell>
          <cell r="O357" t="str">
            <v>DPA-2017-December-815</v>
          </cell>
          <cell r="P357" t="str">
            <v>DPA STUDIES</v>
          </cell>
          <cell r="Q357">
            <v>45352</v>
          </cell>
          <cell r="R357">
            <v>2024</v>
          </cell>
          <cell r="S357">
            <v>43465</v>
          </cell>
          <cell r="T357">
            <v>43290</v>
          </cell>
          <cell r="V357">
            <v>10000000</v>
          </cell>
          <cell r="W357">
            <v>0</v>
          </cell>
          <cell r="X357">
            <v>10000000</v>
          </cell>
          <cell r="AB357">
            <v>10000000</v>
          </cell>
          <cell r="AC357" t="str">
            <v>Delay - Mitigation</v>
          </cell>
          <cell r="AD357" t="str">
            <v>DELAYED</v>
          </cell>
          <cell r="AE357" t="str">
            <v>PLANNED</v>
          </cell>
          <cell r="AF357" t="str">
            <v>SUB</v>
          </cell>
          <cell r="AG357" t="str">
            <v>Q1 2024</v>
          </cell>
          <cell r="AH357">
            <v>138</v>
          </cell>
          <cell r="AL357" t="str">
            <v>N</v>
          </cell>
          <cell r="AM357" t="str">
            <v>Not Started</v>
          </cell>
          <cell r="AN357" t="str">
            <v>Not Started</v>
          </cell>
          <cell r="AO357" t="str">
            <v>Not Started</v>
          </cell>
          <cell r="AP357" t="str">
            <v>Not Started</v>
          </cell>
          <cell r="AQ357" t="str">
            <v>Not Started</v>
          </cell>
          <cell r="AR357" t="str">
            <v>Not Started</v>
          </cell>
          <cell r="AT357" t="str">
            <v>Convert 12.0 mile 69 kV line from Cogar - Cleveland Junction to 138 kV.</v>
          </cell>
          <cell r="AV357" t="str">
            <v>520859</v>
          </cell>
          <cell r="AW357" t="str">
            <v>COGAR</v>
          </cell>
          <cell r="AX357" t="str">
            <v>520509</v>
          </cell>
          <cell r="AZ357" t="str">
            <v>200/234</v>
          </cell>
          <cell r="BA357">
            <v>0</v>
          </cell>
          <cell r="BB357">
            <v>1</v>
          </cell>
          <cell r="BC357" t="str">
            <v>TS</v>
          </cell>
        </row>
        <row r="358">
          <cell r="J358">
            <v>82115</v>
          </cell>
          <cell r="K358" t="str">
            <v>WFEC</v>
          </cell>
          <cell r="L358" t="str">
            <v>Line - Cogar - OU SW 138 kV</v>
          </cell>
          <cell r="M358" t="str">
            <v>Cleveland Jct - Anadarko 138 kV Ckt 1 Voltage Conversion</v>
          </cell>
          <cell r="N358" t="str">
            <v>Regional Reliability</v>
          </cell>
          <cell r="O358" t="str">
            <v>DPA-2017-December-815</v>
          </cell>
          <cell r="P358" t="str">
            <v>DPA STUDIES</v>
          </cell>
          <cell r="Q358">
            <v>45323</v>
          </cell>
          <cell r="R358">
            <v>2024</v>
          </cell>
          <cell r="S358">
            <v>43465</v>
          </cell>
          <cell r="T358">
            <v>43290</v>
          </cell>
          <cell r="V358">
            <v>6300000</v>
          </cell>
          <cell r="W358">
            <v>0</v>
          </cell>
          <cell r="X358">
            <v>6300000</v>
          </cell>
          <cell r="AB358">
            <v>6300000</v>
          </cell>
          <cell r="AC358" t="str">
            <v>Delay - Mitigation</v>
          </cell>
          <cell r="AD358" t="str">
            <v>DELAYED</v>
          </cell>
          <cell r="AE358" t="str">
            <v>PLANNED</v>
          </cell>
          <cell r="AF358" t="str">
            <v>SUB</v>
          </cell>
          <cell r="AG358" t="str">
            <v>Q1 2024</v>
          </cell>
          <cell r="AH358">
            <v>138</v>
          </cell>
          <cell r="AL358" t="str">
            <v>N</v>
          </cell>
          <cell r="AM358" t="str">
            <v>Not Started</v>
          </cell>
          <cell r="AN358" t="str">
            <v>Not Started</v>
          </cell>
          <cell r="AO358" t="str">
            <v>Not Started</v>
          </cell>
          <cell r="AP358" t="str">
            <v>Not Started</v>
          </cell>
          <cell r="AQ358" t="str">
            <v>Not Started</v>
          </cell>
          <cell r="AR358" t="str">
            <v>Not Started</v>
          </cell>
          <cell r="AT358" t="str">
            <v>Convert 11.1 miles of double circuit 69 kV line from Cleveland Junction - Anadarko to single circuit 138 kV.</v>
          </cell>
          <cell r="AV358" t="str">
            <v>520509</v>
          </cell>
          <cell r="AX358" t="str">
            <v>520814</v>
          </cell>
          <cell r="AY358" t="str">
            <v>ANADARKO</v>
          </cell>
          <cell r="AZ358" t="str">
            <v>200/234</v>
          </cell>
          <cell r="BA358">
            <v>0</v>
          </cell>
          <cell r="BB358">
            <v>1</v>
          </cell>
          <cell r="BC358" t="str">
            <v>TS</v>
          </cell>
        </row>
        <row r="359">
          <cell r="J359">
            <v>102166</v>
          </cell>
          <cell r="K359" t="str">
            <v>OPPD</v>
          </cell>
          <cell r="L359" t="str">
            <v>Multi - S1361</v>
          </cell>
          <cell r="M359" t="str">
            <v>S1255 161 kV Terminal Upgrades (new breakers)</v>
          </cell>
          <cell r="N359" t="str">
            <v>Regional Reliability</v>
          </cell>
          <cell r="O359" t="str">
            <v>DPA-2018-February-841</v>
          </cell>
          <cell r="P359" t="str">
            <v>DPA STUDIES</v>
          </cell>
          <cell r="Q359">
            <v>44348</v>
          </cell>
          <cell r="R359">
            <v>2021</v>
          </cell>
          <cell r="S359">
            <v>44348</v>
          </cell>
          <cell r="T359">
            <v>43812</v>
          </cell>
          <cell r="V359">
            <v>654180</v>
          </cell>
          <cell r="W359">
            <v>0</v>
          </cell>
          <cell r="X359">
            <v>654180</v>
          </cell>
          <cell r="AB359">
            <v>654180</v>
          </cell>
          <cell r="AC359" t="str">
            <v>On Schedule &lt; 4</v>
          </cell>
          <cell r="AD359" t="str">
            <v>ON SCHEDULE</v>
          </cell>
          <cell r="AE359" t="str">
            <v>PLANNED</v>
          </cell>
          <cell r="AF359" t="str">
            <v>SUB</v>
          </cell>
          <cell r="AG359" t="str">
            <v>Q2 2021</v>
          </cell>
          <cell r="AH359">
            <v>161</v>
          </cell>
          <cell r="AL359" t="str">
            <v>N</v>
          </cell>
          <cell r="AM359" t="str">
            <v>In Progress</v>
          </cell>
          <cell r="AN359" t="str">
            <v>N/A</v>
          </cell>
          <cell r="AO359" t="str">
            <v>N/A</v>
          </cell>
          <cell r="AP359" t="str">
            <v>N/A</v>
          </cell>
          <cell r="AQ359" t="str">
            <v>In Progress</v>
          </cell>
          <cell r="AR359" t="str">
            <v>N/A</v>
          </cell>
          <cell r="AT359" t="str">
            <v>Upgrade breakers at S1255</v>
          </cell>
          <cell r="AV359" t="str">
            <v>646255</v>
          </cell>
          <cell r="AW359" t="str">
            <v>Sub 1255</v>
          </cell>
          <cell r="BA359">
            <v>1</v>
          </cell>
          <cell r="BB359">
            <v>1</v>
          </cell>
          <cell r="BC359" t="str">
            <v>TS</v>
          </cell>
        </row>
        <row r="360">
          <cell r="J360">
            <v>102172</v>
          </cell>
          <cell r="K360" t="str">
            <v>WFEC</v>
          </cell>
          <cell r="L360" t="str">
            <v>Device - Clear Creek Tap 69 kV Cap Bank</v>
          </cell>
          <cell r="M360" t="str">
            <v>Clear Creek Tap 69 kV Cap Bank</v>
          </cell>
          <cell r="N360" t="str">
            <v>Regional Reliability</v>
          </cell>
          <cell r="O360" t="str">
            <v>DPA-2018-June-902</v>
          </cell>
          <cell r="P360" t="str">
            <v>DPA STUDIES</v>
          </cell>
          <cell r="Q360">
            <v>44166</v>
          </cell>
          <cell r="R360">
            <v>2020</v>
          </cell>
          <cell r="S360">
            <v>43800</v>
          </cell>
          <cell r="T360">
            <v>43440</v>
          </cell>
          <cell r="V360">
            <v>717209</v>
          </cell>
          <cell r="W360">
            <v>0</v>
          </cell>
          <cell r="X360">
            <v>717209</v>
          </cell>
          <cell r="AB360">
            <v>717209</v>
          </cell>
          <cell r="AC360" t="str">
            <v>Delay - Mitigation Window</v>
          </cell>
          <cell r="AD360" t="str">
            <v>DELAYED</v>
          </cell>
          <cell r="AE360" t="str">
            <v>PLANNED</v>
          </cell>
          <cell r="AF360" t="str">
            <v>SUB</v>
          </cell>
          <cell r="AG360" t="str">
            <v>Q4 2020</v>
          </cell>
          <cell r="AH360">
            <v>69</v>
          </cell>
          <cell r="AL360" t="str">
            <v>N</v>
          </cell>
          <cell r="AM360" t="str">
            <v>In Progress</v>
          </cell>
          <cell r="AN360" t="str">
            <v>In Progress</v>
          </cell>
          <cell r="AO360" t="str">
            <v>Not Started</v>
          </cell>
          <cell r="AP360" t="str">
            <v>Not Started</v>
          </cell>
          <cell r="AQ360" t="str">
            <v>Not Started</v>
          </cell>
          <cell r="AR360" t="str">
            <v>Not Started</v>
          </cell>
          <cell r="AT360" t="str">
            <v>New cap bank(s) totaling 18 MVAR at Clear Creek Tap 69kV substation.</v>
          </cell>
          <cell r="AZ360" t="str">
            <v>18 MVAR</v>
          </cell>
          <cell r="BA360">
            <v>0</v>
          </cell>
          <cell r="BB360">
            <v>1</v>
          </cell>
          <cell r="BC360" t="str">
            <v>TS</v>
          </cell>
        </row>
        <row r="361">
          <cell r="J361">
            <v>112297</v>
          </cell>
          <cell r="K361" t="str">
            <v>SEPC</v>
          </cell>
          <cell r="L361" t="str">
            <v>Mingo 345 kV Substation</v>
          </cell>
          <cell r="M361" t="str">
            <v>Mingo 345kV Substation GEN-2015-065 (TOIF)</v>
          </cell>
          <cell r="N361" t="str">
            <v>Generation Interconnection</v>
          </cell>
          <cell r="O361" t="str">
            <v>GI STUDIES</v>
          </cell>
          <cell r="P361" t="str">
            <v>GI STUDIES</v>
          </cell>
          <cell r="Q361">
            <v>43615</v>
          </cell>
          <cell r="R361">
            <v>2019</v>
          </cell>
          <cell r="V361">
            <v>1314623</v>
          </cell>
          <cell r="W361">
            <v>0</v>
          </cell>
          <cell r="X361">
            <v>1314623</v>
          </cell>
          <cell r="AB361">
            <v>1314623</v>
          </cell>
          <cell r="AC361" t="str">
            <v>Closed Out</v>
          </cell>
          <cell r="AD361" t="str">
            <v>COMPLETE</v>
          </cell>
          <cell r="AE361" t="str">
            <v>COMPLETE</v>
          </cell>
          <cell r="AF361" t="str">
            <v>SUB</v>
          </cell>
          <cell r="AG361" t="str">
            <v>Q2 2019</v>
          </cell>
          <cell r="AL361" t="str">
            <v>Y</v>
          </cell>
          <cell r="AM361" t="str">
            <v>Complete</v>
          </cell>
          <cell r="AN361" t="str">
            <v>Complete</v>
          </cell>
          <cell r="AO361" t="str">
            <v>Complete</v>
          </cell>
          <cell r="AP361" t="str">
            <v>Complete</v>
          </cell>
          <cell r="AQ361" t="str">
            <v>Complete</v>
          </cell>
          <cell r="AR361" t="str">
            <v>Complete</v>
          </cell>
          <cell r="AT361" t="str">
            <v>Mingo 345 kV Substation</v>
          </cell>
          <cell r="BA361">
            <v>1</v>
          </cell>
          <cell r="BB361">
            <v>1</v>
          </cell>
          <cell r="BC361" t="str">
            <v>GI</v>
          </cell>
        </row>
        <row r="362">
          <cell r="J362">
            <v>112382</v>
          </cell>
          <cell r="K362" t="str">
            <v>WR</v>
          </cell>
          <cell r="L362" t="str">
            <v>Multi - Marshall County - Smittyville - Baileyville - South Seneca 115 kV</v>
          </cell>
          <cell r="M362" t="str">
            <v>Baileyville - Smittyville 115kV Ckt 1</v>
          </cell>
          <cell r="N362" t="str">
            <v>Regional Reliability</v>
          </cell>
          <cell r="O362" t="str">
            <v>2019 ITP</v>
          </cell>
          <cell r="P362" t="str">
            <v>2019 ITP</v>
          </cell>
          <cell r="Q362">
            <v>44713</v>
          </cell>
          <cell r="R362">
            <v>2022</v>
          </cell>
          <cell r="S362">
            <v>44287</v>
          </cell>
          <cell r="T362">
            <v>43787</v>
          </cell>
          <cell r="V362">
            <v>7327261.5</v>
          </cell>
          <cell r="W362">
            <v>0</v>
          </cell>
          <cell r="X362">
            <v>7327261.5</v>
          </cell>
          <cell r="AB362">
            <v>7327261.5</v>
          </cell>
          <cell r="AC362" t="str">
            <v>Delay - Mitigation Window</v>
          </cell>
          <cell r="AD362" t="str">
            <v>DELAYED</v>
          </cell>
          <cell r="AE362" t="str">
            <v>PLANNED</v>
          </cell>
          <cell r="AF362" t="str">
            <v>LINE</v>
          </cell>
          <cell r="AG362" t="str">
            <v>Q2 2022</v>
          </cell>
          <cell r="AH362">
            <v>115</v>
          </cell>
          <cell r="AI362">
            <v>8</v>
          </cell>
          <cell r="AL362" t="str">
            <v>N</v>
          </cell>
          <cell r="AM362" t="str">
            <v>In Progress</v>
          </cell>
          <cell r="AN362" t="str">
            <v>Not Started</v>
          </cell>
          <cell r="AO362" t="str">
            <v>Not Started</v>
          </cell>
          <cell r="AP362" t="str">
            <v>Not Started</v>
          </cell>
          <cell r="AQ362" t="str">
            <v>Not Started</v>
          </cell>
          <cell r="AR362" t="str">
            <v>Not Started</v>
          </cell>
          <cell r="AS362" t="str">
            <v>30 Months</v>
          </cell>
          <cell r="AT362" t="str">
            <v>Rebuild 7.99 miles of 115 kV line from Baileyville to Smittyville and upgrade any necessary terminal equipment at Baileyville and/or Smittyville to increase the summer emergency rating to 239 MVA</v>
          </cell>
          <cell r="AV362" t="str">
            <v>533322</v>
          </cell>
          <cell r="AW362" t="str">
            <v>BAILEYVILLE N.M. STATION 115 KV (NEMAHA MARSHALL R</v>
          </cell>
          <cell r="AX362" t="str">
            <v>533338</v>
          </cell>
          <cell r="AY362" t="str">
            <v>SMITTYVILLE N.M. COOP 115 KV (NEMAHA MARSHALL R.E.</v>
          </cell>
          <cell r="AZ362" t="str">
            <v>218/239</v>
          </cell>
          <cell r="BA362">
            <v>1</v>
          </cell>
          <cell r="BB362">
            <v>1</v>
          </cell>
          <cell r="BC362" t="str">
            <v>ITP</v>
          </cell>
        </row>
        <row r="363">
          <cell r="J363">
            <v>122512</v>
          </cell>
          <cell r="K363" t="str">
            <v>EREC</v>
          </cell>
          <cell r="L363" t="str">
            <v>Multi - Aberdeen Junction - Richmond 115 kV</v>
          </cell>
          <cell r="M363" t="str">
            <v>Richmond 69 kV Capacitor Bank</v>
          </cell>
          <cell r="N363" t="str">
            <v>Regional Reliability</v>
          </cell>
          <cell r="O363" t="str">
            <v>2020 ITP</v>
          </cell>
          <cell r="P363" t="str">
            <v>2020 ITP</v>
          </cell>
          <cell r="Q363">
            <v>44561</v>
          </cell>
          <cell r="R363">
            <v>2021</v>
          </cell>
          <cell r="S363">
            <v>44896</v>
          </cell>
          <cell r="T363">
            <v>44152</v>
          </cell>
          <cell r="V363">
            <v>222000</v>
          </cell>
          <cell r="W363">
            <v>0</v>
          </cell>
          <cell r="X363">
            <v>222000</v>
          </cell>
          <cell r="AB363">
            <v>222000</v>
          </cell>
          <cell r="AC363" t="str">
            <v>NTC - Commitment Window</v>
          </cell>
          <cell r="AD363" t="str">
            <v>ON SCHEDULE</v>
          </cell>
          <cell r="AE363" t="str">
            <v>PLANNED</v>
          </cell>
          <cell r="AF363" t="str">
            <v>SUB</v>
          </cell>
          <cell r="AG363" t="str">
            <v>Q4 2021</v>
          </cell>
          <cell r="AH363">
            <v>69</v>
          </cell>
          <cell r="AL363" t="str">
            <v>N</v>
          </cell>
          <cell r="AM363" t="str">
            <v>In Progress</v>
          </cell>
          <cell r="AN363" t="str">
            <v>N/A</v>
          </cell>
          <cell r="AO363" t="str">
            <v>N/A</v>
          </cell>
          <cell r="AP363" t="str">
            <v>N/A</v>
          </cell>
          <cell r="AQ363" t="str">
            <v>In Progress</v>
          </cell>
          <cell r="AR363" t="str">
            <v>Not Started</v>
          </cell>
          <cell r="AS363" t="str">
            <v>17 Months</v>
          </cell>
          <cell r="AT363" t="str">
            <v>Install a new 8 MVAR capacitor bank at Richmond 69 kV</v>
          </cell>
          <cell r="AU363" t="str">
            <v>Capacitor similar to those installed at Lake County, Wentworth and Lancer.  Switched with a cap switcher (included in substation).  Capacitor is connected to one of the main buses.</v>
          </cell>
          <cell r="BA363">
            <v>2</v>
          </cell>
          <cell r="BB363">
            <v>1</v>
          </cell>
          <cell r="BC363" t="str">
            <v>ITP</v>
          </cell>
        </row>
        <row r="364">
          <cell r="J364">
            <v>122801</v>
          </cell>
          <cell r="K364" t="str">
            <v>GRDA</v>
          </cell>
          <cell r="L364" t="str">
            <v>Sub - GRDA1 345/161 kV Ckt 1 and Ckt 2_x000D_</v>
          </cell>
          <cell r="M364" t="str">
            <v>GRDA1 345 kV Terminal Upgrades Transformer Ckt 2</v>
          </cell>
          <cell r="N364" t="str">
            <v>Economic</v>
          </cell>
          <cell r="O364" t="str">
            <v>2020 ITP</v>
          </cell>
          <cell r="P364" t="str">
            <v>2020 ITP</v>
          </cell>
          <cell r="R364">
            <v>2022</v>
          </cell>
          <cell r="S364">
            <v>44562</v>
          </cell>
          <cell r="T364">
            <v>44152</v>
          </cell>
          <cell r="V364">
            <v>282000</v>
          </cell>
          <cell r="W364">
            <v>0</v>
          </cell>
          <cell r="X364">
            <v>282000</v>
          </cell>
          <cell r="AB364">
            <v>282000</v>
          </cell>
          <cell r="AC364" t="str">
            <v>NTC - Commitment Window</v>
          </cell>
          <cell r="AD364" t="str">
            <v>ON SCHEDULE</v>
          </cell>
          <cell r="AE364" t="str">
            <v>PLANNED</v>
          </cell>
          <cell r="AF364" t="str">
            <v>SUB</v>
          </cell>
          <cell r="AL364" t="str">
            <v>N</v>
          </cell>
          <cell r="AM364" t="str">
            <v>N/A</v>
          </cell>
          <cell r="AN364" t="str">
            <v>N/A</v>
          </cell>
          <cell r="AO364" t="str">
            <v>N/A</v>
          </cell>
          <cell r="AP364" t="str">
            <v>N/A</v>
          </cell>
          <cell r="AQ364" t="str">
            <v>N/A</v>
          </cell>
          <cell r="AR364" t="str">
            <v>N/A</v>
          </cell>
          <cell r="AS364" t="str">
            <v>18 Months</v>
          </cell>
          <cell r="AT364" t="str">
            <v>Upgrade terminal equipment at GRDA1 345 kV Ckt 2 to achieve a summer emergency rating of 558 MVA</v>
          </cell>
          <cell r="AV364" t="str">
            <v>512650</v>
          </cell>
          <cell r="AW364" t="str">
            <v>GRDA1 345</v>
          </cell>
          <cell r="AZ364" t="str">
            <v>448/558</v>
          </cell>
          <cell r="BA364">
            <v>2</v>
          </cell>
          <cell r="BB364">
            <v>1</v>
          </cell>
          <cell r="BC364" t="str">
            <v>ITP</v>
          </cell>
        </row>
        <row r="365">
          <cell r="J365">
            <v>50768</v>
          </cell>
          <cell r="K365" t="str">
            <v>AEP</v>
          </cell>
          <cell r="L365" t="str">
            <v>Multi - Chisholm - Gracemont 345 kV</v>
          </cell>
          <cell r="M365" t="str">
            <v>Chisholm 230 kV</v>
          </cell>
          <cell r="N365" t="str">
            <v>Regional Reliability</v>
          </cell>
          <cell r="O365" t="str">
            <v>2012 ITP10</v>
          </cell>
          <cell r="P365" t="str">
            <v>2012 ITP10</v>
          </cell>
          <cell r="Q365">
            <v>43076</v>
          </cell>
          <cell r="R365">
            <v>2017</v>
          </cell>
          <cell r="S365">
            <v>43160</v>
          </cell>
          <cell r="T365">
            <v>41676</v>
          </cell>
          <cell r="V365">
            <v>1270623</v>
          </cell>
          <cell r="W365">
            <v>0</v>
          </cell>
          <cell r="X365">
            <v>1270623</v>
          </cell>
          <cell r="Z365" t="str">
            <v>50413</v>
          </cell>
          <cell r="AA365" t="str">
            <v>Y</v>
          </cell>
          <cell r="AB365">
            <v>0</v>
          </cell>
          <cell r="AC365" t="str">
            <v>Closed Out</v>
          </cell>
          <cell r="AD365" t="str">
            <v>COMPLETE</v>
          </cell>
          <cell r="AE365" t="str">
            <v>COMPLETE</v>
          </cell>
          <cell r="AF365" t="str">
            <v>LINE</v>
          </cell>
          <cell r="AG365" t="str">
            <v>Q4 2017</v>
          </cell>
          <cell r="AH365">
            <v>230</v>
          </cell>
          <cell r="AI365">
            <v>2</v>
          </cell>
          <cell r="AL365" t="str">
            <v>Y</v>
          </cell>
          <cell r="AM365" t="str">
            <v>Complete</v>
          </cell>
          <cell r="AN365" t="str">
            <v>Complete</v>
          </cell>
          <cell r="AO365" t="str">
            <v>Complete</v>
          </cell>
          <cell r="AP365" t="str">
            <v>Complete</v>
          </cell>
          <cell r="AQ365" t="str">
            <v>Complete</v>
          </cell>
          <cell r="AR365" t="str">
            <v>Complete</v>
          </cell>
          <cell r="AT365" t="str">
            <v>Install approximately 2 miles of 230 kV transmission line for a cut-in to existing 230 kV line from Sweetwater to Elk City, creating termination points at new Chisholm substation.</v>
          </cell>
          <cell r="AV365" t="str">
            <v>700345</v>
          </cell>
          <cell r="AW365" t="str">
            <v>Chisholm 345 kV</v>
          </cell>
          <cell r="AZ365" t="str">
            <v>353/353</v>
          </cell>
          <cell r="BA365">
            <v>1</v>
          </cell>
          <cell r="BB365">
            <v>1</v>
          </cell>
          <cell r="BC365" t="str">
            <v>ITP</v>
          </cell>
        </row>
        <row r="366">
          <cell r="J366">
            <v>50810</v>
          </cell>
          <cell r="K366" t="str">
            <v>OGE</v>
          </cell>
          <cell r="L366" t="str">
            <v>Line - Jenson - Jenson Tap 138 kV Ckt 1</v>
          </cell>
          <cell r="M366" t="str">
            <v>Jenson - Jenson Tap 138 kV Ckt 1 Terminal Upgrades</v>
          </cell>
          <cell r="N366" t="str">
            <v>High Priority</v>
          </cell>
          <cell r="O366" t="str">
            <v>HPILS</v>
          </cell>
          <cell r="P366" t="str">
            <v>HPILS</v>
          </cell>
          <cell r="Q366">
            <v>41852</v>
          </cell>
          <cell r="R366">
            <v>2014</v>
          </cell>
          <cell r="S366">
            <v>42156</v>
          </cell>
          <cell r="T366">
            <v>41778</v>
          </cell>
          <cell r="V366">
            <v>0</v>
          </cell>
          <cell r="W366">
            <v>0</v>
          </cell>
          <cell r="AA366" t="str">
            <v>N</v>
          </cell>
          <cell r="AC366" t="str">
            <v>Closed Out</v>
          </cell>
          <cell r="AD366" t="str">
            <v>COMPLETE</v>
          </cell>
          <cell r="AE366" t="str">
            <v>COMPLETE</v>
          </cell>
          <cell r="AF366" t="str">
            <v>SUB</v>
          </cell>
          <cell r="AG366" t="str">
            <v>Q3 2014</v>
          </cell>
          <cell r="AH366">
            <v>138</v>
          </cell>
          <cell r="AL366" t="str">
            <v>Y</v>
          </cell>
          <cell r="AM366" t="str">
            <v>Complete</v>
          </cell>
          <cell r="AN366" t="str">
            <v>Complete</v>
          </cell>
          <cell r="AO366" t="str">
            <v>Complete</v>
          </cell>
          <cell r="AP366" t="str">
            <v>Complete</v>
          </cell>
          <cell r="AQ366" t="str">
            <v>Complete</v>
          </cell>
          <cell r="AR366" t="str">
            <v>Complete</v>
          </cell>
          <cell r="AS366" t="str">
            <v>12 Months</v>
          </cell>
          <cell r="AT366" t="str">
            <v>Upgrade CT and trap to 1200 amps at Jenson to increase rating of 138 kV line from Jenson Tap to Jenson to 268/286 MVA.</v>
          </cell>
          <cell r="AU366" t="str">
            <v>Project is already being handled with another project in Jensen sub.   Expected cost to be $0.00.</v>
          </cell>
          <cell r="AV366" t="str">
            <v>514820</v>
          </cell>
          <cell r="AW366" t="str">
            <v>JENSEN TAP 138</v>
          </cell>
          <cell r="AX366" t="str">
            <v>514821</v>
          </cell>
          <cell r="AY366" t="str">
            <v>JENSEN ROAD 138</v>
          </cell>
          <cell r="AZ366" t="str">
            <v>268/286</v>
          </cell>
          <cell r="BA366">
            <v>0</v>
          </cell>
          <cell r="BB366">
            <v>1</v>
          </cell>
          <cell r="BC366" t="str">
            <v>HP</v>
          </cell>
        </row>
        <row r="367">
          <cell r="J367">
            <v>50827</v>
          </cell>
          <cell r="K367" t="str">
            <v>MKEC</v>
          </cell>
          <cell r="L367" t="str">
            <v>Line - Anthony - Harper 138 kV Ckt 1</v>
          </cell>
          <cell r="M367" t="str">
            <v>Anthony - Harper 138 kV Ckt 1</v>
          </cell>
          <cell r="N367" t="str">
            <v>High Priority</v>
          </cell>
          <cell r="O367" t="str">
            <v>HPILS</v>
          </cell>
          <cell r="P367" t="str">
            <v>HPILS</v>
          </cell>
          <cell r="Q367">
            <v>43186</v>
          </cell>
          <cell r="R367">
            <v>2018</v>
          </cell>
          <cell r="S367">
            <v>43252</v>
          </cell>
          <cell r="T367">
            <v>42053</v>
          </cell>
          <cell r="V367">
            <v>11213414</v>
          </cell>
          <cell r="W367">
            <v>11213414</v>
          </cell>
          <cell r="X367">
            <v>11213414</v>
          </cell>
          <cell r="Y367">
            <v>11300190.85</v>
          </cell>
          <cell r="AA367" t="str">
            <v>Y</v>
          </cell>
          <cell r="AB367">
            <v>11300190.85</v>
          </cell>
          <cell r="AC367" t="str">
            <v>Closed Out</v>
          </cell>
          <cell r="AD367" t="str">
            <v>COMPLETE</v>
          </cell>
          <cell r="AE367" t="str">
            <v>COMPLETE</v>
          </cell>
          <cell r="AF367" t="str">
            <v>LINE</v>
          </cell>
          <cell r="AG367" t="str">
            <v>Q1 2018</v>
          </cell>
          <cell r="AH367">
            <v>138</v>
          </cell>
          <cell r="AI367">
            <v>14.8</v>
          </cell>
          <cell r="AL367" t="str">
            <v>Y</v>
          </cell>
          <cell r="AM367" t="str">
            <v>Complete</v>
          </cell>
          <cell r="AN367" t="str">
            <v>Complete</v>
          </cell>
          <cell r="AO367" t="str">
            <v>Complete</v>
          </cell>
          <cell r="AP367" t="str">
            <v>Complete</v>
          </cell>
          <cell r="AQ367" t="str">
            <v>Complete</v>
          </cell>
          <cell r="AR367" t="str">
            <v>Complete</v>
          </cell>
          <cell r="AT367" t="str">
            <v>Construct new 21-mile 138 kV line from Anthony to Harper.</v>
          </cell>
          <cell r="AU367" t="str">
            <v>FINAL SCERT</v>
          </cell>
          <cell r="AV367" t="str">
            <v>539001</v>
          </cell>
          <cell r="AX367" t="str">
            <v>539668</v>
          </cell>
          <cell r="AY367" t="str">
            <v>Harper 138 KV</v>
          </cell>
          <cell r="AZ367" t="str">
            <v>190/190</v>
          </cell>
          <cell r="BA367">
            <v>1</v>
          </cell>
          <cell r="BB367">
            <v>1</v>
          </cell>
          <cell r="BC367" t="str">
            <v>HP</v>
          </cell>
        </row>
        <row r="368">
          <cell r="J368">
            <v>50868</v>
          </cell>
          <cell r="K368" t="str">
            <v>SPS</v>
          </cell>
          <cell r="L368" t="str">
            <v>Multi - Potash Junction - Road Runner 345 kV Conv. and Transformers at Kiowa and Road Runner</v>
          </cell>
          <cell r="M368" t="str">
            <v>Kiowa 345/115 kV Ckt 1 Transformer</v>
          </cell>
          <cell r="N368" t="str">
            <v>High Priority</v>
          </cell>
          <cell r="O368" t="str">
            <v>HPILS</v>
          </cell>
          <cell r="P368" t="str">
            <v>HPILS</v>
          </cell>
          <cell r="Q368">
            <v>43220</v>
          </cell>
          <cell r="R368">
            <v>2018</v>
          </cell>
          <cell r="S368">
            <v>43252</v>
          </cell>
          <cell r="T368">
            <v>41976</v>
          </cell>
          <cell r="V368">
            <v>6133214.0599999996</v>
          </cell>
          <cell r="W368">
            <v>0</v>
          </cell>
          <cell r="X368">
            <v>6133214.0599999996</v>
          </cell>
          <cell r="Y368">
            <v>6133122.75</v>
          </cell>
          <cell r="AA368" t="str">
            <v>Y</v>
          </cell>
          <cell r="AB368">
            <v>6133122.75</v>
          </cell>
          <cell r="AC368" t="str">
            <v>Closed Out</v>
          </cell>
          <cell r="AD368" t="str">
            <v>COMPLETE</v>
          </cell>
          <cell r="AE368" t="str">
            <v>COMPLETE</v>
          </cell>
          <cell r="AF368" t="str">
            <v>SUB</v>
          </cell>
          <cell r="AG368" t="str">
            <v>Q2 2018</v>
          </cell>
          <cell r="AH368" t="str">
            <v>345/115</v>
          </cell>
          <cell r="AL368" t="str">
            <v>Y</v>
          </cell>
          <cell r="AM368" t="str">
            <v>Complete</v>
          </cell>
          <cell r="AN368" t="str">
            <v>Complete</v>
          </cell>
          <cell r="AO368" t="str">
            <v>Complete</v>
          </cell>
          <cell r="AP368" t="str">
            <v>Complete</v>
          </cell>
          <cell r="AQ368" t="str">
            <v>Complete</v>
          </cell>
          <cell r="AR368" t="str">
            <v>Complete</v>
          </cell>
          <cell r="AS368" t="str">
            <v>48 Months</v>
          </cell>
          <cell r="AT368" t="str">
            <v>Install 345/115 kV 448 MVA transformer at Kiowa substation.</v>
          </cell>
          <cell r="AU368" t="str">
            <v>External construction labor was included in the estimate.  230kV line terminal to Potash Junction was included in this estimate   ****Cost and ISD submitted, 11/18/14, JRK. [Updated ISD and EAC 5-14-2018 MRS] [Updated EAC and Construction Status 8-13-2018 MRS] [Updated EAC (Override) 11-12-2018 MRS]</v>
          </cell>
          <cell r="AV368" t="str">
            <v>527965</v>
          </cell>
          <cell r="AZ368" t="str">
            <v>448/644</v>
          </cell>
          <cell r="BA368">
            <v>0</v>
          </cell>
          <cell r="BB368">
            <v>1</v>
          </cell>
          <cell r="BC368" t="str">
            <v>HP</v>
          </cell>
        </row>
        <row r="369">
          <cell r="J369">
            <v>51028</v>
          </cell>
          <cell r="K369" t="str">
            <v>WR</v>
          </cell>
          <cell r="L369" t="str">
            <v>SUB - GEN-2009-040 POI</v>
          </cell>
          <cell r="M369" t="str">
            <v>Knob Hill - South Seneca 115kV Tap for GEN-2009-040 POI</v>
          </cell>
          <cell r="N369" t="str">
            <v>Generation Interconnection</v>
          </cell>
          <cell r="O369" t="str">
            <v>GI STUDIES</v>
          </cell>
          <cell r="P369" t="str">
            <v>GI STUDIES</v>
          </cell>
          <cell r="Q369">
            <v>41901</v>
          </cell>
          <cell r="R369">
            <v>2014</v>
          </cell>
          <cell r="V369">
            <v>0</v>
          </cell>
          <cell r="W369">
            <v>0</v>
          </cell>
          <cell r="AC369" t="str">
            <v>Complete</v>
          </cell>
          <cell r="AD369" t="str">
            <v>COMPLETE</v>
          </cell>
          <cell r="AE369" t="str">
            <v>COMPLETE</v>
          </cell>
          <cell r="AF369" t="str">
            <v>SUB</v>
          </cell>
          <cell r="AG369" t="str">
            <v>Q3 2014</v>
          </cell>
          <cell r="AH369">
            <v>115</v>
          </cell>
          <cell r="AL369" t="str">
            <v>Y</v>
          </cell>
          <cell r="AM369" t="str">
            <v>N/A</v>
          </cell>
          <cell r="AN369" t="str">
            <v>N/A</v>
          </cell>
          <cell r="AO369" t="str">
            <v>N/A</v>
          </cell>
          <cell r="AP369" t="str">
            <v>N/A</v>
          </cell>
          <cell r="AQ369" t="str">
            <v>N/A</v>
          </cell>
          <cell r="AR369" t="str">
            <v>N/A</v>
          </cell>
          <cell r="AT369" t="str">
            <v>Tap into the Knob Hill - South Seneca 115kV line to tie into new 3-breaker ring bus for GEN-2009-040 (Marshall Co Wind Farm). Work to include (2) 3-pole steel dead end structures and associated facilities to tie transmission line into the new substation. Also includes work to change relaying and protection schemes at Knob Hill and South Seneca substation to include the new substation.</v>
          </cell>
          <cell r="AV369" t="str">
            <v>533332</v>
          </cell>
          <cell r="AW369" t="str">
            <v>KNOB HILL 115 KV</v>
          </cell>
          <cell r="AX369" t="str">
            <v>533338</v>
          </cell>
          <cell r="AY369" t="str">
            <v>SMITTYVILLE N.M. COOP 115 KV (NEMAHA MARSHALL R.E.</v>
          </cell>
          <cell r="BA369">
            <v>0</v>
          </cell>
          <cell r="BB369">
            <v>1</v>
          </cell>
          <cell r="BC369" t="str">
            <v>GI</v>
          </cell>
        </row>
        <row r="370">
          <cell r="J370">
            <v>51033</v>
          </cell>
          <cell r="K370" t="str">
            <v>AEP</v>
          </cell>
          <cell r="L370" t="str">
            <v>Line - Cedar Grove - South Shreveport 138 kV</v>
          </cell>
          <cell r="M370" t="str">
            <v>Cedar Grove - South Shreveport 138 kV</v>
          </cell>
          <cell r="N370" t="str">
            <v>Transmission Service</v>
          </cell>
          <cell r="O370" t="str">
            <v>SPP-2010-AGP1-AFS-8</v>
          </cell>
          <cell r="P370" t="str">
            <v>AG STUDIES</v>
          </cell>
          <cell r="Q370">
            <v>43983</v>
          </cell>
          <cell r="R370">
            <v>2020</v>
          </cell>
          <cell r="S370">
            <v>43983</v>
          </cell>
          <cell r="T370">
            <v>41912</v>
          </cell>
          <cell r="V370">
            <v>6566217.7699999996</v>
          </cell>
          <cell r="W370">
            <v>0</v>
          </cell>
          <cell r="X370">
            <v>6566217.7699999996</v>
          </cell>
          <cell r="Z370" t="str">
            <v>51207</v>
          </cell>
          <cell r="AA370" t="str">
            <v>N</v>
          </cell>
          <cell r="AB370">
            <v>6566217.7699999996</v>
          </cell>
          <cell r="AC370" t="str">
            <v>Closed Out</v>
          </cell>
          <cell r="AD370" t="str">
            <v>COMPLETE</v>
          </cell>
          <cell r="AE370" t="str">
            <v>COMPLETE</v>
          </cell>
          <cell r="AF370" t="str">
            <v>SUB</v>
          </cell>
          <cell r="AG370" t="str">
            <v>Q2 2020</v>
          </cell>
          <cell r="AH370">
            <v>138</v>
          </cell>
          <cell r="AL370" t="str">
            <v>N</v>
          </cell>
          <cell r="AM370" t="str">
            <v>N/A</v>
          </cell>
          <cell r="AN370" t="str">
            <v>N/A</v>
          </cell>
          <cell r="AO370" t="str">
            <v>N/A</v>
          </cell>
          <cell r="AP370" t="str">
            <v>N/A</v>
          </cell>
          <cell r="AQ370" t="str">
            <v>N/A</v>
          </cell>
          <cell r="AR370" t="str">
            <v>N/A</v>
          </cell>
          <cell r="AT370" t="str">
            <v>Rebuild 2.3 miles of 138 kV 954 ACSR conductor with 1590 ACSR conductor from Cedar Grove to South Shreveport. Replace breaker, switches, and jumpers at South Shreveport. Replace switch at Cedar Grove.</v>
          </cell>
          <cell r="AU370" t="str">
            <v>work for this UID was completed under UID # 51207.  Please close this one.</v>
          </cell>
          <cell r="AV370" t="str">
            <v>507771</v>
          </cell>
          <cell r="AW370" t="str">
            <v>CEDARGROVE</v>
          </cell>
          <cell r="AX370" t="str">
            <v>507755</v>
          </cell>
          <cell r="AY370" t="str">
            <v>SOUTH SHREVEPORT 138KV</v>
          </cell>
          <cell r="BA370">
            <v>1</v>
          </cell>
          <cell r="BB370">
            <v>1</v>
          </cell>
          <cell r="BC370" t="str">
            <v>TS</v>
          </cell>
        </row>
        <row r="371">
          <cell r="J371">
            <v>51048</v>
          </cell>
          <cell r="K371" t="str">
            <v>MIDW</v>
          </cell>
          <cell r="L371" t="str">
            <v>Multi - Midwest Pump - Midwest Pump Tap 115 kV Ckt 1</v>
          </cell>
          <cell r="M371" t="str">
            <v>Midwest Pump Tap 115 kV Substation</v>
          </cell>
          <cell r="N371" t="str">
            <v>High Priority</v>
          </cell>
          <cell r="O371" t="str">
            <v>HPILS</v>
          </cell>
          <cell r="P371" t="str">
            <v>HPILS</v>
          </cell>
          <cell r="Q371">
            <v>42553</v>
          </cell>
          <cell r="R371">
            <v>2016</v>
          </cell>
          <cell r="S371">
            <v>42156</v>
          </cell>
          <cell r="T371">
            <v>41778</v>
          </cell>
          <cell r="V371">
            <v>4477250.62</v>
          </cell>
          <cell r="W371">
            <v>0</v>
          </cell>
          <cell r="X371">
            <v>4477250.62</v>
          </cell>
          <cell r="Y371">
            <v>4057015</v>
          </cell>
          <cell r="AA371" t="str">
            <v>Y</v>
          </cell>
          <cell r="AB371">
            <v>4057015</v>
          </cell>
          <cell r="AC371" t="str">
            <v>Closed Out</v>
          </cell>
          <cell r="AD371" t="str">
            <v>COMPLETE</v>
          </cell>
          <cell r="AE371" t="str">
            <v>COMPLETE</v>
          </cell>
          <cell r="AF371" t="str">
            <v>SUB</v>
          </cell>
          <cell r="AG371" t="str">
            <v>Q3 2016</v>
          </cell>
          <cell r="AH371">
            <v>115</v>
          </cell>
          <cell r="AL371" t="str">
            <v>Y</v>
          </cell>
          <cell r="AM371" t="str">
            <v>Complete</v>
          </cell>
          <cell r="AN371" t="str">
            <v>Complete</v>
          </cell>
          <cell r="AO371" t="str">
            <v>Complete</v>
          </cell>
          <cell r="AP371" t="str">
            <v>Complete</v>
          </cell>
          <cell r="AQ371" t="str">
            <v>Complete</v>
          </cell>
          <cell r="AR371" t="str">
            <v>Complete</v>
          </cell>
          <cell r="AS371" t="str">
            <v>24 Months</v>
          </cell>
          <cell r="AT371" t="str">
            <v>Tap existing 115 kV line from Kanarado (Sunflower) to Sharon Springs to construct new Midwest Pump Tap substation.</v>
          </cell>
          <cell r="AU371" t="str">
            <v>Final MOD project '531_WhiteCliffs_115kV' has already been committed to MOD base case.</v>
          </cell>
          <cell r="AV371" t="str">
            <v>531263</v>
          </cell>
          <cell r="AZ371" t="str">
            <v>239/239</v>
          </cell>
          <cell r="BA371">
            <v>0</v>
          </cell>
          <cell r="BB371">
            <v>1</v>
          </cell>
          <cell r="BC371" t="str">
            <v>HP</v>
          </cell>
        </row>
        <row r="372">
          <cell r="J372">
            <v>51050</v>
          </cell>
          <cell r="K372" t="str">
            <v>SPS</v>
          </cell>
          <cell r="L372" t="str">
            <v>XFR - Yoakum County Interchange 230/115 kV Ckts 1 and 2</v>
          </cell>
          <cell r="M372" t="str">
            <v>Yoakum County Interchange 230/115 kV Ckt 2 Transformer</v>
          </cell>
          <cell r="N372" t="str">
            <v>Regional Reliability</v>
          </cell>
          <cell r="O372" t="str">
            <v>SPP-2011-AG3-AFS-11</v>
          </cell>
          <cell r="P372" t="str">
            <v>AG STUDIES</v>
          </cell>
          <cell r="Q372">
            <v>43592</v>
          </cell>
          <cell r="R372">
            <v>2019</v>
          </cell>
          <cell r="S372">
            <v>43617</v>
          </cell>
          <cell r="T372">
            <v>41738</v>
          </cell>
          <cell r="V372">
            <v>3131117</v>
          </cell>
          <cell r="W372">
            <v>0</v>
          </cell>
          <cell r="X372">
            <v>3131117</v>
          </cell>
          <cell r="AA372" t="str">
            <v>N</v>
          </cell>
          <cell r="AB372">
            <v>3131117</v>
          </cell>
          <cell r="AC372" t="str">
            <v>Complete</v>
          </cell>
          <cell r="AD372" t="str">
            <v>COMPLETE</v>
          </cell>
          <cell r="AE372" t="str">
            <v>COMPLETE</v>
          </cell>
          <cell r="AF372" t="str">
            <v>SUB</v>
          </cell>
          <cell r="AG372" t="str">
            <v>Q2 2019</v>
          </cell>
          <cell r="AH372" t="str">
            <v>230/115</v>
          </cell>
          <cell r="AL372" t="str">
            <v>Y</v>
          </cell>
          <cell r="AM372" t="str">
            <v>Complete</v>
          </cell>
          <cell r="AN372" t="str">
            <v>Complete</v>
          </cell>
          <cell r="AO372" t="str">
            <v>Complete</v>
          </cell>
          <cell r="AP372" t="str">
            <v>Complete</v>
          </cell>
          <cell r="AQ372" t="str">
            <v>Complete</v>
          </cell>
          <cell r="AR372" t="str">
            <v>Complete</v>
          </cell>
          <cell r="AT372" t="str">
            <v>Upgrade Yoakum County Interchange Ckt 2 230/115 kV transformer to 250 MVA.</v>
          </cell>
          <cell r="AU372" t="str">
            <v>Replace 230/115kV auto with 250 MVA rated. New transformer to be installed by 230kV BHB to allow BHB conversion of 115kV in future. Add switch between low side breaker and transformer. Replace 1200A switch 6J54 with 2000A rated. Relaying in place from 230kV BHB conversion. SCERT submitted 7/3/14, JRK. [Updated EAC 5-14-2018 MRS] [Updated EAC 8-13-2018 MRS] [Updated EAC (Override) 11-12-2018 MRS]</v>
          </cell>
          <cell r="AV372" t="str">
            <v>526935</v>
          </cell>
          <cell r="AW372" t="str">
            <v>Yoakum County Interchange 230 kV</v>
          </cell>
          <cell r="AX372" t="str">
            <v>526934</v>
          </cell>
          <cell r="AY372" t="str">
            <v>Yoakum County Interchange 115 kV</v>
          </cell>
          <cell r="AZ372" t="str">
            <v>250/250</v>
          </cell>
          <cell r="BA372">
            <v>0</v>
          </cell>
          <cell r="BB372">
            <v>1</v>
          </cell>
          <cell r="BC372" t="str">
            <v>TS</v>
          </cell>
        </row>
        <row r="373">
          <cell r="J373">
            <v>51051</v>
          </cell>
          <cell r="K373" t="str">
            <v>NPPD</v>
          </cell>
          <cell r="L373" t="str">
            <v>Sub - Rosemont 115kV Substation GEN-2008-123N Addition</v>
          </cell>
          <cell r="M373" t="str">
            <v>Rosemont 115kV Substation</v>
          </cell>
          <cell r="N373" t="str">
            <v>Generation Interconnection</v>
          </cell>
          <cell r="O373" t="str">
            <v>GI STUDIES</v>
          </cell>
          <cell r="P373" t="str">
            <v>GI STUDIES</v>
          </cell>
          <cell r="Q373">
            <v>42735</v>
          </cell>
          <cell r="R373">
            <v>2016</v>
          </cell>
          <cell r="V373">
            <v>5950000</v>
          </cell>
          <cell r="W373">
            <v>5118016</v>
          </cell>
          <cell r="X373">
            <v>5118016</v>
          </cell>
          <cell r="AB373">
            <v>5118016</v>
          </cell>
          <cell r="AC373" t="str">
            <v>Complete</v>
          </cell>
          <cell r="AD373" t="str">
            <v>COMPLETE</v>
          </cell>
          <cell r="AE373" t="str">
            <v>COMPLETE</v>
          </cell>
          <cell r="AF373" t="str">
            <v>SUB</v>
          </cell>
          <cell r="AG373" t="str">
            <v>Q4 2016</v>
          </cell>
          <cell r="AH373">
            <v>115</v>
          </cell>
          <cell r="AL373" t="str">
            <v>Y</v>
          </cell>
          <cell r="AM373" t="str">
            <v>Complete</v>
          </cell>
          <cell r="AN373" t="str">
            <v>Complete</v>
          </cell>
          <cell r="AO373" t="str">
            <v>Complete</v>
          </cell>
          <cell r="AP373" t="str">
            <v>Complete</v>
          </cell>
          <cell r="AQ373" t="str">
            <v>Complete</v>
          </cell>
          <cell r="AR373" t="str">
            <v>Complete</v>
          </cell>
          <cell r="AT373" t="str">
            <v>115kV Substation addition to accommodate new 115kV interconnection &amp; 115kV breakers at Guide Rock due to addition of Rosemont 115kV Substation</v>
          </cell>
          <cell r="BA373">
            <v>1</v>
          </cell>
          <cell r="BB373">
            <v>1</v>
          </cell>
          <cell r="BC373" t="str">
            <v>GI</v>
          </cell>
        </row>
        <row r="374">
          <cell r="J374">
            <v>51058</v>
          </cell>
          <cell r="K374" t="str">
            <v>OGE</v>
          </cell>
          <cell r="L374" t="str">
            <v>Sub - Beaver County 345kV Substation GEN-2010-001 Addition</v>
          </cell>
          <cell r="M374" t="str">
            <v>Beaver County 345kV Substation GEN-2010-001 Addition</v>
          </cell>
          <cell r="N374" t="str">
            <v>Generation Interconnection</v>
          </cell>
          <cell r="O374" t="str">
            <v>GI STUDIES</v>
          </cell>
          <cell r="P374" t="str">
            <v>GI STUDIES</v>
          </cell>
          <cell r="Q374">
            <v>42169</v>
          </cell>
          <cell r="R374">
            <v>2015</v>
          </cell>
          <cell r="V374">
            <v>3566677</v>
          </cell>
          <cell r="W374">
            <v>485663</v>
          </cell>
          <cell r="X374">
            <v>485663</v>
          </cell>
          <cell r="AB374">
            <v>485663</v>
          </cell>
          <cell r="AC374" t="str">
            <v>Complete</v>
          </cell>
          <cell r="AD374" t="str">
            <v>COMPLETE</v>
          </cell>
          <cell r="AE374" t="str">
            <v>COMPLETE</v>
          </cell>
          <cell r="AF374" t="str">
            <v>SUB</v>
          </cell>
          <cell r="AG374" t="str">
            <v>Q2 2015</v>
          </cell>
          <cell r="AH374">
            <v>345</v>
          </cell>
          <cell r="AL374" t="str">
            <v>Y</v>
          </cell>
          <cell r="AM374" t="str">
            <v>Complete</v>
          </cell>
          <cell r="AN374" t="str">
            <v>Complete</v>
          </cell>
          <cell r="AO374" t="str">
            <v>Complete</v>
          </cell>
          <cell r="AP374" t="str">
            <v>Complete</v>
          </cell>
          <cell r="AQ374" t="str">
            <v>Complete</v>
          </cell>
          <cell r="AR374" t="str">
            <v>Complete</v>
          </cell>
          <cell r="AT374" t="str">
            <v>345kV line terminal including one (1) 345kV circuit breaker, line relaying, disconnect switches, and associated equipment</v>
          </cell>
          <cell r="AU374" t="str">
            <v>This project is being paid for by wind farm developer.</v>
          </cell>
          <cell r="BA374">
            <v>0</v>
          </cell>
          <cell r="BB374">
            <v>1</v>
          </cell>
          <cell r="BC374" t="str">
            <v>GI</v>
          </cell>
        </row>
        <row r="375">
          <cell r="J375">
            <v>51109</v>
          </cell>
          <cell r="K375" t="str">
            <v>SPS</v>
          </cell>
          <cell r="L375" t="str">
            <v>Line - Canyon West - Dawn - Panda - Deaf Smith 115 kV Ckt 1 Rebuild</v>
          </cell>
          <cell r="M375" t="str">
            <v>Canyon West - Dawn 115 kV Ckt 1 Rebuild</v>
          </cell>
          <cell r="N375" t="str">
            <v>Regional Reliability</v>
          </cell>
          <cell r="O375" t="str">
            <v>2016 ITPNT</v>
          </cell>
          <cell r="P375" t="str">
            <v>2016 ITPNT</v>
          </cell>
          <cell r="Q375">
            <v>43168</v>
          </cell>
          <cell r="R375">
            <v>2018</v>
          </cell>
          <cell r="S375">
            <v>42887</v>
          </cell>
          <cell r="T375">
            <v>42507</v>
          </cell>
          <cell r="V375">
            <v>8893383</v>
          </cell>
          <cell r="W375">
            <v>0</v>
          </cell>
          <cell r="X375">
            <v>8893383</v>
          </cell>
          <cell r="Y375">
            <v>3483013.42</v>
          </cell>
          <cell r="AA375" t="str">
            <v>Y</v>
          </cell>
          <cell r="AB375">
            <v>3483013.42</v>
          </cell>
          <cell r="AC375" t="str">
            <v>Closed Out</v>
          </cell>
          <cell r="AD375" t="str">
            <v>COMPLETE</v>
          </cell>
          <cell r="AE375" t="str">
            <v>COMPLETE</v>
          </cell>
          <cell r="AF375" t="str">
            <v>LINE</v>
          </cell>
          <cell r="AG375" t="str">
            <v>Q1 2018</v>
          </cell>
          <cell r="AH375">
            <v>115</v>
          </cell>
          <cell r="AJ375">
            <v>13.7</v>
          </cell>
          <cell r="AL375" t="str">
            <v>Y</v>
          </cell>
          <cell r="AM375" t="str">
            <v>Complete</v>
          </cell>
          <cell r="AN375" t="str">
            <v>Complete</v>
          </cell>
          <cell r="AO375" t="str">
            <v>Complete</v>
          </cell>
          <cell r="AP375" t="str">
            <v>Complete</v>
          </cell>
          <cell r="AQ375" t="str">
            <v>Complete</v>
          </cell>
          <cell r="AR375" t="str">
            <v>Complete</v>
          </cell>
          <cell r="AT375" t="str">
            <v>Rebuild 13.7-mile 115 kV line from Canyon West to Dawn.</v>
          </cell>
          <cell r="AU375" t="str">
            <v>-1% Mgt Contingency of ($184,905) carried on UID 51109 for the entire PID 30817. Cost submitted 5/14/15, JRK. Cost submitted 2/24/16 JAR. Updated ISD, POC, Cost estimate, 8-15-16, JAR - Updated PoC and ISD 5/1/2017 -MRS-Updated Mitigation Plan 5/15/2017 -MRS - ISD and Cost updated 2-12-2018 MRS [Updated EAC 5-14-2018 MRS] [Updated Construction Status 8-13-2018 MRS] [Updated EAC (Override) 11-12-2018 MRS]</v>
          </cell>
          <cell r="AV375" t="str">
            <v>524516</v>
          </cell>
          <cell r="AW375" t="str">
            <v>Canyon West Sub 115 kV</v>
          </cell>
          <cell r="AX375" t="str">
            <v>524590</v>
          </cell>
          <cell r="AY375" t="str">
            <v>Dawn Sub 115 kV</v>
          </cell>
          <cell r="AZ375" t="str">
            <v>249/274</v>
          </cell>
          <cell r="BA375">
            <v>0</v>
          </cell>
          <cell r="BB375">
            <v>1</v>
          </cell>
          <cell r="BC375" t="str">
            <v>ITP</v>
          </cell>
        </row>
        <row r="376">
          <cell r="J376">
            <v>51128</v>
          </cell>
          <cell r="K376" t="str">
            <v>OPPD</v>
          </cell>
          <cell r="L376" t="str">
            <v>Multi - S906 - S912 69 kV Accelerate</v>
          </cell>
          <cell r="M376" t="str">
            <v>S924 - S912 69 kV Ckt 1 Terminal Upgrades Accelerate</v>
          </cell>
          <cell r="N376" t="str">
            <v>Transmission Service</v>
          </cell>
          <cell r="O376" t="str">
            <v>SPP-2013-AG1-AFS-7</v>
          </cell>
          <cell r="P376" t="str">
            <v>AG STUDIES</v>
          </cell>
          <cell r="Q376">
            <v>43252</v>
          </cell>
          <cell r="R376">
            <v>2018</v>
          </cell>
          <cell r="S376">
            <v>43252</v>
          </cell>
          <cell r="T376">
            <v>42027</v>
          </cell>
          <cell r="V376">
            <v>0</v>
          </cell>
          <cell r="W376">
            <v>0</v>
          </cell>
          <cell r="AA376" t="str">
            <v>N</v>
          </cell>
          <cell r="AC376" t="str">
            <v>Closed Out</v>
          </cell>
          <cell r="AD376" t="str">
            <v>COMPLETE</v>
          </cell>
          <cell r="AE376" t="str">
            <v>COMPLETE</v>
          </cell>
          <cell r="AF376" t="str">
            <v>SUB</v>
          </cell>
          <cell r="AG376" t="str">
            <v>Q2 2018</v>
          </cell>
          <cell r="AH376">
            <v>69</v>
          </cell>
          <cell r="AL376" t="str">
            <v>N</v>
          </cell>
          <cell r="AM376" t="str">
            <v>N/A</v>
          </cell>
          <cell r="AN376" t="str">
            <v>N/A</v>
          </cell>
          <cell r="AO376" t="str">
            <v>N/A</v>
          </cell>
          <cell r="AP376" t="str">
            <v>N/A</v>
          </cell>
          <cell r="AQ376" t="str">
            <v>N/A</v>
          </cell>
          <cell r="AR376" t="str">
            <v>N/A</v>
          </cell>
          <cell r="AS376" t="str">
            <v>24 Months</v>
          </cell>
          <cell r="AT376" t="str">
            <v>Accelerate the installation of terminal upgrades at S924 to increase emergency rating of S924 - S912 69 kV Ckt 1 to 99 MVA.</v>
          </cell>
          <cell r="AU376" t="str">
            <v>This specific UID is only acceleration costs for moving UID 50749 EOC from 6/1/2019 to 6/1/2018.</v>
          </cell>
          <cell r="BA376">
            <v>1</v>
          </cell>
          <cell r="BB376">
            <v>1</v>
          </cell>
          <cell r="BC376" t="str">
            <v>TS</v>
          </cell>
        </row>
        <row r="377">
          <cell r="J377">
            <v>51133</v>
          </cell>
          <cell r="K377" t="str">
            <v>OPPD</v>
          </cell>
          <cell r="L377" t="str">
            <v>XFR - Sub 3459 345/161 kV Ckt 1 Transformer</v>
          </cell>
          <cell r="M377" t="str">
            <v>Sub 3459 345/161 kV Transformer</v>
          </cell>
          <cell r="N377" t="str">
            <v>Regional Reliability</v>
          </cell>
          <cell r="O377" t="str">
            <v>2015 ITP10</v>
          </cell>
          <cell r="P377" t="str">
            <v>2015 ITP10</v>
          </cell>
          <cell r="Q377">
            <v>43252</v>
          </cell>
          <cell r="R377">
            <v>2018</v>
          </cell>
          <cell r="S377">
            <v>43617</v>
          </cell>
          <cell r="T377">
            <v>42053</v>
          </cell>
          <cell r="V377">
            <v>6588939.46</v>
          </cell>
          <cell r="W377">
            <v>6588939.46</v>
          </cell>
          <cell r="X377">
            <v>6588939.46</v>
          </cell>
          <cell r="AA377" t="str">
            <v>N</v>
          </cell>
          <cell r="AB377">
            <v>6588939.46</v>
          </cell>
          <cell r="AC377" t="str">
            <v>Closed Out</v>
          </cell>
          <cell r="AD377" t="str">
            <v>COMPLETE</v>
          </cell>
          <cell r="AE377" t="str">
            <v>COMPLETE</v>
          </cell>
          <cell r="AF377" t="str">
            <v>SUB</v>
          </cell>
          <cell r="AG377" t="str">
            <v>Q2 2018</v>
          </cell>
          <cell r="AH377" t="str">
            <v>345/161</v>
          </cell>
          <cell r="AL377" t="str">
            <v>Y</v>
          </cell>
          <cell r="AM377" t="str">
            <v>Complete</v>
          </cell>
          <cell r="AN377" t="str">
            <v>Complete</v>
          </cell>
          <cell r="AO377" t="str">
            <v>Complete</v>
          </cell>
          <cell r="AP377" t="str">
            <v>Complete</v>
          </cell>
          <cell r="AQ377" t="str">
            <v>Complete</v>
          </cell>
          <cell r="AR377" t="str">
            <v>Complete</v>
          </cell>
          <cell r="AS377" t="str">
            <v>24 Months</v>
          </cell>
          <cell r="AT377" t="str">
            <v>Install new 345/161 kV transformer at Sub 3459. Install any necessary 161 kV terminal equipment.</v>
          </cell>
          <cell r="AU377" t="str">
            <v>The 161 kV transmission and 345/161 kV autotransformer costs for this project have been supplied in this upgrade (UID 51133). The 345 kV costs for this project is provided in upgrade (UID 51136).</v>
          </cell>
          <cell r="AV377" t="str">
            <v>645459</v>
          </cell>
          <cell r="AW377" t="str">
            <v>Sub 3459</v>
          </cell>
          <cell r="AX377" t="str">
            <v>646209</v>
          </cell>
          <cell r="AY377" t="str">
            <v>Sub 1209</v>
          </cell>
          <cell r="AZ377" t="str">
            <v>400/440</v>
          </cell>
          <cell r="BA377">
            <v>1</v>
          </cell>
          <cell r="BB377">
            <v>1</v>
          </cell>
          <cell r="BC377" t="str">
            <v>ITP</v>
          </cell>
        </row>
        <row r="378">
          <cell r="J378">
            <v>51187</v>
          </cell>
          <cell r="K378" t="str">
            <v>AEP</v>
          </cell>
          <cell r="L378" t="str">
            <v>Line - Southwestern Station - Carnegie 138kV Ckt 1 Rebuild</v>
          </cell>
          <cell r="M378" t="str">
            <v>Southwestern Station - Carnegie 138 kV Ckt 1 Rebuild</v>
          </cell>
          <cell r="N378" t="str">
            <v>Regional Reliability</v>
          </cell>
          <cell r="O378" t="str">
            <v>2015 ITPNT</v>
          </cell>
          <cell r="P378" t="str">
            <v>2015 ITPNT</v>
          </cell>
          <cell r="Q378">
            <v>42922</v>
          </cell>
          <cell r="R378">
            <v>2017</v>
          </cell>
          <cell r="S378">
            <v>42522</v>
          </cell>
          <cell r="T378">
            <v>42053</v>
          </cell>
          <cell r="V378">
            <v>9397311</v>
          </cell>
          <cell r="W378">
            <v>0</v>
          </cell>
          <cell r="X378">
            <v>9397311</v>
          </cell>
          <cell r="Y378">
            <v>8899000</v>
          </cell>
          <cell r="AA378" t="str">
            <v>Y</v>
          </cell>
          <cell r="AB378">
            <v>8899000</v>
          </cell>
          <cell r="AC378" t="str">
            <v>Closed Out</v>
          </cell>
          <cell r="AD378" t="str">
            <v>COMPLETE</v>
          </cell>
          <cell r="AE378" t="str">
            <v>COMPLETE</v>
          </cell>
          <cell r="AF378" t="str">
            <v>LINE</v>
          </cell>
          <cell r="AG378" t="str">
            <v>Q3 2017</v>
          </cell>
          <cell r="AH378">
            <v>138</v>
          </cell>
          <cell r="AJ378">
            <v>16.52</v>
          </cell>
          <cell r="AK378">
            <v>138</v>
          </cell>
          <cell r="AL378" t="str">
            <v>Y</v>
          </cell>
          <cell r="AM378" t="str">
            <v>Complete</v>
          </cell>
          <cell r="AN378" t="str">
            <v>Complete</v>
          </cell>
          <cell r="AO378" t="str">
            <v>Complete</v>
          </cell>
          <cell r="AP378" t="str">
            <v>Complete</v>
          </cell>
          <cell r="AQ378" t="str">
            <v>Complete</v>
          </cell>
          <cell r="AR378" t="str">
            <v>Complete</v>
          </cell>
          <cell r="AS378" t="str">
            <v>30 Months</v>
          </cell>
          <cell r="AT378" t="str">
            <v>Rebuild 16.5-mile 138 kV from Southwestern Station to Carnegie.</v>
          </cell>
          <cell r="AU378" t="str">
            <v>Add line sectionalizing to Box Bay.  Assume Fiber for comm.</v>
          </cell>
          <cell r="AV378" t="str">
            <v>511477</v>
          </cell>
          <cell r="AW378" t="str">
            <v>SOUTHWESTERN STATION 138KV</v>
          </cell>
          <cell r="AX378" t="str">
            <v>511445</v>
          </cell>
          <cell r="AY378" t="str">
            <v>CARNEGIE</v>
          </cell>
          <cell r="AZ378" t="str">
            <v>272/376</v>
          </cell>
          <cell r="BA378">
            <v>1</v>
          </cell>
          <cell r="BB378">
            <v>1</v>
          </cell>
          <cell r="BC378" t="str">
            <v>ITP</v>
          </cell>
        </row>
        <row r="379">
          <cell r="J379">
            <v>51207</v>
          </cell>
          <cell r="K379" t="str">
            <v>AEP</v>
          </cell>
          <cell r="L379" t="str">
            <v>Line - Linwood - South Shreveport 138kV Ckt 1 Rebuild</v>
          </cell>
          <cell r="M379" t="str">
            <v>Linwood - South Shreveport 138 kV Ckt 1 Rebuild</v>
          </cell>
          <cell r="N379" t="str">
            <v>Regional Reliability</v>
          </cell>
          <cell r="O379" t="str">
            <v>2016 ITPNT</v>
          </cell>
          <cell r="P379" t="str">
            <v>2016 ITPNT</v>
          </cell>
          <cell r="Q379">
            <v>43230</v>
          </cell>
          <cell r="R379">
            <v>2018</v>
          </cell>
          <cell r="S379">
            <v>42887</v>
          </cell>
          <cell r="T379">
            <v>42599</v>
          </cell>
          <cell r="V379">
            <v>5550873</v>
          </cell>
          <cell r="W379">
            <v>0</v>
          </cell>
          <cell r="X379">
            <v>5550873</v>
          </cell>
          <cell r="Y379">
            <v>7885000</v>
          </cell>
          <cell r="AA379" t="str">
            <v>Y</v>
          </cell>
          <cell r="AB379">
            <v>7885000</v>
          </cell>
          <cell r="AC379" t="str">
            <v>Closed Out</v>
          </cell>
          <cell r="AD379" t="str">
            <v>COMPLETE</v>
          </cell>
          <cell r="AE379" t="str">
            <v>COMPLETE</v>
          </cell>
          <cell r="AF379" t="str">
            <v>LINE</v>
          </cell>
          <cell r="AG379" t="str">
            <v>Q2 2018</v>
          </cell>
          <cell r="AH379">
            <v>138</v>
          </cell>
          <cell r="AJ379">
            <v>2.42</v>
          </cell>
          <cell r="AL379" t="str">
            <v>Y</v>
          </cell>
          <cell r="AM379" t="str">
            <v>Complete</v>
          </cell>
          <cell r="AN379" t="str">
            <v>Complete</v>
          </cell>
          <cell r="AO379" t="str">
            <v>Complete</v>
          </cell>
          <cell r="AP379" t="str">
            <v>Complete</v>
          </cell>
          <cell r="AQ379" t="str">
            <v>Complete</v>
          </cell>
          <cell r="AR379" t="str">
            <v>Complete</v>
          </cell>
          <cell r="AS379" t="str">
            <v>24 Months</v>
          </cell>
          <cell r="AT379" t="str">
            <v>Rebuild the 2.4-mile 138kV line from Linwood to Cedar Grove to South Shreveport. Upgrade the jumpers at Linwood.</v>
          </cell>
          <cell r="AU379" t="str">
            <v>MOD Project ID 13152</v>
          </cell>
          <cell r="AV379" t="str">
            <v>507738</v>
          </cell>
          <cell r="AW379" t="str">
            <v>LINWOOD</v>
          </cell>
          <cell r="AX379" t="str">
            <v>507771</v>
          </cell>
          <cell r="AY379" t="str">
            <v>CEDARGROVE</v>
          </cell>
          <cell r="AZ379" t="str">
            <v>272/376</v>
          </cell>
          <cell r="BA379">
            <v>1</v>
          </cell>
          <cell r="BB379">
            <v>1</v>
          </cell>
          <cell r="BC379" t="str">
            <v>ITP</v>
          </cell>
        </row>
        <row r="380">
          <cell r="J380">
            <v>51214</v>
          </cell>
          <cell r="K380" t="str">
            <v>SPS</v>
          </cell>
          <cell r="L380" t="str">
            <v>Device - Cargill 115 kV Cap Bank</v>
          </cell>
          <cell r="M380" t="str">
            <v>Cargill 115 kV Cap Bank</v>
          </cell>
          <cell r="N380" t="str">
            <v>Regional Reliability</v>
          </cell>
          <cell r="O380" t="str">
            <v>2015 ITPNT</v>
          </cell>
          <cell r="P380" t="str">
            <v>2015 ITPNT</v>
          </cell>
          <cell r="Q380">
            <v>43416</v>
          </cell>
          <cell r="R380">
            <v>2018</v>
          </cell>
          <cell r="S380">
            <v>43617</v>
          </cell>
          <cell r="T380">
            <v>42053</v>
          </cell>
          <cell r="V380">
            <v>1808829</v>
          </cell>
          <cell r="W380">
            <v>0</v>
          </cell>
          <cell r="X380">
            <v>1808829</v>
          </cell>
          <cell r="Y380">
            <v>1768172</v>
          </cell>
          <cell r="AA380" t="str">
            <v>Y</v>
          </cell>
          <cell r="AB380">
            <v>1768172</v>
          </cell>
          <cell r="AC380" t="str">
            <v>Closed Out</v>
          </cell>
          <cell r="AD380" t="str">
            <v>COMPLETE</v>
          </cell>
          <cell r="AE380" t="str">
            <v>COMPLETE</v>
          </cell>
          <cell r="AF380" t="str">
            <v>SUB</v>
          </cell>
          <cell r="AG380" t="str">
            <v>Q4 2018</v>
          </cell>
          <cell r="AH380">
            <v>115</v>
          </cell>
          <cell r="AL380" t="str">
            <v>Y</v>
          </cell>
          <cell r="AM380" t="str">
            <v>Complete</v>
          </cell>
          <cell r="AN380" t="str">
            <v>Complete</v>
          </cell>
          <cell r="AO380" t="str">
            <v>Complete</v>
          </cell>
          <cell r="AP380" t="str">
            <v>Complete</v>
          </cell>
          <cell r="AQ380" t="str">
            <v>Complete</v>
          </cell>
          <cell r="AR380" t="str">
            <v>Complete</v>
          </cell>
          <cell r="AS380" t="str">
            <v>24 Months</v>
          </cell>
          <cell r="AT380" t="str">
            <v>Install one (1) 14.4-MVAR capacitor bank at Cargill 115 kV substation.</v>
          </cell>
          <cell r="AU380" t="str">
            <v>Mgt Contingency of 10%, $114,771 carried on UID 51214. Cost submitted on 5/14/15, JRK. [Updated EAC 8-13-2018 MRS] [Update EAC (Override), ISD 11-12-2018 MRS]</v>
          </cell>
          <cell r="AV380" t="str">
            <v>524648</v>
          </cell>
          <cell r="AW380" t="str">
            <v>Cargill Sub 115 kV</v>
          </cell>
          <cell r="BA380">
            <v>0</v>
          </cell>
          <cell r="BB380">
            <v>1</v>
          </cell>
          <cell r="BC380" t="str">
            <v>ITP</v>
          </cell>
        </row>
        <row r="381">
          <cell r="J381">
            <v>51220</v>
          </cell>
          <cell r="K381" t="str">
            <v>OGE</v>
          </cell>
          <cell r="L381" t="str">
            <v>Sub - Warner Tap 69 kV Terminal Upgrades</v>
          </cell>
          <cell r="M381" t="str">
            <v>Warner Tap 69 kV Terminal Upgrades</v>
          </cell>
          <cell r="N381" t="str">
            <v>Regional Reliability</v>
          </cell>
          <cell r="O381" t="str">
            <v>2015 ITPNT</v>
          </cell>
          <cell r="P381" t="str">
            <v>2015 ITPNT</v>
          </cell>
          <cell r="Q381">
            <v>42644</v>
          </cell>
          <cell r="R381">
            <v>2016</v>
          </cell>
          <cell r="S381">
            <v>42156</v>
          </cell>
          <cell r="T381">
            <v>42053</v>
          </cell>
          <cell r="V381">
            <v>3345000</v>
          </cell>
          <cell r="W381">
            <v>2232219.21</v>
          </cell>
          <cell r="X381">
            <v>2232219.21</v>
          </cell>
          <cell r="Y381">
            <v>2226773</v>
          </cell>
          <cell r="AA381" t="str">
            <v>Y</v>
          </cell>
          <cell r="AB381">
            <v>2226773</v>
          </cell>
          <cell r="AC381" t="str">
            <v>Closed Out</v>
          </cell>
          <cell r="AD381" t="str">
            <v>COMPLETE</v>
          </cell>
          <cell r="AE381" t="str">
            <v>COMPLETE</v>
          </cell>
          <cell r="AF381" t="str">
            <v>SUB</v>
          </cell>
          <cell r="AG381" t="str">
            <v>Q4 2016</v>
          </cell>
          <cell r="AH381">
            <v>69</v>
          </cell>
          <cell r="AL381" t="str">
            <v>Y</v>
          </cell>
          <cell r="AM381" t="str">
            <v>Complete</v>
          </cell>
          <cell r="AN381" t="str">
            <v>Complete</v>
          </cell>
          <cell r="AO381" t="str">
            <v>N/A</v>
          </cell>
          <cell r="AP381" t="str">
            <v>N/A</v>
          </cell>
          <cell r="AQ381" t="str">
            <v>Complete</v>
          </cell>
          <cell r="AR381" t="str">
            <v>Complete</v>
          </cell>
          <cell r="AS381" t="str">
            <v>18 Months</v>
          </cell>
          <cell r="AT381" t="str">
            <v>Install new 69 kV breaker at Warner Tap to facilitate closing of the 69 kV switch at Wells substation.</v>
          </cell>
          <cell r="AU381" t="str">
            <v>Project is in service, however, not all costs are final.</v>
          </cell>
          <cell r="AV381" t="str">
            <v>515202</v>
          </cell>
          <cell r="AW381" t="str">
            <v>WELLS  69</v>
          </cell>
          <cell r="BA381">
            <v>0</v>
          </cell>
          <cell r="BB381">
            <v>1</v>
          </cell>
          <cell r="BC381" t="str">
            <v>ITP</v>
          </cell>
        </row>
        <row r="382">
          <cell r="J382">
            <v>51245</v>
          </cell>
          <cell r="K382" t="str">
            <v>SPS</v>
          </cell>
          <cell r="L382" t="str">
            <v>Multi - Road Runner 115 kV Loop Rebuild</v>
          </cell>
          <cell r="M382" t="str">
            <v>Cardinal - Targa 115 kV Ckt 1 Rebuild</v>
          </cell>
          <cell r="N382" t="str">
            <v>Regional Reliability</v>
          </cell>
          <cell r="O382" t="str">
            <v>2015 ITPNT</v>
          </cell>
          <cell r="P382" t="str">
            <v>2015 ITPNT</v>
          </cell>
          <cell r="Q382">
            <v>43448</v>
          </cell>
          <cell r="R382">
            <v>2018</v>
          </cell>
          <cell r="S382">
            <v>42156</v>
          </cell>
          <cell r="T382">
            <v>42345</v>
          </cell>
          <cell r="V382">
            <v>1542794</v>
          </cell>
          <cell r="W382">
            <v>0</v>
          </cell>
          <cell r="X382">
            <v>1542794</v>
          </cell>
          <cell r="Y382">
            <v>1285381.47</v>
          </cell>
          <cell r="AA382" t="str">
            <v>Y</v>
          </cell>
          <cell r="AB382">
            <v>1285381.47</v>
          </cell>
          <cell r="AC382" t="str">
            <v>Closed Out</v>
          </cell>
          <cell r="AD382" t="str">
            <v>COMPLETE</v>
          </cell>
          <cell r="AE382" t="str">
            <v>COMPLETE</v>
          </cell>
          <cell r="AF382" t="str">
            <v>LINE</v>
          </cell>
          <cell r="AG382" t="str">
            <v>Q4 2018</v>
          </cell>
          <cell r="AH382">
            <v>115</v>
          </cell>
          <cell r="AI382">
            <v>3</v>
          </cell>
          <cell r="AL382" t="str">
            <v>Y</v>
          </cell>
          <cell r="AM382" t="str">
            <v>Complete</v>
          </cell>
          <cell r="AN382" t="str">
            <v>Complete</v>
          </cell>
          <cell r="AO382" t="str">
            <v>Complete</v>
          </cell>
          <cell r="AP382" t="str">
            <v>Complete</v>
          </cell>
          <cell r="AQ382" t="str">
            <v>Complete</v>
          </cell>
          <cell r="AR382" t="str">
            <v>Complete</v>
          </cell>
          <cell r="AS382" t="str">
            <v>30 Months</v>
          </cell>
          <cell r="AT382" t="str">
            <v>Rebuild 3-mile 115 kV line from Cardinal to Targa.</v>
          </cell>
          <cell r="AU382" t="str">
            <v>Submitted NTC Acceptance Cost and ISD, 11/30/15, JAR - Updated PoC and ISD 5/1/2017 -MRS [Updated ISD 5-14-2018 MRS] [Updated Construction Status 8-13-2018 MRS] [Updated EAC (Override) 11-12-2018 MRS]</v>
          </cell>
          <cell r="AZ382" t="str">
            <v>276/304</v>
          </cell>
          <cell r="BA382">
            <v>0</v>
          </cell>
          <cell r="BB382">
            <v>1</v>
          </cell>
          <cell r="BC382" t="str">
            <v>ITP</v>
          </cell>
        </row>
        <row r="383">
          <cell r="J383">
            <v>51276</v>
          </cell>
          <cell r="K383" t="str">
            <v>NPPD</v>
          </cell>
          <cell r="L383" t="str">
            <v>Line - Ainsworth - Ainsworth Wind 115 kV Ckt 1 Rebuild</v>
          </cell>
          <cell r="M383" t="str">
            <v>Ainsworth - Ainsworth Wind 115 kV Ckt 1 Rebuild</v>
          </cell>
          <cell r="N383" t="str">
            <v>Regional Reliability</v>
          </cell>
          <cell r="O383" t="str">
            <v>2015 ITPNT</v>
          </cell>
          <cell r="P383" t="str">
            <v>2015 ITPNT</v>
          </cell>
          <cell r="Q383">
            <v>43862</v>
          </cell>
          <cell r="R383">
            <v>2020</v>
          </cell>
          <cell r="S383">
            <v>43983</v>
          </cell>
          <cell r="T383">
            <v>42053</v>
          </cell>
          <cell r="V383">
            <v>930395</v>
          </cell>
          <cell r="W383">
            <v>930395</v>
          </cell>
          <cell r="X383">
            <v>930395</v>
          </cell>
          <cell r="AA383" t="str">
            <v>N</v>
          </cell>
          <cell r="AB383">
            <v>930395</v>
          </cell>
          <cell r="AC383" t="str">
            <v>Closed Out</v>
          </cell>
          <cell r="AD383" t="str">
            <v>COMPLETE</v>
          </cell>
          <cell r="AE383" t="str">
            <v>COMPLETE</v>
          </cell>
          <cell r="AF383" t="str">
            <v>SUB</v>
          </cell>
          <cell r="AG383" t="str">
            <v>Q1 2020</v>
          </cell>
          <cell r="AH383">
            <v>115</v>
          </cell>
          <cell r="AL383" t="str">
            <v>Y</v>
          </cell>
          <cell r="AM383" t="str">
            <v>Complete</v>
          </cell>
          <cell r="AN383" t="str">
            <v>N/A</v>
          </cell>
          <cell r="AO383" t="str">
            <v>Complete</v>
          </cell>
          <cell r="AP383" t="str">
            <v>Complete</v>
          </cell>
          <cell r="AQ383" t="str">
            <v>Complete</v>
          </cell>
          <cell r="AR383" t="str">
            <v>Complete</v>
          </cell>
          <cell r="AS383" t="str">
            <v>24 Months</v>
          </cell>
          <cell r="AT383" t="str">
            <v>Rebuild 7.1-mile 115 kV line from Ainsworth to Ainsworth Wind.</v>
          </cell>
          <cell r="AU383" t="str">
            <v>This cost estimate includes minor line upgrades to TL 1081, and terminal upgrades at the Ainsworth 115kV Substation. Upgrade Breaker Bay 1106 to meet emergency rating of 140 MVA. The Ainsworth Wind 115 kV Substation terminal equipment was satisfactory.</v>
          </cell>
          <cell r="AZ383" t="str">
            <v>140/140</v>
          </cell>
          <cell r="BA383">
            <v>1</v>
          </cell>
          <cell r="BB383">
            <v>1</v>
          </cell>
          <cell r="BC383" t="str">
            <v>ITP</v>
          </cell>
        </row>
        <row r="384">
          <cell r="J384">
            <v>51290</v>
          </cell>
          <cell r="K384" t="str">
            <v>MIDW</v>
          </cell>
          <cell r="L384" t="str">
            <v>Sub - Walnut Creek 69kV Substation</v>
          </cell>
          <cell r="M384" t="str">
            <v>Walnut Creek 69kV Substation</v>
          </cell>
          <cell r="N384" t="str">
            <v>Generation Interconnection</v>
          </cell>
          <cell r="O384" t="str">
            <v>GI STUDIES</v>
          </cell>
          <cell r="P384" t="str">
            <v>GI STUDIES</v>
          </cell>
          <cell r="Q384">
            <v>42291</v>
          </cell>
          <cell r="R384">
            <v>2015</v>
          </cell>
          <cell r="V384">
            <v>3233388</v>
          </cell>
          <cell r="X384">
            <v>3233388</v>
          </cell>
          <cell r="AB384">
            <v>3233388</v>
          </cell>
          <cell r="AC384" t="str">
            <v>Complete</v>
          </cell>
          <cell r="AD384" t="str">
            <v>COMPLETE</v>
          </cell>
          <cell r="AE384" t="str">
            <v>COMPLETE</v>
          </cell>
          <cell r="AF384" t="str">
            <v>SUB</v>
          </cell>
          <cell r="AG384" t="str">
            <v>Q4 2015</v>
          </cell>
          <cell r="AH384">
            <v>69</v>
          </cell>
          <cell r="AL384" t="str">
            <v>Y</v>
          </cell>
          <cell r="AM384" t="str">
            <v>N/A</v>
          </cell>
          <cell r="AN384" t="str">
            <v>N/A</v>
          </cell>
          <cell r="AO384" t="str">
            <v>N/A</v>
          </cell>
          <cell r="AP384" t="str">
            <v>N/A</v>
          </cell>
          <cell r="AQ384" t="str">
            <v>N/A</v>
          </cell>
          <cell r="AR384" t="str">
            <v>N/A</v>
          </cell>
          <cell r="AT384" t="str">
            <v>New 69kV Substation, including but not limited to: Three (3) 69kV circuit breakers; Six (6) 69kV three phase disconnect switches; Two (2) 69kV three phase motor operated line disconnect switches; Seven (7) 69kV CCVT, two (2) with carrier accessories; Two (2) 800A wave traps with tunig packs, pre-tuned; Six (6) 69kV station class arrestors; Control house for all protection and control equipment; SCADA RTU and communications equipment for remote control and telemetry; All required protective relaying equipment for line and bus protection, including digital primary and backup relays, carrier equipment, etc.; 125VDC battery and charger system; Associated foundations, steel, bus, cable, conduit, rock surfacing and miscellaneous equipment; and All design documents, drawings and specifications, including as-built drawings.  Nekoma 115/69kV Substation: One (1) 800A wave trap with tuning pack, pre-tuned; and Digital primary and backup line relays and carrrier equipment.  Hanston 69kV Substation: One (1) 800A wave trap with tuning pack, pre-tuned.</v>
          </cell>
          <cell r="AU384" t="str">
            <v>Per SA 3147, Completed 10/14/2015</v>
          </cell>
          <cell r="BA384">
            <v>0</v>
          </cell>
          <cell r="BB384">
            <v>1</v>
          </cell>
          <cell r="BC384" t="str">
            <v>GI</v>
          </cell>
        </row>
        <row r="385">
          <cell r="J385">
            <v>51315</v>
          </cell>
          <cell r="K385" t="str">
            <v>BEPC</v>
          </cell>
          <cell r="L385" t="str">
            <v>Multi - Judson - Tande - Neset 345/230 kV</v>
          </cell>
          <cell r="M385" t="str">
            <v>Tande 345/230 kV Substation</v>
          </cell>
          <cell r="N385" t="str">
            <v>Regional Reliability</v>
          </cell>
          <cell r="O385" t="str">
            <v>IS Integration</v>
          </cell>
          <cell r="P385" t="str">
            <v>IS Integration</v>
          </cell>
          <cell r="Q385">
            <v>43039</v>
          </cell>
          <cell r="R385">
            <v>2017</v>
          </cell>
          <cell r="S385">
            <v>43070</v>
          </cell>
          <cell r="V385">
            <v>18000000</v>
          </cell>
          <cell r="X385">
            <v>18000000</v>
          </cell>
          <cell r="Y385">
            <v>14868298.98</v>
          </cell>
          <cell r="AA385" t="str">
            <v>Y</v>
          </cell>
          <cell r="AB385">
            <v>14868298.98</v>
          </cell>
          <cell r="AC385" t="str">
            <v>Closed Out</v>
          </cell>
          <cell r="AD385" t="str">
            <v>COMPLETE</v>
          </cell>
          <cell r="AE385" t="str">
            <v>COMPLETE</v>
          </cell>
          <cell r="AF385" t="str">
            <v>SUB</v>
          </cell>
          <cell r="AG385" t="str">
            <v>Q4 2017</v>
          </cell>
          <cell r="AH385">
            <v>345</v>
          </cell>
          <cell r="AL385" t="str">
            <v>Y</v>
          </cell>
          <cell r="AM385" t="str">
            <v>Complete</v>
          </cell>
          <cell r="AN385" t="str">
            <v>Complete</v>
          </cell>
          <cell r="AO385" t="str">
            <v>Complete</v>
          </cell>
          <cell r="AP385" t="str">
            <v>Complete</v>
          </cell>
          <cell r="AQ385" t="str">
            <v>Complete</v>
          </cell>
          <cell r="AR385" t="str">
            <v>Complete</v>
          </cell>
          <cell r="AT385" t="str">
            <v>Construct new 345 kV Tande substation adjacent to the existing 230 kV Neset substation.  Install new 345/230 kV transformer at Tande.</v>
          </cell>
          <cell r="AV385" t="str">
            <v>659336</v>
          </cell>
          <cell r="AW385" t="str">
            <v>TANDE</v>
          </cell>
          <cell r="BA385">
            <v>0</v>
          </cell>
          <cell r="BB385">
            <v>1</v>
          </cell>
          <cell r="BC385" t="str">
            <v>ITP</v>
          </cell>
        </row>
        <row r="386">
          <cell r="J386">
            <v>51319</v>
          </cell>
          <cell r="K386" t="str">
            <v>BEPC</v>
          </cell>
          <cell r="L386" t="str">
            <v>Multi - Lower Brule - Witten 230 kV</v>
          </cell>
          <cell r="M386" t="str">
            <v>Lower Brule 230 kV Substation</v>
          </cell>
          <cell r="N386" t="str">
            <v>Regional Reliability</v>
          </cell>
          <cell r="O386" t="str">
            <v>IS Integration</v>
          </cell>
          <cell r="P386" t="str">
            <v>IS Integration</v>
          </cell>
          <cell r="Q386">
            <v>43101</v>
          </cell>
          <cell r="R386">
            <v>2018</v>
          </cell>
          <cell r="S386">
            <v>42705</v>
          </cell>
          <cell r="V386">
            <v>4500000</v>
          </cell>
          <cell r="W386">
            <v>0</v>
          </cell>
          <cell r="X386">
            <v>4500000</v>
          </cell>
          <cell r="AA386" t="str">
            <v>N</v>
          </cell>
          <cell r="AB386">
            <v>4500000</v>
          </cell>
          <cell r="AC386" t="str">
            <v>Re-evaluation</v>
          </cell>
          <cell r="AD386" t="str">
            <v>DELAYED</v>
          </cell>
          <cell r="AE386" t="str">
            <v>RE-EVALUATION</v>
          </cell>
          <cell r="AF386" t="str">
            <v>SUB</v>
          </cell>
          <cell r="AG386" t="str">
            <v>Q1 2018</v>
          </cell>
          <cell r="AH386">
            <v>230</v>
          </cell>
          <cell r="AL386" t="str">
            <v>N</v>
          </cell>
          <cell r="AM386" t="str">
            <v>N/A</v>
          </cell>
          <cell r="AN386" t="str">
            <v>N/A</v>
          </cell>
          <cell r="AO386" t="str">
            <v>N/A</v>
          </cell>
          <cell r="AP386" t="str">
            <v>N/A</v>
          </cell>
          <cell r="AQ386" t="str">
            <v>N/A</v>
          </cell>
          <cell r="AR386" t="str">
            <v>N/A</v>
          </cell>
          <cell r="AT386" t="str">
            <v>Install any necessary terminal upgrades at Lower Brule 230 kV to accommodate new 230 kV line from Witten.</v>
          </cell>
          <cell r="AU386" t="str">
            <v>This project delayed pending Keystone XL pipeline decision.  This project should be withdrawn.</v>
          </cell>
          <cell r="AV386" t="str">
            <v>659312</v>
          </cell>
          <cell r="AW386" t="str">
            <v>Lower Brule</v>
          </cell>
          <cell r="BA386">
            <v>2</v>
          </cell>
          <cell r="BB386">
            <v>1</v>
          </cell>
          <cell r="BC386" t="str">
            <v>ITP</v>
          </cell>
        </row>
        <row r="387">
          <cell r="J387">
            <v>51340</v>
          </cell>
          <cell r="K387" t="str">
            <v>NPPD</v>
          </cell>
          <cell r="L387" t="str">
            <v>Battle Creek – County Line – Antelope 115kV: Rebuild</v>
          </cell>
          <cell r="M387" t="str">
            <v>Battle Creek - County Line 115kV Rebuild</v>
          </cell>
          <cell r="N387" t="str">
            <v>Generation Interconnection</v>
          </cell>
          <cell r="O387" t="str">
            <v>GI STUDIES</v>
          </cell>
          <cell r="P387" t="str">
            <v>GI STUDIES</v>
          </cell>
          <cell r="Q387">
            <v>42825</v>
          </cell>
          <cell r="R387">
            <v>2017</v>
          </cell>
          <cell r="V387">
            <v>1952826</v>
          </cell>
          <cell r="X387">
            <v>1952826</v>
          </cell>
          <cell r="AB387">
            <v>1952826</v>
          </cell>
          <cell r="AC387" t="str">
            <v>Complete</v>
          </cell>
          <cell r="AD387" t="str">
            <v>COMPLETE</v>
          </cell>
          <cell r="AE387" t="str">
            <v>COMPLETE</v>
          </cell>
          <cell r="AF387" t="str">
            <v>SUB</v>
          </cell>
          <cell r="AG387" t="str">
            <v>Q1 2017</v>
          </cell>
          <cell r="AL387" t="str">
            <v>N</v>
          </cell>
          <cell r="AM387" t="str">
            <v>N/A</v>
          </cell>
          <cell r="AN387" t="str">
            <v>N/A</v>
          </cell>
          <cell r="AO387" t="str">
            <v>N/A</v>
          </cell>
          <cell r="AP387" t="str">
            <v>N/A</v>
          </cell>
          <cell r="AQ387" t="str">
            <v>N/A</v>
          </cell>
          <cell r="AR387" t="str">
            <v>N/A</v>
          </cell>
          <cell r="AT387" t="str">
            <v>Rebuild/Upgrade the Battle Creek – County Line 115kV to rerate line segments to greater than 125 MVA.</v>
          </cell>
          <cell r="AU387" t="str">
            <v>On 3/31/2017  at 4:13:00 PM the production EMS model was updated to include 193/212 ratings for the 115kV lines coming out of Tilden indicating that the upgrade has been completed.</v>
          </cell>
          <cell r="BA387">
            <v>1</v>
          </cell>
          <cell r="BB387">
            <v>1</v>
          </cell>
          <cell r="BC387" t="str">
            <v>GI</v>
          </cell>
        </row>
        <row r="388">
          <cell r="J388">
            <v>51356</v>
          </cell>
          <cell r="K388" t="str">
            <v>OGE</v>
          </cell>
          <cell r="L388" t="str">
            <v>SUB - Border 345kV Substation - GEN-2011-049 Addition</v>
          </cell>
          <cell r="M388" t="str">
            <v>Border 345kV Substation - GEN-2011-049 Addition</v>
          </cell>
          <cell r="N388" t="str">
            <v>Generation Interconnection</v>
          </cell>
          <cell r="O388" t="str">
            <v>GI STUDIES</v>
          </cell>
          <cell r="P388" t="str">
            <v>GI STUDIES</v>
          </cell>
          <cell r="Q388">
            <v>42584</v>
          </cell>
          <cell r="R388">
            <v>2016</v>
          </cell>
          <cell r="V388">
            <v>2554395</v>
          </cell>
          <cell r="W388">
            <v>1671373</v>
          </cell>
          <cell r="X388">
            <v>1671373</v>
          </cell>
          <cell r="AB388">
            <v>1671373</v>
          </cell>
          <cell r="AC388" t="str">
            <v>Complete</v>
          </cell>
          <cell r="AD388" t="str">
            <v>COMPLETE</v>
          </cell>
          <cell r="AE388" t="str">
            <v>COMPLETE</v>
          </cell>
          <cell r="AF388" t="str">
            <v>SUB</v>
          </cell>
          <cell r="AG388" t="str">
            <v>Q3 2016</v>
          </cell>
          <cell r="AL388" t="str">
            <v>Y</v>
          </cell>
          <cell r="AM388" t="str">
            <v>Complete</v>
          </cell>
          <cell r="AN388" t="str">
            <v>Complete</v>
          </cell>
          <cell r="AO388" t="str">
            <v>N/A</v>
          </cell>
          <cell r="AP388" t="str">
            <v>N/A</v>
          </cell>
          <cell r="AQ388" t="str">
            <v>Complete</v>
          </cell>
          <cell r="AR388" t="str">
            <v>Complete</v>
          </cell>
          <cell r="AT388" t="str">
            <v>Border Substation - Install one (1) 345kV breaker, line relaying, disconnect switches and associated equipment to existing Border Substation.; Right-of-Way for new 345kV Terminal Addition</v>
          </cell>
          <cell r="AU388" t="str">
            <v>Completion (In Service) date provided in SA 3236R1.  In-Service Date adjusted based on APEX delays from geotechnical issues.</v>
          </cell>
          <cell r="AV388" t="str">
            <v>515458</v>
          </cell>
          <cell r="AW388" t="str">
            <v>Border</v>
          </cell>
          <cell r="BA388">
            <v>0</v>
          </cell>
          <cell r="BB388">
            <v>1</v>
          </cell>
          <cell r="BC388" t="str">
            <v>GI</v>
          </cell>
        </row>
        <row r="389">
          <cell r="J389">
            <v>51405</v>
          </cell>
          <cell r="K389" t="str">
            <v>TSMO</v>
          </cell>
          <cell r="L389" t="str">
            <v>Sub - Tap Nebraska City - Mullin Creek 345kV (Holt County) POI for GEN-2014-021</v>
          </cell>
          <cell r="M389" t="str">
            <v>Sub - Tap Nebraska City - Mullin Creek 345kV (Holt County) POI for GEN-2014-021 (SANU)</v>
          </cell>
          <cell r="N389" t="str">
            <v>Generation Interconnection</v>
          </cell>
          <cell r="O389" t="str">
            <v>GI STUDIES</v>
          </cell>
          <cell r="P389" t="str">
            <v>GI STUDIES</v>
          </cell>
          <cell r="Q389">
            <v>42905</v>
          </cell>
          <cell r="R389">
            <v>2017</v>
          </cell>
          <cell r="V389">
            <v>16570000</v>
          </cell>
          <cell r="W389">
            <v>0</v>
          </cell>
          <cell r="X389">
            <v>16570000</v>
          </cell>
          <cell r="AB389">
            <v>16570000</v>
          </cell>
          <cell r="AC389" t="str">
            <v>Complete</v>
          </cell>
          <cell r="AD389" t="str">
            <v>COMPLETE</v>
          </cell>
          <cell r="AE389" t="str">
            <v>COMPLETE</v>
          </cell>
          <cell r="AF389" t="str">
            <v>SUB</v>
          </cell>
          <cell r="AG389" t="str">
            <v>Q2 2017</v>
          </cell>
          <cell r="AL389" t="str">
            <v>Y</v>
          </cell>
          <cell r="AM389" t="str">
            <v>Complete</v>
          </cell>
          <cell r="AN389" t="str">
            <v>Complete</v>
          </cell>
          <cell r="AO389" t="str">
            <v>N/A</v>
          </cell>
          <cell r="AP389" t="str">
            <v>Complete</v>
          </cell>
          <cell r="AQ389" t="str">
            <v>Complete</v>
          </cell>
          <cell r="AR389" t="str">
            <v>Complete</v>
          </cell>
          <cell r="AT389" t="str">
            <v>Holt County Land: Interconnection Customer has acquired, under a purchase option, at least seven (7) acres of land for switching station site adjacent to the Right of Way of the Nebraska City – Mullin Creek transmission line. Interconnection Customer will convey necessary land rights for switch station site to Transmission Owner. Interconnection Customer has acquired all ROW required from the customer’s wind farm to Holt County.; Holt County Work: Interconnection Customer will grade site to level and construct 345kV ring bus substation with three (3) 345kV breakers and two (2) line terminal positions, one for the Nebraska City transmission line and one for the Mullin Creek transmission line. Includes all site preparation, bus work, line and disconnect switches, ground grid, security fence, control house, system protection relaying, communications equipment, metering and station power equipment. The substation shall have a 3000 Amp continuous rating and have the capability of interrupting 50,000 Amps of fault current. A disturbance monitoring device shall be installed that is capable of recording faults, frequency swings and other system disturbances. This device shall be equipped with a GPS time clock and shall be capable of using existing telephone systems. The substation will include a check meter and 345 kV meter transformers in the Holt County switch station on the line from Nebraska City.; Additionally, Interconnection Customer agrees to install reactive compensation as identified by the study currently being performed for Transmission Owner by Burns &amp; McDonnell including 345 kV breaker(s) and associated switches and equipment (as shown in Figure A-1) needed to control high voltages on the Nebraska City - Holt County 345kV transmission circuit. This Electro-Magnetic Transient Program (“EMTP”) study has been authorized by the Interconnection Customer to evaluate design switching surge and transient overvoltage impacts.  Based on the results of this study, Interconnection Customer agrees to pay the incremental costs for any reactor equipment required to support the Generating Facility that exceed what was previously required for the Nebraska City – Mullin Creek – Sibley 345kV transmission line.</v>
          </cell>
          <cell r="AU389" t="str">
            <v>Project underway and tracking to in-service date.</v>
          </cell>
          <cell r="BA389">
            <v>0</v>
          </cell>
          <cell r="BB389">
            <v>1</v>
          </cell>
          <cell r="BC389" t="str">
            <v>GI</v>
          </cell>
        </row>
        <row r="390">
          <cell r="J390">
            <v>51439</v>
          </cell>
          <cell r="K390" t="str">
            <v>SPS</v>
          </cell>
          <cell r="L390" t="str">
            <v>Line - Road Runner - Agave Red Hills/Ochoa/Custer Mountain 115 kV New Line</v>
          </cell>
          <cell r="M390" t="str">
            <v>Ochoa - Road Runner 115 kV Ckt 1 New Line</v>
          </cell>
          <cell r="N390" t="str">
            <v>Regional Reliability</v>
          </cell>
          <cell r="O390" t="str">
            <v>2016 ITPNT</v>
          </cell>
          <cell r="P390" t="str">
            <v>2016 ITPNT</v>
          </cell>
          <cell r="Q390">
            <v>42814</v>
          </cell>
          <cell r="R390">
            <v>2017</v>
          </cell>
          <cell r="S390">
            <v>43922</v>
          </cell>
          <cell r="T390">
            <v>42507</v>
          </cell>
          <cell r="V390">
            <v>321590</v>
          </cell>
          <cell r="W390">
            <v>0</v>
          </cell>
          <cell r="X390">
            <v>321590</v>
          </cell>
          <cell r="Y390">
            <v>2449205.91</v>
          </cell>
          <cell r="AA390" t="str">
            <v>Y</v>
          </cell>
          <cell r="AB390">
            <v>2449205.91</v>
          </cell>
          <cell r="AC390" t="str">
            <v>Closed Out</v>
          </cell>
          <cell r="AD390" t="str">
            <v>COMPLETE</v>
          </cell>
          <cell r="AE390" t="str">
            <v>COMPLETE</v>
          </cell>
          <cell r="AF390" t="str">
            <v>LINE</v>
          </cell>
          <cell r="AG390" t="str">
            <v>Q1 2017</v>
          </cell>
          <cell r="AH390">
            <v>115</v>
          </cell>
          <cell r="AI390">
            <v>0.8</v>
          </cell>
          <cell r="AL390" t="str">
            <v>Y</v>
          </cell>
          <cell r="AM390" t="str">
            <v>Complete</v>
          </cell>
          <cell r="AN390" t="str">
            <v>Complete</v>
          </cell>
          <cell r="AO390" t="str">
            <v>Complete</v>
          </cell>
          <cell r="AP390" t="str">
            <v>Complete</v>
          </cell>
          <cell r="AQ390" t="str">
            <v>Complete</v>
          </cell>
          <cell r="AR390" t="str">
            <v>Complete</v>
          </cell>
          <cell r="AS390" t="str">
            <v>24 Months</v>
          </cell>
          <cell r="AT390" t="str">
            <v>Construct new 115 kV line from Ochoa to Road Runner.</v>
          </cell>
          <cell r="AU390" t="str">
            <v>updated station and line assumptions, POC, ISD, 8-15-16, JAR - Updated ISD and Estimate 5/1/2017 -MRS- Updated Estimate 5/1/2017 -MRS [Updated Construction Status 8-13-2018 MRS]</v>
          </cell>
          <cell r="AV390" t="str">
            <v>528232</v>
          </cell>
          <cell r="AW390" t="str">
            <v>Ochoa Sub 115 kV</v>
          </cell>
          <cell r="AX390" t="str">
            <v>528025</v>
          </cell>
          <cell r="AY390" t="str">
            <v>Road Runner 115 kV</v>
          </cell>
          <cell r="AZ390" t="str">
            <v>158/173</v>
          </cell>
          <cell r="BA390">
            <v>0</v>
          </cell>
          <cell r="BB390">
            <v>1</v>
          </cell>
          <cell r="BC390" t="str">
            <v>ITP</v>
          </cell>
        </row>
        <row r="391">
          <cell r="J391">
            <v>51470</v>
          </cell>
          <cell r="K391" t="str">
            <v>SPS</v>
          </cell>
          <cell r="L391" t="str">
            <v>Sub - Chaves County Interchange 115kV Substation GEN-2014-033 Addition</v>
          </cell>
          <cell r="M391" t="str">
            <v>Chaves County Interchange 115kV Substation GEN-2014-033 Addition</v>
          </cell>
          <cell r="N391" t="str">
            <v>Generation Interconnection</v>
          </cell>
          <cell r="O391" t="str">
            <v>GI STUDIES</v>
          </cell>
          <cell r="P391" t="str">
            <v>GI STUDIES</v>
          </cell>
          <cell r="Q391">
            <v>42522</v>
          </cell>
          <cell r="R391">
            <v>2016</v>
          </cell>
          <cell r="V391">
            <v>1830343</v>
          </cell>
          <cell r="X391">
            <v>1830343</v>
          </cell>
          <cell r="AB391">
            <v>1830343</v>
          </cell>
          <cell r="AC391" t="str">
            <v>Complete</v>
          </cell>
          <cell r="AD391" t="str">
            <v>COMPLETE</v>
          </cell>
          <cell r="AE391" t="str">
            <v>COMPLETE</v>
          </cell>
          <cell r="AF391" t="str">
            <v>SUB</v>
          </cell>
          <cell r="AG391" t="str">
            <v>Q2 2016</v>
          </cell>
          <cell r="AL391" t="str">
            <v>N</v>
          </cell>
          <cell r="AM391" t="str">
            <v>N/A</v>
          </cell>
          <cell r="AN391" t="str">
            <v>N/A</v>
          </cell>
          <cell r="AO391" t="str">
            <v>N/A</v>
          </cell>
          <cell r="AP391" t="str">
            <v>N/A</v>
          </cell>
          <cell r="AQ391" t="str">
            <v>N/A</v>
          </cell>
          <cell r="AR391" t="str">
            <v>N/A</v>
          </cell>
          <cell r="AT391" t="str">
            <v>Substation work to construct one (1) 115 kV bus rung, two (2) 3000 Amp breakers, switches, structures, and other associated equipment at the Point of Interconnection.  Costs also include the relocation of the existing reactor/capacitor banks to a new bus position in the Chaves County Interchange substation.</v>
          </cell>
          <cell r="BA391">
            <v>0</v>
          </cell>
          <cell r="BB391">
            <v>1</v>
          </cell>
          <cell r="BC391" t="str">
            <v>GI</v>
          </cell>
        </row>
        <row r="392">
          <cell r="J392">
            <v>51471</v>
          </cell>
          <cell r="K392" t="str">
            <v>SPS</v>
          </cell>
          <cell r="L392" t="str">
            <v>Line - Plant X - Tolk 230kV rebuild circuit #1 and #2</v>
          </cell>
          <cell r="M392" t="str">
            <v>Plant X - Tolk 230kV rebuild circuit #1</v>
          </cell>
          <cell r="N392" t="str">
            <v>Generation Interconnection</v>
          </cell>
          <cell r="O392" t="str">
            <v>GI STUDIES</v>
          </cell>
          <cell r="P392" t="str">
            <v>GI STUDIES</v>
          </cell>
          <cell r="Q392">
            <v>43175</v>
          </cell>
          <cell r="R392">
            <v>2018</v>
          </cell>
          <cell r="V392">
            <v>5100000</v>
          </cell>
          <cell r="W392">
            <v>0</v>
          </cell>
          <cell r="X392">
            <v>5100000</v>
          </cell>
          <cell r="AB392">
            <v>5100000</v>
          </cell>
          <cell r="AC392" t="str">
            <v>Complete</v>
          </cell>
          <cell r="AD392" t="str">
            <v>COMPLETE</v>
          </cell>
          <cell r="AE392" t="str">
            <v>COMPLETE</v>
          </cell>
          <cell r="AF392" t="str">
            <v>SUB</v>
          </cell>
          <cell r="AG392" t="str">
            <v>Q1 2018</v>
          </cell>
          <cell r="AL392" t="str">
            <v>Y</v>
          </cell>
          <cell r="AM392" t="str">
            <v>Complete</v>
          </cell>
          <cell r="AN392" t="str">
            <v>Complete</v>
          </cell>
          <cell r="AO392" t="str">
            <v>Complete</v>
          </cell>
          <cell r="AP392" t="str">
            <v>Complete</v>
          </cell>
          <cell r="AQ392" t="str">
            <v>Complete</v>
          </cell>
          <cell r="AR392" t="str">
            <v>Complete</v>
          </cell>
          <cell r="AT392" t="str">
            <v>Rebuild Plant X – Tolk 230kV transmission circuit #1 which is approximately 10 miles in length. The existing 795 MCM ACSR conductor will be replaced with 995 MCM ACCS conductor along with upgrading associated disconnect switches, structural steel, foundations, relay, protective, and metering equipment, and all associated and miscellaneous materials.</v>
          </cell>
          <cell r="AU392" t="str">
            <v>Updated ISD and POC, 8-12-16, JAR [Updated EAC, ISD and Construction Status 8-13-2018 MRS]</v>
          </cell>
          <cell r="BA392">
            <v>0</v>
          </cell>
          <cell r="BB392">
            <v>1</v>
          </cell>
          <cell r="BC392" t="str">
            <v>GI</v>
          </cell>
        </row>
        <row r="393">
          <cell r="J393">
            <v>51503</v>
          </cell>
          <cell r="K393" t="str">
            <v>BEPC</v>
          </cell>
          <cell r="L393" t="str">
            <v>Multi - Kummer Ridge - Roundup 345 kV New Line and Patent Gate and Roundup 345/115 kV Substations</v>
          </cell>
          <cell r="M393" t="str">
            <v>Roundup 345/115 kV Transformer</v>
          </cell>
          <cell r="N393" t="str">
            <v>Regional Reliability</v>
          </cell>
          <cell r="O393" t="str">
            <v>2016 ITPNT</v>
          </cell>
          <cell r="P393" t="str">
            <v>2016 ITPNT</v>
          </cell>
          <cell r="Q393">
            <v>42614</v>
          </cell>
          <cell r="R393">
            <v>2016</v>
          </cell>
          <cell r="S393">
            <v>42887</v>
          </cell>
          <cell r="T393">
            <v>42732</v>
          </cell>
          <cell r="V393">
            <v>19695315</v>
          </cell>
          <cell r="W393">
            <v>0</v>
          </cell>
          <cell r="X393">
            <v>19695315</v>
          </cell>
          <cell r="Y393">
            <v>3448355.93</v>
          </cell>
          <cell r="AA393" t="str">
            <v>Y</v>
          </cell>
          <cell r="AB393">
            <v>3448355.93</v>
          </cell>
          <cell r="AC393" t="str">
            <v>Closed Out</v>
          </cell>
          <cell r="AD393" t="str">
            <v>COMPLETE</v>
          </cell>
          <cell r="AE393" t="str">
            <v>COMPLETE</v>
          </cell>
          <cell r="AF393" t="str">
            <v>SUB</v>
          </cell>
          <cell r="AG393" t="str">
            <v>Q3 2016</v>
          </cell>
          <cell r="AH393" t="str">
            <v>345/115</v>
          </cell>
          <cell r="AL393" t="str">
            <v>Y</v>
          </cell>
          <cell r="AM393" t="str">
            <v>Complete</v>
          </cell>
          <cell r="AN393" t="str">
            <v>Complete</v>
          </cell>
          <cell r="AO393" t="str">
            <v>Complete</v>
          </cell>
          <cell r="AP393" t="str">
            <v>Complete</v>
          </cell>
          <cell r="AQ393" t="str">
            <v>Complete</v>
          </cell>
          <cell r="AR393" t="str">
            <v>Complete</v>
          </cell>
          <cell r="AS393" t="str">
            <v>48 Months</v>
          </cell>
          <cell r="AT393" t="str">
            <v>Install new 345/115 kV transformer at Roundup.</v>
          </cell>
          <cell r="AU393" t="str">
            <v>Costs for upgrades 51503 and 51544</v>
          </cell>
          <cell r="AZ393" t="str">
            <v>333/415</v>
          </cell>
          <cell r="BA393">
            <v>0</v>
          </cell>
          <cell r="BB393">
            <v>1</v>
          </cell>
          <cell r="BC393" t="str">
            <v>ITP</v>
          </cell>
        </row>
        <row r="394">
          <cell r="J394">
            <v>51511</v>
          </cell>
          <cell r="K394" t="str">
            <v>NPPD</v>
          </cell>
          <cell r="L394" t="str">
            <v>Sub - Steele City 115kV GEN-2011-018 Addition</v>
          </cell>
          <cell r="M394" t="str">
            <v>Steele City 115kV Substation GEN-2011-018 Addition (TOIF) (IC)</v>
          </cell>
          <cell r="N394" t="str">
            <v>Generation Interconnection</v>
          </cell>
          <cell r="O394" t="str">
            <v>GI STUDIES</v>
          </cell>
          <cell r="P394" t="str">
            <v>GI STUDIES</v>
          </cell>
          <cell r="Q394">
            <v>41593</v>
          </cell>
          <cell r="R394">
            <v>2013</v>
          </cell>
          <cell r="V394">
            <v>475000</v>
          </cell>
          <cell r="W394">
            <v>225090</v>
          </cell>
          <cell r="X394">
            <v>225090</v>
          </cell>
          <cell r="AB394">
            <v>225090</v>
          </cell>
          <cell r="AC394" t="str">
            <v>Complete</v>
          </cell>
          <cell r="AD394" t="str">
            <v>COMPLETE</v>
          </cell>
          <cell r="AE394" t="str">
            <v>COMPLETE</v>
          </cell>
          <cell r="AF394" t="str">
            <v>SUB</v>
          </cell>
          <cell r="AG394" t="str">
            <v>Q4 2013</v>
          </cell>
          <cell r="AT394" t="str">
            <v>One (1) 115 kV overhead transmission line from the Interconnection Customer's collector substation to the Transmission Owner's Steele City substation.</v>
          </cell>
          <cell r="BA394">
            <v>0</v>
          </cell>
          <cell r="BB394">
            <v>1</v>
          </cell>
          <cell r="BC394" t="str">
            <v>GI</v>
          </cell>
        </row>
        <row r="395">
          <cell r="J395">
            <v>51515</v>
          </cell>
          <cell r="K395" t="str">
            <v>SPS</v>
          </cell>
          <cell r="L395" t="str">
            <v>Sub - Chaves County Interchange 115kV Substation GEN-2014-034 Addition</v>
          </cell>
          <cell r="M395" t="str">
            <v>Chaves County Interchange 115kV Substation GEN-2014-034 Addition</v>
          </cell>
          <cell r="N395" t="str">
            <v>Generation Interconnection</v>
          </cell>
          <cell r="O395" t="str">
            <v>GI STUDIES</v>
          </cell>
          <cell r="P395" t="str">
            <v>GI STUDIES</v>
          </cell>
          <cell r="Q395">
            <v>42606</v>
          </cell>
          <cell r="R395">
            <v>2016</v>
          </cell>
          <cell r="V395">
            <v>755000</v>
          </cell>
          <cell r="W395">
            <v>0</v>
          </cell>
          <cell r="X395">
            <v>755000</v>
          </cell>
          <cell r="AB395">
            <v>755000</v>
          </cell>
          <cell r="AC395" t="str">
            <v>Complete</v>
          </cell>
          <cell r="AD395" t="str">
            <v>COMPLETE</v>
          </cell>
          <cell r="AE395" t="str">
            <v>COMPLETE</v>
          </cell>
          <cell r="AF395" t="str">
            <v>SUB</v>
          </cell>
          <cell r="AG395" t="str">
            <v>Q3 2016</v>
          </cell>
          <cell r="AL395" t="str">
            <v>Y</v>
          </cell>
          <cell r="AM395" t="str">
            <v>Complete</v>
          </cell>
          <cell r="AN395" t="str">
            <v>Complete</v>
          </cell>
          <cell r="AO395" t="str">
            <v>Complete</v>
          </cell>
          <cell r="AP395" t="str">
            <v>Complete</v>
          </cell>
          <cell r="AQ395" t="str">
            <v>Complete</v>
          </cell>
          <cell r="AR395" t="str">
            <v>Complete</v>
          </cell>
          <cell r="AT395" t="str">
            <v>Substation work to construct one (1) 115 kV bus rung, 3000 Amp breaker, switches, structures, and other associated equipment at the Point of Interconnection.</v>
          </cell>
          <cell r="AU395" t="str">
            <v>Updated POC, 8-12-16, JAR. Updated ISD and Cost 11-11-16, JAR [Updated Construction Status 8-13-2018 MRS]</v>
          </cell>
          <cell r="BA395">
            <v>0</v>
          </cell>
          <cell r="BB395">
            <v>1</v>
          </cell>
          <cell r="BC395" t="str">
            <v>GI</v>
          </cell>
        </row>
        <row r="396">
          <cell r="J396">
            <v>51549</v>
          </cell>
          <cell r="K396" t="str">
            <v>SPS</v>
          </cell>
          <cell r="L396" t="str">
            <v>Sub - Terry Co. - Wolfforth 115 kV Terminal Upgrades</v>
          </cell>
          <cell r="M396" t="str">
            <v>Terry Co. - Wolfforth 115 kV Terminal Upgrades</v>
          </cell>
          <cell r="N396" t="str">
            <v>Regional Reliability</v>
          </cell>
          <cell r="O396" t="str">
            <v>2016 ITPNT</v>
          </cell>
          <cell r="P396" t="str">
            <v>2016 ITPNT</v>
          </cell>
          <cell r="Q396">
            <v>43252</v>
          </cell>
          <cell r="R396">
            <v>2018</v>
          </cell>
          <cell r="S396">
            <v>43922</v>
          </cell>
          <cell r="T396">
            <v>42507</v>
          </cell>
          <cell r="V396">
            <v>598187</v>
          </cell>
          <cell r="W396">
            <v>0</v>
          </cell>
          <cell r="X396">
            <v>598187</v>
          </cell>
          <cell r="AA396" t="str">
            <v>N</v>
          </cell>
          <cell r="AB396">
            <v>598187</v>
          </cell>
          <cell r="AC396" t="str">
            <v>Complete</v>
          </cell>
          <cell r="AD396" t="str">
            <v>COMPLETE</v>
          </cell>
          <cell r="AE396" t="str">
            <v>COMPLETE</v>
          </cell>
          <cell r="AF396" t="str">
            <v>SUB</v>
          </cell>
          <cell r="AG396" t="str">
            <v>Q2 2018</v>
          </cell>
          <cell r="AH396">
            <v>115</v>
          </cell>
          <cell r="AL396" t="str">
            <v>Y</v>
          </cell>
          <cell r="AM396" t="str">
            <v>Complete</v>
          </cell>
          <cell r="AN396" t="str">
            <v>Complete</v>
          </cell>
          <cell r="AO396" t="str">
            <v>Complete</v>
          </cell>
          <cell r="AP396" t="str">
            <v>Complete</v>
          </cell>
          <cell r="AQ396" t="str">
            <v>Complete</v>
          </cell>
          <cell r="AR396" t="str">
            <v>Complete</v>
          </cell>
          <cell r="AS396" t="str">
            <v>18 Months</v>
          </cell>
          <cell r="AT396" t="str">
            <v>Upgrade terminal equipment at Terry Co. and Wolfforth to increase the rating of the 115 kV line from Terry Co. to Wolfforth.</v>
          </cell>
          <cell r="AU396" t="str">
            <v>Updated Description under Scope* Updated ISD, POC, Cost Estimate 5-9-16, JAR. Updated Cost estimate, POC, 8-15-16, JAR [Updated Construction Status 8-13-2018 MRS]</v>
          </cell>
          <cell r="AV396" t="str">
            <v>526736</v>
          </cell>
          <cell r="AW396" t="str">
            <v>Terry County Interchange 115 kV</v>
          </cell>
          <cell r="AX396" t="str">
            <v>526524</v>
          </cell>
          <cell r="AY396" t="str">
            <v>Wolfforth Interchange 115 kV</v>
          </cell>
          <cell r="AZ396" t="str">
            <v>210/230</v>
          </cell>
          <cell r="BA396">
            <v>1</v>
          </cell>
          <cell r="BB396">
            <v>1</v>
          </cell>
          <cell r="BC396" t="str">
            <v>ITP</v>
          </cell>
        </row>
        <row r="397">
          <cell r="J397">
            <v>51567</v>
          </cell>
          <cell r="K397" t="str">
            <v>SPS</v>
          </cell>
          <cell r="L397" t="str">
            <v>Sub - Carlsbad - Pecos 115 kV Terminal Upgrades</v>
          </cell>
          <cell r="M397" t="str">
            <v>Carlsbad - Pecos 115 kV Terminal Upgrades</v>
          </cell>
          <cell r="N397" t="str">
            <v>Regional Reliability</v>
          </cell>
          <cell r="O397" t="str">
            <v>SPP-2015-AG1-AFS-6</v>
          </cell>
          <cell r="P397" t="str">
            <v>AG STUDIES</v>
          </cell>
          <cell r="Q397">
            <v>44348</v>
          </cell>
          <cell r="R397">
            <v>2021</v>
          </cell>
          <cell r="S397">
            <v>44348</v>
          </cell>
          <cell r="T397">
            <v>42747</v>
          </cell>
          <cell r="V397">
            <v>890000</v>
          </cell>
          <cell r="W397">
            <v>0</v>
          </cell>
          <cell r="X397">
            <v>890000</v>
          </cell>
          <cell r="AA397" t="str">
            <v>N</v>
          </cell>
          <cell r="AB397">
            <v>890000</v>
          </cell>
          <cell r="AC397" t="str">
            <v>On Schedule &lt; 4</v>
          </cell>
          <cell r="AD397" t="str">
            <v>ON SCHEDULE</v>
          </cell>
          <cell r="AE397" t="str">
            <v>PLANNED</v>
          </cell>
          <cell r="AF397" t="str">
            <v>LINE</v>
          </cell>
          <cell r="AG397" t="str">
            <v>Q2 2021</v>
          </cell>
          <cell r="AH397">
            <v>115</v>
          </cell>
          <cell r="AJ397">
            <v>0.03</v>
          </cell>
          <cell r="AL397" t="str">
            <v>N</v>
          </cell>
          <cell r="AM397" t="str">
            <v>N/A</v>
          </cell>
          <cell r="AN397" t="str">
            <v>N/A</v>
          </cell>
          <cell r="AO397" t="str">
            <v>N/A</v>
          </cell>
          <cell r="AP397" t="str">
            <v>N/A</v>
          </cell>
          <cell r="AQ397" t="str">
            <v>N/A</v>
          </cell>
          <cell r="AR397" t="str">
            <v>N/A</v>
          </cell>
          <cell r="AT397" t="str">
            <v>Install terminal upgrades at Carlsbad and/or Pecos to increase the rating of the 115 kV line between the substations.</v>
          </cell>
          <cell r="AU397" t="str">
            <v>Updated Scope, Cost Estimate, Station and Line Assumptions, POC, ISD (5-16-16)JAR, Updated line rating, 6-16-16, JAR NTC estimate submitted 4/12/2017 - MRS</v>
          </cell>
          <cell r="AV397" t="str">
            <v>528160</v>
          </cell>
          <cell r="AW397" t="str">
            <v>Carlsbad Interchange 115 kV</v>
          </cell>
          <cell r="AX397" t="str">
            <v>528178</v>
          </cell>
          <cell r="AY397" t="str">
            <v>Pecos Interchange 115 kV</v>
          </cell>
          <cell r="AZ397" t="str">
            <v>189/189</v>
          </cell>
          <cell r="BA397">
            <v>0</v>
          </cell>
          <cell r="BB397">
            <v>1</v>
          </cell>
          <cell r="BC397" t="str">
            <v>TS</v>
          </cell>
        </row>
        <row r="398">
          <cell r="J398">
            <v>51589</v>
          </cell>
          <cell r="K398" t="str">
            <v>SPS</v>
          </cell>
          <cell r="L398" t="str">
            <v>SUB - Finney 345kV GEN-2008-018 Addition</v>
          </cell>
          <cell r="M398" t="str">
            <v>Finney 345kV Substation GEN-2008-018 Addition (TOIF)</v>
          </cell>
          <cell r="N398" t="str">
            <v>Generation Interconnection</v>
          </cell>
          <cell r="O398" t="str">
            <v>GI STUDIES</v>
          </cell>
          <cell r="P398" t="str">
            <v>GI STUDIES</v>
          </cell>
          <cell r="Q398">
            <v>41580</v>
          </cell>
          <cell r="R398">
            <v>2013</v>
          </cell>
          <cell r="V398">
            <v>311918</v>
          </cell>
          <cell r="W398">
            <v>410479.4</v>
          </cell>
          <cell r="X398">
            <v>410479.4</v>
          </cell>
          <cell r="AB398">
            <v>410479.4</v>
          </cell>
          <cell r="AC398" t="str">
            <v>Complete</v>
          </cell>
          <cell r="AD398" t="str">
            <v>COMPLETE</v>
          </cell>
          <cell r="AE398" t="str">
            <v>COMPLETE</v>
          </cell>
          <cell r="AF398" t="str">
            <v>SUB</v>
          </cell>
          <cell r="AG398" t="str">
            <v>Q4 2013</v>
          </cell>
          <cell r="AT398" t="str">
            <v>345kV Disconnect Switch; Remote Terminal Unit; Revenue Metering; 345kV line Arresters.</v>
          </cell>
          <cell r="BA398">
            <v>0</v>
          </cell>
          <cell r="BB398">
            <v>1</v>
          </cell>
          <cell r="BC398" t="str">
            <v>GI</v>
          </cell>
        </row>
        <row r="399">
          <cell r="J399">
            <v>51605</v>
          </cell>
          <cell r="K399" t="str">
            <v>SPS</v>
          </cell>
          <cell r="L399" t="str">
            <v>SUB - TUCO 345kV Switching Station GEN-2012-037 Addition</v>
          </cell>
          <cell r="M399" t="str">
            <v>TUCO 345kV Switching Station GEN-2012-037 Addition (TOIF)</v>
          </cell>
          <cell r="N399" t="str">
            <v>Generation Interconnection</v>
          </cell>
          <cell r="O399" t="str">
            <v>GI STUDIES</v>
          </cell>
          <cell r="P399" t="str">
            <v>GI STUDIES</v>
          </cell>
          <cell r="Q399">
            <v>41984</v>
          </cell>
          <cell r="R399">
            <v>2014</v>
          </cell>
          <cell r="V399">
            <v>337375</v>
          </cell>
          <cell r="X399">
            <v>337375</v>
          </cell>
          <cell r="AB399">
            <v>337375</v>
          </cell>
          <cell r="AC399" t="str">
            <v>Complete</v>
          </cell>
          <cell r="AD399" t="str">
            <v>COMPLETE</v>
          </cell>
          <cell r="AE399" t="str">
            <v>COMPLETE</v>
          </cell>
          <cell r="AF399" t="str">
            <v>SUB</v>
          </cell>
          <cell r="AG399" t="str">
            <v>Q4 2014</v>
          </cell>
          <cell r="AT399" t="str">
            <v>Communications; Revenue Metering; 345kV Line arrestors.</v>
          </cell>
          <cell r="BA399">
            <v>0</v>
          </cell>
          <cell r="BB399">
            <v>1</v>
          </cell>
          <cell r="BC399" t="str">
            <v>GI</v>
          </cell>
        </row>
        <row r="400">
          <cell r="J400">
            <v>51626</v>
          </cell>
          <cell r="K400" t="str">
            <v>WR</v>
          </cell>
          <cell r="L400" t="str">
            <v>Sub - Butler - Altoona 138 kV Terminal Upgrades</v>
          </cell>
          <cell r="M400" t="str">
            <v>Butler - Altoona 138 kV Terminal Upgrades</v>
          </cell>
          <cell r="N400" t="str">
            <v>Economic</v>
          </cell>
          <cell r="O400" t="str">
            <v>2017 ITP10</v>
          </cell>
          <cell r="P400" t="str">
            <v>2017 ITP10</v>
          </cell>
          <cell r="Q400">
            <v>43364</v>
          </cell>
          <cell r="R400">
            <v>2018</v>
          </cell>
          <cell r="S400">
            <v>42736</v>
          </cell>
          <cell r="T400">
            <v>43053</v>
          </cell>
          <cell r="V400">
            <v>274649</v>
          </cell>
          <cell r="W400">
            <v>274649</v>
          </cell>
          <cell r="X400">
            <v>274649</v>
          </cell>
          <cell r="AB400">
            <v>274649</v>
          </cell>
          <cell r="AC400" t="str">
            <v>Closed Out</v>
          </cell>
          <cell r="AD400" t="str">
            <v>COMPLETE</v>
          </cell>
          <cell r="AE400" t="str">
            <v>COMPLETE</v>
          </cell>
          <cell r="AF400" t="str">
            <v>SUB</v>
          </cell>
          <cell r="AG400" t="str">
            <v>Q3 2018</v>
          </cell>
          <cell r="AH400">
            <v>138</v>
          </cell>
          <cell r="AL400" t="str">
            <v>Y</v>
          </cell>
          <cell r="AM400" t="str">
            <v>Complete</v>
          </cell>
          <cell r="AN400" t="str">
            <v>N/A</v>
          </cell>
          <cell r="AO400" t="str">
            <v>Complete</v>
          </cell>
          <cell r="AP400" t="str">
            <v>Complete</v>
          </cell>
          <cell r="AQ400" t="str">
            <v>Complete</v>
          </cell>
          <cell r="AR400" t="str">
            <v>Complete</v>
          </cell>
          <cell r="AT400" t="str">
            <v>Upgrade any necessary terminal equipment at Altoona and Butler substations to increase the rating of the 138 kV line.</v>
          </cell>
          <cell r="AV400" t="str">
            <v>532987</v>
          </cell>
          <cell r="AW400" t="str">
            <v>BUTLER 138 KV</v>
          </cell>
          <cell r="AX400" t="str">
            <v>533001</v>
          </cell>
          <cell r="AY400" t="str">
            <v>ALTOONA 138 KV</v>
          </cell>
          <cell r="AZ400" t="str">
            <v>110/110</v>
          </cell>
          <cell r="BA400">
            <v>0</v>
          </cell>
          <cell r="BB400">
            <v>1</v>
          </cell>
          <cell r="BC400" t="str">
            <v>ITP</v>
          </cell>
        </row>
        <row r="401">
          <cell r="J401">
            <v>51637</v>
          </cell>
          <cell r="K401" t="str">
            <v>OGE</v>
          </cell>
          <cell r="L401" t="str">
            <v>Sub - Redington 345kV - GEN-2015-063 Addition</v>
          </cell>
          <cell r="M401" t="str">
            <v>Tap Woodring - Mathewson 345kV - GEN-2015-063 Addition (NU)</v>
          </cell>
          <cell r="N401" t="str">
            <v>Generation Interconnection</v>
          </cell>
          <cell r="O401" t="str">
            <v>GI STUDIES</v>
          </cell>
          <cell r="P401" t="str">
            <v>GI STUDIES</v>
          </cell>
          <cell r="Q401">
            <v>43003</v>
          </cell>
          <cell r="R401">
            <v>2017</v>
          </cell>
          <cell r="V401">
            <v>8987814.3499999996</v>
          </cell>
          <cell r="W401">
            <v>0</v>
          </cell>
          <cell r="X401">
            <v>8987814.3499999996</v>
          </cell>
          <cell r="AB401">
            <v>8987814.3499999996</v>
          </cell>
          <cell r="AC401" t="str">
            <v>Complete</v>
          </cell>
          <cell r="AD401" t="str">
            <v>COMPLETE</v>
          </cell>
          <cell r="AE401" t="str">
            <v>COMPLETE</v>
          </cell>
          <cell r="AF401" t="str">
            <v>SUB</v>
          </cell>
          <cell r="AG401" t="str">
            <v>Q3 2017</v>
          </cell>
          <cell r="AL401" t="str">
            <v>Y</v>
          </cell>
          <cell r="AM401" t="str">
            <v>Complete</v>
          </cell>
          <cell r="AN401" t="str">
            <v>Complete</v>
          </cell>
          <cell r="AO401" t="str">
            <v>N/A</v>
          </cell>
          <cell r="AP401" t="str">
            <v>N/A</v>
          </cell>
          <cell r="AQ401" t="str">
            <v>Complete</v>
          </cell>
          <cell r="AR401" t="str">
            <v>Complete</v>
          </cell>
          <cell r="AT401" t="str">
            <v>Transmission Owner’s Redington 345kV Substation*: Construct three (3) 3000 continuous ampacity breakers, cut in transmission line and re-terminate, control panel replacement, line relaying, disconnect switches, structures, foundations, conductors, insulators, and all other associated work and materials.</v>
          </cell>
          <cell r="AU401" t="str">
            <v>Project is complete. Not all costs are final yet. E&amp;P Agreement included payment on 10/31/2016.</v>
          </cell>
          <cell r="BA401">
            <v>0</v>
          </cell>
          <cell r="BB401">
            <v>1</v>
          </cell>
          <cell r="BC401" t="str">
            <v>GI</v>
          </cell>
        </row>
        <row r="402">
          <cell r="J402">
            <v>51766</v>
          </cell>
          <cell r="K402" t="str">
            <v>SPS</v>
          </cell>
          <cell r="L402" t="str">
            <v>Sub - Tap Tolk - Yoakum 230kV (Needmore) - GEN-2013-027 Addition</v>
          </cell>
          <cell r="M402" t="str">
            <v>Tap Tolk - Yoakum 230kV (Needmore) - GEN-2013-027 Addition (TOIF)</v>
          </cell>
          <cell r="N402" t="str">
            <v>Generation Interconnection</v>
          </cell>
          <cell r="O402" t="str">
            <v>GI STUDIES</v>
          </cell>
          <cell r="P402" t="str">
            <v>GI STUDIES</v>
          </cell>
          <cell r="Q402">
            <v>43399</v>
          </cell>
          <cell r="R402">
            <v>2018</v>
          </cell>
          <cell r="V402">
            <v>300000</v>
          </cell>
          <cell r="W402">
            <v>0</v>
          </cell>
          <cell r="X402">
            <v>300000</v>
          </cell>
          <cell r="AB402">
            <v>300000</v>
          </cell>
          <cell r="AC402" t="str">
            <v>Complete</v>
          </cell>
          <cell r="AD402" t="str">
            <v>COMPLETE</v>
          </cell>
          <cell r="AE402" t="str">
            <v>COMPLETE</v>
          </cell>
          <cell r="AF402" t="str">
            <v>SUB</v>
          </cell>
          <cell r="AG402" t="str">
            <v>Q4 2018</v>
          </cell>
          <cell r="AL402" t="str">
            <v>Y</v>
          </cell>
          <cell r="AM402" t="str">
            <v>Complete</v>
          </cell>
          <cell r="AN402" t="str">
            <v>Complete</v>
          </cell>
          <cell r="AO402" t="str">
            <v>Complete</v>
          </cell>
          <cell r="AP402" t="str">
            <v>Complete</v>
          </cell>
          <cell r="AQ402" t="str">
            <v>Complete</v>
          </cell>
          <cell r="AR402" t="str">
            <v>Complete</v>
          </cell>
          <cell r="AT402" t="str">
            <v>Construct one (1) 230 kV line terminal including line switches, dead end structure, communications, revenue metering, line arresters and all associated equipment and facilities necessary to accept transmission line from Interconnection Customer's Generating Facility.</v>
          </cell>
          <cell r="AU402" t="str">
            <v>10/11/2018: projected ISD is 10/26/2018. [Updated Construction Status 8-13-2018 MRS]</v>
          </cell>
          <cell r="BA402">
            <v>0</v>
          </cell>
          <cell r="BB402">
            <v>1</v>
          </cell>
          <cell r="BC402" t="str">
            <v>GI</v>
          </cell>
        </row>
        <row r="403">
          <cell r="J403">
            <v>61845</v>
          </cell>
          <cell r="K403" t="str">
            <v>SPS</v>
          </cell>
          <cell r="L403" t="str">
            <v>Sub - Plant X - Sundown 230 kV</v>
          </cell>
          <cell r="M403" t="str">
            <v>Sundown 230 kV Terminal Upgrades</v>
          </cell>
          <cell r="N403" t="str">
            <v>Regional Reliability</v>
          </cell>
          <cell r="O403" t="str">
            <v>2017 ITPNT</v>
          </cell>
          <cell r="P403" t="str">
            <v>2017 ITPNT</v>
          </cell>
          <cell r="Q403">
            <v>43465</v>
          </cell>
          <cell r="R403">
            <v>2018</v>
          </cell>
          <cell r="S403">
            <v>43252</v>
          </cell>
          <cell r="T403">
            <v>42867</v>
          </cell>
          <cell r="V403">
            <v>360540</v>
          </cell>
          <cell r="W403">
            <v>0</v>
          </cell>
          <cell r="X403">
            <v>360540</v>
          </cell>
          <cell r="AB403">
            <v>360540</v>
          </cell>
          <cell r="AC403" t="str">
            <v>Delay - Mitigation</v>
          </cell>
          <cell r="AD403" t="str">
            <v>DELAYED</v>
          </cell>
          <cell r="AE403" t="str">
            <v>PLANNED</v>
          </cell>
          <cell r="AF403" t="str">
            <v>SUB</v>
          </cell>
          <cell r="AG403" t="str">
            <v>Q4 2018</v>
          </cell>
          <cell r="AH403">
            <v>230</v>
          </cell>
          <cell r="AL403" t="str">
            <v>N</v>
          </cell>
          <cell r="AM403" t="str">
            <v>N/A</v>
          </cell>
          <cell r="AN403" t="str">
            <v>N/A</v>
          </cell>
          <cell r="AO403" t="str">
            <v>N/A</v>
          </cell>
          <cell r="AP403" t="str">
            <v>N/A</v>
          </cell>
          <cell r="AQ403" t="str">
            <v>N/A</v>
          </cell>
          <cell r="AR403" t="str">
            <v>N/A</v>
          </cell>
          <cell r="AT403" t="str">
            <v>Install terminal upgrades on the 230 kV circuit K46 (Plant X - Sundown) at Sundown.</v>
          </cell>
          <cell r="AU403" t="str">
            <v>[No capital work required for this project - MRS 8/11/17] [Updated cost based on revised scope 11/13/2017 -MRS]</v>
          </cell>
          <cell r="AV403" t="str">
            <v>526435</v>
          </cell>
          <cell r="AW403" t="str">
            <v>Sundown Interchange 230 kV</v>
          </cell>
          <cell r="AZ403" t="str">
            <v>497/547</v>
          </cell>
          <cell r="BA403">
            <v>0</v>
          </cell>
          <cell r="BB403">
            <v>1</v>
          </cell>
          <cell r="BC403" t="str">
            <v>ITP</v>
          </cell>
        </row>
        <row r="404">
          <cell r="J404">
            <v>61850</v>
          </cell>
          <cell r="K404" t="str">
            <v>SPS</v>
          </cell>
          <cell r="L404" t="str">
            <v>Terry County - LG Clauene 115 kV Terminal Upgrades</v>
          </cell>
          <cell r="M404" t="str">
            <v>Terry County - LG Clauene 115 kV Terminal Upgrades</v>
          </cell>
          <cell r="N404" t="str">
            <v>Regional Reliability</v>
          </cell>
          <cell r="O404" t="str">
            <v>2018 ITPNT</v>
          </cell>
          <cell r="P404" t="str">
            <v>2018 ITPNT</v>
          </cell>
          <cell r="Q404">
            <v>43830</v>
          </cell>
          <cell r="R404">
            <v>2019</v>
          </cell>
          <cell r="S404">
            <v>43617</v>
          </cell>
          <cell r="T404">
            <v>43329</v>
          </cell>
          <cell r="V404">
            <v>366704</v>
          </cell>
          <cell r="W404">
            <v>0</v>
          </cell>
          <cell r="X404">
            <v>366704</v>
          </cell>
          <cell r="AB404">
            <v>366704</v>
          </cell>
          <cell r="AC404" t="str">
            <v>Complete</v>
          </cell>
          <cell r="AD404" t="str">
            <v>COMPLETE</v>
          </cell>
          <cell r="AE404" t="str">
            <v>COMPLETE</v>
          </cell>
          <cell r="AF404" t="str">
            <v>SUB</v>
          </cell>
          <cell r="AG404" t="str">
            <v>Q4 2019</v>
          </cell>
          <cell r="AH404">
            <v>115</v>
          </cell>
          <cell r="AL404" t="str">
            <v>Y</v>
          </cell>
          <cell r="AM404" t="str">
            <v>Complete</v>
          </cell>
          <cell r="AN404" t="str">
            <v>N/A</v>
          </cell>
          <cell r="AO404" t="str">
            <v>Complete</v>
          </cell>
          <cell r="AP404" t="str">
            <v>Complete</v>
          </cell>
          <cell r="AQ404" t="str">
            <v>Complete</v>
          </cell>
          <cell r="AR404" t="str">
            <v>Complete</v>
          </cell>
          <cell r="AT404" t="str">
            <v>Replace terminal equipment on the Clauene-Terry (circuit V55) line and address any line clearance concerns to meet or exceed the line's conductor rating.</v>
          </cell>
          <cell r="AU404" t="str">
            <v>Sundown included in scope to account for secondary limitations. - MRS [ITPNT Study estimate submitted 4-13-2018] [NTC Acceptance Values entered 11-14-2018 MRS]</v>
          </cell>
          <cell r="AV404" t="str">
            <v>526491</v>
          </cell>
          <cell r="AW404" t="str">
            <v>Lyntegar REC-Clauene 115 kV</v>
          </cell>
          <cell r="AZ404" t="str">
            <v>159/175</v>
          </cell>
          <cell r="BA404">
            <v>1</v>
          </cell>
          <cell r="BB404">
            <v>1</v>
          </cell>
          <cell r="BC404" t="str">
            <v>ITP</v>
          </cell>
        </row>
        <row r="405">
          <cell r="J405">
            <v>71927</v>
          </cell>
          <cell r="K405" t="str">
            <v>WAPA</v>
          </cell>
          <cell r="L405" t="str">
            <v>Multi - Roberts County - Sisseton 69kV</v>
          </cell>
          <cell r="M405" t="str">
            <v>XFR - Roberts County 115/69 kV Transformer</v>
          </cell>
          <cell r="N405" t="str">
            <v>Regional Reliability</v>
          </cell>
          <cell r="O405" t="str">
            <v>2017 ITPNT</v>
          </cell>
          <cell r="P405" t="str">
            <v>2017 ITPNT</v>
          </cell>
          <cell r="Q405">
            <v>43738</v>
          </cell>
          <cell r="R405">
            <v>2019</v>
          </cell>
          <cell r="S405">
            <v>43252</v>
          </cell>
          <cell r="T405">
            <v>42867</v>
          </cell>
          <cell r="V405">
            <v>1200000</v>
          </cell>
          <cell r="W405">
            <v>0</v>
          </cell>
          <cell r="X405">
            <v>1200000</v>
          </cell>
          <cell r="AB405">
            <v>1200000</v>
          </cell>
          <cell r="AC405" t="str">
            <v>Complete</v>
          </cell>
          <cell r="AD405" t="str">
            <v>COMPLETE</v>
          </cell>
          <cell r="AE405" t="str">
            <v>COMPLETE</v>
          </cell>
          <cell r="AF405" t="str">
            <v>SUB</v>
          </cell>
          <cell r="AG405" t="str">
            <v>Q3 2019</v>
          </cell>
          <cell r="AH405">
            <v>115</v>
          </cell>
          <cell r="AL405" t="str">
            <v>Y</v>
          </cell>
          <cell r="AM405" t="str">
            <v>Complete</v>
          </cell>
          <cell r="AN405" t="str">
            <v>Complete</v>
          </cell>
          <cell r="AO405" t="str">
            <v>Complete</v>
          </cell>
          <cell r="AP405" t="str">
            <v>N/A</v>
          </cell>
          <cell r="AQ405" t="str">
            <v>Complete</v>
          </cell>
          <cell r="AR405" t="str">
            <v>Complete</v>
          </cell>
          <cell r="AS405" t="str">
            <v>20 Months</v>
          </cell>
          <cell r="AT405" t="str">
            <v>New 115/69 kV transformer at Roberts County.  Install necessary 69 kV terminal equipment at Roberts County substation.</v>
          </cell>
          <cell r="AU405" t="str">
            <v>Includes transformer, foundation, oil containment, and protective relay panel and associated wiring and controls.  Site work and substation equipment included in UID 71926.</v>
          </cell>
          <cell r="AV405" t="str">
            <v>655361</v>
          </cell>
          <cell r="AX405" t="str">
            <v>655454</v>
          </cell>
          <cell r="AZ405" t="str">
            <v>50/63</v>
          </cell>
          <cell r="BA405">
            <v>1</v>
          </cell>
          <cell r="BB405">
            <v>1</v>
          </cell>
          <cell r="BC405" t="str">
            <v>ITP</v>
          </cell>
        </row>
        <row r="406">
          <cell r="J406">
            <v>71938</v>
          </cell>
          <cell r="K406" t="str">
            <v>EREC</v>
          </cell>
          <cell r="L406" t="str">
            <v>Multi - Roberts County - Sisseton 69kV</v>
          </cell>
          <cell r="M406" t="str">
            <v>Roberts County - Sisseton 69 kV New Line</v>
          </cell>
          <cell r="N406" t="str">
            <v>Regional Reliability</v>
          </cell>
          <cell r="O406" t="str">
            <v>2017 ITPNT</v>
          </cell>
          <cell r="P406" t="str">
            <v>2017 ITPNT</v>
          </cell>
          <cell r="Q406">
            <v>43829</v>
          </cell>
          <cell r="R406">
            <v>2019</v>
          </cell>
          <cell r="S406">
            <v>43252</v>
          </cell>
          <cell r="T406">
            <v>42867</v>
          </cell>
          <cell r="V406">
            <v>560800</v>
          </cell>
          <cell r="W406">
            <v>622432.07999999996</v>
          </cell>
          <cell r="X406">
            <v>622432.07999999996</v>
          </cell>
          <cell r="AB406">
            <v>622432.07999999996</v>
          </cell>
          <cell r="AC406" t="str">
            <v>Closed Out</v>
          </cell>
          <cell r="AD406" t="str">
            <v>COMPLETE</v>
          </cell>
          <cell r="AE406" t="str">
            <v>COMPLETE</v>
          </cell>
          <cell r="AF406" t="str">
            <v>LINE</v>
          </cell>
          <cell r="AG406" t="str">
            <v>Q4 2019</v>
          </cell>
          <cell r="AH406">
            <v>69</v>
          </cell>
          <cell r="AI406">
            <v>1.89</v>
          </cell>
          <cell r="AL406" t="str">
            <v>Y</v>
          </cell>
          <cell r="AM406" t="str">
            <v>Complete</v>
          </cell>
          <cell r="AN406" t="str">
            <v>Complete</v>
          </cell>
          <cell r="AO406" t="str">
            <v>Complete</v>
          </cell>
          <cell r="AP406" t="str">
            <v>Complete</v>
          </cell>
          <cell r="AQ406" t="str">
            <v>Complete</v>
          </cell>
          <cell r="AR406" t="str">
            <v>Complete</v>
          </cell>
          <cell r="AS406" t="str">
            <v>18 Months</v>
          </cell>
          <cell r="AT406" t="str">
            <v>Construct new 1.5-mile 69 kV line from Sisseton to the new Roberts County substation being constructed by Western Area Power Administration (refer to NTC No.  200452, Network Upgrade ID No. 71926).</v>
          </cell>
          <cell r="AU406" t="str">
            <v>Based on the site selected by WAPA for the Roberts county Substation, the length of the line will be 2.0 miles.  Construction will be complete by July 1, 2019.  The project will be placed in service simultaneously with the WAPA Roberts County Substation (UID 71926/71927) on September 30, 2019.</v>
          </cell>
          <cell r="AV406" t="str">
            <v>655361</v>
          </cell>
          <cell r="AX406" t="str">
            <v>655303</v>
          </cell>
          <cell r="BA406">
            <v>0</v>
          </cell>
          <cell r="BB406">
            <v>1</v>
          </cell>
          <cell r="BC406" t="str">
            <v>ITP</v>
          </cell>
        </row>
        <row r="407">
          <cell r="J407">
            <v>71966</v>
          </cell>
          <cell r="K407" t="str">
            <v>NPPD</v>
          </cell>
          <cell r="L407" t="str">
            <v>Multi - Sheldon - Monolith 115 kV</v>
          </cell>
          <cell r="M407" t="str">
            <v>Monolith 115 kV Substation Upgrades</v>
          </cell>
          <cell r="N407" t="str">
            <v>Regional Reliability</v>
          </cell>
          <cell r="O407" t="str">
            <v>DPA-2016-December-703</v>
          </cell>
          <cell r="P407" t="str">
            <v>DPA STUDIES</v>
          </cell>
          <cell r="Q407">
            <v>44927</v>
          </cell>
          <cell r="R407">
            <v>2023</v>
          </cell>
          <cell r="S407">
            <v>44166</v>
          </cell>
          <cell r="T407">
            <v>43152</v>
          </cell>
          <cell r="V407">
            <v>11271233</v>
          </cell>
          <cell r="W407">
            <v>0</v>
          </cell>
          <cell r="X407">
            <v>11271233</v>
          </cell>
          <cell r="AB407">
            <v>11271233</v>
          </cell>
          <cell r="AC407" t="str">
            <v>Delay - Mitigation</v>
          </cell>
          <cell r="AD407" t="str">
            <v>DELAYED</v>
          </cell>
          <cell r="AE407" t="str">
            <v>PLANNED</v>
          </cell>
          <cell r="AF407" t="str">
            <v>LINE</v>
          </cell>
          <cell r="AG407" t="str">
            <v>Q1 2023</v>
          </cell>
          <cell r="AH407">
            <v>115</v>
          </cell>
          <cell r="AI407">
            <v>2.6</v>
          </cell>
          <cell r="AL407" t="str">
            <v>N</v>
          </cell>
          <cell r="AM407" t="str">
            <v>In Progress</v>
          </cell>
          <cell r="AN407" t="str">
            <v>In Progress</v>
          </cell>
          <cell r="AO407" t="str">
            <v>In Progress</v>
          </cell>
          <cell r="AP407" t="str">
            <v>In Progress</v>
          </cell>
          <cell r="AQ407" t="str">
            <v>Not Started</v>
          </cell>
          <cell r="AR407" t="str">
            <v>Not Started</v>
          </cell>
          <cell r="AS407" t="str">
            <v>36 Months</v>
          </cell>
          <cell r="AT407" t="str">
            <v>Re-terminate Firth - Sheldon 115 kV line at Monolith 115 kV sub rather than Sheldon 115 kV sub.</v>
          </cell>
          <cell r="AU407" t="str">
            <v>115kV section of the substation includes a breaker and a half design with 6 legs. This scope includes all equipment from the lowside bushing of the 345/115kV transformer to the highside of the 115/34.5kV transformer. The line work for the Sheldon-Firth line includes a west circuit of ~1.5 miles of 115kV S/C with bundled T2-336 conductor and one OHSW supported on tubular steel pole structures. The east circuit is ~1.1 miles of 115kV S/C with 477 conductor and one OHSW supported on steel pole structures.</v>
          </cell>
          <cell r="BA407">
            <v>1</v>
          </cell>
          <cell r="BB407">
            <v>1</v>
          </cell>
          <cell r="BC407" t="str">
            <v>TS</v>
          </cell>
        </row>
        <row r="408">
          <cell r="J408">
            <v>72006</v>
          </cell>
          <cell r="K408" t="str">
            <v>WAPA</v>
          </cell>
          <cell r="L408" t="str">
            <v>Sub - Bismarck 115 kV and North Bismarck 115 kV Terminal Upgrades</v>
          </cell>
          <cell r="M408" t="str">
            <v>Bismarck 115 kV Terminal Upgrades</v>
          </cell>
          <cell r="N408" t="str">
            <v>Sponsored Upgrade</v>
          </cell>
          <cell r="O408" t="str">
            <v>SUS-002</v>
          </cell>
          <cell r="P408" t="str">
            <v>SPONSORED UPGRADE</v>
          </cell>
          <cell r="Q408">
            <v>44957</v>
          </cell>
          <cell r="R408">
            <v>2023</v>
          </cell>
          <cell r="S408">
            <v>45444</v>
          </cell>
          <cell r="T408">
            <v>43329</v>
          </cell>
          <cell r="V408">
            <v>90000</v>
          </cell>
          <cell r="W408">
            <v>0</v>
          </cell>
          <cell r="X408">
            <v>90000</v>
          </cell>
          <cell r="AB408">
            <v>90000</v>
          </cell>
          <cell r="AC408" t="str">
            <v>On Schedule &lt; 4</v>
          </cell>
          <cell r="AD408" t="str">
            <v>ON SCHEDULE</v>
          </cell>
          <cell r="AE408" t="str">
            <v>PLANNED</v>
          </cell>
          <cell r="AF408" t="str">
            <v>SUB</v>
          </cell>
          <cell r="AG408" t="str">
            <v>Q1 2023</v>
          </cell>
          <cell r="AH408">
            <v>115</v>
          </cell>
          <cell r="AL408" t="str">
            <v>N</v>
          </cell>
          <cell r="AM408" t="str">
            <v>Not Started</v>
          </cell>
          <cell r="AN408" t="str">
            <v>N/A</v>
          </cell>
          <cell r="AO408" t="str">
            <v>N/A</v>
          </cell>
          <cell r="AP408" t="str">
            <v>N/A</v>
          </cell>
          <cell r="AQ408" t="str">
            <v>Not Started</v>
          </cell>
          <cell r="AR408" t="str">
            <v>Not Started</v>
          </cell>
          <cell r="AT408" t="str">
            <v>Replace CTs at Bismarck 115 kV substation to increase rating of Bismarck - East Bismarck 115 kV line to at least 85 MVA. This is a mitigation upgrade resulting from the Sponsored Upgrade Study #SUS-002 CPEC North Bismarck Breaker. Costs will be Directly Assigned to CPEC.</v>
          </cell>
          <cell r="AV408" t="str">
            <v>652427</v>
          </cell>
          <cell r="AW408" t="str">
            <v>BISMARK</v>
          </cell>
          <cell r="AX408" t="str">
            <v>655652</v>
          </cell>
          <cell r="AZ408" t="str">
            <v>85/85</v>
          </cell>
          <cell r="BA408">
            <v>1</v>
          </cell>
          <cell r="BB408">
            <v>1</v>
          </cell>
          <cell r="BC408" t="str">
            <v>SP</v>
          </cell>
        </row>
        <row r="409">
          <cell r="J409">
            <v>72007</v>
          </cell>
          <cell r="K409" t="str">
            <v>WR</v>
          </cell>
          <cell r="L409" t="str">
            <v>XFR - Neosho 138/69 kV Ckt 1</v>
          </cell>
          <cell r="M409" t="str">
            <v>Neosho 138 kV Terminal Equipment</v>
          </cell>
          <cell r="N409" t="str">
            <v>Regional Reliability</v>
          </cell>
          <cell r="O409" t="str">
            <v>2014 ITPNT</v>
          </cell>
          <cell r="P409" t="str">
            <v>2014 ITPNT</v>
          </cell>
          <cell r="Q409">
            <v>42485</v>
          </cell>
          <cell r="R409">
            <v>2016</v>
          </cell>
          <cell r="S409">
            <v>41791</v>
          </cell>
          <cell r="T409">
            <v>41689</v>
          </cell>
          <cell r="V409">
            <v>5334533.74</v>
          </cell>
          <cell r="W409">
            <v>5334533.74</v>
          </cell>
          <cell r="X409">
            <v>5334533.74</v>
          </cell>
          <cell r="Y409">
            <v>6406610</v>
          </cell>
          <cell r="AA409" t="str">
            <v>Y</v>
          </cell>
          <cell r="AB409">
            <v>6406610</v>
          </cell>
          <cell r="AC409" t="str">
            <v>Closed Out</v>
          </cell>
          <cell r="AD409" t="str">
            <v>COMPLETE</v>
          </cell>
          <cell r="AE409" t="str">
            <v>COMPLETE</v>
          </cell>
          <cell r="AF409" t="str">
            <v>SUB</v>
          </cell>
          <cell r="AG409" t="str">
            <v>Q2 2016</v>
          </cell>
          <cell r="AL409" t="str">
            <v>Y</v>
          </cell>
          <cell r="AM409" t="str">
            <v>Complete</v>
          </cell>
          <cell r="AN409" t="str">
            <v>N/A</v>
          </cell>
          <cell r="AO409" t="str">
            <v>Complete</v>
          </cell>
          <cell r="AP409" t="str">
            <v>Complete</v>
          </cell>
          <cell r="AQ409" t="str">
            <v>Complete</v>
          </cell>
          <cell r="AR409" t="str">
            <v>Complete</v>
          </cell>
          <cell r="AT409" t="str">
            <v>Re-terminate the Neosho 345/138 kV #1 transformer from the Neosho South 138 kV bus to the Neosho 138 kV center bus.</v>
          </cell>
          <cell r="BA409">
            <v>0</v>
          </cell>
          <cell r="BB409">
            <v>1</v>
          </cell>
          <cell r="BC409" t="str">
            <v>ITP</v>
          </cell>
        </row>
        <row r="410">
          <cell r="J410">
            <v>72016</v>
          </cell>
          <cell r="K410" t="str">
            <v>WFEC</v>
          </cell>
          <cell r="L410" t="str">
            <v>Multi - Park Community - Sunshine 138 kV</v>
          </cell>
          <cell r="M410" t="str">
            <v>Okeene - Watonga SW 138 kV Ckt 1 Voltage Conversion</v>
          </cell>
          <cell r="N410" t="str">
            <v>Regional Reliability</v>
          </cell>
          <cell r="O410" t="str">
            <v>DPA-2017-August-767-774-776</v>
          </cell>
          <cell r="P410" t="str">
            <v>DPA STUDIES</v>
          </cell>
          <cell r="Q410">
            <v>44409</v>
          </cell>
          <cell r="R410">
            <v>2021</v>
          </cell>
          <cell r="S410">
            <v>43617</v>
          </cell>
          <cell r="T410">
            <v>43216</v>
          </cell>
          <cell r="V410">
            <v>7520000</v>
          </cell>
          <cell r="W410">
            <v>0</v>
          </cell>
          <cell r="X410">
            <v>7520000</v>
          </cell>
          <cell r="AB410">
            <v>7520000</v>
          </cell>
          <cell r="AC410" t="str">
            <v>Delay - Mitigation</v>
          </cell>
          <cell r="AD410" t="str">
            <v>DELAYED</v>
          </cell>
          <cell r="AE410" t="str">
            <v>PLANNED</v>
          </cell>
          <cell r="AF410" t="str">
            <v>LINE</v>
          </cell>
          <cell r="AG410" t="str">
            <v>Q3 2021</v>
          </cell>
          <cell r="AH410">
            <v>138</v>
          </cell>
          <cell r="AJ410">
            <v>13.5</v>
          </cell>
          <cell r="AK410">
            <v>13.5</v>
          </cell>
          <cell r="AL410" t="str">
            <v>N</v>
          </cell>
          <cell r="AM410" t="str">
            <v>Complete</v>
          </cell>
          <cell r="AN410" t="str">
            <v>Complete</v>
          </cell>
          <cell r="AO410" t="str">
            <v>Complete</v>
          </cell>
          <cell r="AP410" t="str">
            <v>Complete</v>
          </cell>
          <cell r="AQ410" t="str">
            <v>Not Started</v>
          </cell>
          <cell r="AR410" t="str">
            <v>Not Started</v>
          </cell>
          <cell r="AS410" t="str">
            <v>26 Months</v>
          </cell>
          <cell r="AT410" t="str">
            <v>Convert 13.5 mile 69 kV line from Okeene - Watonga SW to 138 kV.</v>
          </cell>
          <cell r="AV410" t="str">
            <v>521016</v>
          </cell>
          <cell r="AW410" t="str">
            <v>OKEENE</v>
          </cell>
          <cell r="AX410" t="str">
            <v>521090</v>
          </cell>
          <cell r="AY410" t="str">
            <v>WATONGA SW</v>
          </cell>
          <cell r="AZ410" t="str">
            <v>117/136</v>
          </cell>
          <cell r="BA410">
            <v>0</v>
          </cell>
          <cell r="BB410">
            <v>1</v>
          </cell>
          <cell r="BC410" t="str">
            <v>TS</v>
          </cell>
        </row>
        <row r="411">
          <cell r="J411">
            <v>72020</v>
          </cell>
          <cell r="K411" t="str">
            <v>WFEC</v>
          </cell>
          <cell r="L411" t="str">
            <v>Multi - Park Community - Sunshine 138 kV</v>
          </cell>
          <cell r="M411" t="str">
            <v>Calumet - Cana 138 kV Ckt 1 Voltage Conversion</v>
          </cell>
          <cell r="N411" t="str">
            <v>Regional Reliability</v>
          </cell>
          <cell r="O411" t="str">
            <v>DPA-2017-August-767-774-776</v>
          </cell>
          <cell r="P411" t="str">
            <v>DPA STUDIES</v>
          </cell>
          <cell r="Q411">
            <v>45261</v>
          </cell>
          <cell r="R411">
            <v>2023</v>
          </cell>
          <cell r="S411">
            <v>43983</v>
          </cell>
          <cell r="T411">
            <v>43216</v>
          </cell>
          <cell r="V411">
            <v>4550000</v>
          </cell>
          <cell r="W411">
            <v>0</v>
          </cell>
          <cell r="X411">
            <v>4550000</v>
          </cell>
          <cell r="AB411">
            <v>4550000</v>
          </cell>
          <cell r="AC411" t="str">
            <v>Delay - Mitigation</v>
          </cell>
          <cell r="AD411" t="str">
            <v>DELAYED</v>
          </cell>
          <cell r="AE411" t="str">
            <v>PLANNED</v>
          </cell>
          <cell r="AF411" t="str">
            <v>LINE</v>
          </cell>
          <cell r="AG411" t="str">
            <v>Q4 2023</v>
          </cell>
          <cell r="AH411">
            <v>138</v>
          </cell>
          <cell r="AJ411">
            <v>9.1</v>
          </cell>
          <cell r="AK411">
            <v>9.1</v>
          </cell>
          <cell r="AL411" t="str">
            <v>N</v>
          </cell>
          <cell r="AM411" t="str">
            <v>Not Started</v>
          </cell>
          <cell r="AN411" t="str">
            <v>Not Started</v>
          </cell>
          <cell r="AO411" t="str">
            <v>Not Started</v>
          </cell>
          <cell r="AP411" t="str">
            <v>Not Started</v>
          </cell>
          <cell r="AQ411" t="str">
            <v>Not Started</v>
          </cell>
          <cell r="AR411" t="str">
            <v>Not Started</v>
          </cell>
          <cell r="AS411" t="str">
            <v>18 Months</v>
          </cell>
          <cell r="AT411" t="str">
            <v>Convert 9.1 mile 69 kV line from Calumet - Cana to 138 kV.  Complete necessary terminal upgrades at Cana.</v>
          </cell>
          <cell r="AV411" t="str">
            <v>520839</v>
          </cell>
          <cell r="AW411" t="str">
            <v>CALUMET</v>
          </cell>
          <cell r="AX411" t="str">
            <v>520502</v>
          </cell>
          <cell r="AZ411" t="str">
            <v>117/136</v>
          </cell>
          <cell r="BA411">
            <v>0</v>
          </cell>
          <cell r="BB411">
            <v>1</v>
          </cell>
          <cell r="BC411" t="str">
            <v>TS</v>
          </cell>
        </row>
        <row r="412">
          <cell r="J412">
            <v>72047</v>
          </cell>
          <cell r="K412" t="str">
            <v>KCPL</v>
          </cell>
          <cell r="L412" t="str">
            <v>Sub - Brookridge - Overland Park 161kV Terminal Upgrades</v>
          </cell>
          <cell r="M412" t="str">
            <v>Brookridge - Overland Park 161kV Terminal Upgrades</v>
          </cell>
          <cell r="N412" t="str">
            <v>Regional Reliability</v>
          </cell>
          <cell r="O412" t="str">
            <v>2018 ITPNT</v>
          </cell>
          <cell r="P412" t="str">
            <v>2018 ITPNT</v>
          </cell>
          <cell r="Q412">
            <v>43753</v>
          </cell>
          <cell r="R412">
            <v>2019</v>
          </cell>
          <cell r="S412">
            <v>43617</v>
          </cell>
          <cell r="T412">
            <v>43329</v>
          </cell>
          <cell r="V412">
            <v>584053.43000000005</v>
          </cell>
          <cell r="W412">
            <v>584053.43000000005</v>
          </cell>
          <cell r="X412">
            <v>584053.43000000005</v>
          </cell>
          <cell r="AB412">
            <v>584053.43000000005</v>
          </cell>
          <cell r="AC412" t="str">
            <v>Closed Out</v>
          </cell>
          <cell r="AD412" t="str">
            <v>COMPLETE</v>
          </cell>
          <cell r="AE412" t="str">
            <v>COMPLETE</v>
          </cell>
          <cell r="AF412" t="str">
            <v>SUB</v>
          </cell>
          <cell r="AG412" t="str">
            <v>Q4 2019</v>
          </cell>
          <cell r="AH412">
            <v>161</v>
          </cell>
          <cell r="AL412" t="str">
            <v>Y</v>
          </cell>
          <cell r="AM412" t="str">
            <v>Complete</v>
          </cell>
          <cell r="AN412" t="str">
            <v>N/A</v>
          </cell>
          <cell r="AO412" t="str">
            <v>N/A</v>
          </cell>
          <cell r="AP412" t="str">
            <v>N/A</v>
          </cell>
          <cell r="AQ412" t="str">
            <v>Complete</v>
          </cell>
          <cell r="AR412" t="str">
            <v>Complete</v>
          </cell>
          <cell r="AS412" t="str">
            <v>18 Months</v>
          </cell>
          <cell r="AT412" t="str">
            <v>Upgrade terminal equipment on both sides of the Brookridge to Overland Park 161 kV line.</v>
          </cell>
          <cell r="AU412" t="str">
            <v>terminal equipment upgrades only, conductor is adequate for 2000 amp capacity</v>
          </cell>
          <cell r="AV412" t="str">
            <v>543033</v>
          </cell>
          <cell r="AW412" t="str">
            <v>BROOKRIDGE 161 KV</v>
          </cell>
          <cell r="AX412" t="str">
            <v>543047</v>
          </cell>
          <cell r="AY412" t="str">
            <v>OVERLAND PARK 161 KV</v>
          </cell>
          <cell r="AZ412" t="str">
            <v>557/557</v>
          </cell>
          <cell r="BA412">
            <v>0</v>
          </cell>
          <cell r="BB412">
            <v>1</v>
          </cell>
          <cell r="BC412" t="str">
            <v>ITP</v>
          </cell>
        </row>
        <row r="413">
          <cell r="J413">
            <v>72052</v>
          </cell>
          <cell r="K413" t="str">
            <v>WAPA</v>
          </cell>
          <cell r="L413" t="str">
            <v>Line - Lewis - Richland 115kV Ckt 1</v>
          </cell>
          <cell r="M413" t="str">
            <v>Lewis - Richland 115kV Ckt 1 (WAPA)</v>
          </cell>
          <cell r="N413" t="str">
            <v>Regional Reliability</v>
          </cell>
          <cell r="O413" t="str">
            <v>2018 ITPNT</v>
          </cell>
          <cell r="P413" t="str">
            <v>2018 ITPNT</v>
          </cell>
          <cell r="Q413">
            <v>44136</v>
          </cell>
          <cell r="R413">
            <v>2020</v>
          </cell>
          <cell r="S413">
            <v>43617</v>
          </cell>
          <cell r="T413">
            <v>43329</v>
          </cell>
          <cell r="V413">
            <v>136000</v>
          </cell>
          <cell r="W413">
            <v>0</v>
          </cell>
          <cell r="X413">
            <v>136000</v>
          </cell>
          <cell r="AB413">
            <v>136000</v>
          </cell>
          <cell r="AC413" t="str">
            <v>Delay - Mitigation Window</v>
          </cell>
          <cell r="AD413" t="str">
            <v>DELAYED</v>
          </cell>
          <cell r="AE413" t="str">
            <v>PLANNED</v>
          </cell>
          <cell r="AF413" t="str">
            <v>LINE</v>
          </cell>
          <cell r="AG413" t="str">
            <v>Q4 2020</v>
          </cell>
          <cell r="AH413">
            <v>115</v>
          </cell>
          <cell r="AJ413">
            <v>0.1</v>
          </cell>
          <cell r="AL413" t="str">
            <v>N</v>
          </cell>
          <cell r="AM413" t="str">
            <v>In Progress</v>
          </cell>
          <cell r="AN413" t="str">
            <v>N/A</v>
          </cell>
          <cell r="AO413" t="str">
            <v>N/A</v>
          </cell>
          <cell r="AP413" t="str">
            <v>N/A</v>
          </cell>
          <cell r="AQ413" t="str">
            <v>In Progress</v>
          </cell>
          <cell r="AR413" t="str">
            <v>Not Started</v>
          </cell>
          <cell r="AS413" t="str">
            <v>6 Months</v>
          </cell>
          <cell r="AT413" t="str">
            <v>Reconductor 0.1  miles of 115 kV line from Lewis to Richland and replace structures as needed.</v>
          </cell>
          <cell r="AU413" t="str">
            <v>The Lewis &amp; Clark - Richland 115 kV Facility is a joint owned Facility. WAPA owns 0.1 miles of the line. MDU owns 3.0 miles of the lines and the Lewis &amp; Cark 115 kV terminal. BEPC owns the Richland 115 kV terminal. The estimate and details below are for WAPA owned portion of this project.</v>
          </cell>
          <cell r="AV413" t="str">
            <v>652451</v>
          </cell>
          <cell r="AW413" t="str">
            <v>RICHLAND</v>
          </cell>
          <cell r="AX413" t="str">
            <v>661056</v>
          </cell>
          <cell r="AY413" t="str">
            <v>Lewis &amp; Clark</v>
          </cell>
          <cell r="AZ413" t="str">
            <v>127/127</v>
          </cell>
          <cell r="BA413">
            <v>1</v>
          </cell>
          <cell r="BB413">
            <v>1</v>
          </cell>
          <cell r="BC413" t="str">
            <v>ITP</v>
          </cell>
        </row>
        <row r="414">
          <cell r="J414">
            <v>112361</v>
          </cell>
          <cell r="K414" t="str">
            <v>AEP</v>
          </cell>
          <cell r="L414" t="str">
            <v>Sub - Southwestern Station 138 kV</v>
          </cell>
          <cell r="M414" t="str">
            <v>Southwestern Station 138 kV Breakers</v>
          </cell>
          <cell r="N414" t="str">
            <v>Regional Reliability</v>
          </cell>
          <cell r="O414" t="str">
            <v>2019 ITP</v>
          </cell>
          <cell r="P414" t="str">
            <v>2019 ITP</v>
          </cell>
          <cell r="Q414">
            <v>45275</v>
          </cell>
          <cell r="R414">
            <v>2023</v>
          </cell>
          <cell r="S414">
            <v>44348</v>
          </cell>
          <cell r="T414">
            <v>43787</v>
          </cell>
          <cell r="V414">
            <v>4194065</v>
          </cell>
          <cell r="W414">
            <v>0</v>
          </cell>
          <cell r="X414">
            <v>4194065</v>
          </cell>
          <cell r="AB414">
            <v>4194065</v>
          </cell>
          <cell r="AC414" t="str">
            <v>Delay - Mitigation</v>
          </cell>
          <cell r="AD414" t="str">
            <v>DELAYED</v>
          </cell>
          <cell r="AE414" t="str">
            <v>PLANNED</v>
          </cell>
          <cell r="AF414" t="str">
            <v>SUB</v>
          </cell>
          <cell r="AG414" t="str">
            <v>Q4 2023</v>
          </cell>
          <cell r="AH414">
            <v>138</v>
          </cell>
          <cell r="AL414" t="str">
            <v>N</v>
          </cell>
          <cell r="AM414" t="str">
            <v>N/A</v>
          </cell>
          <cell r="AN414" t="str">
            <v>N/A</v>
          </cell>
          <cell r="AO414" t="str">
            <v>N/A</v>
          </cell>
          <cell r="AP414" t="str">
            <v>N/A</v>
          </cell>
          <cell r="AQ414" t="str">
            <v>N/A</v>
          </cell>
          <cell r="AR414" t="str">
            <v>N/A</v>
          </cell>
          <cell r="AS414" t="str">
            <v>18 Months</v>
          </cell>
          <cell r="AT414" t="str">
            <v>Replace 8 breakers at Southwestern Station 138 kV with 63 kA breakers</v>
          </cell>
          <cell r="AV414" t="str">
            <v>511477</v>
          </cell>
          <cell r="AW414" t="str">
            <v>SOUTHWESTERN STATION 138KV</v>
          </cell>
          <cell r="BA414">
            <v>1</v>
          </cell>
          <cell r="BB414">
            <v>1</v>
          </cell>
          <cell r="BC414" t="str">
            <v>ITP</v>
          </cell>
        </row>
        <row r="415">
          <cell r="J415">
            <v>112364</v>
          </cell>
          <cell r="K415" t="str">
            <v>SPS</v>
          </cell>
          <cell r="L415" t="str">
            <v>Sub - Denver City Interchange 115 kV North</v>
          </cell>
          <cell r="M415" t="str">
            <v>Denver City Interchange North 115 kV Breaker</v>
          </cell>
          <cell r="N415" t="str">
            <v>Regional Reliability</v>
          </cell>
          <cell r="O415" t="str">
            <v>2019 ITP</v>
          </cell>
          <cell r="P415" t="str">
            <v>2019 ITP</v>
          </cell>
          <cell r="Q415">
            <v>44270</v>
          </cell>
          <cell r="R415">
            <v>2021</v>
          </cell>
          <cell r="S415">
            <v>44348</v>
          </cell>
          <cell r="T415">
            <v>43787</v>
          </cell>
          <cell r="V415">
            <v>3316008</v>
          </cell>
          <cell r="W415">
            <v>0</v>
          </cell>
          <cell r="X415">
            <v>3316008</v>
          </cell>
          <cell r="AB415">
            <v>3316008</v>
          </cell>
          <cell r="AC415" t="str">
            <v>On Schedule &lt; 4</v>
          </cell>
          <cell r="AD415" t="str">
            <v>ON SCHEDULE</v>
          </cell>
          <cell r="AE415" t="str">
            <v>PLANNED</v>
          </cell>
          <cell r="AF415" t="str">
            <v>SUB</v>
          </cell>
          <cell r="AG415" t="str">
            <v>Q1 2021</v>
          </cell>
          <cell r="AH415">
            <v>115</v>
          </cell>
          <cell r="AL415" t="str">
            <v>N</v>
          </cell>
          <cell r="AM415" t="str">
            <v>N/A</v>
          </cell>
          <cell r="AN415" t="str">
            <v>N/A</v>
          </cell>
          <cell r="AO415" t="str">
            <v>N/A</v>
          </cell>
          <cell r="AP415" t="str">
            <v>N/A</v>
          </cell>
          <cell r="AQ415" t="str">
            <v>N/A</v>
          </cell>
          <cell r="AR415" t="str">
            <v>N/A</v>
          </cell>
          <cell r="AS415" t="str">
            <v>18 Months</v>
          </cell>
          <cell r="AT415" t="str">
            <v>Replace 1 breaker at Denver City Interchange North 115 kV with 40 kA breaker</v>
          </cell>
          <cell r="AV415" t="str">
            <v>527130</v>
          </cell>
          <cell r="AW415" t="str">
            <v>Denver City Interchange N. 115 kV</v>
          </cell>
          <cell r="BA415">
            <v>0</v>
          </cell>
          <cell r="BB415">
            <v>1</v>
          </cell>
          <cell r="BC415" t="str">
            <v>ITP</v>
          </cell>
        </row>
        <row r="416">
          <cell r="J416">
            <v>112393</v>
          </cell>
          <cell r="K416" t="str">
            <v>AEP</v>
          </cell>
          <cell r="L416" t="str">
            <v>Line - Tulsa SE - 21st Street Tap 138kV Ckt 1</v>
          </cell>
          <cell r="M416" t="str">
            <v>Tulsa SE - 21st Street Tap 138 kV Ckt 1</v>
          </cell>
          <cell r="N416" t="str">
            <v>Regional Reliability</v>
          </cell>
          <cell r="O416" t="str">
            <v>2019 ITP</v>
          </cell>
          <cell r="P416" t="str">
            <v>2019 ITP</v>
          </cell>
          <cell r="Q416">
            <v>44708</v>
          </cell>
          <cell r="R416">
            <v>2022</v>
          </cell>
          <cell r="S416">
            <v>44348</v>
          </cell>
          <cell r="T416">
            <v>43787</v>
          </cell>
          <cell r="V416">
            <v>1307802</v>
          </cell>
          <cell r="W416">
            <v>0</v>
          </cell>
          <cell r="X416">
            <v>1307802</v>
          </cell>
          <cell r="AB416">
            <v>1307802</v>
          </cell>
          <cell r="AC416" t="str">
            <v>Delay - Mitigation</v>
          </cell>
          <cell r="AD416" t="str">
            <v>DELAYED</v>
          </cell>
          <cell r="AE416" t="str">
            <v>PLANNED</v>
          </cell>
          <cell r="AF416" t="str">
            <v>LINE</v>
          </cell>
          <cell r="AG416" t="str">
            <v>Q2 2022</v>
          </cell>
          <cell r="AH416" t="str">
            <v>138/138</v>
          </cell>
          <cell r="AJ416">
            <v>1.5</v>
          </cell>
          <cell r="AL416" t="str">
            <v>N</v>
          </cell>
          <cell r="AM416" t="str">
            <v>N/A</v>
          </cell>
          <cell r="AN416" t="str">
            <v>N/A</v>
          </cell>
          <cell r="AO416" t="str">
            <v>N/A</v>
          </cell>
          <cell r="AP416" t="str">
            <v>N/A</v>
          </cell>
          <cell r="AQ416" t="str">
            <v>N/A</v>
          </cell>
          <cell r="AR416" t="str">
            <v>N/A</v>
          </cell>
          <cell r="AS416" t="str">
            <v>24 Months</v>
          </cell>
          <cell r="AT416" t="str">
            <v>Reconductor 1.48 miles of 138 kV from Tulsa SE to 21st Street Tap and upgrade any necessary terminal equipment at Tulsa SE and/or 21st Street Tap to increase the summer emergency rating to 345 MVA</v>
          </cell>
          <cell r="AU416" t="str">
            <v>No station work  Multiple highway crossing. A building is located under the line. The easement we have allows said building to be there. To comply with AEP safety and standards building may need to be removed. Removal will be at AEP's cost due to the language of the easement. Estimate does not include temporary rights of way that might be determined necessary for off right of way construction. Line runs through a neighborhood communication with landowners will be key.</v>
          </cell>
          <cell r="AV416" t="str">
            <v>509811</v>
          </cell>
          <cell r="AW416" t="str">
            <v>TULSA SOUTHEAST 138KV</v>
          </cell>
          <cell r="AX416" t="str">
            <v>509828</v>
          </cell>
          <cell r="AY416" t="str">
            <v>21st STREET TAP</v>
          </cell>
          <cell r="AZ416" t="str">
            <v>312/345</v>
          </cell>
          <cell r="BA416">
            <v>1</v>
          </cell>
          <cell r="BB416">
            <v>1</v>
          </cell>
          <cell r="BC416" t="str">
            <v>ITP</v>
          </cell>
        </row>
        <row r="417">
          <cell r="J417">
            <v>112452</v>
          </cell>
          <cell r="K417" t="str">
            <v>SEPC</v>
          </cell>
          <cell r="L417" t="str">
            <v>Multi - Setab - Scott City - Pile - Arnold - Ransom 115 kV</v>
          </cell>
          <cell r="M417" t="str">
            <v>Pile - Scott City 115kV Terminal Upgrades</v>
          </cell>
          <cell r="N417" t="str">
            <v>Economic</v>
          </cell>
          <cell r="O417" t="str">
            <v>2019 ITP</v>
          </cell>
          <cell r="P417" t="str">
            <v>2019 ITP</v>
          </cell>
          <cell r="R417">
            <v>2025</v>
          </cell>
          <cell r="S417">
            <v>45658</v>
          </cell>
          <cell r="T417">
            <v>43787</v>
          </cell>
          <cell r="V417">
            <v>1633500</v>
          </cell>
          <cell r="W417">
            <v>0</v>
          </cell>
          <cell r="X417">
            <v>1633500</v>
          </cell>
          <cell r="AB417">
            <v>1633500</v>
          </cell>
          <cell r="AC417" t="str">
            <v>NTC - Commitment Window</v>
          </cell>
          <cell r="AD417" t="str">
            <v>ON SCHEDULE</v>
          </cell>
          <cell r="AE417" t="str">
            <v>PLANNED</v>
          </cell>
          <cell r="AF417" t="str">
            <v>SUB</v>
          </cell>
          <cell r="AH417" t="str">
            <v>115/115</v>
          </cell>
          <cell r="AL417" t="str">
            <v>N</v>
          </cell>
          <cell r="AM417" t="str">
            <v>Not Started</v>
          </cell>
          <cell r="AN417" t="str">
            <v>N/A</v>
          </cell>
          <cell r="AO417" t="str">
            <v>N/A</v>
          </cell>
          <cell r="AP417" t="str">
            <v>N/A</v>
          </cell>
          <cell r="AQ417" t="str">
            <v>Not Started</v>
          </cell>
          <cell r="AR417" t="str">
            <v>Not Started</v>
          </cell>
          <cell r="AT417" t="str">
            <v>Upgrade any necessary terminal equipment at Pile and/or Scott City to increase the summer emergency rating to 229 MVA</v>
          </cell>
          <cell r="AV417" t="str">
            <v>531432</v>
          </cell>
          <cell r="AW417" t="str">
            <v>PILE</v>
          </cell>
          <cell r="AX417" t="str">
            <v>531433</v>
          </cell>
          <cell r="AY417" t="str">
            <v>SCOTT CITY</v>
          </cell>
          <cell r="AZ417" t="str">
            <v>212/229</v>
          </cell>
          <cell r="BA417">
            <v>2</v>
          </cell>
          <cell r="BB417">
            <v>1</v>
          </cell>
          <cell r="BC417" t="str">
            <v>ITP</v>
          </cell>
        </row>
        <row r="418">
          <cell r="J418">
            <v>112457</v>
          </cell>
          <cell r="K418" t="str">
            <v>WR</v>
          </cell>
          <cell r="L418" t="str">
            <v>Line - Neosho - Riverton 161 kV</v>
          </cell>
          <cell r="M418" t="str">
            <v>Neosho - Riverton 161kV Rebuild  (WR)</v>
          </cell>
          <cell r="N418" t="str">
            <v>Transmission Service</v>
          </cell>
          <cell r="O418" t="str">
            <v>SPP-2019-AG1-AFS-2</v>
          </cell>
          <cell r="P418" t="str">
            <v>AG STUDIES</v>
          </cell>
          <cell r="Q418">
            <v>45078</v>
          </cell>
          <cell r="R418">
            <v>2023</v>
          </cell>
          <cell r="S418">
            <v>45200</v>
          </cell>
          <cell r="T418">
            <v>44147</v>
          </cell>
          <cell r="V418">
            <v>3972868.87</v>
          </cell>
          <cell r="W418">
            <v>0</v>
          </cell>
          <cell r="X418">
            <v>3972868.87</v>
          </cell>
          <cell r="AB418">
            <v>4008401.54</v>
          </cell>
          <cell r="AC418" t="str">
            <v>NTC - Commitment Window</v>
          </cell>
          <cell r="AD418" t="str">
            <v>ON SCHEDULE</v>
          </cell>
          <cell r="AE418" t="str">
            <v>PLANNED</v>
          </cell>
          <cell r="AF418" t="str">
            <v>LINE</v>
          </cell>
          <cell r="AG418" t="str">
            <v>Q2 2023</v>
          </cell>
          <cell r="AH418">
            <v>161</v>
          </cell>
          <cell r="AI418">
            <v>2.7</v>
          </cell>
          <cell r="AL418" t="str">
            <v>N</v>
          </cell>
          <cell r="AM418" t="str">
            <v>In Progress</v>
          </cell>
          <cell r="AN418" t="str">
            <v>Complete</v>
          </cell>
          <cell r="AO418" t="str">
            <v>In Progress</v>
          </cell>
          <cell r="AP418" t="str">
            <v>In Progress</v>
          </cell>
          <cell r="AQ418" t="str">
            <v>Not Started</v>
          </cell>
          <cell r="AR418" t="str">
            <v>Not Started</v>
          </cell>
          <cell r="AS418" t="str">
            <v>30 Months</v>
          </cell>
          <cell r="AT418" t="str">
            <v>Rebuild 28.41 miles of 161kV line from Neosho to Riverton and upgrade any necessary terminal equipment to increase the summer emergency rating to 250 MVA</v>
          </cell>
          <cell r="AV418" t="str">
            <v>532937</v>
          </cell>
          <cell r="AW418" t="str">
            <v>NEOSHO 161 KV</v>
          </cell>
          <cell r="AX418" t="str">
            <v>547469</v>
          </cell>
          <cell r="AY418" t="str">
            <v>SUB 452 - RIVERTON</v>
          </cell>
          <cell r="BA418">
            <v>2</v>
          </cell>
          <cell r="BB418">
            <v>1</v>
          </cell>
          <cell r="BC418" t="str">
            <v>TS</v>
          </cell>
        </row>
        <row r="419">
          <cell r="J419">
            <v>122510</v>
          </cell>
          <cell r="K419" t="str">
            <v>SPS</v>
          </cell>
          <cell r="L419" t="str">
            <v>Multi-Hobbs Interchange-Millen 115kV</v>
          </cell>
          <cell r="M419" t="str">
            <v>Johnson Draw 115 kV Capacitor Bank</v>
          </cell>
          <cell r="N419" t="str">
            <v>Regional Reliability</v>
          </cell>
          <cell r="O419" t="str">
            <v>DPA-2018-Mar-854</v>
          </cell>
          <cell r="P419" t="str">
            <v>DPA STUDIES</v>
          </cell>
          <cell r="Q419">
            <v>44713</v>
          </cell>
          <cell r="R419">
            <v>2022</v>
          </cell>
          <cell r="S419">
            <v>44713</v>
          </cell>
          <cell r="T419">
            <v>43623</v>
          </cell>
          <cell r="V419">
            <v>2850232</v>
          </cell>
          <cell r="W419">
            <v>0</v>
          </cell>
          <cell r="X419">
            <v>2850232</v>
          </cell>
          <cell r="AB419">
            <v>2850232</v>
          </cell>
          <cell r="AC419" t="str">
            <v>On Schedule &lt; 4</v>
          </cell>
          <cell r="AD419" t="str">
            <v>ON SCHEDULE</v>
          </cell>
          <cell r="AE419" t="str">
            <v>PLANNED</v>
          </cell>
          <cell r="AF419" t="str">
            <v>SUB</v>
          </cell>
          <cell r="AG419" t="str">
            <v>Q2 2022</v>
          </cell>
          <cell r="AH419">
            <v>115</v>
          </cell>
          <cell r="AL419" t="str">
            <v>N</v>
          </cell>
          <cell r="AM419" t="str">
            <v>Not Started</v>
          </cell>
          <cell r="AN419" t="str">
            <v>N/A</v>
          </cell>
          <cell r="AO419" t="str">
            <v>Not Started</v>
          </cell>
          <cell r="AP419" t="str">
            <v>Not Started</v>
          </cell>
          <cell r="AQ419" t="str">
            <v>Not Started</v>
          </cell>
          <cell r="AR419" t="str">
            <v>Not Started</v>
          </cell>
          <cell r="AT419" t="str">
            <v>New 28.8 MVAR capacitor bank addition at Johnson Draw 115kV</v>
          </cell>
          <cell r="AV419" t="str">
            <v>527362</v>
          </cell>
          <cell r="AW419" t="str">
            <v>Johnson Draw 115 kV</v>
          </cell>
          <cell r="AZ419" t="str">
            <v>28.8 MVAR</v>
          </cell>
          <cell r="BA419">
            <v>0</v>
          </cell>
          <cell r="BB419">
            <v>1</v>
          </cell>
          <cell r="BC419" t="str">
            <v>TS</v>
          </cell>
        </row>
        <row r="420">
          <cell r="J420">
            <v>122597</v>
          </cell>
          <cell r="K420" t="str">
            <v>WFEC</v>
          </cell>
          <cell r="L420" t="str">
            <v>SUB - Marietta - Rocky Point 69 kV</v>
          </cell>
          <cell r="M420" t="str">
            <v>Marietta 69 kV</v>
          </cell>
          <cell r="N420" t="str">
            <v>Regional Reliability</v>
          </cell>
          <cell r="O420" t="str">
            <v>2019 ITP</v>
          </cell>
          <cell r="P420" t="str">
            <v>2019 ITP</v>
          </cell>
          <cell r="Q420">
            <v>44531</v>
          </cell>
          <cell r="R420">
            <v>2021</v>
          </cell>
          <cell r="S420">
            <v>44531</v>
          </cell>
          <cell r="T420">
            <v>43787</v>
          </cell>
          <cell r="V420">
            <v>100000</v>
          </cell>
          <cell r="W420">
            <v>0</v>
          </cell>
          <cell r="X420">
            <v>100000</v>
          </cell>
          <cell r="AB420">
            <v>100000</v>
          </cell>
          <cell r="AC420" t="str">
            <v>On Schedule &lt; 4</v>
          </cell>
          <cell r="AD420" t="str">
            <v>ON SCHEDULE</v>
          </cell>
          <cell r="AE420" t="str">
            <v>PLANNED</v>
          </cell>
          <cell r="AF420" t="str">
            <v>SUB</v>
          </cell>
          <cell r="AG420" t="str">
            <v>Q4 2021</v>
          </cell>
          <cell r="AH420">
            <v>69</v>
          </cell>
          <cell r="AL420" t="str">
            <v>N</v>
          </cell>
          <cell r="AM420" t="str">
            <v>N/A</v>
          </cell>
          <cell r="AN420" t="str">
            <v>N/A</v>
          </cell>
          <cell r="AO420" t="str">
            <v>N/A</v>
          </cell>
          <cell r="AP420" t="str">
            <v>N/A</v>
          </cell>
          <cell r="AQ420" t="str">
            <v>N/A</v>
          </cell>
          <cell r="AR420" t="str">
            <v>N/A</v>
          </cell>
          <cell r="AT420" t="str">
            <v>Install any necessary protection equipment at Marietta to change the operational status from normally open to normally closed</v>
          </cell>
          <cell r="BA420">
            <v>0</v>
          </cell>
          <cell r="BB420">
            <v>1</v>
          </cell>
          <cell r="BC420" t="str">
            <v>ITP</v>
          </cell>
        </row>
        <row r="421">
          <cell r="J421">
            <v>122650</v>
          </cell>
          <cell r="K421" t="str">
            <v>WR</v>
          </cell>
          <cell r="L421" t="str">
            <v>Sub - Neosho 345 kV</v>
          </cell>
          <cell r="M421" t="str">
            <v>Caney River - Neosho 345 kV Terminal Upgrades</v>
          </cell>
          <cell r="N421" t="str">
            <v>Sponsored Upgrade</v>
          </cell>
          <cell r="O421" t="str">
            <v>SUS-013</v>
          </cell>
          <cell r="P421" t="str">
            <v>SPONSORED UPGRADE</v>
          </cell>
          <cell r="Q421">
            <v>44007</v>
          </cell>
          <cell r="R421">
            <v>2020</v>
          </cell>
          <cell r="S421">
            <v>44105</v>
          </cell>
          <cell r="T421">
            <v>43830</v>
          </cell>
          <cell r="V421">
            <v>511342.85</v>
          </cell>
          <cell r="W421">
            <v>0</v>
          </cell>
          <cell r="X421">
            <v>511342.85</v>
          </cell>
          <cell r="AB421">
            <v>511342.85</v>
          </cell>
          <cell r="AC421" t="str">
            <v>Complete</v>
          </cell>
          <cell r="AD421" t="str">
            <v>COMPLETE</v>
          </cell>
          <cell r="AE421" t="str">
            <v>COMPLETE</v>
          </cell>
          <cell r="AF421" t="str">
            <v>SUB</v>
          </cell>
          <cell r="AG421" t="str">
            <v>Q2 2020</v>
          </cell>
          <cell r="AL421" t="str">
            <v>Y</v>
          </cell>
          <cell r="AM421" t="str">
            <v>Complete</v>
          </cell>
          <cell r="AN421" t="str">
            <v>N/A</v>
          </cell>
          <cell r="AO421" t="str">
            <v>N/A</v>
          </cell>
          <cell r="AP421" t="str">
            <v>N/A</v>
          </cell>
          <cell r="AQ421" t="str">
            <v>Complete</v>
          </cell>
          <cell r="AR421" t="str">
            <v>Complete</v>
          </cell>
          <cell r="AT421" t="str">
            <v>Upgrade terminal equipment, disconnect switches, and line switch to increase the summer normal and emergency ratings to at least 1159 MVA.</v>
          </cell>
          <cell r="AU421" t="str">
            <v>Letter of commercial operation received by SPP on 8/28/2020-JPO</v>
          </cell>
          <cell r="AV421" t="str">
            <v>532793</v>
          </cell>
          <cell r="AW421" t="str">
            <v>NEOSHO 345 KV</v>
          </cell>
          <cell r="AX421" t="str">
            <v>532780</v>
          </cell>
          <cell r="AY421" t="str">
            <v>Caney River</v>
          </cell>
          <cell r="AZ421" t="str">
            <v>1159/1159</v>
          </cell>
          <cell r="BA421">
            <v>0</v>
          </cell>
          <cell r="BB421">
            <v>1</v>
          </cell>
          <cell r="BC421" t="str">
            <v>SP</v>
          </cell>
        </row>
        <row r="422">
          <cell r="J422">
            <v>122675</v>
          </cell>
          <cell r="K422" t="str">
            <v>WR</v>
          </cell>
          <cell r="L422" t="str">
            <v>INACTIVES</v>
          </cell>
          <cell r="M422" t="str">
            <v>GEN-2016-162 and 163 Interconnection (TOIF) (WERE) Do not use. SCERT corrupted for this UID</v>
          </cell>
          <cell r="N422" t="str">
            <v>Generation Interconnection</v>
          </cell>
          <cell r="O422" t="str">
            <v>GI STUDIES</v>
          </cell>
          <cell r="P422" t="str">
            <v>GI STUDIES</v>
          </cell>
          <cell r="R422">
            <v>0</v>
          </cell>
          <cell r="V422">
            <v>1198282</v>
          </cell>
          <cell r="W422">
            <v>0</v>
          </cell>
          <cell r="X422">
            <v>1198282</v>
          </cell>
          <cell r="AB422">
            <v>1198282</v>
          </cell>
          <cell r="AC422" t="str">
            <v>On Schedule &lt; 4</v>
          </cell>
          <cell r="AD422" t="str">
            <v>ON SCHEDULE</v>
          </cell>
          <cell r="AE422" t="str">
            <v>PLANNED</v>
          </cell>
          <cell r="AF422" t="str">
            <v>SUB</v>
          </cell>
          <cell r="AL422" t="str">
            <v>N</v>
          </cell>
          <cell r="AM422" t="str">
            <v>N/A</v>
          </cell>
          <cell r="AN422" t="str">
            <v>N/A</v>
          </cell>
          <cell r="AO422" t="str">
            <v>N/A</v>
          </cell>
          <cell r="AP422" t="str">
            <v>N/A</v>
          </cell>
          <cell r="AQ422" t="str">
            <v>N/A</v>
          </cell>
          <cell r="AR422" t="str">
            <v>N/A</v>
          </cell>
          <cell r="AT422" t="str">
            <v>Construct one (1) new 345 kV dead-end, one (1) new 345 kV disconnect switch, three (3) new voltage transformers, three (3) new current transformers, and one (1) new line panel.</v>
          </cell>
          <cell r="AU422" t="str">
            <v>DISIS-2016-002</v>
          </cell>
          <cell r="BA422">
            <v>0</v>
          </cell>
          <cell r="BB422">
            <v>1</v>
          </cell>
          <cell r="BC422" t="str">
            <v>GI</v>
          </cell>
        </row>
        <row r="423">
          <cell r="J423">
            <v>10021</v>
          </cell>
          <cell r="K423" t="str">
            <v>SPS</v>
          </cell>
          <cell r="L423" t="str">
            <v>XFR - Denver City 115/69 kV</v>
          </cell>
          <cell r="M423" t="str">
            <v>DENVER CITY INTERCHANGE N. 115/69KV TRANSFORMER CKT 1</v>
          </cell>
          <cell r="N423" t="str">
            <v>Regional Reliability</v>
          </cell>
          <cell r="O423" t="str">
            <v>2006 STEP</v>
          </cell>
          <cell r="P423" t="str">
            <v>2006 STEP</v>
          </cell>
          <cell r="Q423">
            <v>39052</v>
          </cell>
          <cell r="R423">
            <v>2006</v>
          </cell>
          <cell r="S423">
            <v>38869</v>
          </cell>
          <cell r="T423">
            <v>39115</v>
          </cell>
          <cell r="V423">
            <v>3000000</v>
          </cell>
          <cell r="X423">
            <v>3000000</v>
          </cell>
          <cell r="Y423">
            <v>2660479</v>
          </cell>
          <cell r="AA423" t="str">
            <v>Y</v>
          </cell>
          <cell r="AB423">
            <v>2660479</v>
          </cell>
          <cell r="AC423" t="str">
            <v>Closed Out</v>
          </cell>
          <cell r="AD423" t="str">
            <v>COMPLETE</v>
          </cell>
          <cell r="AE423" t="str">
            <v>COMPLETE</v>
          </cell>
          <cell r="AF423" t="str">
            <v>SUB</v>
          </cell>
          <cell r="AG423" t="str">
            <v>Q4 2006</v>
          </cell>
          <cell r="AH423" t="str">
            <v>115/69</v>
          </cell>
          <cell r="AT423" t="str">
            <v>Upgrade both existing transformer</v>
          </cell>
          <cell r="AV423" t="str">
            <v>527125</v>
          </cell>
          <cell r="AW423" t="str">
            <v>Denver City Interchange 69 kV</v>
          </cell>
          <cell r="AX423" t="str">
            <v>527130</v>
          </cell>
          <cell r="AY423" t="str">
            <v>Denver City Interchange N. 115 kV</v>
          </cell>
          <cell r="AZ423" t="str">
            <v>84/84</v>
          </cell>
          <cell r="BA423">
            <v>0</v>
          </cell>
          <cell r="BB423">
            <v>1</v>
          </cell>
          <cell r="BC423" t="str">
            <v>ITP</v>
          </cell>
        </row>
        <row r="424">
          <cell r="J424">
            <v>10025</v>
          </cell>
          <cell r="K424" t="str">
            <v>WR</v>
          </cell>
          <cell r="L424" t="str">
            <v>Line - Midwest Solvent Junction 1 - Atchison Junction 2 69 kV</v>
          </cell>
          <cell r="M424" t="str">
            <v>ATCHISON JCT2 - MIDWEST GRAIN SOLVENTS JCT1 69KV CKT 1</v>
          </cell>
          <cell r="N424" t="str">
            <v>Regional Reliability</v>
          </cell>
          <cell r="O424" t="str">
            <v>2006 STEP</v>
          </cell>
          <cell r="P424" t="str">
            <v>2006 STEP</v>
          </cell>
          <cell r="Q424">
            <v>39083</v>
          </cell>
          <cell r="R424">
            <v>2007</v>
          </cell>
          <cell r="S424">
            <v>38869</v>
          </cell>
          <cell r="T424">
            <v>39115</v>
          </cell>
          <cell r="V424">
            <v>55026</v>
          </cell>
          <cell r="X424">
            <v>55026</v>
          </cell>
          <cell r="AA424" t="str">
            <v>N</v>
          </cell>
          <cell r="AB424">
            <v>55026</v>
          </cell>
          <cell r="AC424" t="str">
            <v>Closed Out</v>
          </cell>
          <cell r="AD424" t="str">
            <v>COMPLETE</v>
          </cell>
          <cell r="AE424" t="str">
            <v>COMPLETE</v>
          </cell>
          <cell r="AF424" t="str">
            <v>LINE</v>
          </cell>
          <cell r="AG424" t="str">
            <v>Q1 2007</v>
          </cell>
          <cell r="AH424">
            <v>69</v>
          </cell>
          <cell r="AJ424">
            <v>0.7</v>
          </cell>
          <cell r="AT424" t="str">
            <v>Rebuild</v>
          </cell>
          <cell r="AV424" t="str">
            <v>533478</v>
          </cell>
          <cell r="AW424" t="str">
            <v>MIDWEST GRAIN SOLVENTS JCT1 69 KV</v>
          </cell>
          <cell r="AX424" t="str">
            <v>533473</v>
          </cell>
          <cell r="AY424" t="str">
            <v>ATCHISON JCT2 69 KV</v>
          </cell>
          <cell r="AZ424" t="str">
            <v>107/116</v>
          </cell>
          <cell r="BA424">
            <v>0</v>
          </cell>
          <cell r="BB424">
            <v>1</v>
          </cell>
          <cell r="BC424" t="str">
            <v>ITP</v>
          </cell>
        </row>
        <row r="425">
          <cell r="J425">
            <v>10027</v>
          </cell>
          <cell r="K425" t="str">
            <v>WR</v>
          </cell>
          <cell r="L425" t="str">
            <v>Line - Morris - McDowell 230 kV</v>
          </cell>
          <cell r="M425" t="str">
            <v>MCDOWELL CREEK - MORRIS COUNTY 230KV CKT 1</v>
          </cell>
          <cell r="N425" t="str">
            <v>Regional Reliability</v>
          </cell>
          <cell r="O425" t="str">
            <v>2006 STEP</v>
          </cell>
          <cell r="P425" t="str">
            <v>2006 STEP</v>
          </cell>
          <cell r="Q425">
            <v>39083</v>
          </cell>
          <cell r="R425">
            <v>2007</v>
          </cell>
          <cell r="S425">
            <v>38869</v>
          </cell>
          <cell r="T425">
            <v>39115</v>
          </cell>
          <cell r="V425">
            <v>7073312</v>
          </cell>
          <cell r="X425">
            <v>7073312</v>
          </cell>
          <cell r="Y425">
            <v>7047039.6699999999</v>
          </cell>
          <cell r="AA425" t="str">
            <v>Y</v>
          </cell>
          <cell r="AB425">
            <v>7047039.6699999999</v>
          </cell>
          <cell r="AC425" t="str">
            <v>Closed Out</v>
          </cell>
          <cell r="AD425" t="str">
            <v>COMPLETE</v>
          </cell>
          <cell r="AE425" t="str">
            <v>COMPLETE</v>
          </cell>
          <cell r="AF425" t="str">
            <v>LINE</v>
          </cell>
          <cell r="AG425" t="str">
            <v>Q1 2007</v>
          </cell>
          <cell r="AH425">
            <v>230</v>
          </cell>
          <cell r="AK425">
            <v>28</v>
          </cell>
          <cell r="AT425" t="str">
            <v>Convert Morris County - McDowell Creek line to 230 kV operation; Construct McDowell Creek 230 kV substation and install 280 MVA 230-115 kV transformer; 230 kV ring bus substation work required at Morris County.</v>
          </cell>
          <cell r="AU425" t="str">
            <v>Revised in-service cost</v>
          </cell>
          <cell r="AV425" t="str">
            <v>532863</v>
          </cell>
          <cell r="AW425" t="str">
            <v>MORRIS COUNTY 230 KV</v>
          </cell>
          <cell r="AX425" t="str">
            <v>532862</v>
          </cell>
          <cell r="AY425" t="str">
            <v>MCDOWELL CREEK 230 KV</v>
          </cell>
          <cell r="AZ425" t="str">
            <v>363/363</v>
          </cell>
          <cell r="BA425">
            <v>0</v>
          </cell>
          <cell r="BB425">
            <v>1</v>
          </cell>
          <cell r="BC425" t="str">
            <v>ITP</v>
          </cell>
        </row>
        <row r="426">
          <cell r="J426">
            <v>10079</v>
          </cell>
          <cell r="K426" t="str">
            <v>OGE</v>
          </cell>
          <cell r="L426" t="str">
            <v>Line - Richards - Piedmont 138 kV</v>
          </cell>
          <cell r="M426" t="str">
            <v>PIEDMONT - RICHRDS 138KV CKT 1</v>
          </cell>
          <cell r="N426" t="str">
            <v>Regional Reliability</v>
          </cell>
          <cell r="O426" t="str">
            <v>2006 STEP</v>
          </cell>
          <cell r="P426" t="str">
            <v>2006 STEP</v>
          </cell>
          <cell r="Q426">
            <v>39447</v>
          </cell>
          <cell r="R426">
            <v>2007</v>
          </cell>
          <cell r="S426">
            <v>39447</v>
          </cell>
          <cell r="T426">
            <v>39115</v>
          </cell>
          <cell r="V426">
            <v>3800000</v>
          </cell>
          <cell r="W426">
            <v>3790016</v>
          </cell>
          <cell r="X426">
            <v>3790016</v>
          </cell>
          <cell r="Y426">
            <v>3790016</v>
          </cell>
          <cell r="AA426" t="str">
            <v>Y</v>
          </cell>
          <cell r="AB426">
            <v>3790016</v>
          </cell>
          <cell r="AC426" t="str">
            <v>Closed Out</v>
          </cell>
          <cell r="AD426" t="str">
            <v>COMPLETE</v>
          </cell>
          <cell r="AE426" t="str">
            <v>COMPLETE</v>
          </cell>
          <cell r="AF426" t="str">
            <v>LINE</v>
          </cell>
          <cell r="AG426" t="str">
            <v>Q4 2007</v>
          </cell>
          <cell r="AH426">
            <v>138</v>
          </cell>
          <cell r="AI426">
            <v>5</v>
          </cell>
          <cell r="AT426" t="str">
            <v>New 138kV line from Piedmont to Richards.</v>
          </cell>
          <cell r="AV426" t="str">
            <v>514862</v>
          </cell>
          <cell r="AW426" t="str">
            <v>RICHRDS 138</v>
          </cell>
          <cell r="AX426" t="str">
            <v>514864</v>
          </cell>
          <cell r="AY426" t="str">
            <v>PIEDMONT 138</v>
          </cell>
          <cell r="AZ426" t="str">
            <v>268/308</v>
          </cell>
          <cell r="BA426">
            <v>0</v>
          </cell>
          <cell r="BB426">
            <v>1</v>
          </cell>
          <cell r="BC426" t="str">
            <v>ITP</v>
          </cell>
        </row>
        <row r="427">
          <cell r="J427">
            <v>10098</v>
          </cell>
          <cell r="K427" t="str">
            <v>SPS</v>
          </cell>
          <cell r="L427" t="str">
            <v>XFR - Hockley 115/69 kV</v>
          </cell>
          <cell r="M427" t="str">
            <v>HOCKLEY COUNTY INTERCHANGE 115/69KV TRANSFORMER CKT 1</v>
          </cell>
          <cell r="N427" t="str">
            <v>Regional Reliability</v>
          </cell>
          <cell r="O427" t="str">
            <v>2006 STEP</v>
          </cell>
          <cell r="P427" t="str">
            <v>2006 STEP</v>
          </cell>
          <cell r="Q427">
            <v>39850</v>
          </cell>
          <cell r="R427">
            <v>2009</v>
          </cell>
          <cell r="S427">
            <v>38869</v>
          </cell>
          <cell r="T427">
            <v>39115</v>
          </cell>
          <cell r="V427">
            <v>2062000</v>
          </cell>
          <cell r="X427">
            <v>2062000</v>
          </cell>
          <cell r="Y427">
            <v>1984718.61</v>
          </cell>
          <cell r="AA427" t="str">
            <v>Y</v>
          </cell>
          <cell r="AB427">
            <v>1984718.61</v>
          </cell>
          <cell r="AC427" t="str">
            <v>Closed Out</v>
          </cell>
          <cell r="AD427" t="str">
            <v>COMPLETE</v>
          </cell>
          <cell r="AE427" t="str">
            <v>COMPLETE</v>
          </cell>
          <cell r="AF427" t="str">
            <v>SUB</v>
          </cell>
          <cell r="AG427" t="str">
            <v>Q1 2009</v>
          </cell>
          <cell r="AH427" t="str">
            <v>115/69</v>
          </cell>
          <cell r="AS427" t="str">
            <v>18 Months</v>
          </cell>
          <cell r="AT427" t="str">
            <v>Upgrade both existing transformer</v>
          </cell>
          <cell r="AU427" t="str">
            <v>Mitigation Plan verified by SPP staff.  Per project tracking info in this project list, these projects should be complete by 3/13/09.</v>
          </cell>
          <cell r="AV427" t="str">
            <v>526019</v>
          </cell>
          <cell r="AW427" t="str">
            <v>Hockley County Interchange 69 kV</v>
          </cell>
          <cell r="AX427" t="str">
            <v>526020</v>
          </cell>
          <cell r="AY427" t="str">
            <v>Hockley County Interchange 115 kV</v>
          </cell>
          <cell r="AZ427" t="str">
            <v>84/96</v>
          </cell>
          <cell r="BA427">
            <v>0</v>
          </cell>
          <cell r="BB427">
            <v>1</v>
          </cell>
          <cell r="BC427" t="str">
            <v>ITP</v>
          </cell>
        </row>
        <row r="428">
          <cell r="J428">
            <v>10107</v>
          </cell>
          <cell r="K428" t="str">
            <v>WR</v>
          </cell>
          <cell r="L428" t="str">
            <v>Line - Hesston - Golden Plain - Gatz 69 kV Rebuild</v>
          </cell>
          <cell r="M428" t="str">
            <v>GATZ - GOLDEN PLAINS JUNCTION 69KV CKT 1</v>
          </cell>
          <cell r="N428" t="str">
            <v>Regional Reliability</v>
          </cell>
          <cell r="O428" t="str">
            <v>2006 STEP</v>
          </cell>
          <cell r="P428" t="str">
            <v>2006 STEP</v>
          </cell>
          <cell r="Q428">
            <v>39664</v>
          </cell>
          <cell r="R428">
            <v>2008</v>
          </cell>
          <cell r="S428">
            <v>39234</v>
          </cell>
          <cell r="T428">
            <v>39115</v>
          </cell>
          <cell r="V428">
            <v>1617177</v>
          </cell>
          <cell r="X428">
            <v>1617177</v>
          </cell>
          <cell r="Y428">
            <v>1589891</v>
          </cell>
          <cell r="AA428" t="str">
            <v>Y</v>
          </cell>
          <cell r="AB428">
            <v>1589891</v>
          </cell>
          <cell r="AC428" t="str">
            <v>Closed Out</v>
          </cell>
          <cell r="AD428" t="str">
            <v>COMPLETE</v>
          </cell>
          <cell r="AE428" t="str">
            <v>COMPLETE</v>
          </cell>
          <cell r="AF428" t="str">
            <v>LINE</v>
          </cell>
          <cell r="AG428" t="str">
            <v>Q3 2008</v>
          </cell>
          <cell r="AH428">
            <v>69</v>
          </cell>
          <cell r="AJ428">
            <v>1.72</v>
          </cell>
          <cell r="AT428" t="str">
            <v>Rebuild Hesston - Golden Plain Tap 69 kV line. The limit is a bus and jumper rating of 95 MVA normal and emergency.</v>
          </cell>
          <cell r="AU428" t="str">
            <v>Mitigation not required if Project completed before 08 Summer Peak. LOA received by Westar 2 February 2007 with required date 1 June 2007. Project Delayed due to ice storm.</v>
          </cell>
          <cell r="AV428" t="str">
            <v>533733</v>
          </cell>
          <cell r="AW428" t="str">
            <v>GATZ 69 KV</v>
          </cell>
          <cell r="AX428" t="str">
            <v>533735</v>
          </cell>
          <cell r="AY428" t="str">
            <v>GOLDEN PLAINS JUNCTION 69 KV</v>
          </cell>
          <cell r="AZ428" t="str">
            <v>116/128</v>
          </cell>
          <cell r="BA428">
            <v>0</v>
          </cell>
          <cell r="BB428">
            <v>1</v>
          </cell>
          <cell r="BC428" t="str">
            <v>ITP</v>
          </cell>
        </row>
        <row r="429">
          <cell r="J429">
            <v>10111</v>
          </cell>
          <cell r="K429" t="str">
            <v>MKEC</v>
          </cell>
          <cell r="L429" t="str">
            <v>Line - Greensburg - Judson Large 115 kV Ckt 1</v>
          </cell>
          <cell r="M429" t="str">
            <v>GREENSBURG - JUDSON LARGE 115KV CKT 1</v>
          </cell>
          <cell r="N429" t="str">
            <v>Regional Reliability</v>
          </cell>
          <cell r="O429" t="str">
            <v>2006 STEP</v>
          </cell>
          <cell r="P429" t="str">
            <v>2006 STEP</v>
          </cell>
          <cell r="Q429">
            <v>39406</v>
          </cell>
          <cell r="R429">
            <v>2007</v>
          </cell>
          <cell r="S429">
            <v>39234</v>
          </cell>
          <cell r="T429">
            <v>39115</v>
          </cell>
          <cell r="V429">
            <v>148000</v>
          </cell>
          <cell r="X429">
            <v>148000</v>
          </cell>
          <cell r="AA429" t="str">
            <v>N</v>
          </cell>
          <cell r="AB429">
            <v>148000</v>
          </cell>
          <cell r="AC429" t="str">
            <v>Closed Out</v>
          </cell>
          <cell r="AD429" t="str">
            <v>COMPLETE</v>
          </cell>
          <cell r="AE429" t="str">
            <v>COMPLETE</v>
          </cell>
          <cell r="AF429" t="str">
            <v>SUB</v>
          </cell>
          <cell r="AG429" t="str">
            <v>Q4 2007</v>
          </cell>
          <cell r="AH429">
            <v>115</v>
          </cell>
          <cell r="AS429" t="str">
            <v>4 Months</v>
          </cell>
          <cell r="AT429" t="str">
            <v>Replace relays (upgrade protection system)</v>
          </cell>
          <cell r="AV429" t="str">
            <v>539671</v>
          </cell>
          <cell r="AW429" t="str">
            <v>Judson Large 115 KV</v>
          </cell>
          <cell r="AX429" t="str">
            <v>539664</v>
          </cell>
          <cell r="AY429" t="str">
            <v>Greensburg 115 KV</v>
          </cell>
          <cell r="AZ429" t="str">
            <v>121/130</v>
          </cell>
          <cell r="BA429">
            <v>0</v>
          </cell>
          <cell r="BB429">
            <v>1</v>
          </cell>
          <cell r="BC429" t="str">
            <v>ITP</v>
          </cell>
        </row>
        <row r="430">
          <cell r="J430">
            <v>10119</v>
          </cell>
          <cell r="K430" t="str">
            <v>KCPL</v>
          </cell>
          <cell r="L430" t="str">
            <v>Line - Stilwell - Antioch 161 kV</v>
          </cell>
          <cell r="M430" t="str">
            <v>ANTIOCH - STILWELL 161KV CKT 1</v>
          </cell>
          <cell r="N430" t="str">
            <v>Regional Reliability</v>
          </cell>
          <cell r="O430" t="str">
            <v>2006 STEP</v>
          </cell>
          <cell r="P430" t="str">
            <v>2006 STEP</v>
          </cell>
          <cell r="Q430">
            <v>39227</v>
          </cell>
          <cell r="R430">
            <v>2007</v>
          </cell>
          <cell r="S430">
            <v>39234</v>
          </cell>
          <cell r="T430">
            <v>39115</v>
          </cell>
          <cell r="V430">
            <v>2120082</v>
          </cell>
          <cell r="X430">
            <v>2120082</v>
          </cell>
          <cell r="Y430">
            <v>2122148</v>
          </cell>
          <cell r="AA430" t="str">
            <v>Y</v>
          </cell>
          <cell r="AB430">
            <v>2122148</v>
          </cell>
          <cell r="AC430" t="str">
            <v>Closed Out</v>
          </cell>
          <cell r="AD430" t="str">
            <v>COMPLETE</v>
          </cell>
          <cell r="AE430" t="str">
            <v>COMPLETE</v>
          </cell>
          <cell r="AF430" t="str">
            <v>LINE</v>
          </cell>
          <cell r="AG430" t="str">
            <v>Q2 2007</v>
          </cell>
          <cell r="AH430">
            <v>161</v>
          </cell>
          <cell r="AJ430">
            <v>4</v>
          </cell>
          <cell r="AT430" t="str">
            <v>Reconductor 161kV line</v>
          </cell>
          <cell r="AV430" t="str">
            <v>542969</v>
          </cell>
          <cell r="AW430" t="str">
            <v>STILWELL 161 KV</v>
          </cell>
          <cell r="AX430" t="str">
            <v>543050</v>
          </cell>
          <cell r="AY430" t="str">
            <v>ANTIOCH 161 KV</v>
          </cell>
          <cell r="AZ430" t="str">
            <v>558/558</v>
          </cell>
          <cell r="BA430">
            <v>0</v>
          </cell>
          <cell r="BB430">
            <v>1</v>
          </cell>
          <cell r="BC430" t="str">
            <v>ITP</v>
          </cell>
        </row>
        <row r="431">
          <cell r="J431">
            <v>10122</v>
          </cell>
          <cell r="K431" t="str">
            <v>EDE</v>
          </cell>
          <cell r="L431" t="str">
            <v>Line - ReinMiller - Tipton Ford 161 kV</v>
          </cell>
          <cell r="M431" t="str">
            <v>SUB 292 - TIPTON FORD - SUB 393 - REINMILLER 161KV CKT 1</v>
          </cell>
          <cell r="N431" t="str">
            <v>Regional Reliability</v>
          </cell>
          <cell r="O431" t="str">
            <v>2006 STEP</v>
          </cell>
          <cell r="P431" t="str">
            <v>2006 STEP</v>
          </cell>
          <cell r="Q431">
            <v>39312</v>
          </cell>
          <cell r="R431">
            <v>2007</v>
          </cell>
          <cell r="S431">
            <v>39234</v>
          </cell>
          <cell r="T431">
            <v>39115</v>
          </cell>
          <cell r="V431">
            <v>3215000</v>
          </cell>
          <cell r="X431">
            <v>3215000</v>
          </cell>
          <cell r="Y431">
            <v>2733798</v>
          </cell>
          <cell r="AA431" t="str">
            <v>Y</v>
          </cell>
          <cell r="AB431">
            <v>2733798</v>
          </cell>
          <cell r="AC431" t="str">
            <v>Closed Out</v>
          </cell>
          <cell r="AD431" t="str">
            <v>COMPLETE</v>
          </cell>
          <cell r="AE431" t="str">
            <v>COMPLETE</v>
          </cell>
          <cell r="AF431" t="str">
            <v>LINE</v>
          </cell>
          <cell r="AG431" t="str">
            <v>Q3 2007</v>
          </cell>
          <cell r="AH431">
            <v>161</v>
          </cell>
          <cell r="AI431">
            <v>4</v>
          </cell>
          <cell r="AS431" t="str">
            <v>18 Months</v>
          </cell>
          <cell r="AT431" t="str">
            <v>Install new 161 kV line from 292 to 393 Build 4.2 miles  Terminal at both</v>
          </cell>
          <cell r="AV431" t="str">
            <v>547500</v>
          </cell>
          <cell r="AW431" t="str">
            <v>SUB 393 - REINMILLER</v>
          </cell>
          <cell r="AX431" t="str">
            <v>547472</v>
          </cell>
          <cell r="AY431" t="str">
            <v>SUB 292 - TIPTON FORD</v>
          </cell>
          <cell r="AZ431" t="str">
            <v>218/268</v>
          </cell>
          <cell r="BA431">
            <v>0</v>
          </cell>
          <cell r="BB431">
            <v>1</v>
          </cell>
          <cell r="BC431" t="str">
            <v>ITP</v>
          </cell>
        </row>
        <row r="432">
          <cell r="J432">
            <v>10146</v>
          </cell>
          <cell r="K432" t="str">
            <v>AEP</v>
          </cell>
          <cell r="L432" t="str">
            <v>Line - Alumax Tap - Bann</v>
          </cell>
          <cell r="M432" t="str">
            <v>ALUMAX TAP - BANN 138KV CKT 1</v>
          </cell>
          <cell r="N432" t="str">
            <v>Transmission Service</v>
          </cell>
          <cell r="O432" t="str">
            <v>SPP-2006-AG1-AFS-4</v>
          </cell>
          <cell r="P432" t="str">
            <v>AG STUDIES</v>
          </cell>
          <cell r="Q432">
            <v>39533</v>
          </cell>
          <cell r="R432">
            <v>2008</v>
          </cell>
          <cell r="S432">
            <v>39965</v>
          </cell>
          <cell r="T432">
            <v>39084</v>
          </cell>
          <cell r="V432">
            <v>1180000</v>
          </cell>
          <cell r="X432">
            <v>1180000</v>
          </cell>
          <cell r="Z432" t="str">
            <v>10145</v>
          </cell>
          <cell r="AA432" t="str">
            <v>Y</v>
          </cell>
          <cell r="AB432">
            <v>0</v>
          </cell>
          <cell r="AC432" t="str">
            <v>Closed Out</v>
          </cell>
          <cell r="AD432" t="str">
            <v>COMPLETE</v>
          </cell>
          <cell r="AE432" t="str">
            <v>COMPLETE</v>
          </cell>
          <cell r="AF432" t="str">
            <v>LINE</v>
          </cell>
          <cell r="AG432" t="str">
            <v>Q1 2008</v>
          </cell>
          <cell r="AH432">
            <v>138</v>
          </cell>
          <cell r="AJ432">
            <v>0.67</v>
          </cell>
          <cell r="AT432" t="str">
            <v>Replace six (6) 138 kV switches, five at Bann &amp; one at Alumax Tap. Rebuild 0.67 miles of 1024 ACAR with 1590 ACSR. Replace wave trap &amp;  jumpers @ Bann. Replace breaker 3300 @ Bann.</v>
          </cell>
          <cell r="AU432" t="str">
            <v>86% BPF</v>
          </cell>
          <cell r="AV432" t="str">
            <v>508049</v>
          </cell>
          <cell r="AW432" t="str">
            <v>ALUMAX TAP</v>
          </cell>
          <cell r="AX432" t="str">
            <v>508054</v>
          </cell>
          <cell r="AY432" t="str">
            <v>BANN 138KV</v>
          </cell>
          <cell r="AZ432" t="str">
            <v>430/449</v>
          </cell>
          <cell r="BA432">
            <v>0</v>
          </cell>
          <cell r="BB432">
            <v>1</v>
          </cell>
          <cell r="BC432" t="str">
            <v>TS</v>
          </cell>
        </row>
        <row r="433">
          <cell r="J433">
            <v>10147</v>
          </cell>
          <cell r="K433" t="str">
            <v>AEP</v>
          </cell>
          <cell r="L433" t="str">
            <v>Line - Chamber Springs - Tontitown 345 kV</v>
          </cell>
          <cell r="M433" t="str">
            <v>CHAMBER SPRINGS - TONTITOWN 345KV CKT 1</v>
          </cell>
          <cell r="N433" t="str">
            <v>Regional Reliability</v>
          </cell>
          <cell r="O433" t="str">
            <v>2006 STEP</v>
          </cell>
          <cell r="P433" t="str">
            <v>2006 STEP</v>
          </cell>
          <cell r="Q433">
            <v>39583</v>
          </cell>
          <cell r="R433">
            <v>2008</v>
          </cell>
          <cell r="S433">
            <v>39234</v>
          </cell>
          <cell r="T433">
            <v>39127</v>
          </cell>
          <cell r="V433">
            <v>14405000</v>
          </cell>
          <cell r="X433">
            <v>14405000</v>
          </cell>
          <cell r="Y433">
            <v>16318844</v>
          </cell>
          <cell r="AA433" t="str">
            <v>Y</v>
          </cell>
          <cell r="AB433">
            <v>16318844</v>
          </cell>
          <cell r="AC433" t="str">
            <v>Closed Out</v>
          </cell>
          <cell r="AD433" t="str">
            <v>COMPLETE</v>
          </cell>
          <cell r="AE433" t="str">
            <v>COMPLETE</v>
          </cell>
          <cell r="AF433" t="str">
            <v>LINE</v>
          </cell>
          <cell r="AG433" t="str">
            <v>Q2 2008</v>
          </cell>
          <cell r="AH433">
            <v>345</v>
          </cell>
          <cell r="AI433">
            <v>14</v>
          </cell>
          <cell r="AT433" t="str">
            <v>Install new 345 kV line , ROW and terminal equipment at Chamber Springs</v>
          </cell>
          <cell r="AU433" t="str">
            <v>Mitigation not required if Project completed before 08 Summer Peak.</v>
          </cell>
          <cell r="AV433" t="str">
            <v>506945</v>
          </cell>
          <cell r="AW433" t="str">
            <v>CHAMBER SPRINGS 345KV</v>
          </cell>
          <cell r="AX433" t="str">
            <v>506959</v>
          </cell>
          <cell r="AY433" t="str">
            <v>TONTITOWN 345</v>
          </cell>
          <cell r="AZ433" t="str">
            <v>1011/1176</v>
          </cell>
          <cell r="BA433">
            <v>0</v>
          </cell>
          <cell r="BB433">
            <v>1</v>
          </cell>
          <cell r="BC433" t="str">
            <v>ITP</v>
          </cell>
        </row>
        <row r="434">
          <cell r="J434">
            <v>10173</v>
          </cell>
          <cell r="K434" t="str">
            <v>WFEC</v>
          </cell>
          <cell r="L434" t="str">
            <v>Multi - Lindsay - Lindsay SW and Bradley-Rush Springs</v>
          </cell>
          <cell r="M434" t="str">
            <v>BRADLEY - RUSH SPRINGS 69KV CKT 1</v>
          </cell>
          <cell r="N434" t="str">
            <v>Regional Reliability</v>
          </cell>
          <cell r="O434" t="str">
            <v>2008 STEP</v>
          </cell>
          <cell r="P434" t="str">
            <v>2008 STEP</v>
          </cell>
          <cell r="Q434">
            <v>41248</v>
          </cell>
          <cell r="R434">
            <v>2012</v>
          </cell>
          <cell r="S434">
            <v>40330</v>
          </cell>
          <cell r="T434">
            <v>39840</v>
          </cell>
          <cell r="V434">
            <v>2328750</v>
          </cell>
          <cell r="W434">
            <v>2769825.37</v>
          </cell>
          <cell r="X434">
            <v>2769825.37</v>
          </cell>
          <cell r="Y434">
            <v>2769825.37</v>
          </cell>
          <cell r="AA434" t="str">
            <v>Y</v>
          </cell>
          <cell r="AB434">
            <v>2769825.37</v>
          </cell>
          <cell r="AC434" t="str">
            <v>Closed Out</v>
          </cell>
          <cell r="AD434" t="str">
            <v>COMPLETE</v>
          </cell>
          <cell r="AE434" t="str">
            <v>COMPLETE</v>
          </cell>
          <cell r="AF434" t="str">
            <v>LINE</v>
          </cell>
          <cell r="AG434" t="str">
            <v>Q4 2012</v>
          </cell>
          <cell r="AH434">
            <v>69</v>
          </cell>
          <cell r="AJ434">
            <v>6.9</v>
          </cell>
          <cell r="AL434" t="str">
            <v>Y</v>
          </cell>
          <cell r="AM434" t="str">
            <v>Complete</v>
          </cell>
          <cell r="AN434" t="str">
            <v>Complete</v>
          </cell>
          <cell r="AO434" t="str">
            <v>Complete</v>
          </cell>
          <cell r="AP434" t="str">
            <v>Complete</v>
          </cell>
          <cell r="AQ434" t="str">
            <v>Complete</v>
          </cell>
          <cell r="AR434" t="str">
            <v>Complete</v>
          </cell>
          <cell r="AS434" t="str">
            <v>24 Months</v>
          </cell>
          <cell r="AT434" t="str">
            <v>Reconductor 6.9 miles of 1/0 ACSR to 336.4 ACSR from Bradley to Rush Springs 69 kV.</v>
          </cell>
          <cell r="AU434" t="str">
            <v>This project is complete and in service.</v>
          </cell>
          <cell r="AV434" t="str">
            <v>520829</v>
          </cell>
          <cell r="AW434" t="str">
            <v>BRADLEY</v>
          </cell>
          <cell r="AX434" t="str">
            <v>521041</v>
          </cell>
          <cell r="AY434" t="str">
            <v>RUSH SPRINGS</v>
          </cell>
          <cell r="AZ434" t="str">
            <v>53/65</v>
          </cell>
          <cell r="BA434">
            <v>0</v>
          </cell>
          <cell r="BB434">
            <v>1</v>
          </cell>
          <cell r="BC434" t="str">
            <v>ITP</v>
          </cell>
        </row>
        <row r="435">
          <cell r="J435">
            <v>10195</v>
          </cell>
          <cell r="K435" t="str">
            <v>SPS</v>
          </cell>
          <cell r="L435" t="str">
            <v>XFR - Tuco 115/69 kV Transformer Ckt 3</v>
          </cell>
          <cell r="M435" t="str">
            <v>Tuco Interchange 115/69 kV Transformer Ckt 3</v>
          </cell>
          <cell r="N435" t="str">
            <v>Regional Reliability</v>
          </cell>
          <cell r="O435" t="str">
            <v>2012 ITPNT</v>
          </cell>
          <cell r="P435" t="str">
            <v>2012 ITPNT</v>
          </cell>
          <cell r="Q435">
            <v>41775</v>
          </cell>
          <cell r="R435">
            <v>2014</v>
          </cell>
          <cell r="S435">
            <v>41061</v>
          </cell>
          <cell r="T435">
            <v>41008</v>
          </cell>
          <cell r="V435">
            <v>3067516.68</v>
          </cell>
          <cell r="W435">
            <v>3212132</v>
          </cell>
          <cell r="X435">
            <v>3212132</v>
          </cell>
          <cell r="Y435">
            <v>3104279</v>
          </cell>
          <cell r="AA435" t="str">
            <v>Y</v>
          </cell>
          <cell r="AB435">
            <v>3104279</v>
          </cell>
          <cell r="AC435" t="str">
            <v>Closed Out</v>
          </cell>
          <cell r="AD435" t="str">
            <v>COMPLETE</v>
          </cell>
          <cell r="AE435" t="str">
            <v>COMPLETE</v>
          </cell>
          <cell r="AF435" t="str">
            <v>SUB</v>
          </cell>
          <cell r="AG435" t="str">
            <v>Q2 2014</v>
          </cell>
          <cell r="AH435" t="str">
            <v>115/69</v>
          </cell>
          <cell r="AL435" t="str">
            <v>Y</v>
          </cell>
          <cell r="AM435" t="str">
            <v>Complete</v>
          </cell>
          <cell r="AN435" t="str">
            <v>Complete</v>
          </cell>
          <cell r="AO435" t="str">
            <v>Complete</v>
          </cell>
          <cell r="AP435" t="str">
            <v>Complete</v>
          </cell>
          <cell r="AQ435" t="str">
            <v>Complete</v>
          </cell>
          <cell r="AR435" t="str">
            <v>Complete</v>
          </cell>
          <cell r="AS435" t="str">
            <v>24 Months</v>
          </cell>
          <cell r="AT435" t="str">
            <v>Add third Tuco 115/69 kV autotransformer.</v>
          </cell>
          <cell r="AU435" t="str">
            <v>Estimate does not include breaker and a half expansion of the 115kV bus at Tuco. Escalation of 6.70% was included in the Contingency Costs.  Contingency - $267,342  Escalation - $144,936. Mitigation plan added and submitted - 9/28/12 MN. Q4-2012 Cost Estimate remains valid. MN-9/19/12; Q1-2013 All remains valid.  TA 11/05/12. Q2-2013 All remains valid. TRM 2/14/13. Q3-2013 Updated cost TRM. Q4-2013 Cost updated. TRM 8/16/13. Cost changes updated MYT 11/15/13.  ISD updated MYT 02/14/14. Updated ISD and cost. TRM 5/14/14.  Final Cost and ISD submitted 11/14/14, JRK.</v>
          </cell>
          <cell r="AV435" t="str">
            <v>525826</v>
          </cell>
          <cell r="AW435" t="str">
            <v>TUCO Interchange 69 kV</v>
          </cell>
          <cell r="AX435" t="str">
            <v>525828</v>
          </cell>
          <cell r="AY435" t="str">
            <v>TUCO Interchange 115 kV</v>
          </cell>
          <cell r="AZ435" t="str">
            <v>75/84</v>
          </cell>
          <cell r="BA435">
            <v>0</v>
          </cell>
          <cell r="BB435">
            <v>1</v>
          </cell>
          <cell r="BC435" t="str">
            <v>ITP</v>
          </cell>
        </row>
        <row r="436">
          <cell r="J436">
            <v>10224</v>
          </cell>
          <cell r="K436" t="str">
            <v>WR</v>
          </cell>
          <cell r="L436" t="str">
            <v>Line - McDowell Creek - Fort Junction 115 kV</v>
          </cell>
          <cell r="M436" t="str">
            <v>FORT JUNCTION SWITCHING STATION - MCDOWELL CREEK SWITCHING STATION 115KV CKT 1</v>
          </cell>
          <cell r="N436" t="str">
            <v>Regional Reliability</v>
          </cell>
          <cell r="O436" t="str">
            <v>2007 STEP</v>
          </cell>
          <cell r="P436" t="str">
            <v>2007 STEP</v>
          </cell>
          <cell r="Q436">
            <v>39797</v>
          </cell>
          <cell r="R436">
            <v>2008</v>
          </cell>
          <cell r="S436">
            <v>39722</v>
          </cell>
          <cell r="T436">
            <v>39491</v>
          </cell>
          <cell r="V436">
            <v>6350667</v>
          </cell>
          <cell r="W436">
            <v>6409525</v>
          </cell>
          <cell r="X436">
            <v>6409525</v>
          </cell>
          <cell r="Y436">
            <v>6729110.4500000002</v>
          </cell>
          <cell r="AA436" t="str">
            <v>Y</v>
          </cell>
          <cell r="AB436">
            <v>6729110.4500000002</v>
          </cell>
          <cell r="AC436" t="str">
            <v>Closed Out</v>
          </cell>
          <cell r="AD436" t="str">
            <v>COMPLETE</v>
          </cell>
          <cell r="AE436" t="str">
            <v>COMPLETE</v>
          </cell>
          <cell r="AF436" t="str">
            <v>LINE</v>
          </cell>
          <cell r="AG436" t="str">
            <v>Q4 2008</v>
          </cell>
          <cell r="AH436">
            <v>115</v>
          </cell>
          <cell r="AJ436">
            <v>11</v>
          </cell>
          <cell r="AS436" t="str">
            <v>10 Months</v>
          </cell>
          <cell r="AT436" t="str">
            <v>Tear down/rebuild 11-mile McDowell - Ft Junction 115 kV line Ckt 1; 1192.5 kcmil ACSR</v>
          </cell>
          <cell r="AV436" t="str">
            <v>533335</v>
          </cell>
          <cell r="AW436" t="str">
            <v>MCDOWELL CREEK SWITCHING STATION 115 KV</v>
          </cell>
          <cell r="AX436" t="str">
            <v>533328</v>
          </cell>
          <cell r="AY436" t="str">
            <v>FORT JUNCTION SWITCHING STATION 115 KV</v>
          </cell>
          <cell r="AZ436" t="str">
            <v>223/240</v>
          </cell>
          <cell r="BA436">
            <v>0</v>
          </cell>
          <cell r="BB436">
            <v>1</v>
          </cell>
          <cell r="BC436" t="str">
            <v>ITP</v>
          </cell>
        </row>
        <row r="437">
          <cell r="J437">
            <v>10225</v>
          </cell>
          <cell r="K437" t="str">
            <v>WR</v>
          </cell>
          <cell r="L437" t="str">
            <v>Line - McDowell Creek - Fort Junction 115 kV</v>
          </cell>
          <cell r="M437" t="str">
            <v>FORT JUNCTION SWITCHING STATION - MCDOWELL CREEK SWITCHING STATION 115KV CKT 2</v>
          </cell>
          <cell r="N437" t="str">
            <v>Regional Reliability</v>
          </cell>
          <cell r="O437" t="str">
            <v>2007 STEP</v>
          </cell>
          <cell r="P437" t="str">
            <v>2007 STEP</v>
          </cell>
          <cell r="Q437">
            <v>39797</v>
          </cell>
          <cell r="R437">
            <v>2008</v>
          </cell>
          <cell r="S437">
            <v>39722</v>
          </cell>
          <cell r="T437">
            <v>39491</v>
          </cell>
          <cell r="Z437" t="str">
            <v>10224</v>
          </cell>
          <cell r="AA437" t="str">
            <v>Y</v>
          </cell>
          <cell r="AB437">
            <v>0</v>
          </cell>
          <cell r="AC437" t="str">
            <v>Closed Out</v>
          </cell>
          <cell r="AD437" t="str">
            <v>COMPLETE</v>
          </cell>
          <cell r="AE437" t="str">
            <v>COMPLETE</v>
          </cell>
          <cell r="AF437" t="str">
            <v>LINE</v>
          </cell>
          <cell r="AG437" t="str">
            <v>Q4 2008</v>
          </cell>
          <cell r="AH437">
            <v>115</v>
          </cell>
          <cell r="AJ437">
            <v>11</v>
          </cell>
          <cell r="AS437" t="str">
            <v>10 Months</v>
          </cell>
          <cell r="AT437" t="str">
            <v>Tear down/rebuild 11-mile McDowell - Ft Junction 115 kV line Ckt 2; 1192.5 kcmil ACSR</v>
          </cell>
          <cell r="AV437" t="str">
            <v>533335</v>
          </cell>
          <cell r="AW437" t="str">
            <v>MCDOWELL CREEK SWITCHING STATION 115 KV</v>
          </cell>
          <cell r="AX437" t="str">
            <v>533328</v>
          </cell>
          <cell r="AY437" t="str">
            <v>FORT JUNCTION SWITCHING STATION 115 KV</v>
          </cell>
          <cell r="AZ437" t="str">
            <v>223/240</v>
          </cell>
          <cell r="BA437">
            <v>0</v>
          </cell>
          <cell r="BB437">
            <v>1</v>
          </cell>
          <cell r="BC437" t="str">
            <v>ITP</v>
          </cell>
        </row>
        <row r="438">
          <cell r="J438">
            <v>10252</v>
          </cell>
          <cell r="K438" t="str">
            <v>KCPL</v>
          </cell>
          <cell r="L438" t="str">
            <v>XFR - West Gardner 345/161 kV</v>
          </cell>
          <cell r="M438" t="str">
            <v>WEST GARDNER 345/161KV TRANSFORMER CKT 1</v>
          </cell>
          <cell r="N438" t="str">
            <v>Regional Reliability</v>
          </cell>
          <cell r="O438" t="str">
            <v>2007 STEP</v>
          </cell>
          <cell r="P438" t="str">
            <v>2007 STEP</v>
          </cell>
          <cell r="Q438">
            <v>39264</v>
          </cell>
          <cell r="R438">
            <v>2007</v>
          </cell>
          <cell r="S438">
            <v>39600</v>
          </cell>
          <cell r="T438">
            <v>39491</v>
          </cell>
          <cell r="V438">
            <v>5000000</v>
          </cell>
          <cell r="W438">
            <v>4574215.5999999996</v>
          </cell>
          <cell r="X438">
            <v>4574215.5999999996</v>
          </cell>
          <cell r="Y438">
            <v>4845745</v>
          </cell>
          <cell r="AA438" t="str">
            <v>Y</v>
          </cell>
          <cell r="AB438">
            <v>4845745</v>
          </cell>
          <cell r="AC438" t="str">
            <v>Closed Out</v>
          </cell>
          <cell r="AD438" t="str">
            <v>COMPLETE</v>
          </cell>
          <cell r="AE438" t="str">
            <v>COMPLETE</v>
          </cell>
          <cell r="AF438" t="str">
            <v>SUB</v>
          </cell>
          <cell r="AG438" t="str">
            <v>Q3 2007</v>
          </cell>
          <cell r="AH438" t="str">
            <v>345/161</v>
          </cell>
          <cell r="AS438" t="str">
            <v>6 Months</v>
          </cell>
          <cell r="AT438" t="str">
            <v>Replace existing 400/440 transformer with 600/660</v>
          </cell>
          <cell r="AU438" t="str">
            <v>cost near final but not complete yet.</v>
          </cell>
          <cell r="AV438" t="str">
            <v>542965</v>
          </cell>
          <cell r="AW438" t="str">
            <v>WEST GARDNER 345 KV</v>
          </cell>
          <cell r="AX438" t="str">
            <v>542966</v>
          </cell>
          <cell r="AY438" t="str">
            <v>WEST GARDNER 161 KV</v>
          </cell>
          <cell r="AZ438" t="str">
            <v>400/440</v>
          </cell>
          <cell r="BA438">
            <v>0</v>
          </cell>
          <cell r="BB438">
            <v>1</v>
          </cell>
          <cell r="BC438" t="str">
            <v>ITP</v>
          </cell>
        </row>
        <row r="439">
          <cell r="J439">
            <v>10292</v>
          </cell>
          <cell r="K439" t="str">
            <v>AEP</v>
          </cell>
          <cell r="L439" t="str">
            <v>Multi - Flint Creek - E Centerton 161 kV</v>
          </cell>
          <cell r="M439" t="str">
            <v>FLINT CREEK - GENTRY REC 161KV CKT 1</v>
          </cell>
          <cell r="N439" t="str">
            <v>Regional Reliability</v>
          </cell>
          <cell r="O439" t="str">
            <v>2007 STEP</v>
          </cell>
          <cell r="P439" t="str">
            <v>2007 STEP</v>
          </cell>
          <cell r="Q439">
            <v>39952</v>
          </cell>
          <cell r="R439">
            <v>2009</v>
          </cell>
          <cell r="S439">
            <v>40695</v>
          </cell>
          <cell r="T439">
            <v>39491</v>
          </cell>
          <cell r="V439">
            <v>14200000</v>
          </cell>
          <cell r="X439">
            <v>14200000</v>
          </cell>
          <cell r="Z439" t="str">
            <v>10132</v>
          </cell>
          <cell r="AA439" t="str">
            <v>Y</v>
          </cell>
          <cell r="AB439">
            <v>0</v>
          </cell>
          <cell r="AC439" t="str">
            <v>Closed Out</v>
          </cell>
          <cell r="AD439" t="str">
            <v>COMPLETE</v>
          </cell>
          <cell r="AE439" t="str">
            <v>COMPLETE</v>
          </cell>
          <cell r="AF439" t="str">
            <v>LINE</v>
          </cell>
          <cell r="AG439" t="str">
            <v>Q2 2009</v>
          </cell>
          <cell r="AH439">
            <v>161</v>
          </cell>
          <cell r="AJ439">
            <v>1.0900000000000001</v>
          </cell>
          <cell r="AS439" t="str">
            <v>24 Months</v>
          </cell>
          <cell r="AT439" t="str">
            <v>Reconductor 1 mile Flint Creek - Gentry 161 kV with 1590 ACSR.</v>
          </cell>
          <cell r="AV439" t="str">
            <v>506934</v>
          </cell>
          <cell r="AW439" t="str">
            <v>FLINT CREEK 161KV</v>
          </cell>
          <cell r="AX439" t="str">
            <v>504201</v>
          </cell>
          <cell r="AY439" t="str">
            <v>GENTRY REC</v>
          </cell>
          <cell r="AZ439" t="str">
            <v>446/552</v>
          </cell>
          <cell r="BA439">
            <v>0</v>
          </cell>
          <cell r="BB439">
            <v>1</v>
          </cell>
          <cell r="BC439" t="str">
            <v>ITP</v>
          </cell>
        </row>
        <row r="440">
          <cell r="J440">
            <v>10304</v>
          </cell>
          <cell r="K440" t="str">
            <v>WFEC</v>
          </cell>
          <cell r="L440" t="str">
            <v>Line - Atoka - WFEC Tupelo - Lane 138 kV</v>
          </cell>
          <cell r="M440" t="str">
            <v>ATOKA EAST - LANE 138KV CKT 1</v>
          </cell>
          <cell r="N440" t="str">
            <v>Regional Reliability</v>
          </cell>
          <cell r="O440" t="str">
            <v>2007 STEP</v>
          </cell>
          <cell r="P440" t="str">
            <v>2007 STEP</v>
          </cell>
          <cell r="Q440">
            <v>40695</v>
          </cell>
          <cell r="R440">
            <v>2011</v>
          </cell>
          <cell r="S440">
            <v>41061</v>
          </cell>
          <cell r="T440">
            <v>39491</v>
          </cell>
          <cell r="Y440">
            <v>0</v>
          </cell>
          <cell r="AA440" t="str">
            <v>Y</v>
          </cell>
          <cell r="AB440">
            <v>0</v>
          </cell>
          <cell r="AC440" t="str">
            <v>Closed Out</v>
          </cell>
          <cell r="AD440" t="str">
            <v>COMPLETE</v>
          </cell>
          <cell r="AE440" t="str">
            <v>COMPLETE</v>
          </cell>
          <cell r="AF440" t="str">
            <v>LINE</v>
          </cell>
          <cell r="AG440" t="str">
            <v>Q2 2011</v>
          </cell>
          <cell r="AH440">
            <v>138</v>
          </cell>
          <cell r="AI440">
            <v>6.5</v>
          </cell>
          <cell r="AL440" t="str">
            <v>Y</v>
          </cell>
          <cell r="AM440" t="str">
            <v>N/A</v>
          </cell>
          <cell r="AN440" t="str">
            <v>N/A</v>
          </cell>
          <cell r="AO440" t="str">
            <v>N/A</v>
          </cell>
          <cell r="AP440" t="str">
            <v>N/A</v>
          </cell>
          <cell r="AQ440" t="str">
            <v>N/A</v>
          </cell>
          <cell r="AR440" t="str">
            <v>N/A</v>
          </cell>
          <cell r="AS440" t="str">
            <v>12 Months</v>
          </cell>
          <cell r="AT440" t="str">
            <v>WFEC will build a double circuit 138 kV line, approximately 6.5 miles long, from AEP's Atoka substation to the south and looping into the WFEC Tupelo-Lane 138 kV line - Atoka to Lane line.</v>
          </cell>
          <cell r="AV440" t="str">
            <v>521187</v>
          </cell>
          <cell r="AW440" t="str">
            <v>ATOKA EAST</v>
          </cell>
          <cell r="AX440" t="str">
            <v>520968</v>
          </cell>
          <cell r="AY440" t="str">
            <v>LANE</v>
          </cell>
          <cell r="AZ440" t="str">
            <v>262/329</v>
          </cell>
          <cell r="BA440">
            <v>0</v>
          </cell>
          <cell r="BB440">
            <v>1</v>
          </cell>
          <cell r="BC440" t="str">
            <v>ITP</v>
          </cell>
        </row>
        <row r="441">
          <cell r="J441">
            <v>10351</v>
          </cell>
          <cell r="K441" t="str">
            <v>WR</v>
          </cell>
          <cell r="L441" t="str">
            <v>Line - Halstead - Mud Creek Jct. -  69 kV</v>
          </cell>
          <cell r="M441" t="str">
            <v>MID AMERICA JUNCTION - MUD CREEK JUNCTION 69KV CKT 1</v>
          </cell>
          <cell r="N441" t="str">
            <v>Regional Reliability</v>
          </cell>
          <cell r="O441" t="str">
            <v>2009 STEP</v>
          </cell>
          <cell r="P441" t="str">
            <v>2009 STEP</v>
          </cell>
          <cell r="Q441">
            <v>40963</v>
          </cell>
          <cell r="R441">
            <v>2012</v>
          </cell>
          <cell r="S441">
            <v>40695</v>
          </cell>
          <cell r="T441">
            <v>40217</v>
          </cell>
          <cell r="V441">
            <v>764190</v>
          </cell>
          <cell r="W441">
            <v>703186</v>
          </cell>
          <cell r="X441">
            <v>703186</v>
          </cell>
          <cell r="Y441">
            <v>660280.91</v>
          </cell>
          <cell r="AA441" t="str">
            <v>Y</v>
          </cell>
          <cell r="AB441">
            <v>660280.91</v>
          </cell>
          <cell r="AC441" t="str">
            <v>Closed Out</v>
          </cell>
          <cell r="AD441" t="str">
            <v>COMPLETE</v>
          </cell>
          <cell r="AE441" t="str">
            <v>COMPLETE</v>
          </cell>
          <cell r="AF441" t="str">
            <v>LINE</v>
          </cell>
          <cell r="AG441" t="str">
            <v>Q1 2012</v>
          </cell>
          <cell r="AH441">
            <v>69</v>
          </cell>
          <cell r="AJ441">
            <v>1</v>
          </cell>
          <cell r="AL441" t="str">
            <v>Y</v>
          </cell>
          <cell r="AM441" t="str">
            <v>N/A</v>
          </cell>
          <cell r="AN441" t="str">
            <v>N/A</v>
          </cell>
          <cell r="AO441" t="str">
            <v>N/A</v>
          </cell>
          <cell r="AP441" t="str">
            <v>N/A</v>
          </cell>
          <cell r="AQ441" t="str">
            <v>N/A</v>
          </cell>
          <cell r="AR441" t="str">
            <v>N/A</v>
          </cell>
          <cell r="AS441" t="str">
            <v>12 Months</v>
          </cell>
          <cell r="AT441" t="str">
            <v>Rebuild 1.0 mile Mud Creek Junction - Mid-American Junction 69 kV line. Replace 336.4 kcmil ACSR conductor with 954 kcmil ACSR conductor and replace terminal equipment at substations.</v>
          </cell>
          <cell r="AU441" t="str">
            <v>The mitigation is to open the Halstead-Burrton 69 kV line and close the Burrton line to Yoder Junction and switch Burrton load to be served from Hutchinson.</v>
          </cell>
          <cell r="AV441" t="str">
            <v>533744</v>
          </cell>
          <cell r="AW441" t="str">
            <v>MUD CREEK JUNCTION 69 KV</v>
          </cell>
          <cell r="AX441" t="str">
            <v>533741</v>
          </cell>
          <cell r="AY441" t="str">
            <v>MID AMERICA JUNCTION 69 KV</v>
          </cell>
          <cell r="AZ441" t="str">
            <v>116/128</v>
          </cell>
          <cell r="BA441">
            <v>0</v>
          </cell>
          <cell r="BB441">
            <v>1</v>
          </cell>
          <cell r="BC441" t="str">
            <v>ITP</v>
          </cell>
        </row>
        <row r="442">
          <cell r="J442">
            <v>10352</v>
          </cell>
          <cell r="K442" t="str">
            <v>WR</v>
          </cell>
          <cell r="L442" t="str">
            <v>Line - Halstead - Mud Creek Jct. -  69 kV</v>
          </cell>
          <cell r="M442" t="str">
            <v>MID AMERICA JUNCTION - NEWTON 69KV CKT 1</v>
          </cell>
          <cell r="N442" t="str">
            <v>Regional Reliability</v>
          </cell>
          <cell r="O442" t="str">
            <v>2009 STEP</v>
          </cell>
          <cell r="P442" t="str">
            <v>2009 STEP</v>
          </cell>
          <cell r="Q442">
            <v>41052</v>
          </cell>
          <cell r="R442">
            <v>2012</v>
          </cell>
          <cell r="S442">
            <v>40695</v>
          </cell>
          <cell r="T442">
            <v>40217</v>
          </cell>
          <cell r="V442">
            <v>3011613</v>
          </cell>
          <cell r="W442">
            <v>4313368</v>
          </cell>
          <cell r="X442">
            <v>4313368</v>
          </cell>
          <cell r="Y442">
            <v>4244576.8</v>
          </cell>
          <cell r="AA442" t="str">
            <v>Y</v>
          </cell>
          <cell r="AB442">
            <v>4244576.8</v>
          </cell>
          <cell r="AC442" t="str">
            <v>Closed Out</v>
          </cell>
          <cell r="AD442" t="str">
            <v>COMPLETE</v>
          </cell>
          <cell r="AE442" t="str">
            <v>COMPLETE</v>
          </cell>
          <cell r="AF442" t="str">
            <v>LINE</v>
          </cell>
          <cell r="AG442" t="str">
            <v>Q2 2012</v>
          </cell>
          <cell r="AH442">
            <v>69</v>
          </cell>
          <cell r="AJ442">
            <v>3.9</v>
          </cell>
          <cell r="AL442" t="str">
            <v>Y</v>
          </cell>
          <cell r="AM442" t="str">
            <v>N/A</v>
          </cell>
          <cell r="AN442" t="str">
            <v>N/A</v>
          </cell>
          <cell r="AO442" t="str">
            <v>N/A</v>
          </cell>
          <cell r="AP442" t="str">
            <v>N/A</v>
          </cell>
          <cell r="AQ442" t="str">
            <v>N/A</v>
          </cell>
          <cell r="AR442" t="str">
            <v>N/A</v>
          </cell>
          <cell r="AS442" t="str">
            <v>12 Months</v>
          </cell>
          <cell r="AT442" t="str">
            <v>Rebuild 3.9 mile Mid-American Junction - Newton 69 kV line. Replace 336.4 kcmil ACSR conductor with 954 kcmil ACSR conductor and replace terminal equipment at substations.</v>
          </cell>
          <cell r="AV442" t="str">
            <v>533741</v>
          </cell>
          <cell r="AW442" t="str">
            <v>MID AMERICA JUNCTION 69 KV</v>
          </cell>
          <cell r="AX442" t="str">
            <v>533745</v>
          </cell>
          <cell r="AY442" t="str">
            <v>NEWTON 69 KV</v>
          </cell>
          <cell r="AZ442" t="str">
            <v>116/128</v>
          </cell>
          <cell r="BA442">
            <v>0</v>
          </cell>
          <cell r="BB442">
            <v>1</v>
          </cell>
          <cell r="BC442" t="str">
            <v>ITP</v>
          </cell>
        </row>
        <row r="443">
          <cell r="J443">
            <v>10451</v>
          </cell>
          <cell r="K443" t="str">
            <v>AEP</v>
          </cell>
          <cell r="L443" t="str">
            <v>Multi - McNab REC - Turk 115 kV</v>
          </cell>
          <cell r="M443" t="str">
            <v>OKAY 138/69KV TRANSFORMER CKT 1</v>
          </cell>
          <cell r="N443" t="str">
            <v>Generation Interconnection</v>
          </cell>
          <cell r="O443" t="str">
            <v>GI STUDIES</v>
          </cell>
          <cell r="P443" t="str">
            <v>GI STUDIES</v>
          </cell>
          <cell r="Q443">
            <v>40878</v>
          </cell>
          <cell r="R443">
            <v>2011</v>
          </cell>
          <cell r="V443">
            <v>3289686</v>
          </cell>
          <cell r="W443">
            <v>2988033</v>
          </cell>
          <cell r="X443">
            <v>2988033</v>
          </cell>
          <cell r="AB443">
            <v>2988033</v>
          </cell>
          <cell r="AC443" t="str">
            <v>Closed Out</v>
          </cell>
          <cell r="AD443" t="str">
            <v>COMPLETE</v>
          </cell>
          <cell r="AE443" t="str">
            <v>COMPLETE</v>
          </cell>
          <cell r="AF443" t="str">
            <v>SUB</v>
          </cell>
          <cell r="AG443" t="str">
            <v>Q4 2011</v>
          </cell>
          <cell r="AH443" t="str">
            <v>138/69</v>
          </cell>
          <cell r="AL443" t="str">
            <v>Y</v>
          </cell>
          <cell r="AM443" t="str">
            <v>N/A</v>
          </cell>
          <cell r="AN443" t="str">
            <v>N/A</v>
          </cell>
          <cell r="AO443" t="str">
            <v>N/A</v>
          </cell>
          <cell r="AP443" t="str">
            <v>N/A</v>
          </cell>
          <cell r="AQ443" t="str">
            <v>N/A</v>
          </cell>
          <cell r="AR443" t="str">
            <v>N/A</v>
          </cell>
          <cell r="AS443" t="str">
            <v>60 Months</v>
          </cell>
          <cell r="AT443" t="str">
            <v>Replace three single-phase 115-69kV autotransformers with one 90 MVA, three-phase 138-69kV autotransformer and convert high side of station to 138kV.</v>
          </cell>
          <cell r="AU443" t="str">
            <v>Replacement not needed in 2009 due to re-rating, but replacement needed in 2011 due to voltage conversion associated with Turk.</v>
          </cell>
          <cell r="AV443" t="str">
            <v>507427</v>
          </cell>
          <cell r="AW443" t="str">
            <v>OKAY 69KV</v>
          </cell>
          <cell r="AX443" t="str">
            <v>507428</v>
          </cell>
          <cell r="AY443" t="str">
            <v>OKAY 138KV</v>
          </cell>
          <cell r="AZ443" t="str">
            <v>83/92</v>
          </cell>
          <cell r="BA443">
            <v>1</v>
          </cell>
          <cell r="BB443">
            <v>1</v>
          </cell>
          <cell r="BC443" t="str">
            <v>GI</v>
          </cell>
        </row>
        <row r="444">
          <cell r="J444">
            <v>10461</v>
          </cell>
          <cell r="K444" t="str">
            <v>AECC</v>
          </cell>
          <cell r="L444" t="str">
            <v>Line - Hope - Fulton 115 kV Recond</v>
          </cell>
          <cell r="M444" t="str">
            <v>Fulton 115 kV</v>
          </cell>
          <cell r="N444" t="str">
            <v>Transmission Service</v>
          </cell>
          <cell r="O444" t="str">
            <v>SPP-2006-AG3-AFS-11</v>
          </cell>
          <cell r="P444" t="str">
            <v>AG STUDIES</v>
          </cell>
          <cell r="Q444">
            <v>40702</v>
          </cell>
          <cell r="R444">
            <v>2011</v>
          </cell>
          <cell r="S444">
            <v>41000</v>
          </cell>
          <cell r="T444">
            <v>39829</v>
          </cell>
          <cell r="V444">
            <v>440000</v>
          </cell>
          <cell r="W444">
            <v>18899</v>
          </cell>
          <cell r="X444">
            <v>18899</v>
          </cell>
          <cell r="Y444">
            <v>0</v>
          </cell>
          <cell r="Z444" t="str">
            <v>10460</v>
          </cell>
          <cell r="AA444" t="str">
            <v>Y</v>
          </cell>
          <cell r="AB444">
            <v>0</v>
          </cell>
          <cell r="AC444" t="str">
            <v>Closed Out</v>
          </cell>
          <cell r="AD444" t="str">
            <v>COMPLETE</v>
          </cell>
          <cell r="AE444" t="str">
            <v>COMPLETE</v>
          </cell>
          <cell r="AF444" t="str">
            <v>SUB</v>
          </cell>
          <cell r="AG444" t="str">
            <v>Q2 2011</v>
          </cell>
          <cell r="AH444">
            <v>115</v>
          </cell>
          <cell r="AL444" t="str">
            <v>Y</v>
          </cell>
          <cell r="AM444" t="str">
            <v>N/A</v>
          </cell>
          <cell r="AN444" t="str">
            <v>N/A</v>
          </cell>
          <cell r="AO444" t="str">
            <v>N/A</v>
          </cell>
          <cell r="AP444" t="str">
            <v>N/A</v>
          </cell>
          <cell r="AQ444" t="str">
            <v>N/A</v>
          </cell>
          <cell r="AR444" t="str">
            <v>N/A</v>
          </cell>
          <cell r="AT444" t="str">
            <v>Upgrade Fulton Switching Station</v>
          </cell>
          <cell r="AU444" t="str">
            <v>Full BPF-In service-Waiting on final paper work</v>
          </cell>
          <cell r="AV444" t="str">
            <v>503912</v>
          </cell>
          <cell r="AW444" t="str">
            <v>FULTON 115</v>
          </cell>
          <cell r="BA444">
            <v>0</v>
          </cell>
          <cell r="BB444">
            <v>1</v>
          </cell>
          <cell r="BC444" t="str">
            <v>TS</v>
          </cell>
        </row>
        <row r="445">
          <cell r="J445">
            <v>10519</v>
          </cell>
          <cell r="K445" t="str">
            <v>WFEC</v>
          </cell>
          <cell r="L445" t="str">
            <v>Line - Lindsay - Wallville 69 kV</v>
          </cell>
          <cell r="M445" t="str">
            <v>LINDSAY SW - WALLVILLE 69KV CKT 1</v>
          </cell>
          <cell r="N445" t="str">
            <v>Regional Reliability</v>
          </cell>
          <cell r="O445" t="str">
            <v>2007 STEP</v>
          </cell>
          <cell r="P445" t="str">
            <v>2007 STEP</v>
          </cell>
          <cell r="Q445">
            <v>42076</v>
          </cell>
          <cell r="R445">
            <v>2015</v>
          </cell>
          <cell r="S445">
            <v>41061</v>
          </cell>
          <cell r="T445">
            <v>39491</v>
          </cell>
          <cell r="V445">
            <v>1347000</v>
          </cell>
          <cell r="W445">
            <v>1609327.49</v>
          </cell>
          <cell r="X445">
            <v>1609327.49</v>
          </cell>
          <cell r="Y445">
            <v>1609327.49</v>
          </cell>
          <cell r="AA445" t="str">
            <v>Y</v>
          </cell>
          <cell r="AB445">
            <v>1609327.49</v>
          </cell>
          <cell r="AC445" t="str">
            <v>Closed Out</v>
          </cell>
          <cell r="AD445" t="str">
            <v>COMPLETE</v>
          </cell>
          <cell r="AE445" t="str">
            <v>COMPLETE</v>
          </cell>
          <cell r="AF445" t="str">
            <v>LINE</v>
          </cell>
          <cell r="AG445" t="str">
            <v>Q1 2015</v>
          </cell>
          <cell r="AH445">
            <v>69</v>
          </cell>
          <cell r="AJ445">
            <v>4.8499999999999996</v>
          </cell>
          <cell r="AL445" t="str">
            <v>Y</v>
          </cell>
          <cell r="AM445" t="str">
            <v>Complete</v>
          </cell>
          <cell r="AN445" t="str">
            <v>Complete</v>
          </cell>
          <cell r="AO445" t="str">
            <v>Complete</v>
          </cell>
          <cell r="AP445" t="str">
            <v>Complete</v>
          </cell>
          <cell r="AQ445" t="str">
            <v>Complete</v>
          </cell>
          <cell r="AR445" t="str">
            <v>Complete</v>
          </cell>
          <cell r="AS445" t="str">
            <v>12 Months</v>
          </cell>
          <cell r="AT445" t="str">
            <v>Upgrade line from 1/0 to 336.4, 4.85 miles</v>
          </cell>
          <cell r="AU445" t="str">
            <v>Cost is closed/final as of 1/2/2018 - SKG 1/2/2018</v>
          </cell>
          <cell r="AV445" t="str">
            <v>520979</v>
          </cell>
          <cell r="AW445" t="str">
            <v>LINDSAY SW</v>
          </cell>
          <cell r="AX445" t="str">
            <v>521087</v>
          </cell>
          <cell r="AY445" t="str">
            <v>WALLVILLE</v>
          </cell>
          <cell r="AZ445" t="str">
            <v>53/65</v>
          </cell>
          <cell r="BA445">
            <v>0</v>
          </cell>
          <cell r="BB445">
            <v>1</v>
          </cell>
          <cell r="BC445" t="str">
            <v>ITP</v>
          </cell>
        </row>
        <row r="446">
          <cell r="J446">
            <v>10546</v>
          </cell>
          <cell r="K446" t="str">
            <v>EDE</v>
          </cell>
          <cell r="L446" t="str">
            <v>Line - Jamesville - Sub 415-Blackhawk Jct. 69 kV</v>
          </cell>
          <cell r="M446" t="str">
            <v>JAMESVILLE - SUB 415 - BLACKHAWK JCT. 69KV CKT 1</v>
          </cell>
          <cell r="N446" t="str">
            <v>Regional Reliability</v>
          </cell>
          <cell r="O446" t="str">
            <v>2008 STEP</v>
          </cell>
          <cell r="P446" t="str">
            <v>2008 STEP</v>
          </cell>
          <cell r="Q446">
            <v>39965</v>
          </cell>
          <cell r="R446">
            <v>2009</v>
          </cell>
          <cell r="S446">
            <v>42887</v>
          </cell>
          <cell r="T446">
            <v>39840</v>
          </cell>
          <cell r="V446">
            <v>50000</v>
          </cell>
          <cell r="X446">
            <v>50000</v>
          </cell>
          <cell r="AA446" t="str">
            <v>N</v>
          </cell>
          <cell r="AB446">
            <v>50000</v>
          </cell>
          <cell r="AC446" t="str">
            <v>Closed Out</v>
          </cell>
          <cell r="AD446" t="str">
            <v>COMPLETE</v>
          </cell>
          <cell r="AE446" t="str">
            <v>COMPLETE</v>
          </cell>
          <cell r="AF446" t="str">
            <v>SUB</v>
          </cell>
          <cell r="AG446" t="str">
            <v>Q2 2009</v>
          </cell>
          <cell r="AH446">
            <v>69</v>
          </cell>
          <cell r="AS446" t="str">
            <v>6 Months</v>
          </cell>
          <cell r="AT446" t="str">
            <v>Replace jumpers on breaker #6950 at Blackhawk Junction with 556 ACSR for rates 73/89 MVA.</v>
          </cell>
          <cell r="AV446" t="str">
            <v>300673</v>
          </cell>
          <cell r="AW446" t="str">
            <v>Jamesville</v>
          </cell>
          <cell r="AX446" t="str">
            <v>547604</v>
          </cell>
          <cell r="AY446" t="str">
            <v>SUB 415 - BLACKHAWK JCT.</v>
          </cell>
          <cell r="AZ446" t="str">
            <v>73/89</v>
          </cell>
          <cell r="BA446">
            <v>0</v>
          </cell>
          <cell r="BB446">
            <v>1</v>
          </cell>
          <cell r="BC446" t="str">
            <v>ITP</v>
          </cell>
        </row>
        <row r="447">
          <cell r="J447">
            <v>10585</v>
          </cell>
          <cell r="K447" t="str">
            <v>AEP</v>
          </cell>
          <cell r="L447" t="str">
            <v>Multi - Flint Creek – Centerton 345 kV and Centerton- East Centerton 161 kV</v>
          </cell>
          <cell r="M447" t="str">
            <v>Flint Creek - Shipe Road 345 kV Ckt 1</v>
          </cell>
          <cell r="N447" t="str">
            <v>Regional Reliability</v>
          </cell>
          <cell r="O447" t="str">
            <v>2007 STEP</v>
          </cell>
          <cell r="P447" t="str">
            <v>2007 STEP</v>
          </cell>
          <cell r="Q447">
            <v>41757</v>
          </cell>
          <cell r="R447">
            <v>2014</v>
          </cell>
          <cell r="S447">
            <v>41791</v>
          </cell>
          <cell r="T447">
            <v>39491</v>
          </cell>
          <cell r="V447">
            <v>34085000</v>
          </cell>
          <cell r="W447">
            <v>0</v>
          </cell>
          <cell r="X447">
            <v>34085000</v>
          </cell>
          <cell r="Y447">
            <v>58124321.729999997</v>
          </cell>
          <cell r="AA447" t="str">
            <v>Y</v>
          </cell>
          <cell r="AB447">
            <v>58124321.729999997</v>
          </cell>
          <cell r="AC447" t="str">
            <v>Closed Out</v>
          </cell>
          <cell r="AD447" t="str">
            <v>COMPLETE</v>
          </cell>
          <cell r="AE447" t="str">
            <v>COMPLETE</v>
          </cell>
          <cell r="AF447" t="str">
            <v>LINE</v>
          </cell>
          <cell r="AG447" t="str">
            <v>Q2 2014</v>
          </cell>
          <cell r="AH447">
            <v>345</v>
          </cell>
          <cell r="AI447">
            <v>18</v>
          </cell>
          <cell r="AL447" t="str">
            <v>Y</v>
          </cell>
          <cell r="AM447" t="str">
            <v>N/A</v>
          </cell>
          <cell r="AN447" t="str">
            <v>N/A</v>
          </cell>
          <cell r="AO447" t="str">
            <v>N/A</v>
          </cell>
          <cell r="AP447" t="str">
            <v>N/A</v>
          </cell>
          <cell r="AQ447" t="str">
            <v>N/A</v>
          </cell>
          <cell r="AR447" t="str">
            <v>N/A</v>
          </cell>
          <cell r="AS447" t="str">
            <v>60 Months</v>
          </cell>
          <cell r="AT447" t="str">
            <v>Install 18 miles of new 345 kV, 2-954 ACSR line.</v>
          </cell>
          <cell r="AV447" t="str">
            <v>506935</v>
          </cell>
          <cell r="AW447" t="str">
            <v>FLINT CREEK 345KV</v>
          </cell>
          <cell r="AX447" t="str">
            <v>506979</v>
          </cell>
          <cell r="AY447" t="str">
            <v>Shipe Road 345</v>
          </cell>
          <cell r="AZ447" t="str">
            <v>1011/1176</v>
          </cell>
          <cell r="BA447">
            <v>1</v>
          </cell>
          <cell r="BB447">
            <v>1</v>
          </cell>
          <cell r="BC447" t="str">
            <v>ITP</v>
          </cell>
        </row>
        <row r="448">
          <cell r="J448">
            <v>10604</v>
          </cell>
          <cell r="K448" t="str">
            <v>WR</v>
          </cell>
          <cell r="L448" t="str">
            <v>Sub - Arkansas City - Paris 69 kV Terminal Upgrades</v>
          </cell>
          <cell r="M448" t="str">
            <v>Arkansas City - Paris 69 kV Terminal Upgrades</v>
          </cell>
          <cell r="N448" t="str">
            <v>Transmission Service</v>
          </cell>
          <cell r="O448" t="str">
            <v>SPP-2015-AG1-AFS-6</v>
          </cell>
          <cell r="P448" t="str">
            <v>AG STUDIES</v>
          </cell>
          <cell r="Q448">
            <v>42790</v>
          </cell>
          <cell r="R448">
            <v>2017</v>
          </cell>
          <cell r="S448">
            <v>42887</v>
          </cell>
          <cell r="T448">
            <v>42465</v>
          </cell>
          <cell r="V448">
            <v>228363.59</v>
          </cell>
          <cell r="W448">
            <v>228363.59</v>
          </cell>
          <cell r="X448">
            <v>228363.59</v>
          </cell>
          <cell r="Y448">
            <v>209202</v>
          </cell>
          <cell r="AA448" t="str">
            <v>Y</v>
          </cell>
          <cell r="AB448">
            <v>209202</v>
          </cell>
          <cell r="AC448" t="str">
            <v>Closed Out</v>
          </cell>
          <cell r="AD448" t="str">
            <v>COMPLETE</v>
          </cell>
          <cell r="AE448" t="str">
            <v>COMPLETE</v>
          </cell>
          <cell r="AF448" t="str">
            <v>SUB</v>
          </cell>
          <cell r="AG448" t="str">
            <v>Q1 2017</v>
          </cell>
          <cell r="AH448">
            <v>69</v>
          </cell>
          <cell r="AL448" t="str">
            <v>Y</v>
          </cell>
          <cell r="AM448" t="str">
            <v>N/A</v>
          </cell>
          <cell r="AN448" t="str">
            <v>N/A</v>
          </cell>
          <cell r="AO448" t="str">
            <v>N/A</v>
          </cell>
          <cell r="AP448" t="str">
            <v>N/A</v>
          </cell>
          <cell r="AQ448" t="str">
            <v>N/A</v>
          </cell>
          <cell r="AR448" t="str">
            <v>N/A</v>
          </cell>
          <cell r="AT448" t="str">
            <v>Install any necessary terminal upgrades at Arkansas City and/or Paris to increase the rating of the 69 kV line between the two substations.</v>
          </cell>
          <cell r="AV448" t="str">
            <v>533548</v>
          </cell>
          <cell r="AW448" t="str">
            <v>PARIS 69 KV</v>
          </cell>
          <cell r="AX448" t="str">
            <v>533542</v>
          </cell>
          <cell r="AY448" t="str">
            <v>ARKANSAS CITY 69 KV</v>
          </cell>
          <cell r="AZ448" t="str">
            <v>73/73</v>
          </cell>
          <cell r="BA448">
            <v>0</v>
          </cell>
          <cell r="BB448">
            <v>1</v>
          </cell>
          <cell r="BC448" t="str">
            <v>TS</v>
          </cell>
        </row>
        <row r="449">
          <cell r="J449">
            <v>10646</v>
          </cell>
          <cell r="K449" t="str">
            <v>AEP</v>
          </cell>
          <cell r="L449" t="str">
            <v>Line - Evenside - Northwest Henderson 69 kV</v>
          </cell>
          <cell r="M449" t="str">
            <v>Evenside - Northwest Henderson 69 kV Ckt 1</v>
          </cell>
          <cell r="N449" t="str">
            <v>Regional Reliability</v>
          </cell>
          <cell r="O449" t="str">
            <v>2013 ITPNT</v>
          </cell>
          <cell r="P449" t="str">
            <v>2013 ITPNT</v>
          </cell>
          <cell r="Q449">
            <v>43231</v>
          </cell>
          <cell r="R449">
            <v>2018</v>
          </cell>
          <cell r="S449">
            <v>43252</v>
          </cell>
          <cell r="T449">
            <v>41325</v>
          </cell>
          <cell r="V449">
            <v>11980464.699999999</v>
          </cell>
          <cell r="W449">
            <v>0</v>
          </cell>
          <cell r="X449">
            <v>11980464.699999999</v>
          </cell>
          <cell r="Y449">
            <v>11168315</v>
          </cell>
          <cell r="AA449" t="str">
            <v>Y</v>
          </cell>
          <cell r="AB449">
            <v>11168315</v>
          </cell>
          <cell r="AC449" t="str">
            <v>Closed Out</v>
          </cell>
          <cell r="AD449" t="str">
            <v>COMPLETE</v>
          </cell>
          <cell r="AE449" t="str">
            <v>COMPLETE</v>
          </cell>
          <cell r="AF449" t="str">
            <v>LINE</v>
          </cell>
          <cell r="AG449" t="str">
            <v>Q2 2018</v>
          </cell>
          <cell r="AH449">
            <v>69</v>
          </cell>
          <cell r="AI449">
            <v>6.4</v>
          </cell>
          <cell r="AL449" t="str">
            <v>Y</v>
          </cell>
          <cell r="AM449" t="str">
            <v>Complete</v>
          </cell>
          <cell r="AN449" t="str">
            <v>Complete</v>
          </cell>
          <cell r="AO449" t="str">
            <v>Complete</v>
          </cell>
          <cell r="AP449" t="str">
            <v>Complete</v>
          </cell>
          <cell r="AQ449" t="str">
            <v>Complete</v>
          </cell>
          <cell r="AR449" t="str">
            <v>Complete</v>
          </cell>
          <cell r="AS449" t="str">
            <v>24 Months</v>
          </cell>
          <cell r="AT449" t="str">
            <v>Rebuild 6.4-mile 69 kV line from Evenside to Northwest Henderson with 1233.6 ACSR/TW.  Replace breaker at Evenside.</v>
          </cell>
          <cell r="AU449" t="str">
            <v>MOD Project ID 13343_x000D_
Partly Urban line with some underbuild and several turning structures.</v>
          </cell>
          <cell r="AV449" t="str">
            <v>509061</v>
          </cell>
          <cell r="AW449" t="str">
            <v>EVENSIDE</v>
          </cell>
          <cell r="AX449" t="str">
            <v>509075</v>
          </cell>
          <cell r="AY449" t="str">
            <v>NORTHWEST HENDERSON 69KV</v>
          </cell>
          <cell r="AZ449" t="str">
            <v>71/96</v>
          </cell>
          <cell r="BA449">
            <v>1</v>
          </cell>
          <cell r="BB449">
            <v>1</v>
          </cell>
          <cell r="BC449" t="str">
            <v>ITP</v>
          </cell>
        </row>
        <row r="450">
          <cell r="J450">
            <v>10647</v>
          </cell>
          <cell r="K450" t="str">
            <v>AEP</v>
          </cell>
          <cell r="L450" t="str">
            <v>Line - Northwest Henderson  - Poynter 69 kV</v>
          </cell>
          <cell r="M450" t="str">
            <v>Northwest Henderson - Poynter 69 kV Ckt 1</v>
          </cell>
          <cell r="N450" t="str">
            <v>Regional Reliability</v>
          </cell>
          <cell r="O450" t="str">
            <v>2013 ITPNT</v>
          </cell>
          <cell r="P450" t="str">
            <v>2013 ITPNT</v>
          </cell>
          <cell r="Q450">
            <v>41796</v>
          </cell>
          <cell r="R450">
            <v>2014</v>
          </cell>
          <cell r="S450">
            <v>41426</v>
          </cell>
          <cell r="T450">
            <v>41325</v>
          </cell>
          <cell r="V450">
            <v>7815833</v>
          </cell>
          <cell r="W450">
            <v>0</v>
          </cell>
          <cell r="X450">
            <v>7815833</v>
          </cell>
          <cell r="Y450">
            <v>5289194</v>
          </cell>
          <cell r="AA450" t="str">
            <v>Y</v>
          </cell>
          <cell r="AB450">
            <v>5289194</v>
          </cell>
          <cell r="AC450" t="str">
            <v>Closed Out</v>
          </cell>
          <cell r="AD450" t="str">
            <v>COMPLETE</v>
          </cell>
          <cell r="AE450" t="str">
            <v>COMPLETE</v>
          </cell>
          <cell r="AF450" t="str">
            <v>LINE</v>
          </cell>
          <cell r="AG450" t="str">
            <v>Q2 2014</v>
          </cell>
          <cell r="AH450">
            <v>69</v>
          </cell>
          <cell r="AJ450">
            <v>3.25</v>
          </cell>
          <cell r="AL450" t="str">
            <v>Y</v>
          </cell>
          <cell r="AM450" t="str">
            <v>Complete</v>
          </cell>
          <cell r="AN450" t="str">
            <v>Complete</v>
          </cell>
          <cell r="AO450" t="str">
            <v>Complete</v>
          </cell>
          <cell r="AP450" t="str">
            <v>Complete</v>
          </cell>
          <cell r="AQ450" t="str">
            <v>Complete</v>
          </cell>
          <cell r="AR450" t="str">
            <v>Complete</v>
          </cell>
          <cell r="AS450" t="str">
            <v>24 Months</v>
          </cell>
          <cell r="AT450" t="str">
            <v>Reconductor 3.25-mile 69 kV line from Northwest Henderson to Poynter with 1272 ACSR.</v>
          </cell>
          <cell r="AV450" t="str">
            <v>509075</v>
          </cell>
          <cell r="AW450" t="str">
            <v>NORTHWEST HENDERSON 69KV</v>
          </cell>
          <cell r="AX450" t="str">
            <v>509081</v>
          </cell>
          <cell r="AY450" t="str">
            <v>POYNTER</v>
          </cell>
          <cell r="AZ450" t="str">
            <v>140/143</v>
          </cell>
          <cell r="BA450">
            <v>1</v>
          </cell>
          <cell r="BB450">
            <v>1</v>
          </cell>
          <cell r="BC450" t="str">
            <v>ITP</v>
          </cell>
        </row>
        <row r="451">
          <cell r="J451">
            <v>10674</v>
          </cell>
          <cell r="K451" t="str">
            <v>WR</v>
          </cell>
          <cell r="L451" t="str">
            <v>Line - Rose Hill - Sooner 345 kV Ckt 1 (WR)</v>
          </cell>
          <cell r="M451" t="str">
            <v>ROSE HILL - SOONER 345KV CKT 1 (WR)</v>
          </cell>
          <cell r="N451" t="str">
            <v>Regional Reliability</v>
          </cell>
          <cell r="O451" t="str">
            <v>SPP-2007-AG1-AFS-12</v>
          </cell>
          <cell r="P451" t="str">
            <v>AG STUDIES</v>
          </cell>
          <cell r="Q451">
            <v>41026</v>
          </cell>
          <cell r="R451">
            <v>2012</v>
          </cell>
          <cell r="S451">
            <v>41275</v>
          </cell>
          <cell r="T451">
            <v>40074</v>
          </cell>
          <cell r="V451">
            <v>84379298</v>
          </cell>
          <cell r="X451">
            <v>84379298</v>
          </cell>
          <cell r="Y451">
            <v>74202028</v>
          </cell>
          <cell r="AA451" t="str">
            <v>Y</v>
          </cell>
          <cell r="AB451">
            <v>74202028</v>
          </cell>
          <cell r="AC451" t="str">
            <v>Closed Out</v>
          </cell>
          <cell r="AD451" t="str">
            <v>COMPLETE</v>
          </cell>
          <cell r="AE451" t="str">
            <v>COMPLETE</v>
          </cell>
          <cell r="AF451" t="str">
            <v>LINE</v>
          </cell>
          <cell r="AG451" t="str">
            <v>Q2 2012</v>
          </cell>
          <cell r="AH451">
            <v>345</v>
          </cell>
          <cell r="AI451">
            <v>49.5</v>
          </cell>
          <cell r="AL451" t="str">
            <v>Y</v>
          </cell>
          <cell r="AM451" t="str">
            <v>N/A</v>
          </cell>
          <cell r="AN451" t="str">
            <v>N/A</v>
          </cell>
          <cell r="AO451" t="str">
            <v>N/A</v>
          </cell>
          <cell r="AP451" t="str">
            <v>N/A</v>
          </cell>
          <cell r="AQ451" t="str">
            <v>N/A</v>
          </cell>
          <cell r="AR451" t="str">
            <v>N/A</v>
          </cell>
          <cell r="AS451" t="str">
            <v>36 Months</v>
          </cell>
          <cell r="AT451" t="str">
            <v>New 345 kV line from Oklahoma/Kansas Stateline or the interface with the OG&amp;E line segment to Rose Hill to achieve 3000 amp or greater emergency rating.</v>
          </cell>
          <cell r="AU451" t="str">
            <v>Project costs are for Westar Energy portion only; Public hearing held; Technical hearing held; Project costs include rebuilding of 138 kV underlying system on same ROW</v>
          </cell>
          <cell r="AV451" t="str">
            <v>514803</v>
          </cell>
          <cell r="AW451" t="str">
            <v>SOONER   345</v>
          </cell>
          <cell r="AX451" t="str">
            <v>532794</v>
          </cell>
          <cell r="AY451" t="str">
            <v>ROSE HILL 345 KV</v>
          </cell>
          <cell r="AZ451" t="str">
            <v>956/1052</v>
          </cell>
          <cell r="BA451">
            <v>0</v>
          </cell>
          <cell r="BB451">
            <v>1</v>
          </cell>
          <cell r="BC451" t="str">
            <v>TS</v>
          </cell>
        </row>
        <row r="452">
          <cell r="J452">
            <v>10738</v>
          </cell>
          <cell r="K452" t="str">
            <v>WR</v>
          </cell>
          <cell r="L452" t="str">
            <v>Line - Kelly - Seneca 115 kV</v>
          </cell>
          <cell r="M452" t="str">
            <v>KELLY - SOUTH SENECA 115KV CKT 1</v>
          </cell>
          <cell r="N452" t="str">
            <v>Regional Reliability</v>
          </cell>
          <cell r="O452" t="str">
            <v>2007 STEP</v>
          </cell>
          <cell r="P452" t="str">
            <v>2007 STEP</v>
          </cell>
          <cell r="Q452">
            <v>40574</v>
          </cell>
          <cell r="R452">
            <v>2011</v>
          </cell>
          <cell r="S452">
            <v>39965</v>
          </cell>
          <cell r="T452">
            <v>39769</v>
          </cell>
          <cell r="V452">
            <v>6343562</v>
          </cell>
          <cell r="W452">
            <v>5193068.51</v>
          </cell>
          <cell r="X452">
            <v>5193068.51</v>
          </cell>
          <cell r="Y452">
            <v>5193068.51</v>
          </cell>
          <cell r="AA452" t="str">
            <v>Y</v>
          </cell>
          <cell r="AB452">
            <v>5193068.51</v>
          </cell>
          <cell r="AC452" t="str">
            <v>Closed Out</v>
          </cell>
          <cell r="AD452" t="str">
            <v>COMPLETE</v>
          </cell>
          <cell r="AE452" t="str">
            <v>COMPLETE</v>
          </cell>
          <cell r="AF452" t="str">
            <v>LINE</v>
          </cell>
          <cell r="AG452" t="str">
            <v>Q1 2011</v>
          </cell>
          <cell r="AH452">
            <v>115</v>
          </cell>
          <cell r="AJ452">
            <v>10.3</v>
          </cell>
          <cell r="AS452" t="str">
            <v>24 Months</v>
          </cell>
          <cell r="AT452" t="str">
            <v>Rebuild 10.3 mile line between Kelly and South Seneca.</v>
          </cell>
          <cell r="AU452" t="str">
            <v>Mitigation is putting the Clifton Unit (539655) on and increasing the output as needed to relive the line loading. Project has been suspended after TransCanada study determined that this line did not need to be constructed.</v>
          </cell>
          <cell r="AV452" t="str">
            <v>533217</v>
          </cell>
          <cell r="AW452" t="str">
            <v>KELLY 115 KV</v>
          </cell>
          <cell r="AX452" t="str">
            <v>533337</v>
          </cell>
          <cell r="AY452" t="str">
            <v>SOUTH SENECA 115 KV</v>
          </cell>
          <cell r="AZ452" t="str">
            <v>223/245</v>
          </cell>
          <cell r="BA452">
            <v>0</v>
          </cell>
          <cell r="BB452">
            <v>1</v>
          </cell>
          <cell r="BC452" t="str">
            <v>ITP</v>
          </cell>
        </row>
        <row r="453">
          <cell r="J453">
            <v>10771</v>
          </cell>
          <cell r="K453" t="str">
            <v>GMO</v>
          </cell>
          <cell r="L453" t="str">
            <v>Line - Glenare - Liberty 69 kV</v>
          </cell>
          <cell r="M453" t="str">
            <v>GLENARE - LIBERTY 69KV CKT 1</v>
          </cell>
          <cell r="N453" t="str">
            <v>Regional Reliability</v>
          </cell>
          <cell r="O453" t="str">
            <v>2008 STEP</v>
          </cell>
          <cell r="P453" t="str">
            <v>2008 STEP</v>
          </cell>
          <cell r="Q453">
            <v>40209</v>
          </cell>
          <cell r="R453">
            <v>2010</v>
          </cell>
          <cell r="S453">
            <v>39965</v>
          </cell>
          <cell r="T453">
            <v>39840</v>
          </cell>
          <cell r="V453">
            <v>80000</v>
          </cell>
          <cell r="W453">
            <v>41097.730000000003</v>
          </cell>
          <cell r="X453">
            <v>41097.730000000003</v>
          </cell>
          <cell r="AA453" t="str">
            <v>N</v>
          </cell>
          <cell r="AB453">
            <v>41097.730000000003</v>
          </cell>
          <cell r="AC453" t="str">
            <v>Closed Out</v>
          </cell>
          <cell r="AD453" t="str">
            <v>COMPLETE</v>
          </cell>
          <cell r="AE453" t="str">
            <v>COMPLETE</v>
          </cell>
          <cell r="AF453" t="str">
            <v>SUB</v>
          </cell>
          <cell r="AG453" t="str">
            <v>Q1 2010</v>
          </cell>
          <cell r="AH453">
            <v>69</v>
          </cell>
          <cell r="AS453" t="str">
            <v>6 Months</v>
          </cell>
          <cell r="AT453" t="str">
            <v>Increase the normal/emergency ratings of the conductor thermal limits to 50/56 MVA by removing its clearance limits.</v>
          </cell>
          <cell r="AU453" t="str">
            <v>Project completed and in service; costs not finalized</v>
          </cell>
          <cell r="AV453" t="str">
            <v>543081</v>
          </cell>
          <cell r="AW453" t="str">
            <v>GLENARE 69 KV</v>
          </cell>
          <cell r="AX453" t="str">
            <v>541262</v>
          </cell>
          <cell r="AY453" t="str">
            <v>Liberty 69 KV</v>
          </cell>
          <cell r="AZ453" t="str">
            <v>50/56</v>
          </cell>
          <cell r="BA453">
            <v>0</v>
          </cell>
          <cell r="BB453">
            <v>1</v>
          </cell>
          <cell r="BC453" t="str">
            <v>ITP</v>
          </cell>
        </row>
        <row r="454">
          <cell r="J454">
            <v>10803</v>
          </cell>
          <cell r="K454" t="str">
            <v>SPS</v>
          </cell>
          <cell r="L454" t="str">
            <v>Multi - Hitchland - Texas Co. 230 kV and 115 kV</v>
          </cell>
          <cell r="M454" t="str">
            <v>FINNEY SWITCHING STATION - Hitchland Interchange 345KV CKT 1</v>
          </cell>
          <cell r="N454" t="str">
            <v>Regional Reliability</v>
          </cell>
          <cell r="O454" t="str">
            <v>2007 STEP</v>
          </cell>
          <cell r="P454" t="str">
            <v>2007 STEP</v>
          </cell>
          <cell r="Q454">
            <v>40330</v>
          </cell>
          <cell r="R454">
            <v>2010</v>
          </cell>
          <cell r="S454">
            <v>39600</v>
          </cell>
          <cell r="T454">
            <v>39491</v>
          </cell>
          <cell r="Z454" t="str">
            <v>10200</v>
          </cell>
          <cell r="AA454" t="str">
            <v>Y</v>
          </cell>
          <cell r="AB454">
            <v>0</v>
          </cell>
          <cell r="AC454" t="str">
            <v>Closed Out</v>
          </cell>
          <cell r="AD454" t="str">
            <v>COMPLETE</v>
          </cell>
          <cell r="AE454" t="str">
            <v>COMPLETE</v>
          </cell>
          <cell r="AF454" t="str">
            <v>SUB</v>
          </cell>
          <cell r="AG454" t="str">
            <v>Q2 2010</v>
          </cell>
          <cell r="AH454">
            <v>345</v>
          </cell>
          <cell r="AS454" t="str">
            <v>24 Months</v>
          </cell>
          <cell r="AT454" t="str">
            <v>Tap  Potter Finney 345 kV line</v>
          </cell>
          <cell r="AU454" t="str">
            <v>This large project is underway and portions of this project will be complete after the Summer of 2009.</v>
          </cell>
          <cell r="AV454" t="str">
            <v>523097</v>
          </cell>
          <cell r="AW454" t="str">
            <v>Hitchland Interchange 345 kV</v>
          </cell>
          <cell r="AX454" t="str">
            <v>523853</v>
          </cell>
          <cell r="AY454" t="str">
            <v>Finney Switching Station 345 kV</v>
          </cell>
          <cell r="AZ454" t="str">
            <v>559/559</v>
          </cell>
          <cell r="BA454">
            <v>0</v>
          </cell>
          <cell r="BB454">
            <v>1</v>
          </cell>
          <cell r="BC454" t="str">
            <v>ITP</v>
          </cell>
        </row>
        <row r="455">
          <cell r="J455">
            <v>10806</v>
          </cell>
          <cell r="K455" t="str">
            <v>WR</v>
          </cell>
          <cell r="L455" t="str">
            <v>Multi - NW Manhattan</v>
          </cell>
          <cell r="M455" t="str">
            <v>NW Manhattan 115 kV Ckt 1 Tap</v>
          </cell>
          <cell r="N455" t="str">
            <v>Regional Reliability</v>
          </cell>
          <cell r="O455" t="str">
            <v>2008 STEP</v>
          </cell>
          <cell r="P455" t="str">
            <v>2008 STEP</v>
          </cell>
          <cell r="Q455">
            <v>41040</v>
          </cell>
          <cell r="R455">
            <v>2012</v>
          </cell>
          <cell r="S455">
            <v>40330</v>
          </cell>
          <cell r="T455">
            <v>39840</v>
          </cell>
          <cell r="V455">
            <v>4249559</v>
          </cell>
          <cell r="W455">
            <v>0</v>
          </cell>
          <cell r="X455">
            <v>4249559</v>
          </cell>
          <cell r="Y455">
            <v>2939398.92</v>
          </cell>
          <cell r="AA455" t="str">
            <v>Y</v>
          </cell>
          <cell r="AB455">
            <v>2939398.92</v>
          </cell>
          <cell r="AC455" t="str">
            <v>Closed Out</v>
          </cell>
          <cell r="AD455" t="str">
            <v>COMPLETE</v>
          </cell>
          <cell r="AE455" t="str">
            <v>COMPLETE</v>
          </cell>
          <cell r="AF455" t="str">
            <v>SUB</v>
          </cell>
          <cell r="AG455" t="str">
            <v>Q2 2012</v>
          </cell>
          <cell r="AH455">
            <v>115</v>
          </cell>
          <cell r="AL455" t="str">
            <v>Y</v>
          </cell>
          <cell r="AM455" t="str">
            <v>N/A</v>
          </cell>
          <cell r="AN455" t="str">
            <v>N/A</v>
          </cell>
          <cell r="AO455" t="str">
            <v>N/A</v>
          </cell>
          <cell r="AP455" t="str">
            <v>N/A</v>
          </cell>
          <cell r="AQ455" t="str">
            <v>N/A</v>
          </cell>
          <cell r="AR455" t="str">
            <v>N/A</v>
          </cell>
          <cell r="AS455" t="str">
            <v>24 Months</v>
          </cell>
          <cell r="AT455" t="str">
            <v>Tap KSU - Wildcat 115 kV into new Northwest Manhattan substation.</v>
          </cell>
          <cell r="AU455" t="str">
            <v>Currently 230/115kV dollars are combined.  Will break apart for Q3 report.</v>
          </cell>
          <cell r="AV455" t="str">
            <v>533347</v>
          </cell>
          <cell r="AW455" t="str">
            <v>NORTHWEST MANHATTAN</v>
          </cell>
          <cell r="AZ455" t="str">
            <v>223/223</v>
          </cell>
          <cell r="BA455">
            <v>0</v>
          </cell>
          <cell r="BB455">
            <v>1</v>
          </cell>
          <cell r="BC455" t="str">
            <v>ITP</v>
          </cell>
        </row>
        <row r="456">
          <cell r="J456">
            <v>10839</v>
          </cell>
          <cell r="K456" t="str">
            <v>EDE</v>
          </cell>
          <cell r="L456" t="str">
            <v>Line - Sub 170 Nichols - Sub 80 Sedalia 69 kV</v>
          </cell>
          <cell r="M456" t="str">
            <v>SUB 170 - NICHOLS ST. - SUB 80 - MARSHFIELD JCT. 69KV CKT 1</v>
          </cell>
          <cell r="N456" t="str">
            <v>Regional Reliability</v>
          </cell>
          <cell r="O456" t="str">
            <v>2009 STEP</v>
          </cell>
          <cell r="P456" t="str">
            <v>2009 STEP</v>
          </cell>
          <cell r="Q456">
            <v>41030</v>
          </cell>
          <cell r="R456">
            <v>2012</v>
          </cell>
          <cell r="S456">
            <v>40330</v>
          </cell>
          <cell r="T456">
            <v>40217</v>
          </cell>
          <cell r="V456">
            <v>4500000</v>
          </cell>
          <cell r="W456">
            <v>5352187</v>
          </cell>
          <cell r="X456">
            <v>5352187</v>
          </cell>
          <cell r="Y456">
            <v>5181360</v>
          </cell>
          <cell r="AA456" t="str">
            <v>Y</v>
          </cell>
          <cell r="AB456">
            <v>5181360</v>
          </cell>
          <cell r="AC456" t="str">
            <v>Closed Out</v>
          </cell>
          <cell r="AD456" t="str">
            <v>COMPLETE</v>
          </cell>
          <cell r="AE456" t="str">
            <v>COMPLETE</v>
          </cell>
          <cell r="AF456" t="str">
            <v>LINE</v>
          </cell>
          <cell r="AG456" t="str">
            <v>Q2 2012</v>
          </cell>
          <cell r="AH456">
            <v>69</v>
          </cell>
          <cell r="AJ456">
            <v>8.92</v>
          </cell>
          <cell r="AL456" t="str">
            <v>Y</v>
          </cell>
          <cell r="AM456" t="str">
            <v>N/A</v>
          </cell>
          <cell r="AN456" t="str">
            <v>N/A</v>
          </cell>
          <cell r="AO456" t="str">
            <v>N/A</v>
          </cell>
          <cell r="AP456" t="str">
            <v>N/A</v>
          </cell>
          <cell r="AQ456" t="str">
            <v>N/A</v>
          </cell>
          <cell r="AR456" t="str">
            <v>N/A</v>
          </cell>
          <cell r="AS456" t="str">
            <v>18 Months</v>
          </cell>
          <cell r="AT456" t="str">
            <v>Reconductor 8.92 mile Nichols - Sedalia 69 kV with 556 ACSR and upgrade CTs.</v>
          </cell>
          <cell r="AV456" t="str">
            <v>547542</v>
          </cell>
          <cell r="AW456" t="str">
            <v>SUB 170 - NICHOLS ST.</v>
          </cell>
          <cell r="AX456" t="str">
            <v>547529</v>
          </cell>
          <cell r="AY456" t="str">
            <v>SUB 80 - MARSHFIELD JCT.</v>
          </cell>
          <cell r="AZ456" t="str">
            <v>54/65</v>
          </cell>
          <cell r="BA456">
            <v>0</v>
          </cell>
          <cell r="BB456">
            <v>1</v>
          </cell>
          <cell r="BC456" t="str">
            <v>ITP</v>
          </cell>
        </row>
        <row r="457">
          <cell r="J457">
            <v>10875</v>
          </cell>
          <cell r="K457" t="str">
            <v>OGE</v>
          </cell>
          <cell r="L457" t="str">
            <v>Line - Pecan Creek - Five Tribes 161 kV Ckt 1</v>
          </cell>
          <cell r="M457" t="str">
            <v>Five Tribes - Pecan Creek 161 kV Ckt 1</v>
          </cell>
          <cell r="N457" t="str">
            <v>Regional Reliability</v>
          </cell>
          <cell r="O457" t="str">
            <v>2013 ITPNT</v>
          </cell>
          <cell r="P457" t="str">
            <v>2013 ITPNT</v>
          </cell>
          <cell r="Q457">
            <v>41671</v>
          </cell>
          <cell r="R457">
            <v>2014</v>
          </cell>
          <cell r="S457">
            <v>41426</v>
          </cell>
          <cell r="T457">
            <v>41325</v>
          </cell>
          <cell r="V457">
            <v>2591900</v>
          </cell>
          <cell r="W457">
            <v>3022363</v>
          </cell>
          <cell r="X457">
            <v>3022363</v>
          </cell>
          <cell r="Y457">
            <v>2924076</v>
          </cell>
          <cell r="AA457" t="str">
            <v>Y</v>
          </cell>
          <cell r="AB457">
            <v>2924076</v>
          </cell>
          <cell r="AC457" t="str">
            <v>Closed Out</v>
          </cell>
          <cell r="AD457" t="str">
            <v>COMPLETE</v>
          </cell>
          <cell r="AE457" t="str">
            <v>COMPLETE</v>
          </cell>
          <cell r="AF457" t="str">
            <v>LINE</v>
          </cell>
          <cell r="AG457" t="str">
            <v>Q1 2014</v>
          </cell>
          <cell r="AH457">
            <v>161</v>
          </cell>
          <cell r="AJ457">
            <v>4.07</v>
          </cell>
          <cell r="AL457" t="str">
            <v>Y</v>
          </cell>
          <cell r="AM457" t="str">
            <v>Complete</v>
          </cell>
          <cell r="AN457" t="str">
            <v>N/A</v>
          </cell>
          <cell r="AO457" t="str">
            <v>N/A</v>
          </cell>
          <cell r="AP457" t="str">
            <v>N/A</v>
          </cell>
          <cell r="AQ457" t="str">
            <v>Complete</v>
          </cell>
          <cell r="AR457" t="str">
            <v>Complete</v>
          </cell>
          <cell r="AS457" t="str">
            <v>18 Months</v>
          </cell>
          <cell r="AT457" t="str">
            <v>Reconductor 4.07-mile Five Tribes - Pecan Creek 161 kV line.  Increase CT ratios at Pecan Creek to 2000 A.  Replace two wavetraps, one 161 kV breaker, three switches and increase CT ratio at Five Tribes.</v>
          </cell>
          <cell r="AU457" t="str">
            <v>Project was selected for an R&amp;D project using a special coated 795AS33 conductor that provided extra ampacity.    Project is complete except one phase has standard 795AS33 conductor.</v>
          </cell>
          <cell r="AV457" t="str">
            <v>515234</v>
          </cell>
          <cell r="AW457" t="str">
            <v>PECAN CREEK 161</v>
          </cell>
          <cell r="AX457" t="str">
            <v>515228</v>
          </cell>
          <cell r="AY457" t="str">
            <v>5 TRIBES 161</v>
          </cell>
          <cell r="AZ457" t="str">
            <v>441/542</v>
          </cell>
          <cell r="BA457">
            <v>0</v>
          </cell>
          <cell r="BB457">
            <v>1</v>
          </cell>
          <cell r="BC457" t="str">
            <v>ITP</v>
          </cell>
        </row>
        <row r="458">
          <cell r="J458">
            <v>10898</v>
          </cell>
          <cell r="K458" t="str">
            <v>AEP</v>
          </cell>
          <cell r="L458" t="str">
            <v>Line - Broadmoor - Fern Street 69 kV</v>
          </cell>
          <cell r="M458" t="str">
            <v>Broadmoor - Fern Street 69 kV Ckt 1</v>
          </cell>
          <cell r="N458" t="str">
            <v>Regional Reliability</v>
          </cell>
          <cell r="O458" t="str">
            <v>2013 ITPNT</v>
          </cell>
          <cell r="P458" t="str">
            <v>2013 ITPNT</v>
          </cell>
          <cell r="Q458">
            <v>42004</v>
          </cell>
          <cell r="R458">
            <v>2014</v>
          </cell>
          <cell r="S458">
            <v>41426</v>
          </cell>
          <cell r="T458">
            <v>41325</v>
          </cell>
          <cell r="V458">
            <v>4923123.91</v>
          </cell>
          <cell r="W458">
            <v>0</v>
          </cell>
          <cell r="X458">
            <v>4923123.91</v>
          </cell>
          <cell r="Y458">
            <v>4675710</v>
          </cell>
          <cell r="AA458" t="str">
            <v>Y</v>
          </cell>
          <cell r="AB458">
            <v>4675710</v>
          </cell>
          <cell r="AC458" t="str">
            <v>Closed Out</v>
          </cell>
          <cell r="AD458" t="str">
            <v>COMPLETE</v>
          </cell>
          <cell r="AE458" t="str">
            <v>COMPLETE</v>
          </cell>
          <cell r="AF458" t="str">
            <v>LINE</v>
          </cell>
          <cell r="AG458" t="str">
            <v>Q4 2014</v>
          </cell>
          <cell r="AH458">
            <v>69</v>
          </cell>
          <cell r="AJ458">
            <v>1</v>
          </cell>
          <cell r="AL458" t="str">
            <v>Y</v>
          </cell>
          <cell r="AM458" t="str">
            <v>N/A</v>
          </cell>
          <cell r="AN458" t="str">
            <v>N/A</v>
          </cell>
          <cell r="AO458" t="str">
            <v>N/A</v>
          </cell>
          <cell r="AP458" t="str">
            <v>N/A</v>
          </cell>
          <cell r="AQ458" t="str">
            <v>N/A</v>
          </cell>
          <cell r="AR458" t="str">
            <v>N/A</v>
          </cell>
          <cell r="AS458" t="str">
            <v>24 Months</v>
          </cell>
          <cell r="AT458" t="str">
            <v>Rebuild 1-mile portion of the 69 kV line from Broadmoor to Fern Street with 1233.6 ACSR/TW. Replace switches at Fern Street.</v>
          </cell>
          <cell r="AU458" t="str">
            <v>It was discovered most of this line was 666 ACSR instead of 266.  Only 1 mile of line needed to be rebuilt, and is included in this estimate.  Complex urban line with heavy underbuild.</v>
          </cell>
          <cell r="AV458" t="str">
            <v>507716</v>
          </cell>
          <cell r="AW458" t="str">
            <v>BROADMOOR</v>
          </cell>
          <cell r="AX458" t="str">
            <v>507724</v>
          </cell>
          <cell r="AY458" t="str">
            <v>FERN STREET</v>
          </cell>
          <cell r="AZ458" t="str">
            <v>68/94</v>
          </cell>
          <cell r="BA458">
            <v>1</v>
          </cell>
          <cell r="BB458">
            <v>1</v>
          </cell>
          <cell r="BC458" t="str">
            <v>ITP</v>
          </cell>
        </row>
        <row r="459">
          <cell r="J459">
            <v>10941</v>
          </cell>
          <cell r="K459" t="str">
            <v>ITCGP</v>
          </cell>
          <cell r="L459" t="str">
            <v>Multi - Axtell - Post Rock - Spearville 345 kV</v>
          </cell>
          <cell r="M459" t="str">
            <v>POST ROCK 345/230KV TRANSFORMER CKT 1</v>
          </cell>
          <cell r="N459" t="str">
            <v>Balanced Portfolio</v>
          </cell>
          <cell r="O459" t="str">
            <v>2010 STEP</v>
          </cell>
          <cell r="P459" t="str">
            <v>2010 STEP</v>
          </cell>
          <cell r="Q459">
            <v>41078</v>
          </cell>
          <cell r="R459">
            <v>2012</v>
          </cell>
          <cell r="S459">
            <v>41426</v>
          </cell>
          <cell r="T459">
            <v>40123</v>
          </cell>
          <cell r="V459">
            <v>4348600</v>
          </cell>
          <cell r="W459">
            <v>6138472</v>
          </cell>
          <cell r="X459">
            <v>6138472</v>
          </cell>
          <cell r="Z459" t="str">
            <v>10940</v>
          </cell>
          <cell r="AA459" t="str">
            <v>Y</v>
          </cell>
          <cell r="AB459">
            <v>0</v>
          </cell>
          <cell r="AC459" t="str">
            <v>Closed Out</v>
          </cell>
          <cell r="AD459" t="str">
            <v>COMPLETE</v>
          </cell>
          <cell r="AE459" t="str">
            <v>COMPLETE</v>
          </cell>
          <cell r="AF459" t="str">
            <v>SUB</v>
          </cell>
          <cell r="AG459" t="str">
            <v>Q2 2012</v>
          </cell>
          <cell r="AH459" t="str">
            <v>345/230</v>
          </cell>
          <cell r="AL459" t="str">
            <v>Y</v>
          </cell>
          <cell r="AM459" t="str">
            <v>N/A</v>
          </cell>
          <cell r="AN459" t="str">
            <v>N/A</v>
          </cell>
          <cell r="AO459" t="str">
            <v>N/A</v>
          </cell>
          <cell r="AP459" t="str">
            <v>N/A</v>
          </cell>
          <cell r="AQ459" t="str">
            <v>N/A</v>
          </cell>
          <cell r="AR459" t="str">
            <v>N/A</v>
          </cell>
          <cell r="AT459" t="str">
            <v>Build Post Rock substation to include a 600 MVA 345/230 kV auto transformer with 345 kV ring bus configuration</v>
          </cell>
          <cell r="AV459" t="str">
            <v>530583</v>
          </cell>
          <cell r="AW459" t="str">
            <v>POST ROCK 345 KV</v>
          </cell>
          <cell r="AX459" t="str">
            <v>530584</v>
          </cell>
          <cell r="AY459" t="str">
            <v>POST ROCK 230 KV</v>
          </cell>
          <cell r="AZ459" t="str">
            <v>480/600</v>
          </cell>
          <cell r="BA459">
            <v>0</v>
          </cell>
          <cell r="BB459">
            <v>1</v>
          </cell>
          <cell r="BC459" t="str">
            <v>BP</v>
          </cell>
        </row>
        <row r="460">
          <cell r="J460">
            <v>11011</v>
          </cell>
          <cell r="K460" t="str">
            <v>AEP</v>
          </cell>
          <cell r="L460" t="str">
            <v>Multi - Canadian River - McAlester City - Dustin 138 kV</v>
          </cell>
          <cell r="M460" t="str">
            <v>CANADIAN RIVER - MCALESTER SOUTH 138KV CKT 1</v>
          </cell>
          <cell r="N460" t="str">
            <v>Regional Reliability</v>
          </cell>
          <cell r="O460" t="str">
            <v>2009 STEP</v>
          </cell>
          <cell r="P460" t="str">
            <v>2009 STEP</v>
          </cell>
          <cell r="Q460">
            <v>41453</v>
          </cell>
          <cell r="R460">
            <v>2013</v>
          </cell>
          <cell r="S460">
            <v>40330</v>
          </cell>
          <cell r="T460">
            <v>40217</v>
          </cell>
          <cell r="V460">
            <v>24965000</v>
          </cell>
          <cell r="W460">
            <v>0</v>
          </cell>
          <cell r="X460">
            <v>24965000</v>
          </cell>
          <cell r="Y460">
            <v>28914235.739999998</v>
          </cell>
          <cell r="AA460" t="str">
            <v>Y</v>
          </cell>
          <cell r="AB460">
            <v>28914235.739999998</v>
          </cell>
          <cell r="AC460" t="str">
            <v>Closed Out</v>
          </cell>
          <cell r="AD460" t="str">
            <v>COMPLETE</v>
          </cell>
          <cell r="AE460" t="str">
            <v>COMPLETE</v>
          </cell>
          <cell r="AF460" t="str">
            <v>LINE</v>
          </cell>
          <cell r="AG460" t="str">
            <v>Q2 2013</v>
          </cell>
          <cell r="AH460">
            <v>138</v>
          </cell>
          <cell r="AK460">
            <v>17</v>
          </cell>
          <cell r="AL460" t="str">
            <v>Y</v>
          </cell>
          <cell r="AM460" t="str">
            <v>N/A</v>
          </cell>
          <cell r="AN460" t="str">
            <v>N/A</v>
          </cell>
          <cell r="AO460" t="str">
            <v>N/A</v>
          </cell>
          <cell r="AP460" t="str">
            <v>N/A</v>
          </cell>
          <cell r="AQ460" t="str">
            <v>N/A</v>
          </cell>
          <cell r="AR460" t="str">
            <v>N/A</v>
          </cell>
          <cell r="AS460" t="str">
            <v>36 Months</v>
          </cell>
          <cell r="AT460" t="str">
            <v>Convert 17 mile Canadian River - McAlester City line from 69 kV to 138 kV.</v>
          </cell>
          <cell r="AV460" t="str">
            <v>510946</v>
          </cell>
          <cell r="AW460" t="str">
            <v>Canadian River 138</v>
          </cell>
          <cell r="AX460" t="str">
            <v>510908</v>
          </cell>
          <cell r="AY460" t="str">
            <v>McALESTER City SOUTH</v>
          </cell>
          <cell r="AZ460" t="str">
            <v>321/443</v>
          </cell>
          <cell r="BA460">
            <v>1</v>
          </cell>
          <cell r="BB460">
            <v>1</v>
          </cell>
          <cell r="BC460" t="str">
            <v>ITP</v>
          </cell>
        </row>
        <row r="461">
          <cell r="J461">
            <v>11023</v>
          </cell>
          <cell r="K461" t="str">
            <v>SPS</v>
          </cell>
          <cell r="L461" t="str">
            <v>Multi - Cherry Sub add 230kV source and 115 kV Hastings Conversion</v>
          </cell>
          <cell r="M461" t="str">
            <v>EAST PLANT INTERCHANGE - HASTINGS SUB 115KV CKT 1</v>
          </cell>
          <cell r="N461" t="str">
            <v>Regional Reliability</v>
          </cell>
          <cell r="O461" t="str">
            <v>2009 STEP</v>
          </cell>
          <cell r="P461" t="str">
            <v>2009 STEP</v>
          </cell>
          <cell r="Q461">
            <v>42076</v>
          </cell>
          <cell r="R461">
            <v>2015</v>
          </cell>
          <cell r="S461">
            <v>40330</v>
          </cell>
          <cell r="T461">
            <v>40217</v>
          </cell>
          <cell r="V461">
            <v>5374736</v>
          </cell>
          <cell r="W461">
            <v>5374736</v>
          </cell>
          <cell r="X461">
            <v>5374736</v>
          </cell>
          <cell r="Z461" t="str">
            <v>11019</v>
          </cell>
          <cell r="AA461" t="str">
            <v>Y</v>
          </cell>
          <cell r="AB461">
            <v>0</v>
          </cell>
          <cell r="AC461" t="str">
            <v>Closed Out</v>
          </cell>
          <cell r="AD461" t="str">
            <v>COMPLETE</v>
          </cell>
          <cell r="AE461" t="str">
            <v>COMPLETE</v>
          </cell>
          <cell r="AF461" t="str">
            <v>LINE</v>
          </cell>
          <cell r="AG461" t="str">
            <v>Q1 2015</v>
          </cell>
          <cell r="AH461">
            <v>115</v>
          </cell>
          <cell r="AI461">
            <v>3.7</v>
          </cell>
          <cell r="AL461" t="str">
            <v>Y</v>
          </cell>
          <cell r="AM461" t="str">
            <v>Complete</v>
          </cell>
          <cell r="AN461" t="str">
            <v>Complete</v>
          </cell>
          <cell r="AO461" t="str">
            <v>Complete</v>
          </cell>
          <cell r="AP461" t="str">
            <v>Complete</v>
          </cell>
          <cell r="AQ461" t="str">
            <v>Complete</v>
          </cell>
          <cell r="AR461" t="str">
            <v>Complete</v>
          </cell>
          <cell r="AS461" t="str">
            <v>4 Months</v>
          </cell>
          <cell r="AT461" t="str">
            <v>Build new 3.7 mile Hastings - East Plant 115kV line.</v>
          </cell>
          <cell r="AU461" t="str">
            <v>Mitigation plan has been provided to and accepted by SPP for this project. Q4-2012 updated ISD: current cost estimate remains valid. MN-9/19/12. Mitigation plan entered into TAGIT/SCERT system. 9/28/12 MN; Q1-2013 Current cost and mitigation plan still valid - TA-11/05/2012; All remains same for Q2-2013. TRM 2/14/13. Q3-2013 Updated cost &amp; ISD. TRM 5/13/13. Q4-2013 Cost updated to reflect proper scope. The majority of the costs were reflected in UID 11021, instead of being dispursed in the proper upgrade. The total Project (PID 791) costs are still within the bandwidth. TRM 8/16/13. Updated costs. MYT 11/15/13. Cost estimate updated MYT 02/14/14. Updated cost. TRM 5/14/14  Final cost and ISD submitted 5/14/15, JRK.</v>
          </cell>
          <cell r="AV461" t="str">
            <v>524136</v>
          </cell>
          <cell r="AW461" t="str">
            <v>Hastings Sub 115 kV</v>
          </cell>
          <cell r="AX461" t="str">
            <v>524162</v>
          </cell>
          <cell r="AY461" t="str">
            <v>East Plant Interchange 115 kV</v>
          </cell>
          <cell r="AZ461" t="str">
            <v>157/173</v>
          </cell>
          <cell r="BA461">
            <v>0</v>
          </cell>
          <cell r="BB461">
            <v>1</v>
          </cell>
          <cell r="BC461" t="str">
            <v>ITP</v>
          </cell>
        </row>
        <row r="462">
          <cell r="J462">
            <v>11038</v>
          </cell>
          <cell r="K462" t="str">
            <v>SPS</v>
          </cell>
          <cell r="L462" t="str">
            <v>Line - Brasher Tap - Roswell Interchange 115 kV</v>
          </cell>
          <cell r="M462" t="str">
            <v>Brasher Sub Tap - Roswell Interchange 115kV Ckt 1</v>
          </cell>
          <cell r="N462" t="str">
            <v>Regional Reliability</v>
          </cell>
          <cell r="O462" t="str">
            <v>2009 STEP</v>
          </cell>
          <cell r="P462" t="str">
            <v>2009 STEP</v>
          </cell>
          <cell r="Q462">
            <v>41572</v>
          </cell>
          <cell r="R462">
            <v>2013</v>
          </cell>
          <cell r="S462">
            <v>41061</v>
          </cell>
          <cell r="T462">
            <v>40217</v>
          </cell>
          <cell r="V462">
            <v>322781</v>
          </cell>
          <cell r="W462">
            <v>75000</v>
          </cell>
          <cell r="X462">
            <v>75000</v>
          </cell>
          <cell r="Y462">
            <v>70485.460000000006</v>
          </cell>
          <cell r="AA462" t="str">
            <v>Y</v>
          </cell>
          <cell r="AB462">
            <v>70485.460000000006</v>
          </cell>
          <cell r="AC462" t="str">
            <v>Closed Out</v>
          </cell>
          <cell r="AD462" t="str">
            <v>COMPLETE</v>
          </cell>
          <cell r="AE462" t="str">
            <v>COMPLETE</v>
          </cell>
          <cell r="AF462" t="str">
            <v>LINE</v>
          </cell>
          <cell r="AG462" t="str">
            <v>Q4 2013</v>
          </cell>
          <cell r="AH462">
            <v>115</v>
          </cell>
          <cell r="AJ462">
            <v>0.27</v>
          </cell>
          <cell r="AL462" t="str">
            <v>Y</v>
          </cell>
          <cell r="AM462" t="str">
            <v>N/A</v>
          </cell>
          <cell r="AN462" t="str">
            <v>N/A</v>
          </cell>
          <cell r="AO462" t="str">
            <v>N/A</v>
          </cell>
          <cell r="AP462" t="str">
            <v>N/A</v>
          </cell>
          <cell r="AQ462" t="str">
            <v>N/A</v>
          </cell>
          <cell r="AR462" t="str">
            <v>N/A</v>
          </cell>
          <cell r="AS462" t="str">
            <v>12 Months</v>
          </cell>
          <cell r="AT462" t="str">
            <v>Reconductor .27 mile Roswell interchange - Brasher Tap 115 kV with 397 kcmil conductor.</v>
          </cell>
          <cell r="AU462" t="str">
            <v>Mitigation will not be needed for this line. Using the newest model, 2012MDWGB1_FINAL-13S.sav, the Chaves to Urton contingency will not overload the existing 4/0 sized conductor rating of 96 MVA in 2013 Summer. The model shows flows of 77.3 MVA during this contingency. Q4-2012 ISD &amp; Cost Estimate updated. MN-9/19/12. Q1-2013 Current Costs updated. TA 11/15/12. Per MN - cost estimate was input incorrectly - incorrect amount 308 - correct was 289 - this has been confirmed by Engineering and Project Manager - 12/18/12 Q2-2013. Update Estimate. EF 2/14/13; Q3-2013 Updated cost. TRM 5/14/13.  Q4-2013 All remains unchanged. TRM 8/16/13. All remains unchanged. MYT 11/15/13. Final Costs and ISD updated MYT 02/14/14.</v>
          </cell>
          <cell r="AV462" t="str">
            <v>527564</v>
          </cell>
          <cell r="AW462" t="str">
            <v>Roswell Interchange 115 kV</v>
          </cell>
          <cell r="AX462" t="str">
            <v>527534</v>
          </cell>
          <cell r="AY462" t="str">
            <v>Brasher Sub Tap 115 kV</v>
          </cell>
          <cell r="AZ462" t="str">
            <v>160/160</v>
          </cell>
          <cell r="BA462">
            <v>0</v>
          </cell>
          <cell r="BB462">
            <v>1</v>
          </cell>
          <cell r="BC462" t="str">
            <v>ITP</v>
          </cell>
        </row>
        <row r="463">
          <cell r="J463">
            <v>11043</v>
          </cell>
          <cell r="K463" t="str">
            <v>SPS</v>
          </cell>
          <cell r="L463" t="str">
            <v>Multi - Newhart Interchange 230/115 kV</v>
          </cell>
          <cell r="M463" t="str">
            <v>CASTRO COUNTY INTERCHANGE - NEWHART 115KV CKT 1</v>
          </cell>
          <cell r="N463" t="str">
            <v>Regional Reliability</v>
          </cell>
          <cell r="O463" t="str">
            <v>2009 STEP</v>
          </cell>
          <cell r="P463" t="str">
            <v>2009 STEP</v>
          </cell>
          <cell r="Q463">
            <v>41670</v>
          </cell>
          <cell r="R463">
            <v>2014</v>
          </cell>
          <cell r="S463">
            <v>40330</v>
          </cell>
          <cell r="T463">
            <v>40217</v>
          </cell>
          <cell r="V463">
            <v>15685422</v>
          </cell>
          <cell r="W463">
            <v>15491109</v>
          </cell>
          <cell r="X463">
            <v>15491109</v>
          </cell>
          <cell r="Y463">
            <v>16960169</v>
          </cell>
          <cell r="AA463" t="str">
            <v>Y</v>
          </cell>
          <cell r="AB463">
            <v>16960169</v>
          </cell>
          <cell r="AC463" t="str">
            <v>Closed Out</v>
          </cell>
          <cell r="AD463" t="str">
            <v>COMPLETE</v>
          </cell>
          <cell r="AE463" t="str">
            <v>COMPLETE</v>
          </cell>
          <cell r="AF463" t="str">
            <v>LINE</v>
          </cell>
          <cell r="AG463" t="str">
            <v>Q1 2014</v>
          </cell>
          <cell r="AH463">
            <v>115</v>
          </cell>
          <cell r="AI463">
            <v>24</v>
          </cell>
          <cell r="AL463" t="str">
            <v>Y</v>
          </cell>
          <cell r="AM463" t="str">
            <v>N/A</v>
          </cell>
          <cell r="AN463" t="str">
            <v>N/A</v>
          </cell>
          <cell r="AO463" t="str">
            <v>N/A</v>
          </cell>
          <cell r="AP463" t="str">
            <v>N/A</v>
          </cell>
          <cell r="AQ463" t="str">
            <v>N/A</v>
          </cell>
          <cell r="AR463" t="str">
            <v>N/A</v>
          </cell>
          <cell r="AS463" t="str">
            <v>36 Months</v>
          </cell>
          <cell r="AT463" t="str">
            <v>New 24 mile Castro County Interchange - Newhart 115 kV line.</v>
          </cell>
          <cell r="AU463" t="str">
            <v>Q4-2012 current cost estimate remains valid. MN-9/19/12. Q1-2013 All costs remain valid. TA 11//15/12; Q2-2013 Cost estimate remains valid. TRM 2/14/13. Q3-2013 Updated cost. TRM 5/13/13. Q4-2013 Updated cost. TRM 8/16/13. Updated costs. MYT 11/15/13. ISD Updated MYT 02/14/14. Updated Cost. TRM 5/14/14.     Final Cost submitted, 11/14/14, JRK.</v>
          </cell>
          <cell r="AV463" t="str">
            <v>524746</v>
          </cell>
          <cell r="AW463" t="str">
            <v>Castro County Interchange 115 kV</v>
          </cell>
          <cell r="AX463" t="str">
            <v>525460</v>
          </cell>
          <cell r="AY463" t="str">
            <v>Newhart Interchange 115 kV</v>
          </cell>
          <cell r="AZ463" t="str">
            <v>157/173</v>
          </cell>
          <cell r="BA463">
            <v>0</v>
          </cell>
          <cell r="BB463">
            <v>1</v>
          </cell>
          <cell r="BC463" t="str">
            <v>ITP</v>
          </cell>
        </row>
        <row r="464">
          <cell r="J464">
            <v>11164</v>
          </cell>
          <cell r="K464" t="str">
            <v>NPPD</v>
          </cell>
          <cell r="L464" t="str">
            <v>Line - Albion - Petersburg</v>
          </cell>
          <cell r="M464" t="str">
            <v>BATTLE CREEK - COUNTY LINE 115KV CKT 1</v>
          </cell>
          <cell r="N464" t="str">
            <v>Transmission Service</v>
          </cell>
          <cell r="O464" t="str">
            <v>2009 STEP</v>
          </cell>
          <cell r="P464" t="str">
            <v>2009 STEP</v>
          </cell>
          <cell r="Q464">
            <v>40118</v>
          </cell>
          <cell r="R464">
            <v>2009</v>
          </cell>
          <cell r="Z464" t="str">
            <v>11163</v>
          </cell>
          <cell r="AA464" t="str">
            <v>Y</v>
          </cell>
          <cell r="AB464">
            <v>0</v>
          </cell>
          <cell r="AC464" t="str">
            <v>Closed Out</v>
          </cell>
          <cell r="AD464" t="str">
            <v>COMPLETE</v>
          </cell>
          <cell r="AE464" t="str">
            <v>COMPLETE</v>
          </cell>
          <cell r="AF464" t="str">
            <v>SUB</v>
          </cell>
          <cell r="AG464" t="str">
            <v>Q4 2009</v>
          </cell>
          <cell r="AH464">
            <v>115</v>
          </cell>
          <cell r="AT464" t="str">
            <v>Upgrade Battle CR - Co Line  to 120 MVA.</v>
          </cell>
          <cell r="AV464" t="str">
            <v>640072</v>
          </cell>
          <cell r="AW464" t="str">
            <v>Battle Creek</v>
          </cell>
          <cell r="AX464" t="str">
            <v>640115</v>
          </cell>
          <cell r="AY464" t="str">
            <v>County Line</v>
          </cell>
          <cell r="AZ464" t="str">
            <v>120/120</v>
          </cell>
          <cell r="BA464">
            <v>0</v>
          </cell>
          <cell r="BB464">
            <v>1</v>
          </cell>
          <cell r="BC464" t="str">
            <v>ITP</v>
          </cell>
        </row>
        <row r="465">
          <cell r="J465">
            <v>11166</v>
          </cell>
          <cell r="K465" t="str">
            <v>NPPD</v>
          </cell>
          <cell r="L465" t="str">
            <v>Line - Albion - Petersburg</v>
          </cell>
          <cell r="M465" t="str">
            <v>BLOOMFIELD - GAVINS POINT 115KV CKT 1</v>
          </cell>
          <cell r="N465" t="str">
            <v>Transmission Service</v>
          </cell>
          <cell r="O465" t="str">
            <v>2009 STEP</v>
          </cell>
          <cell r="P465" t="str">
            <v>2009 STEP</v>
          </cell>
          <cell r="Q465">
            <v>40118</v>
          </cell>
          <cell r="R465">
            <v>2009</v>
          </cell>
          <cell r="Z465" t="str">
            <v>11163</v>
          </cell>
          <cell r="AA465" t="str">
            <v>Y</v>
          </cell>
          <cell r="AB465">
            <v>0</v>
          </cell>
          <cell r="AC465" t="str">
            <v>Closed Out</v>
          </cell>
          <cell r="AD465" t="str">
            <v>COMPLETE</v>
          </cell>
          <cell r="AE465" t="str">
            <v>COMPLETE</v>
          </cell>
          <cell r="AF465" t="str">
            <v>SUB</v>
          </cell>
          <cell r="AG465" t="str">
            <v>Q4 2009</v>
          </cell>
          <cell r="AH465">
            <v>115</v>
          </cell>
          <cell r="AT465" t="str">
            <v>Upgrade Bloomfield - Gavins line to 120 MVA.</v>
          </cell>
          <cell r="AV465" t="str">
            <v>640084</v>
          </cell>
          <cell r="AW465" t="str">
            <v>Bloomfield</v>
          </cell>
          <cell r="AX465" t="str">
            <v>652511</v>
          </cell>
          <cell r="AY465" t="str">
            <v>GAVINS POINT</v>
          </cell>
          <cell r="AZ465" t="str">
            <v>120/120</v>
          </cell>
          <cell r="BA465">
            <v>0</v>
          </cell>
          <cell r="BB465">
            <v>1</v>
          </cell>
          <cell r="BC465" t="str">
            <v>ITP</v>
          </cell>
        </row>
        <row r="466">
          <cell r="J466">
            <v>11211</v>
          </cell>
          <cell r="K466" t="str">
            <v>MIDW</v>
          </cell>
          <cell r="L466" t="str">
            <v>Multi - North Ellinwood - City of Ellinwood 69 kV</v>
          </cell>
          <cell r="M466" t="str">
            <v>North Ellinwood 34.5 kV - City of Ellinwood</v>
          </cell>
          <cell r="N466" t="str">
            <v>Transmission Service</v>
          </cell>
          <cell r="O466" t="str">
            <v>SPP-2007-AG1-AFS-12</v>
          </cell>
          <cell r="P466" t="str">
            <v>AG STUDIES</v>
          </cell>
          <cell r="Q466">
            <v>40544</v>
          </cell>
          <cell r="R466">
            <v>2011</v>
          </cell>
          <cell r="S466">
            <v>39965</v>
          </cell>
          <cell r="T466">
            <v>40268</v>
          </cell>
          <cell r="V466">
            <v>325000</v>
          </cell>
          <cell r="X466">
            <v>325000</v>
          </cell>
          <cell r="AA466" t="str">
            <v>N</v>
          </cell>
          <cell r="AB466">
            <v>325000</v>
          </cell>
          <cell r="AC466" t="str">
            <v>Closed Out</v>
          </cell>
          <cell r="AD466" t="str">
            <v>COMPLETE</v>
          </cell>
          <cell r="AE466" t="str">
            <v>COMPLETE</v>
          </cell>
          <cell r="AF466" t="str">
            <v>LINE</v>
          </cell>
          <cell r="AG466" t="str">
            <v>Q1 2011</v>
          </cell>
          <cell r="AH466">
            <v>34.5</v>
          </cell>
          <cell r="AI466">
            <v>4.5</v>
          </cell>
          <cell r="AL466" t="str">
            <v>Y</v>
          </cell>
          <cell r="AM466" t="str">
            <v>N/A</v>
          </cell>
          <cell r="AN466" t="str">
            <v>N/A</v>
          </cell>
          <cell r="AO466" t="str">
            <v>N/A</v>
          </cell>
          <cell r="AP466" t="str">
            <v>N/A</v>
          </cell>
          <cell r="AQ466" t="str">
            <v>N/A</v>
          </cell>
          <cell r="AR466" t="str">
            <v>N/A</v>
          </cell>
          <cell r="AT466" t="str">
            <v>Build approximately 4.5 miles of new 34.5kV line with 477 ACSR from North Ellinwood to interconnect near the City of Ellinwood.</v>
          </cell>
          <cell r="AV466" t="str">
            <v>530575</v>
          </cell>
          <cell r="AW466" t="str">
            <v>NORTH ELLINWOOD 69 KV</v>
          </cell>
          <cell r="BA466">
            <v>0</v>
          </cell>
          <cell r="BB466">
            <v>1</v>
          </cell>
          <cell r="BC466" t="str">
            <v>TS</v>
          </cell>
        </row>
        <row r="467">
          <cell r="J467">
            <v>11239</v>
          </cell>
          <cell r="K467" t="str">
            <v>TSMO</v>
          </cell>
          <cell r="L467" t="str">
            <v>Multi - Nebraska City - Mullin Creek - Sibley 345 kV (GMO)</v>
          </cell>
          <cell r="M467" t="str">
            <v>Nebraska City - Mullin Creek 345 kV (GMO)</v>
          </cell>
          <cell r="N467" t="str">
            <v>High Priority</v>
          </cell>
          <cell r="O467" t="str">
            <v>Priority Projects</v>
          </cell>
          <cell r="P467" t="str">
            <v>Priority Projects</v>
          </cell>
          <cell r="Q467">
            <v>42719</v>
          </cell>
          <cell r="R467">
            <v>2016</v>
          </cell>
          <cell r="S467">
            <v>42887</v>
          </cell>
          <cell r="T467">
            <v>40382</v>
          </cell>
          <cell r="V467">
            <v>76578565</v>
          </cell>
          <cell r="W467">
            <v>0</v>
          </cell>
          <cell r="X467">
            <v>76578565</v>
          </cell>
          <cell r="Z467" t="str">
            <v>11238</v>
          </cell>
          <cell r="AA467" t="str">
            <v>Y</v>
          </cell>
          <cell r="AB467">
            <v>0</v>
          </cell>
          <cell r="AC467" t="str">
            <v>Complete</v>
          </cell>
          <cell r="AD467" t="str">
            <v>COMPLETE</v>
          </cell>
          <cell r="AE467" t="str">
            <v>COMPLETE</v>
          </cell>
          <cell r="AF467" t="str">
            <v>LINE</v>
          </cell>
          <cell r="AG467" t="str">
            <v>Q4 2016</v>
          </cell>
          <cell r="AH467">
            <v>345</v>
          </cell>
          <cell r="AI467">
            <v>65</v>
          </cell>
          <cell r="AL467" t="str">
            <v>Y</v>
          </cell>
          <cell r="AM467" t="str">
            <v>Complete</v>
          </cell>
          <cell r="AN467" t="str">
            <v>Complete</v>
          </cell>
          <cell r="AO467" t="str">
            <v>Complete</v>
          </cell>
          <cell r="AP467" t="str">
            <v>Complete</v>
          </cell>
          <cell r="AQ467" t="str">
            <v>Complete</v>
          </cell>
          <cell r="AR467" t="str">
            <v>Complete</v>
          </cell>
          <cell r="AS467" t="str">
            <v>72 Months</v>
          </cell>
          <cell r="AT467" t="str">
            <v>Build a new 345 kV substation at Mullin Creek (formerly Maryville) with a ring bus and necessary terminal equipment. Build a new 65 mile 345 kV line with at least 3000 A capacity from the new Mullin Creek substation to the Missouri/Nebraska state border towards OPPD's Nebraska City substation.</v>
          </cell>
          <cell r="AU467" t="str">
            <v>The Midwest Transmission Project (Sibley-Nebraska City) is on schedule.  Routing and siting of SPP projects 938 &amp; 939 is complete.  On the Nebraska City to Mullin Creek segment (UID-11239 &amp; 11240),  the length of line in Missouri (UID-11239)  has gone from a pre-routing estimate of 61 out of 76 miles to the current actual route length of 31 out of 76 miles.  Thus the KCPL-GMO cost estimate has been reduced from $153 million to $91 million.  OPPD’s length and cost estimate has been adjusted to account for the actual route lengths in Nebraska.</v>
          </cell>
          <cell r="AV467" t="str">
            <v>645458</v>
          </cell>
          <cell r="AW467" t="str">
            <v>Sub 3458 (Neb Cty)</v>
          </cell>
          <cell r="AX467" t="str">
            <v>541197</v>
          </cell>
          <cell r="AY467" t="str">
            <v>Maryville 345 kV</v>
          </cell>
          <cell r="AZ467" t="str">
            <v>2496/2496</v>
          </cell>
          <cell r="BA467">
            <v>1</v>
          </cell>
          <cell r="BB467">
            <v>1</v>
          </cell>
          <cell r="BC467" t="str">
            <v>HP</v>
          </cell>
        </row>
        <row r="468">
          <cell r="J468">
            <v>11241</v>
          </cell>
          <cell r="K468" t="str">
            <v>SPS</v>
          </cell>
          <cell r="L468" t="str">
            <v>Multi - Hitchland - Woodward 345 kV (SPS)</v>
          </cell>
          <cell r="M468" t="str">
            <v>Hitchland Interchange - Woodward District EHV 345 kV CKT 1 (SPS)</v>
          </cell>
          <cell r="N468" t="str">
            <v>High Priority</v>
          </cell>
          <cell r="O468" t="str">
            <v>Priority Projects</v>
          </cell>
          <cell r="P468" t="str">
            <v>Priority Projects</v>
          </cell>
          <cell r="Q468">
            <v>41760</v>
          </cell>
          <cell r="R468">
            <v>2014</v>
          </cell>
          <cell r="S468">
            <v>41820</v>
          </cell>
          <cell r="T468">
            <v>40359</v>
          </cell>
          <cell r="W468">
            <v>0</v>
          </cell>
          <cell r="Z468" t="str">
            <v>11242</v>
          </cell>
          <cell r="AA468" t="str">
            <v>Y</v>
          </cell>
          <cell r="AB468">
            <v>0</v>
          </cell>
          <cell r="AC468" t="str">
            <v>Closed Out</v>
          </cell>
          <cell r="AD468" t="str">
            <v>COMPLETE</v>
          </cell>
          <cell r="AE468" t="str">
            <v>COMPLETE</v>
          </cell>
          <cell r="AF468" t="str">
            <v>LINE</v>
          </cell>
          <cell r="AG468" t="str">
            <v>Q2 2014</v>
          </cell>
          <cell r="AH468">
            <v>345</v>
          </cell>
          <cell r="AI468">
            <v>31.7</v>
          </cell>
          <cell r="AL468" t="str">
            <v>Y</v>
          </cell>
          <cell r="AM468" t="str">
            <v>N/A</v>
          </cell>
          <cell r="AN468" t="str">
            <v>N/A</v>
          </cell>
          <cell r="AO468" t="str">
            <v>N/A</v>
          </cell>
          <cell r="AP468" t="str">
            <v>N/A</v>
          </cell>
          <cell r="AQ468" t="str">
            <v>N/A</v>
          </cell>
          <cell r="AR468" t="str">
            <v>N/A</v>
          </cell>
          <cell r="AT468" t="str">
            <v>Build 30 mile double circuit 345 kV line with at least 3000 A capacity from the Hitchland substation to the OGE interception point from the Woodward District EHV substation. Upgrade the Hitchland substation with the necessary breakers and terminal equipment.</v>
          </cell>
          <cell r="AU468" t="str">
            <v>All costs for the 345kV line are reflected in UID 11242&gt;&gt;&gt;&gt;  All remains unchanged MYT 02/14/14. Updated ISD TRM 5/14/14</v>
          </cell>
          <cell r="AV468" t="str">
            <v>523097</v>
          </cell>
          <cell r="AW468" t="str">
            <v>Hitchland Interchange 345 kV</v>
          </cell>
          <cell r="AX468" t="str">
            <v>515375</v>
          </cell>
          <cell r="AY468" t="str">
            <v>Woodward EHV 345kv</v>
          </cell>
          <cell r="AZ468" t="str">
            <v>1792/1792</v>
          </cell>
          <cell r="BA468">
            <v>0</v>
          </cell>
          <cell r="BB468">
            <v>1</v>
          </cell>
          <cell r="BC468" t="str">
            <v>HP</v>
          </cell>
        </row>
        <row r="469">
          <cell r="J469">
            <v>11252</v>
          </cell>
          <cell r="K469" t="str">
            <v>ITCGP</v>
          </cell>
          <cell r="L469" t="str">
            <v>Multi - Spearville - Ironwood - Clark Co. - Thistle 345 kV Double Circuit</v>
          </cell>
          <cell r="M469" t="str">
            <v>Ironwood - Clark Co. 345 kV Ckt 1</v>
          </cell>
          <cell r="N469" t="str">
            <v>High Priority</v>
          </cell>
          <cell r="O469" t="str">
            <v>Priority Projects</v>
          </cell>
          <cell r="P469" t="str">
            <v>Priority Projects</v>
          </cell>
          <cell r="Q469">
            <v>41990</v>
          </cell>
          <cell r="R469">
            <v>2014</v>
          </cell>
          <cell r="S469">
            <v>42004</v>
          </cell>
          <cell r="T469">
            <v>41689</v>
          </cell>
          <cell r="V469">
            <v>50565144</v>
          </cell>
          <cell r="W469">
            <v>37987537.869999997</v>
          </cell>
          <cell r="X469">
            <v>37987537.869999997</v>
          </cell>
          <cell r="Y469">
            <v>312426388.23000002</v>
          </cell>
          <cell r="AA469" t="str">
            <v>Y</v>
          </cell>
          <cell r="AB469">
            <v>312426388.23000002</v>
          </cell>
          <cell r="AC469" t="str">
            <v>Closed Out</v>
          </cell>
          <cell r="AD469" t="str">
            <v>COMPLETE</v>
          </cell>
          <cell r="AE469" t="str">
            <v>COMPLETE</v>
          </cell>
          <cell r="AF469" t="str">
            <v>LINE</v>
          </cell>
          <cell r="AG469" t="str">
            <v>Q4 2014</v>
          </cell>
          <cell r="AH469">
            <v>345</v>
          </cell>
          <cell r="AI469">
            <v>35</v>
          </cell>
          <cell r="AL469" t="str">
            <v>Y</v>
          </cell>
          <cell r="AM469" t="str">
            <v>N/A</v>
          </cell>
          <cell r="AN469" t="str">
            <v>N/A</v>
          </cell>
          <cell r="AO469" t="str">
            <v>N/A</v>
          </cell>
          <cell r="AP469" t="str">
            <v>N/A</v>
          </cell>
          <cell r="AQ469" t="str">
            <v>N/A</v>
          </cell>
          <cell r="AR469" t="str">
            <v>N/A</v>
          </cell>
          <cell r="AT469" t="str">
            <v>Build circuit 1 of a new 33-mile double circuit 345 kV line with at least 3000 A capacity from the new Ironwood 345 kV bus to the new Clark Co. substation. Build the Clark Co. 345 kV substation with a ring bus and necessary terminal equipment.</v>
          </cell>
          <cell r="AV469" t="str">
            <v>539803</v>
          </cell>
          <cell r="AW469" t="str">
            <v>Ironwood 345kV</v>
          </cell>
          <cell r="AX469" t="str">
            <v>539800</v>
          </cell>
          <cell r="AY469" t="str">
            <v>Clark Co 345 kV</v>
          </cell>
          <cell r="AZ469" t="str">
            <v>1792/1792</v>
          </cell>
          <cell r="BA469">
            <v>0</v>
          </cell>
          <cell r="BB469">
            <v>1</v>
          </cell>
          <cell r="BC469" t="str">
            <v>HP</v>
          </cell>
        </row>
        <row r="470">
          <cell r="J470">
            <v>11262</v>
          </cell>
          <cell r="K470" t="str">
            <v>OMPA</v>
          </cell>
          <cell r="L470" t="str">
            <v>Line - Arcadia - OMPA Edmond Garber 138 kV Ckt 1</v>
          </cell>
          <cell r="M470" t="str">
            <v>ARCADIA - OMPA-EDMOND GARBER(LAKE) 138KV CKT 1 #2</v>
          </cell>
          <cell r="N470" t="str">
            <v>Transmission Service</v>
          </cell>
          <cell r="O470" t="str">
            <v>SPP-2008-AGP1-AFS-9</v>
          </cell>
          <cell r="P470" t="str">
            <v>AG STUDIES</v>
          </cell>
          <cell r="Q470">
            <v>41078</v>
          </cell>
          <cell r="R470">
            <v>2012</v>
          </cell>
          <cell r="S470">
            <v>40330</v>
          </cell>
          <cell r="T470">
            <v>40415</v>
          </cell>
          <cell r="V470">
            <v>30000</v>
          </cell>
          <cell r="X470">
            <v>30000</v>
          </cell>
          <cell r="AA470" t="str">
            <v>N</v>
          </cell>
          <cell r="AB470">
            <v>30000</v>
          </cell>
          <cell r="AC470" t="str">
            <v>Closed Out</v>
          </cell>
          <cell r="AD470" t="str">
            <v>COMPLETE</v>
          </cell>
          <cell r="AE470" t="str">
            <v>COMPLETE</v>
          </cell>
          <cell r="AF470" t="str">
            <v>SUB</v>
          </cell>
          <cell r="AG470" t="str">
            <v>Q2 2012</v>
          </cell>
          <cell r="AH470">
            <v>138</v>
          </cell>
          <cell r="AL470" t="str">
            <v>N</v>
          </cell>
          <cell r="AM470" t="str">
            <v>N/A</v>
          </cell>
          <cell r="AN470" t="str">
            <v>N/A</v>
          </cell>
          <cell r="AO470" t="str">
            <v>N/A</v>
          </cell>
          <cell r="AP470" t="str">
            <v>N/A</v>
          </cell>
          <cell r="AQ470" t="str">
            <v>N/A</v>
          </cell>
          <cell r="AR470" t="str">
            <v>N/A</v>
          </cell>
          <cell r="AT470" t="str">
            <v>Replace Line Switches</v>
          </cell>
          <cell r="AV470" t="str">
            <v>514907</v>
          </cell>
          <cell r="AW470" t="str">
            <v>ARCADIA  138</v>
          </cell>
          <cell r="AX470" t="str">
            <v>529272</v>
          </cell>
          <cell r="AY470" t="str">
            <v>OMPA-EDMOND GARBER(LAKE)</v>
          </cell>
          <cell r="BA470">
            <v>0</v>
          </cell>
          <cell r="BB470">
            <v>1</v>
          </cell>
          <cell r="BC470" t="str">
            <v>TS</v>
          </cell>
        </row>
        <row r="471">
          <cell r="J471">
            <v>11314</v>
          </cell>
          <cell r="K471" t="str">
            <v>SPS</v>
          </cell>
          <cell r="L471" t="str">
            <v>Line - Jones Station Bus#2 - Lubbock South Interchange 230 kV CKT 2 terminal upgrade</v>
          </cell>
          <cell r="M471" t="str">
            <v>Jones Station Bus#2 - Lubbock South Interchange 230 kV CKT 2 terminal upgrade</v>
          </cell>
          <cell r="N471" t="str">
            <v>Transmission Service</v>
          </cell>
          <cell r="O471" t="str">
            <v>SPP-2010-AGP1-AFS-8</v>
          </cell>
          <cell r="P471" t="str">
            <v>AG STUDIES</v>
          </cell>
          <cell r="Q471">
            <v>42017</v>
          </cell>
          <cell r="R471">
            <v>2015</v>
          </cell>
          <cell r="S471">
            <v>41426</v>
          </cell>
          <cell r="T471">
            <v>41233</v>
          </cell>
          <cell r="V471">
            <v>194148</v>
          </cell>
          <cell r="W471">
            <v>204158</v>
          </cell>
          <cell r="X471">
            <v>204158</v>
          </cell>
          <cell r="AA471" t="str">
            <v>N</v>
          </cell>
          <cell r="AB471">
            <v>204158</v>
          </cell>
          <cell r="AC471" t="str">
            <v>Closed Out</v>
          </cell>
          <cell r="AD471" t="str">
            <v>COMPLETE</v>
          </cell>
          <cell r="AE471" t="str">
            <v>COMPLETE</v>
          </cell>
          <cell r="AF471" t="str">
            <v>SUB</v>
          </cell>
          <cell r="AG471" t="str">
            <v>Q1 2015</v>
          </cell>
          <cell r="AH471">
            <v>230</v>
          </cell>
          <cell r="AL471" t="str">
            <v>Y</v>
          </cell>
          <cell r="AM471" t="str">
            <v>Complete</v>
          </cell>
          <cell r="AN471" t="str">
            <v>Complete</v>
          </cell>
          <cell r="AO471" t="str">
            <v>Complete</v>
          </cell>
          <cell r="AP471" t="str">
            <v>Complete</v>
          </cell>
          <cell r="AQ471" t="str">
            <v>Complete</v>
          </cell>
          <cell r="AR471" t="str">
            <v>Complete</v>
          </cell>
          <cell r="AS471" t="str">
            <v>24 Months</v>
          </cell>
          <cell r="AT471" t="str">
            <v>Upgrade line trap at both Jones Bus #2 and Lubbock South Interchange.</v>
          </cell>
          <cell r="AU471" t="str">
            <v>Escalation costs are included in Contingency costs: Contingency: $22,636; Escalation: $14,262.  Bryan Cook requested update re: NTC estimates - confirmed with Cary Frizzell that MN estimate submission was approved.  TA 01/02/13; Q2-2013 Cost estimate remains valid. TRM 2/15/13. Q3-2013 All remains unchanged. TRM  5/13/13. Updated Mitigation plan 5/29/13. TRM. Q4-2013 Cost estimate valid. TRM 8/15/13. Cost estimate remains valid. MYT 11/15/13. All remains unchanged MYT 02/14/14. Updated cost TRM 5/16/14  Updated final ISD, 2/13/15, JRK.  Cost updated 11/13/15, JRK. Final Cost submitted, 3/31/16, JAR</v>
          </cell>
          <cell r="AV471" t="str">
            <v>526338</v>
          </cell>
          <cell r="AW471" t="str">
            <v>Jones Station Bus#2 230 kV</v>
          </cell>
          <cell r="AX471" t="str">
            <v>526269</v>
          </cell>
          <cell r="AY471" t="str">
            <v>Lubbock South Interchange 230 kV</v>
          </cell>
          <cell r="AZ471" t="str">
            <v>478/478</v>
          </cell>
          <cell r="BA471">
            <v>0</v>
          </cell>
          <cell r="BB471">
            <v>1</v>
          </cell>
          <cell r="BC471" t="str">
            <v>TS</v>
          </cell>
        </row>
        <row r="472">
          <cell r="J472">
            <v>11353</v>
          </cell>
          <cell r="K472" t="str">
            <v>SPS</v>
          </cell>
          <cell r="L472" t="str">
            <v>Convert Lynn load to 115 kV</v>
          </cell>
          <cell r="M472" t="str">
            <v>Lynn County Interchange 115 kV</v>
          </cell>
          <cell r="N472" t="str">
            <v>Regional Reliability</v>
          </cell>
          <cell r="O472" t="str">
            <v>2010 STEP</v>
          </cell>
          <cell r="P472" t="str">
            <v>2010 STEP</v>
          </cell>
          <cell r="Q472">
            <v>42116</v>
          </cell>
          <cell r="R472">
            <v>2015</v>
          </cell>
          <cell r="S472">
            <v>41061</v>
          </cell>
          <cell r="T472">
            <v>40588</v>
          </cell>
          <cell r="V472">
            <v>5342685</v>
          </cell>
          <cell r="W472">
            <v>0</v>
          </cell>
          <cell r="X472">
            <v>5342685</v>
          </cell>
          <cell r="Y472">
            <v>8454063</v>
          </cell>
          <cell r="AA472" t="str">
            <v>Y</v>
          </cell>
          <cell r="AB472">
            <v>8454063</v>
          </cell>
          <cell r="AC472" t="str">
            <v>Closed Out</v>
          </cell>
          <cell r="AD472" t="str">
            <v>COMPLETE</v>
          </cell>
          <cell r="AE472" t="str">
            <v>COMPLETE</v>
          </cell>
          <cell r="AF472" t="str">
            <v>SUB</v>
          </cell>
          <cell r="AG472" t="str">
            <v>Q2 2015</v>
          </cell>
          <cell r="AH472">
            <v>115</v>
          </cell>
          <cell r="AL472" t="str">
            <v>Y</v>
          </cell>
          <cell r="AM472" t="str">
            <v>Complete</v>
          </cell>
          <cell r="AN472" t="str">
            <v>Complete</v>
          </cell>
          <cell r="AO472" t="str">
            <v>Complete</v>
          </cell>
          <cell r="AP472" t="str">
            <v>Complete</v>
          </cell>
          <cell r="AQ472" t="str">
            <v>Complete</v>
          </cell>
          <cell r="AR472" t="str">
            <v>Complete</v>
          </cell>
          <cell r="AS472" t="str">
            <v>12 Months</v>
          </cell>
          <cell r="AT472" t="str">
            <v>Convert Lynn County Substation to 115 kV service</v>
          </cell>
          <cell r="AU472" t="str">
            <v>Alternative 1: CLOSE N.O. tie 6846 Garza, bus 526622. OPEN switch 6736 LG-Central, bus 526666.  Alternative 2: CLOSE switch 6745 LS, bus 526979 LG-JS_Smith. OPEN SW 7797 bus 526777 Goodpasture; then CLOSE SW 6817 bus 526631 LG_Lakeview and OPEN switch 6F91 bus 526638 LG_New Moore. Don't know what the current estimate of $100,000 entails, the SPS estimate to expand the 115 kV bus is $3,643,350. Q4-2012 Cost Estimate remains valid at $4,489,314. MN-9/19/12 Q1-2013 Cost Estimate remains valid at $4,489,314. TA-11/05/12; Q2-2013 Cost estimate remains valid, but updated ISD. TRM 2/15/13. Q3-2013 Updated cost. TRM 5/13/13. Q4-2013 Updated cost. TRM 8/16/13. Updated cost. MYT 11/15/13. All remains valid  MYT 02/14/14.   Updated ISD, 2/13/15, JRK.  Final ISD submitted 6/11/2015, waiting on final costs, JRK.</v>
          </cell>
          <cell r="AV472" t="str">
            <v>526656</v>
          </cell>
          <cell r="AW472" t="str">
            <v>Lynn County Interchange 115 kV</v>
          </cell>
          <cell r="BA472">
            <v>0</v>
          </cell>
          <cell r="BB472">
            <v>1</v>
          </cell>
          <cell r="BC472" t="str">
            <v>ITP</v>
          </cell>
        </row>
        <row r="473">
          <cell r="J473">
            <v>11458</v>
          </cell>
          <cell r="K473" t="str">
            <v>KCPL</v>
          </cell>
          <cell r="L473" t="str">
            <v>Multi - KCPL Iatan Unit #2</v>
          </cell>
          <cell r="M473" t="str">
            <v>Iatan 345/161 kV transformer</v>
          </cell>
          <cell r="N473" t="str">
            <v>Generation Interconnection</v>
          </cell>
          <cell r="O473" t="str">
            <v>GI STUDIES</v>
          </cell>
          <cell r="P473" t="str">
            <v>GI STUDIES</v>
          </cell>
          <cell r="Q473">
            <v>40255</v>
          </cell>
          <cell r="R473">
            <v>2010</v>
          </cell>
          <cell r="V473">
            <v>5154333.33</v>
          </cell>
          <cell r="W473">
            <v>3703010.97</v>
          </cell>
          <cell r="X473">
            <v>3703010.97</v>
          </cell>
          <cell r="AB473">
            <v>3703010.97</v>
          </cell>
          <cell r="AC473" t="str">
            <v>Closed Out</v>
          </cell>
          <cell r="AD473" t="str">
            <v>COMPLETE</v>
          </cell>
          <cell r="AE473" t="str">
            <v>COMPLETE</v>
          </cell>
          <cell r="AF473" t="str">
            <v>SUB</v>
          </cell>
          <cell r="AG473" t="str">
            <v>Q1 2010</v>
          </cell>
          <cell r="AH473" t="str">
            <v>345/161</v>
          </cell>
          <cell r="AT473" t="str">
            <v>Iatan 345/161kV, 650 MVA autotransformer including installation. Iatan 345kV Substation bus work to relocate Iatan - St. Joseph 345kV Ckt 1 and create terminal for Iatan 345-161kV Transformer Ckt 1. Includes the installation of two (2) 345kV circuit breakers. Additional four (4) 345kV Circuit Breakers included in UID 11457.</v>
          </cell>
          <cell r="AV473" t="str">
            <v>542982</v>
          </cell>
          <cell r="AW473" t="str">
            <v>IATAN 345 KV</v>
          </cell>
          <cell r="BA473">
            <v>0</v>
          </cell>
          <cell r="BB473">
            <v>1</v>
          </cell>
          <cell r="BC473" t="str">
            <v>GI</v>
          </cell>
        </row>
        <row r="474">
          <cell r="J474">
            <v>11460</v>
          </cell>
          <cell r="K474" t="str">
            <v>KCPL</v>
          </cell>
          <cell r="L474" t="str">
            <v>Multi - KCPL Iatan Unit #2</v>
          </cell>
          <cell r="M474" t="str">
            <v>IATAN - ST JOE 345KV CKT 1</v>
          </cell>
          <cell r="N474" t="str">
            <v>Generation Interconnection</v>
          </cell>
          <cell r="O474" t="str">
            <v>GI STUDIES</v>
          </cell>
          <cell r="P474" t="str">
            <v>GI STUDIES</v>
          </cell>
          <cell r="Q474">
            <v>40179</v>
          </cell>
          <cell r="R474">
            <v>2010</v>
          </cell>
          <cell r="V474">
            <v>1295000</v>
          </cell>
          <cell r="W474">
            <v>1794938.12</v>
          </cell>
          <cell r="X474">
            <v>1794938.12</v>
          </cell>
          <cell r="AB474">
            <v>1794938.12</v>
          </cell>
          <cell r="AC474" t="str">
            <v>Closed Out</v>
          </cell>
          <cell r="AD474" t="str">
            <v>COMPLETE</v>
          </cell>
          <cell r="AE474" t="str">
            <v>COMPLETE</v>
          </cell>
          <cell r="AF474" t="str">
            <v>LINE</v>
          </cell>
          <cell r="AG474" t="str">
            <v>Q1 2010</v>
          </cell>
          <cell r="AH474">
            <v>345</v>
          </cell>
          <cell r="AI474">
            <v>31.8</v>
          </cell>
          <cell r="AT474" t="str">
            <v>Iatan 345kV Substation bus work to relocate Iatan - St. Joseph 345kV Ckt 1</v>
          </cell>
          <cell r="AV474" t="str">
            <v>541199</v>
          </cell>
          <cell r="AW474" t="str">
            <v>ST JOE 345 KV</v>
          </cell>
          <cell r="AX474" t="str">
            <v>542982</v>
          </cell>
          <cell r="AY474" t="str">
            <v>IATAN 345 KV</v>
          </cell>
          <cell r="AZ474" t="str">
            <v>1000/1138</v>
          </cell>
          <cell r="BA474">
            <v>0</v>
          </cell>
          <cell r="BB474">
            <v>1</v>
          </cell>
          <cell r="BC474" t="str">
            <v>GI</v>
          </cell>
        </row>
        <row r="475">
          <cell r="J475">
            <v>50018</v>
          </cell>
          <cell r="K475" t="str">
            <v>WFEC</v>
          </cell>
          <cell r="L475" t="str">
            <v>Device - Rush Springs 69 kV</v>
          </cell>
          <cell r="M475" t="str">
            <v>RUSH SPRINGS 69KV</v>
          </cell>
          <cell r="N475" t="str">
            <v>Regional Reliability</v>
          </cell>
          <cell r="O475" t="str">
            <v>2006 STEP</v>
          </cell>
          <cell r="P475" t="str">
            <v>2006 STEP</v>
          </cell>
          <cell r="Q475">
            <v>39753</v>
          </cell>
          <cell r="R475">
            <v>2008</v>
          </cell>
          <cell r="S475">
            <v>38869</v>
          </cell>
          <cell r="T475">
            <v>39115</v>
          </cell>
          <cell r="V475">
            <v>90000</v>
          </cell>
          <cell r="W475">
            <v>258858.71</v>
          </cell>
          <cell r="X475">
            <v>258858.71</v>
          </cell>
          <cell r="Y475">
            <v>258858.71</v>
          </cell>
          <cell r="AA475" t="str">
            <v>Y</v>
          </cell>
          <cell r="AB475">
            <v>258858.71</v>
          </cell>
          <cell r="AC475" t="str">
            <v>Closed Out</v>
          </cell>
          <cell r="AD475" t="str">
            <v>COMPLETE</v>
          </cell>
          <cell r="AE475" t="str">
            <v>COMPLETE</v>
          </cell>
          <cell r="AF475" t="str">
            <v>SUB</v>
          </cell>
          <cell r="AG475" t="str">
            <v>Q4 2008</v>
          </cell>
          <cell r="AH475">
            <v>69</v>
          </cell>
          <cell r="AL475" t="str">
            <v>Y</v>
          </cell>
          <cell r="AM475" t="str">
            <v>Complete</v>
          </cell>
          <cell r="AN475" t="str">
            <v>Complete</v>
          </cell>
          <cell r="AO475" t="str">
            <v>Complete</v>
          </cell>
          <cell r="AP475" t="str">
            <v>Complete</v>
          </cell>
          <cell r="AQ475" t="str">
            <v>Complete</v>
          </cell>
          <cell r="AR475" t="str">
            <v>Complete</v>
          </cell>
          <cell r="AS475" t="str">
            <v>8 Months</v>
          </cell>
          <cell r="AT475" t="str">
            <v>Install 15 Mvar capacitor at Rush Springs.</v>
          </cell>
          <cell r="AU475" t="str">
            <v>Installed cap bank at Farwell. Cost as of 12/31/2016</v>
          </cell>
          <cell r="AV475" t="str">
            <v>521041</v>
          </cell>
          <cell r="AW475" t="str">
            <v>RUSH SPRINGS</v>
          </cell>
          <cell r="AZ475" t="str">
            <v>15 Mvar</v>
          </cell>
          <cell r="BA475">
            <v>0</v>
          </cell>
          <cell r="BB475">
            <v>1</v>
          </cell>
          <cell r="BC475" t="str">
            <v>ITP</v>
          </cell>
        </row>
        <row r="476">
          <cell r="J476">
            <v>50103</v>
          </cell>
          <cell r="K476" t="str">
            <v>WR</v>
          </cell>
          <cell r="L476" t="str">
            <v>Device - Vaughn Cap 115 kV</v>
          </cell>
          <cell r="M476" t="str">
            <v>Vaughn 115 kV Cap Bank</v>
          </cell>
          <cell r="N476" t="str">
            <v>Zonal Reliability</v>
          </cell>
          <cell r="O476" t="str">
            <v>2014 ITPNT</v>
          </cell>
          <cell r="P476" t="str">
            <v>2014 ITPNT</v>
          </cell>
          <cell r="Q476">
            <v>42333</v>
          </cell>
          <cell r="R476">
            <v>2015</v>
          </cell>
          <cell r="S476">
            <v>41791</v>
          </cell>
          <cell r="T476">
            <v>41689</v>
          </cell>
          <cell r="V476">
            <v>805624</v>
          </cell>
          <cell r="W476">
            <v>805624</v>
          </cell>
          <cell r="X476">
            <v>805624</v>
          </cell>
          <cell r="Y476">
            <v>782710</v>
          </cell>
          <cell r="AA476" t="str">
            <v>Y</v>
          </cell>
          <cell r="AB476">
            <v>782710</v>
          </cell>
          <cell r="AC476" t="str">
            <v>Closed Out</v>
          </cell>
          <cell r="AD476" t="str">
            <v>COMPLETE</v>
          </cell>
          <cell r="AE476" t="str">
            <v>COMPLETE</v>
          </cell>
          <cell r="AF476" t="str">
            <v>SUB</v>
          </cell>
          <cell r="AG476" t="str">
            <v>Q4 2015</v>
          </cell>
          <cell r="AH476">
            <v>115</v>
          </cell>
          <cell r="AL476" t="str">
            <v>Y</v>
          </cell>
          <cell r="AM476" t="str">
            <v>Complete</v>
          </cell>
          <cell r="AN476" t="str">
            <v>Complete</v>
          </cell>
          <cell r="AO476" t="str">
            <v>Complete</v>
          </cell>
          <cell r="AP476" t="str">
            <v>Complete</v>
          </cell>
          <cell r="AQ476" t="str">
            <v>Complete</v>
          </cell>
          <cell r="AR476" t="str">
            <v>Complete</v>
          </cell>
          <cell r="AS476" t="str">
            <v>18 Months</v>
          </cell>
          <cell r="AT476" t="str">
            <v>Install 10.9-Mvar capacitor bank at 115 kV bus at Vaughn substation.</v>
          </cell>
          <cell r="AU476" t="str">
            <v>Reduction due to contingency not needed.</v>
          </cell>
          <cell r="AV476" t="str">
            <v>533308</v>
          </cell>
          <cell r="AW476" t="str">
            <v>VAUGHN 115 KV</v>
          </cell>
          <cell r="AZ476" t="str">
            <v>10.9 Mvar</v>
          </cell>
          <cell r="BA476">
            <v>0</v>
          </cell>
          <cell r="BB476">
            <v>1</v>
          </cell>
          <cell r="BC476" t="str">
            <v>ITP</v>
          </cell>
        </row>
        <row r="477">
          <cell r="J477">
            <v>50104</v>
          </cell>
          <cell r="K477" t="str">
            <v>MKEC</v>
          </cell>
          <cell r="L477" t="str">
            <v>Device - Plainville Cap 115 kV</v>
          </cell>
          <cell r="M477" t="str">
            <v>PLAINVILLE 115KV #2</v>
          </cell>
          <cell r="N477" t="str">
            <v>Regional Reliability</v>
          </cell>
          <cell r="O477" t="str">
            <v>2007 STEP</v>
          </cell>
          <cell r="P477" t="str">
            <v>2007 STEP</v>
          </cell>
          <cell r="Q477">
            <v>41360</v>
          </cell>
          <cell r="R477">
            <v>2013</v>
          </cell>
          <cell r="S477">
            <v>41061</v>
          </cell>
          <cell r="T477">
            <v>39491</v>
          </cell>
          <cell r="V477">
            <v>1500000</v>
          </cell>
          <cell r="W477">
            <v>1169968</v>
          </cell>
          <cell r="X477">
            <v>1169968</v>
          </cell>
          <cell r="Y477">
            <v>1169968</v>
          </cell>
          <cell r="AA477" t="str">
            <v>Y</v>
          </cell>
          <cell r="AB477">
            <v>1169968</v>
          </cell>
          <cell r="AC477" t="str">
            <v>Closed Out</v>
          </cell>
          <cell r="AD477" t="str">
            <v>COMPLETE</v>
          </cell>
          <cell r="AE477" t="str">
            <v>COMPLETE</v>
          </cell>
          <cell r="AF477" t="str">
            <v>SUB</v>
          </cell>
          <cell r="AG477" t="str">
            <v>Q1 2013</v>
          </cell>
          <cell r="AH477">
            <v>115</v>
          </cell>
          <cell r="AL477" t="str">
            <v>Y</v>
          </cell>
          <cell r="AM477" t="str">
            <v>Complete</v>
          </cell>
          <cell r="AN477" t="str">
            <v>Complete</v>
          </cell>
          <cell r="AO477" t="str">
            <v>Complete</v>
          </cell>
          <cell r="AP477" t="str">
            <v>Complete</v>
          </cell>
          <cell r="AQ477" t="str">
            <v>Complete</v>
          </cell>
          <cell r="AR477" t="str">
            <v>Complete</v>
          </cell>
          <cell r="AS477" t="str">
            <v>12 Months</v>
          </cell>
          <cell r="AT477" t="str">
            <v>Install 20 Mvar capacitor bank at Plainville 115 kV.</v>
          </cell>
          <cell r="AV477" t="str">
            <v>539686</v>
          </cell>
          <cell r="AW477" t="str">
            <v>Plainville 115 KV</v>
          </cell>
          <cell r="AZ477" t="str">
            <v>20 Mvar</v>
          </cell>
          <cell r="BA477">
            <v>1</v>
          </cell>
          <cell r="BB477">
            <v>1</v>
          </cell>
          <cell r="BC477" t="str">
            <v>ITP</v>
          </cell>
        </row>
        <row r="478">
          <cell r="J478">
            <v>50378</v>
          </cell>
          <cell r="K478" t="str">
            <v>SPS</v>
          </cell>
          <cell r="L478" t="str">
            <v>Device - Eagle Creek 115 kV</v>
          </cell>
          <cell r="M478" t="str">
            <v>Eagle Creek 115 kV Cap Bank</v>
          </cell>
          <cell r="N478" t="str">
            <v>High Priority</v>
          </cell>
          <cell r="O478" t="str">
            <v>HPILS</v>
          </cell>
          <cell r="P478" t="str">
            <v>HPILS</v>
          </cell>
          <cell r="Q478">
            <v>42443</v>
          </cell>
          <cell r="R478">
            <v>2016</v>
          </cell>
          <cell r="S478">
            <v>42156</v>
          </cell>
          <cell r="T478">
            <v>41778</v>
          </cell>
          <cell r="V478">
            <v>1416992</v>
          </cell>
          <cell r="W478">
            <v>1416992</v>
          </cell>
          <cell r="X478">
            <v>1416992</v>
          </cell>
          <cell r="Y478">
            <v>1417036.02</v>
          </cell>
          <cell r="AA478" t="str">
            <v>Y</v>
          </cell>
          <cell r="AB478">
            <v>1417036.02</v>
          </cell>
          <cell r="AC478" t="str">
            <v>Closed Out</v>
          </cell>
          <cell r="AD478" t="str">
            <v>COMPLETE</v>
          </cell>
          <cell r="AE478" t="str">
            <v>COMPLETE</v>
          </cell>
          <cell r="AF478" t="str">
            <v>SUB</v>
          </cell>
          <cell r="AG478" t="str">
            <v>Q1 2016</v>
          </cell>
          <cell r="AH478">
            <v>115</v>
          </cell>
          <cell r="AL478" t="str">
            <v>Y</v>
          </cell>
          <cell r="AM478" t="str">
            <v>Complete</v>
          </cell>
          <cell r="AN478" t="str">
            <v>Complete</v>
          </cell>
          <cell r="AO478" t="str">
            <v>Complete</v>
          </cell>
          <cell r="AP478" t="str">
            <v>Complete</v>
          </cell>
          <cell r="AQ478" t="str">
            <v>Complete</v>
          </cell>
          <cell r="AR478" t="str">
            <v>Complete</v>
          </cell>
          <cell r="AS478" t="str">
            <v>12 Months</v>
          </cell>
          <cell r="AT478" t="str">
            <v>Install 14.4-Mvar capacitor bank at Eagle Creek 115 kV bus.</v>
          </cell>
          <cell r="AU478" t="str">
            <v>The estimate is based on following assumptions: 1) The capacitor bank addition at Eagle Creek will be installed simultaneously with the Atoka to Eagle Creek 115kV line addition project . 2) The existing control house has sufficient space to install two new Relay &amp; Control Panels. 3) The AC &amp; DC Systems have sufficient extra capacities to support new electrical equipment. 4) The RTU has sufficient capacity to add new analogs, alarms and controls from the new equipment. 5) The existing GCBs (GCB 4H360 and GCB 4H365) in the capacitor bank terminal bay are rated to withstand capacitor switching.   Cost updated (during committment window) JRK 8/15/14  Mitigation plan updated 6/16/15, JRK. Updated Cost, POC, and ISD, 8-12-16, JAR. Updated and submitted final costs, 11-11-16. JAR [Updated Final Cost, EAC and Construction Status 9-25-2018 MRS]</v>
          </cell>
          <cell r="AV478" t="str">
            <v>527711</v>
          </cell>
          <cell r="AW478" t="str">
            <v>Eagle Creek 115 kV</v>
          </cell>
          <cell r="AZ478" t="str">
            <v>14.4 Mvar</v>
          </cell>
          <cell r="BA478">
            <v>0</v>
          </cell>
          <cell r="BB478">
            <v>1</v>
          </cell>
          <cell r="BC478" t="str">
            <v>HP</v>
          </cell>
        </row>
        <row r="479">
          <cell r="J479">
            <v>50398</v>
          </cell>
          <cell r="K479" t="str">
            <v>WR</v>
          </cell>
          <cell r="L479" t="str">
            <v>XFR - Auburn Road 230/115 kV Transformer Ckt 1</v>
          </cell>
          <cell r="M479" t="str">
            <v>Auburn Road 230/115/13.8 kV Ckt 1 Auto Upgrade</v>
          </cell>
          <cell r="N479" t="str">
            <v>Regional Reliability</v>
          </cell>
          <cell r="O479" t="str">
            <v>2012 ITPNT</v>
          </cell>
          <cell r="P479" t="str">
            <v>2012 ITPNT</v>
          </cell>
          <cell r="Q479">
            <v>41787</v>
          </cell>
          <cell r="R479">
            <v>2014</v>
          </cell>
          <cell r="S479">
            <v>41791</v>
          </cell>
          <cell r="T479">
            <v>41325</v>
          </cell>
          <cell r="V479">
            <v>32936593</v>
          </cell>
          <cell r="W479">
            <v>0</v>
          </cell>
          <cell r="X479">
            <v>32936593</v>
          </cell>
          <cell r="Y479">
            <v>26737641.190000001</v>
          </cell>
          <cell r="AA479" t="str">
            <v>Y</v>
          </cell>
          <cell r="AB479">
            <v>26737641.190000001</v>
          </cell>
          <cell r="AC479" t="str">
            <v>Closed Out</v>
          </cell>
          <cell r="AD479" t="str">
            <v>COMPLETE</v>
          </cell>
          <cell r="AE479" t="str">
            <v>COMPLETE</v>
          </cell>
          <cell r="AF479" t="str">
            <v>LINE</v>
          </cell>
          <cell r="AG479" t="str">
            <v>Q2 2014</v>
          </cell>
          <cell r="AH479" t="str">
            <v>230/115</v>
          </cell>
          <cell r="AI479">
            <v>0.4</v>
          </cell>
          <cell r="AL479" t="str">
            <v>Y</v>
          </cell>
          <cell r="AM479" t="str">
            <v>N/A</v>
          </cell>
          <cell r="AN479" t="str">
            <v>N/A</v>
          </cell>
          <cell r="AO479" t="str">
            <v>N/A</v>
          </cell>
          <cell r="AP479" t="str">
            <v>N/A</v>
          </cell>
          <cell r="AQ479" t="str">
            <v>N/A</v>
          </cell>
          <cell r="AR479" t="str">
            <v>N/A</v>
          </cell>
          <cell r="AS479" t="str">
            <v>24 Months</v>
          </cell>
          <cell r="AT479" t="str">
            <v>Upgrade Auburn Road 230/115 kV transformer to 440 MVA.</v>
          </cell>
          <cell r="AU479" t="str">
            <v>Substation Scope: This will be a "greenfield" substation requiring land acquisition and site prep.  The 230kV portion of the sub will be constructed to 345kV standards in anticipation of future requirements.  The transformer will  be purchased as a dual voltage high side at 230/345kV.</v>
          </cell>
          <cell r="AV479" t="str">
            <v>533151</v>
          </cell>
          <cell r="AW479" t="str">
            <v>AUBURN ROAD 115 KV</v>
          </cell>
          <cell r="AX479" t="str">
            <v>532851</v>
          </cell>
          <cell r="AY479" t="str">
            <v>AUBURN ROAD 230 KV</v>
          </cell>
          <cell r="AZ479" t="str">
            <v>400/440</v>
          </cell>
          <cell r="BA479">
            <v>0</v>
          </cell>
          <cell r="BB479">
            <v>1</v>
          </cell>
          <cell r="BC479" t="str">
            <v>ITP</v>
          </cell>
        </row>
        <row r="480">
          <cell r="J480">
            <v>50425</v>
          </cell>
          <cell r="K480" t="str">
            <v>ITCGP</v>
          </cell>
          <cell r="L480" t="str">
            <v>Multi - Elm Creek - Summit 345 kV</v>
          </cell>
          <cell r="M480" t="str">
            <v>Elm Creek - Summit 345 kV Ckt 1 (ITCGP)</v>
          </cell>
          <cell r="N480" t="str">
            <v>Regional Reliability</v>
          </cell>
          <cell r="O480" t="str">
            <v>2012 ITP10</v>
          </cell>
          <cell r="P480" t="str">
            <v>2012 ITP10</v>
          </cell>
          <cell r="Q480">
            <v>43160</v>
          </cell>
          <cell r="R480">
            <v>2018</v>
          </cell>
          <cell r="S480">
            <v>43160</v>
          </cell>
          <cell r="T480">
            <v>41354</v>
          </cell>
          <cell r="V480">
            <v>41489645.390000001</v>
          </cell>
          <cell r="W480">
            <v>41489645.390000001</v>
          </cell>
          <cell r="X480">
            <v>41489645.390000001</v>
          </cell>
          <cell r="Y480">
            <v>32835921</v>
          </cell>
          <cell r="AA480" t="str">
            <v>Y</v>
          </cell>
          <cell r="AB480">
            <v>32835921</v>
          </cell>
          <cell r="AC480" t="str">
            <v>Closed Out</v>
          </cell>
          <cell r="AD480" t="str">
            <v>COMPLETE</v>
          </cell>
          <cell r="AE480" t="str">
            <v>COMPLETE</v>
          </cell>
          <cell r="AF480" t="str">
            <v>LINE</v>
          </cell>
          <cell r="AG480" t="str">
            <v>Q1 2018</v>
          </cell>
          <cell r="AH480">
            <v>345</v>
          </cell>
          <cell r="AI480">
            <v>29.77</v>
          </cell>
          <cell r="AL480" t="str">
            <v>Y</v>
          </cell>
          <cell r="AM480" t="str">
            <v>Complete</v>
          </cell>
          <cell r="AN480" t="str">
            <v>Complete</v>
          </cell>
          <cell r="AO480" t="str">
            <v>Complete</v>
          </cell>
          <cell r="AP480" t="str">
            <v>Complete</v>
          </cell>
          <cell r="AQ480" t="str">
            <v>Complete</v>
          </cell>
          <cell r="AR480" t="str">
            <v>Complete</v>
          </cell>
          <cell r="AS480" t="str">
            <v>48 Months</v>
          </cell>
          <cell r="AT480" t="str">
            <v>Build new 345 kV line from the Elm Creek substation to the Westar Energy, Inc. interception point from the Summit substation.</v>
          </cell>
          <cell r="AU480" t="str">
            <v>Final costs</v>
          </cell>
          <cell r="AV480" t="str">
            <v>750011</v>
          </cell>
          <cell r="AW480" t="str">
            <v>Elm Creek 345 kV</v>
          </cell>
          <cell r="AX480" t="str">
            <v>532773</v>
          </cell>
          <cell r="AY480" t="str">
            <v>SUMMIT 345 KV</v>
          </cell>
          <cell r="AZ480" t="str">
            <v>1792/1792</v>
          </cell>
          <cell r="BA480">
            <v>0</v>
          </cell>
          <cell r="BB480">
            <v>1</v>
          </cell>
          <cell r="BC480" t="str">
            <v>ITP</v>
          </cell>
        </row>
        <row r="481">
          <cell r="J481">
            <v>50441</v>
          </cell>
          <cell r="K481" t="str">
            <v>NPPD</v>
          </cell>
          <cell r="L481" t="str">
            <v>Multi - Hoskins - Neligh 345 kV</v>
          </cell>
          <cell r="M481" t="str">
            <v>Neligh 345/115 kV Substation</v>
          </cell>
          <cell r="N481" t="str">
            <v>Regional Reliability</v>
          </cell>
          <cell r="O481" t="str">
            <v>2014 ITPNT</v>
          </cell>
          <cell r="P481" t="str">
            <v>2014 ITPNT</v>
          </cell>
          <cell r="Q481">
            <v>43259</v>
          </cell>
          <cell r="R481">
            <v>2018</v>
          </cell>
          <cell r="S481">
            <v>42522</v>
          </cell>
          <cell r="T481">
            <v>41689</v>
          </cell>
          <cell r="V481">
            <v>10281412</v>
          </cell>
          <cell r="W481">
            <v>10281412</v>
          </cell>
          <cell r="X481">
            <v>10281412</v>
          </cell>
          <cell r="Y481">
            <v>10381296</v>
          </cell>
          <cell r="AA481" t="str">
            <v>Y</v>
          </cell>
          <cell r="AB481">
            <v>10381296</v>
          </cell>
          <cell r="AC481" t="str">
            <v>Complete</v>
          </cell>
          <cell r="AD481" t="str">
            <v>COMPLETE</v>
          </cell>
          <cell r="AE481" t="str">
            <v>COMPLETE</v>
          </cell>
          <cell r="AF481" t="str">
            <v>SUB</v>
          </cell>
          <cell r="AG481" t="str">
            <v>Q2 2018</v>
          </cell>
          <cell r="AH481" t="str">
            <v>345/115</v>
          </cell>
          <cell r="AL481" t="str">
            <v>Y</v>
          </cell>
          <cell r="AM481" t="str">
            <v>Complete</v>
          </cell>
          <cell r="AN481" t="str">
            <v>Complete</v>
          </cell>
          <cell r="AO481" t="str">
            <v>Complete</v>
          </cell>
          <cell r="AP481" t="str">
            <v>Complete</v>
          </cell>
          <cell r="AQ481" t="str">
            <v>Complete</v>
          </cell>
          <cell r="AR481" t="str">
            <v>Complete</v>
          </cell>
          <cell r="AS481" t="str">
            <v>39 Months</v>
          </cell>
          <cell r="AT481" t="str">
            <v>Build new substation at Neligh. Install a new 345/115 kV transformer and all necessary 345 kV equipment at Neligh.</v>
          </cell>
          <cell r="AU481" t="str">
            <v>This upgrade creates a new 345/115 kV Substation northeast of Neligh, as there is not adequate space to add a 345 kV section at the existing 115 kV Substation.  This estimate includes 2 - 345kV bays in a ring bus configuration and a 345/115kV 400 MVA transformer.   The Hoskins - Neligh 345 kV project will provide a new strong source to the north-central area and help mitigate the system intact and N-1 loading issues experienced in the area during past summer peak loading conditions.  Accelerating the in-service date of the Hoskins - Neligh 345 kV project from 2019 to 2016 is necessary for NPPD to meet transmission planning standards based on the new forecasted summer peak loading conditions for 2016.</v>
          </cell>
          <cell r="AV481" t="str">
            <v>750013</v>
          </cell>
          <cell r="AW481" t="str">
            <v>Neligh 345 kV</v>
          </cell>
          <cell r="AX481" t="str">
            <v>640293</v>
          </cell>
          <cell r="AY481" t="str">
            <v>Neligh 115 kV</v>
          </cell>
          <cell r="AZ481" t="str">
            <v>458/474</v>
          </cell>
          <cell r="BA481">
            <v>1</v>
          </cell>
          <cell r="BB481">
            <v>1</v>
          </cell>
          <cell r="BC481" t="str">
            <v>ITP</v>
          </cell>
        </row>
        <row r="482">
          <cell r="J482">
            <v>50517</v>
          </cell>
          <cell r="K482" t="str">
            <v>SPS</v>
          </cell>
          <cell r="L482" t="str">
            <v>Line - Ochiltree - Tri-County Cole 115 kV Ckt 1</v>
          </cell>
          <cell r="M482" t="str">
            <v>Ochiltree - Tri-County REC Cole 115 kV Ckt 1 Rebuild</v>
          </cell>
          <cell r="N482" t="str">
            <v>Regional Reliability</v>
          </cell>
          <cell r="O482" t="str">
            <v>2013 ITPNT</v>
          </cell>
          <cell r="P482" t="str">
            <v>2013 ITPNT</v>
          </cell>
          <cell r="Q482">
            <v>42328</v>
          </cell>
          <cell r="R482">
            <v>2015</v>
          </cell>
          <cell r="S482">
            <v>41426</v>
          </cell>
          <cell r="T482">
            <v>41325</v>
          </cell>
          <cell r="V482">
            <v>13096040.9</v>
          </cell>
          <cell r="W482">
            <v>13096040.9</v>
          </cell>
          <cell r="X482">
            <v>13096040.9</v>
          </cell>
          <cell r="Y482">
            <v>11735967</v>
          </cell>
          <cell r="AA482" t="str">
            <v>Y</v>
          </cell>
          <cell r="AB482">
            <v>11735967</v>
          </cell>
          <cell r="AC482" t="str">
            <v>Closed Out</v>
          </cell>
          <cell r="AD482" t="str">
            <v>COMPLETE</v>
          </cell>
          <cell r="AE482" t="str">
            <v>COMPLETE</v>
          </cell>
          <cell r="AF482" t="str">
            <v>LINE</v>
          </cell>
          <cell r="AG482" t="str">
            <v>Q4 2015</v>
          </cell>
          <cell r="AH482">
            <v>115</v>
          </cell>
          <cell r="AI482">
            <v>17</v>
          </cell>
          <cell r="AL482" t="str">
            <v>Y</v>
          </cell>
          <cell r="AM482" t="str">
            <v>Complete</v>
          </cell>
          <cell r="AN482" t="str">
            <v>Complete</v>
          </cell>
          <cell r="AO482" t="str">
            <v>Complete</v>
          </cell>
          <cell r="AP482" t="str">
            <v>Complete</v>
          </cell>
          <cell r="AQ482" t="str">
            <v>Complete</v>
          </cell>
          <cell r="AR482" t="str">
            <v>Complete</v>
          </cell>
          <cell r="AS482" t="str">
            <v>24 Months</v>
          </cell>
          <cell r="AT482" t="str">
            <v>Rebuild 16.9-mile 115 kV line from Ochiltree to Tri-County REC Cole Ckt 1.</v>
          </cell>
          <cell r="AU482" t="str">
            <v>Study Estimate(Escalation costs are included in Contingency costs: Contingency: $1,598,420; Escalation: $661,053) NPE entered by TRM - 5/20/13. Q4-2013 All remains unchanged. TRM 8/16/13. Updated mitigation TRM 9/6/13. Updated costs. MYT 11/15/13. All remains unchanged MYT 02/14/14.   Updated cost JRK 8/15/14.  Updated cost to $11,960,520. 5/14/15, JRK.  Updated ISD and cost to $12,470,000 on 8/20/15, JRK. Updated Cost Estimate, 5-13-16, jAR. Cost Remains the same, updated POC, Updated ISD, 8-12-16, JAR [Updated Final Cost and EAC 9-25-2018 MRS]</v>
          </cell>
          <cell r="AV482" t="str">
            <v>523154</v>
          </cell>
          <cell r="AW482" t="str">
            <v>Ochilltree Interchange 115 kV</v>
          </cell>
          <cell r="AX482" t="str">
            <v>523120</v>
          </cell>
          <cell r="AY482" t="str">
            <v>Cole Interchange 115 kV</v>
          </cell>
          <cell r="AZ482" t="str">
            <v>249/273</v>
          </cell>
          <cell r="BA482">
            <v>0</v>
          </cell>
          <cell r="BB482">
            <v>1</v>
          </cell>
          <cell r="BC482" t="str">
            <v>ITP</v>
          </cell>
        </row>
        <row r="483">
          <cell r="J483">
            <v>50539</v>
          </cell>
          <cell r="K483" t="str">
            <v>SPS</v>
          </cell>
          <cell r="L483" t="str">
            <v>Device - Cochran 115 kV Cap Bank</v>
          </cell>
          <cell r="M483" t="str">
            <v>Cochran 115 kV Cap Bank</v>
          </cell>
          <cell r="N483" t="str">
            <v>Regional Reliability</v>
          </cell>
          <cell r="O483" t="str">
            <v>DPA-2013-JUN-342</v>
          </cell>
          <cell r="P483" t="str">
            <v>DPA STUDIES</v>
          </cell>
          <cell r="Q483">
            <v>43465</v>
          </cell>
          <cell r="R483">
            <v>2018</v>
          </cell>
          <cell r="S483">
            <v>42522</v>
          </cell>
          <cell r="T483">
            <v>42480</v>
          </cell>
          <cell r="V483">
            <v>2669998</v>
          </cell>
          <cell r="W483">
            <v>0</v>
          </cell>
          <cell r="X483">
            <v>2669998</v>
          </cell>
          <cell r="AA483" t="str">
            <v>N</v>
          </cell>
          <cell r="AB483">
            <v>2669998</v>
          </cell>
          <cell r="AC483" t="str">
            <v>Complete</v>
          </cell>
          <cell r="AD483" t="str">
            <v>COMPLETE</v>
          </cell>
          <cell r="AE483" t="str">
            <v>COMPLETE</v>
          </cell>
          <cell r="AF483" t="str">
            <v>SUB</v>
          </cell>
          <cell r="AG483" t="str">
            <v>Q4 2018</v>
          </cell>
          <cell r="AH483">
            <v>115</v>
          </cell>
          <cell r="AL483" t="str">
            <v>Y</v>
          </cell>
          <cell r="AM483" t="str">
            <v>Complete</v>
          </cell>
          <cell r="AN483" t="str">
            <v>Complete</v>
          </cell>
          <cell r="AO483" t="str">
            <v>Complete</v>
          </cell>
          <cell r="AP483" t="str">
            <v>Complete</v>
          </cell>
          <cell r="AQ483" t="str">
            <v>Complete</v>
          </cell>
          <cell r="AR483" t="str">
            <v>Complete</v>
          </cell>
          <cell r="AS483" t="str">
            <v>12 Months</v>
          </cell>
          <cell r="AT483" t="str">
            <v>Install 28.8-MVAR capacitor bank at Cochran 115 kV (two 14.4-MVAR stages).</v>
          </cell>
          <cell r="AU483" t="str">
            <v>New estimate approved by B. Cook via email. TA submitted 01/02/13. ISD Updated 2/24/16 JAR. Updated Construction Status, Updated Cost Estimate, Awaiting Station and Line Assumptions from Engineers, Updated ISD, 7-6-16, JAR.  PM J. Patterson - Submitted Cost 7-20-16, JAR - Updated PoC and Estimate 5/1/2017 -MRS - Mitigation Plan Updated 5/15/2017 -MRS - Cost updated 2-12-2018 MRS [Updated EAC 5-14-2018 MRS] [Updated EAC (Override) and ISD 11/12/2018 MRS]</v>
          </cell>
          <cell r="AV483" t="str">
            <v>526361</v>
          </cell>
          <cell r="AW483" t="str">
            <v>Cochran Interchange 115 kV</v>
          </cell>
          <cell r="AZ483" t="str">
            <v>28.8 MVAR</v>
          </cell>
          <cell r="BA483">
            <v>1</v>
          </cell>
          <cell r="BB483">
            <v>1</v>
          </cell>
          <cell r="BC483" t="str">
            <v>TS</v>
          </cell>
        </row>
        <row r="484">
          <cell r="J484">
            <v>50574</v>
          </cell>
          <cell r="K484" t="str">
            <v>OPPD</v>
          </cell>
          <cell r="L484" t="str">
            <v>Line - 6815 Tap South in Ckt 623 - Sub 6815 T3 69 kV Ckt 1</v>
          </cell>
          <cell r="M484" t="str">
            <v>6815 Tap South - Sub 6815 T3 69 kV Ckt 1</v>
          </cell>
          <cell r="N484" t="str">
            <v>Regional Reliability</v>
          </cell>
          <cell r="O484" t="str">
            <v>2013 ITPNT</v>
          </cell>
          <cell r="P484" t="str">
            <v>2013 ITPNT</v>
          </cell>
          <cell r="Q484">
            <v>42076</v>
          </cell>
          <cell r="R484">
            <v>2015</v>
          </cell>
          <cell r="S484">
            <v>42156</v>
          </cell>
          <cell r="T484">
            <v>41325</v>
          </cell>
          <cell r="V484">
            <v>439561</v>
          </cell>
          <cell r="W484">
            <v>439561</v>
          </cell>
          <cell r="X484">
            <v>439561</v>
          </cell>
          <cell r="AA484" t="str">
            <v>N</v>
          </cell>
          <cell r="AB484">
            <v>439561</v>
          </cell>
          <cell r="AC484" t="str">
            <v>Closed Out</v>
          </cell>
          <cell r="AD484" t="str">
            <v>COMPLETE</v>
          </cell>
          <cell r="AE484" t="str">
            <v>COMPLETE</v>
          </cell>
          <cell r="AF484" t="str">
            <v>LINE</v>
          </cell>
          <cell r="AG484" t="str">
            <v>Q1 2015</v>
          </cell>
          <cell r="AH484">
            <v>69</v>
          </cell>
          <cell r="AJ484">
            <v>0.71</v>
          </cell>
          <cell r="AL484" t="str">
            <v>Y</v>
          </cell>
          <cell r="AM484" t="str">
            <v>Complete</v>
          </cell>
          <cell r="AN484" t="str">
            <v>N/A</v>
          </cell>
          <cell r="AO484" t="str">
            <v>Complete</v>
          </cell>
          <cell r="AP484" t="str">
            <v>Complete</v>
          </cell>
          <cell r="AQ484" t="str">
            <v>Complete</v>
          </cell>
          <cell r="AR484" t="str">
            <v>Complete</v>
          </cell>
          <cell r="AS484" t="str">
            <v>12 Months</v>
          </cell>
          <cell r="AT484" t="str">
            <v>Rebuild 0.7-mile 69 kV line from S6815 Tap South to Sub S6815 T2.</v>
          </cell>
          <cell r="AV484" t="str">
            <v>647016</v>
          </cell>
          <cell r="AW484" t="str">
            <v>915 Tap in Ckt 623</v>
          </cell>
          <cell r="AX484" t="str">
            <v>647815</v>
          </cell>
          <cell r="AZ484" t="str">
            <v>65/65</v>
          </cell>
          <cell r="BA484">
            <v>1</v>
          </cell>
          <cell r="BB484">
            <v>1</v>
          </cell>
          <cell r="BC484" t="str">
            <v>ITP</v>
          </cell>
        </row>
        <row r="485">
          <cell r="J485">
            <v>50615</v>
          </cell>
          <cell r="K485" t="str">
            <v>AEP</v>
          </cell>
          <cell r="L485" t="str">
            <v>Sub - Messick 500/230 kV</v>
          </cell>
          <cell r="M485" t="str">
            <v>Layfield 500 kV Terminal Upgrades</v>
          </cell>
          <cell r="N485" t="str">
            <v>Regional Reliability</v>
          </cell>
          <cell r="O485" t="str">
            <v>2013 ITPNT</v>
          </cell>
          <cell r="P485" t="str">
            <v>2013 ITPNT</v>
          </cell>
          <cell r="Q485">
            <v>42489</v>
          </cell>
          <cell r="R485">
            <v>2016</v>
          </cell>
          <cell r="S485">
            <v>41426</v>
          </cell>
          <cell r="T485">
            <v>41540</v>
          </cell>
          <cell r="V485">
            <v>32212715</v>
          </cell>
          <cell r="W485">
            <v>0</v>
          </cell>
          <cell r="X485">
            <v>32212715</v>
          </cell>
          <cell r="Y485">
            <v>0</v>
          </cell>
          <cell r="Z485" t="str">
            <v>50607</v>
          </cell>
          <cell r="AA485" t="str">
            <v>Y</v>
          </cell>
          <cell r="AB485">
            <v>0</v>
          </cell>
          <cell r="AC485" t="str">
            <v>Closed Out</v>
          </cell>
          <cell r="AD485" t="str">
            <v>COMPLETE</v>
          </cell>
          <cell r="AE485" t="str">
            <v>COMPLETE</v>
          </cell>
          <cell r="AF485" t="str">
            <v>SUB</v>
          </cell>
          <cell r="AG485" t="str">
            <v>Q2 2016</v>
          </cell>
          <cell r="AH485">
            <v>500</v>
          </cell>
          <cell r="AL485" t="str">
            <v>Y</v>
          </cell>
          <cell r="AM485" t="str">
            <v>N/A</v>
          </cell>
          <cell r="AN485" t="str">
            <v>N/A</v>
          </cell>
          <cell r="AO485" t="str">
            <v>N/A</v>
          </cell>
          <cell r="AP485" t="str">
            <v>N/A</v>
          </cell>
          <cell r="AQ485" t="str">
            <v>N/A</v>
          </cell>
          <cell r="AR485" t="str">
            <v>N/A</v>
          </cell>
          <cell r="AS485" t="str">
            <v>30 Months</v>
          </cell>
          <cell r="AT485" t="str">
            <v>Install terminal equipment on 500 kV side of new Messick substation. Connect to Mt. Olive - Hartburg 500 kV line. This upgrade is contingent upon approval from Cleco Power LLC for Upgrade ID 50607.</v>
          </cell>
          <cell r="AV485" t="str">
            <v>999113</v>
          </cell>
          <cell r="AW485" t="str">
            <v>Messick 500 kV</v>
          </cell>
          <cell r="BA485">
            <v>1</v>
          </cell>
          <cell r="BB485">
            <v>1</v>
          </cell>
          <cell r="BC485" t="str">
            <v>ITP</v>
          </cell>
        </row>
        <row r="486">
          <cell r="J486">
            <v>50616</v>
          </cell>
          <cell r="K486" t="str">
            <v>NPPD</v>
          </cell>
          <cell r="L486" t="str">
            <v>Multi -  Bobcat Canyon 345/115 kV and Bobcat Canyon - Scottsbluff 115 kV</v>
          </cell>
          <cell r="M486" t="str">
            <v>Bobcat Canyon 345 kV Terminal Upgrades</v>
          </cell>
          <cell r="N486" t="str">
            <v>Regional Reliability</v>
          </cell>
          <cell r="O486" t="str">
            <v>2014 ITPNT</v>
          </cell>
          <cell r="P486" t="str">
            <v>2014 ITPNT</v>
          </cell>
          <cell r="Q486">
            <v>43034</v>
          </cell>
          <cell r="R486">
            <v>2017</v>
          </cell>
          <cell r="S486">
            <v>41791</v>
          </cell>
          <cell r="T486">
            <v>42599</v>
          </cell>
          <cell r="V486">
            <v>4072936</v>
          </cell>
          <cell r="W486">
            <v>4009802</v>
          </cell>
          <cell r="X486">
            <v>4009802</v>
          </cell>
          <cell r="Y486">
            <v>4009802</v>
          </cell>
          <cell r="AA486" t="str">
            <v>Y</v>
          </cell>
          <cell r="AB486">
            <v>4009802</v>
          </cell>
          <cell r="AC486" t="str">
            <v>Closed Out</v>
          </cell>
          <cell r="AD486" t="str">
            <v>COMPLETE</v>
          </cell>
          <cell r="AE486" t="str">
            <v>COMPLETE</v>
          </cell>
          <cell r="AF486" t="str">
            <v>SUB</v>
          </cell>
          <cell r="AG486" t="str">
            <v>Q4 2017</v>
          </cell>
          <cell r="AH486">
            <v>345</v>
          </cell>
          <cell r="AL486" t="str">
            <v>Y</v>
          </cell>
          <cell r="AM486" t="str">
            <v>Complete</v>
          </cell>
          <cell r="AN486" t="str">
            <v>Complete</v>
          </cell>
          <cell r="AO486" t="str">
            <v>Complete</v>
          </cell>
          <cell r="AP486" t="str">
            <v>Complete</v>
          </cell>
          <cell r="AQ486" t="str">
            <v>Complete</v>
          </cell>
          <cell r="AR486" t="str">
            <v>Complete</v>
          </cell>
          <cell r="AS486" t="str">
            <v>48 Months</v>
          </cell>
          <cell r="AT486" t="str">
            <v>Install any necessary 345 kV terminal equipment at the new Bobcat Canyon substation up to the dead end structure in the Stegall 345 kV substation owned by Basin Electric Power Cooperative.</v>
          </cell>
          <cell r="AU486" t="str">
            <v>This cost estimate includes a new 345 kV Substation for NPPD. This cost estimate does not include the 345/115 kV transformer, or the 115 kV portion of the substation.  This estimate does not include escalation.</v>
          </cell>
          <cell r="AV486" t="str">
            <v>659135</v>
          </cell>
          <cell r="AW486" t="str">
            <v>STEGALL 345 kV</v>
          </cell>
          <cell r="BA486">
            <v>1</v>
          </cell>
          <cell r="BB486">
            <v>1</v>
          </cell>
          <cell r="BC486" t="str">
            <v>ITP</v>
          </cell>
        </row>
        <row r="487">
          <cell r="J487">
            <v>50624</v>
          </cell>
          <cell r="K487" t="str">
            <v>WFEC</v>
          </cell>
          <cell r="L487" t="str">
            <v>Multi - Renfrow - Medford Tap - Chikaskia 138 kV</v>
          </cell>
          <cell r="M487" t="str">
            <v>Medford Tap - Pond Creek 138 kV (WFEC)</v>
          </cell>
          <cell r="N487" t="str">
            <v>Regional Reliability</v>
          </cell>
          <cell r="O487" t="str">
            <v>DPA-2012-MAR-151-154-161-JUL-218-SEP-243</v>
          </cell>
          <cell r="P487" t="str">
            <v>DPA STUDIES</v>
          </cell>
          <cell r="Q487">
            <v>42461</v>
          </cell>
          <cell r="R487">
            <v>2016</v>
          </cell>
          <cell r="S487">
            <v>41395</v>
          </cell>
          <cell r="T487">
            <v>41575</v>
          </cell>
          <cell r="V487">
            <v>3540000</v>
          </cell>
          <cell r="W487">
            <v>5754746.9800000004</v>
          </cell>
          <cell r="X487">
            <v>5754746.9800000004</v>
          </cell>
          <cell r="Y487">
            <v>5754746.7000000002</v>
          </cell>
          <cell r="AA487" t="str">
            <v>Y</v>
          </cell>
          <cell r="AB487">
            <v>5754746.7000000002</v>
          </cell>
          <cell r="AC487" t="str">
            <v>Closed Out</v>
          </cell>
          <cell r="AD487" t="str">
            <v>COMPLETE</v>
          </cell>
          <cell r="AE487" t="str">
            <v>COMPLETE</v>
          </cell>
          <cell r="AF487" t="str">
            <v>LINE</v>
          </cell>
          <cell r="AG487" t="str">
            <v>Q2 2016</v>
          </cell>
          <cell r="AH487">
            <v>138</v>
          </cell>
          <cell r="AI487">
            <v>13</v>
          </cell>
          <cell r="AL487" t="str">
            <v>Y</v>
          </cell>
          <cell r="AM487" t="str">
            <v>Complete</v>
          </cell>
          <cell r="AN487" t="str">
            <v>Complete</v>
          </cell>
          <cell r="AO487" t="str">
            <v>Complete</v>
          </cell>
          <cell r="AP487" t="str">
            <v>Complete</v>
          </cell>
          <cell r="AQ487" t="str">
            <v>Complete</v>
          </cell>
          <cell r="AR487" t="str">
            <v>Complete</v>
          </cell>
          <cell r="AT487" t="str">
            <v>Build new 12-mile 138 kV line from new Pond Creek substation to Oklahoma Gas and Electric Co. interception point going towards Medford Tap.</v>
          </cell>
          <cell r="AU487" t="str">
            <v>Cost updated following WFEC accounting review of Transmission/Distribution expenses.</v>
          </cell>
          <cell r="AV487" t="str">
            <v>515569</v>
          </cell>
          <cell r="AW487" t="str">
            <v>Medford Tap 138kV</v>
          </cell>
          <cell r="AZ487" t="str">
            <v>183/228</v>
          </cell>
          <cell r="BA487">
            <v>0</v>
          </cell>
          <cell r="BB487">
            <v>1</v>
          </cell>
          <cell r="BC487" t="str">
            <v>TS</v>
          </cell>
        </row>
        <row r="488">
          <cell r="J488">
            <v>50629</v>
          </cell>
          <cell r="K488" t="str">
            <v>OGE</v>
          </cell>
          <cell r="L488" t="str">
            <v>Multi - Renfrow - Medford Tap - Chikaskia 138 kV</v>
          </cell>
          <cell r="M488" t="str">
            <v>Coyote 138 kV Switching Station</v>
          </cell>
          <cell r="N488" t="str">
            <v>Regional Reliability</v>
          </cell>
          <cell r="O488" t="str">
            <v>DPA-2012-MAR-151-154-161-JUL-218-SEP-243</v>
          </cell>
          <cell r="P488" t="str">
            <v>DPA STUDIES</v>
          </cell>
          <cell r="Q488">
            <v>42005</v>
          </cell>
          <cell r="R488">
            <v>2015</v>
          </cell>
          <cell r="S488">
            <v>41395</v>
          </cell>
          <cell r="T488">
            <v>41569</v>
          </cell>
          <cell r="V488">
            <v>3041661</v>
          </cell>
          <cell r="W488">
            <v>2946565.25</v>
          </cell>
          <cell r="X488">
            <v>2946565.25</v>
          </cell>
          <cell r="Y488">
            <v>2641759</v>
          </cell>
          <cell r="AA488" t="str">
            <v>Y</v>
          </cell>
          <cell r="AB488">
            <v>2641759</v>
          </cell>
          <cell r="AC488" t="str">
            <v>Closed Out</v>
          </cell>
          <cell r="AD488" t="str">
            <v>COMPLETE</v>
          </cell>
          <cell r="AE488" t="str">
            <v>COMPLETE</v>
          </cell>
          <cell r="AF488" t="str">
            <v>SUB</v>
          </cell>
          <cell r="AG488" t="str">
            <v>Q1 2015</v>
          </cell>
          <cell r="AH488">
            <v>138</v>
          </cell>
          <cell r="AL488" t="str">
            <v>Y</v>
          </cell>
          <cell r="AM488" t="str">
            <v>Complete</v>
          </cell>
          <cell r="AN488" t="str">
            <v>Complete</v>
          </cell>
          <cell r="AO488" t="str">
            <v>Complete</v>
          </cell>
          <cell r="AP488" t="str">
            <v>Complete</v>
          </cell>
          <cell r="AQ488" t="str">
            <v>Complete</v>
          </cell>
          <cell r="AR488" t="str">
            <v>Complete</v>
          </cell>
          <cell r="AS488" t="str">
            <v>22 Months</v>
          </cell>
          <cell r="AT488" t="str">
            <v>Build new 138 kV Coyote switching station.</v>
          </cell>
          <cell r="AU488" t="str">
            <v>Cost estimate included entire 40 acre substation site purchase.   Expect WFEC to later purchase 1/2 of site.   40 acres is required to assure adequate property to facilitate the five proposed 138 kV transmission lines exiting Doolin substation.</v>
          </cell>
          <cell r="AV488" t="str">
            <v>515570</v>
          </cell>
          <cell r="AW488" t="str">
            <v>Doolin 138kV</v>
          </cell>
          <cell r="AZ488" t="str">
            <v>183/228</v>
          </cell>
          <cell r="BA488">
            <v>0</v>
          </cell>
          <cell r="BB488">
            <v>1</v>
          </cell>
          <cell r="BC488" t="str">
            <v>TS</v>
          </cell>
        </row>
        <row r="489">
          <cell r="J489">
            <v>50670</v>
          </cell>
          <cell r="K489" t="str">
            <v>WR</v>
          </cell>
          <cell r="L489" t="str">
            <v>Sub - Viola 345kV</v>
          </cell>
          <cell r="M489" t="str">
            <v>Viola 345kV Substation</v>
          </cell>
          <cell r="N489" t="str">
            <v>Generation Interconnection</v>
          </cell>
          <cell r="O489" t="str">
            <v>GI STUDIES</v>
          </cell>
          <cell r="P489" t="str">
            <v>GI STUDIES</v>
          </cell>
          <cell r="Q489">
            <v>41061</v>
          </cell>
          <cell r="R489">
            <v>2012</v>
          </cell>
          <cell r="V489">
            <v>9567558</v>
          </cell>
          <cell r="W489">
            <v>7761233.5599999996</v>
          </cell>
          <cell r="X489">
            <v>7761233.5599999996</v>
          </cell>
          <cell r="AB489">
            <v>7761233.5599999996</v>
          </cell>
          <cell r="AC489" t="str">
            <v>Complete</v>
          </cell>
          <cell r="AD489" t="str">
            <v>COMPLETE</v>
          </cell>
          <cell r="AE489" t="str">
            <v>COMPLETE</v>
          </cell>
          <cell r="AF489" t="str">
            <v>SUB</v>
          </cell>
          <cell r="AG489" t="str">
            <v>Q2 2012</v>
          </cell>
          <cell r="AL489" t="str">
            <v>Y</v>
          </cell>
          <cell r="AM489" t="str">
            <v>N/A</v>
          </cell>
          <cell r="AN489" t="str">
            <v>N/A</v>
          </cell>
          <cell r="AO489" t="str">
            <v>N/A</v>
          </cell>
          <cell r="AP489" t="str">
            <v>N/A</v>
          </cell>
          <cell r="AQ489" t="str">
            <v>N/A</v>
          </cell>
          <cell r="AR489" t="str">
            <v>N/A</v>
          </cell>
          <cell r="AT489" t="str">
            <v>345kV ring bus substation including: three (3) 345kV circuit breakers, disconnect switches, CCVT's, wavetraps, full-tension dead-end structures, and transmission line work</v>
          </cell>
          <cell r="AV489" t="str">
            <v>532798</v>
          </cell>
          <cell r="AW489" t="str">
            <v>Viola 7</v>
          </cell>
          <cell r="BA489">
            <v>0</v>
          </cell>
          <cell r="BB489">
            <v>1</v>
          </cell>
          <cell r="BC489" t="str">
            <v>GI</v>
          </cell>
        </row>
        <row r="490">
          <cell r="J490">
            <v>50681</v>
          </cell>
          <cell r="K490" t="str">
            <v>SEPC</v>
          </cell>
          <cell r="L490" t="str">
            <v>Sub - Buckner 345kV GEN-2010-009 Addition</v>
          </cell>
          <cell r="M490" t="str">
            <v>Buckner 345kV Substation GEN-2010-009 Addition</v>
          </cell>
          <cell r="N490" t="str">
            <v>Generation Interconnection</v>
          </cell>
          <cell r="O490" t="str">
            <v>GI STUDIES</v>
          </cell>
          <cell r="P490" t="str">
            <v>GI STUDIES</v>
          </cell>
          <cell r="Q490">
            <v>41167</v>
          </cell>
          <cell r="R490">
            <v>2012</v>
          </cell>
          <cell r="V490">
            <v>1500000</v>
          </cell>
          <cell r="W490">
            <v>1079562.78</v>
          </cell>
          <cell r="X490">
            <v>1079562.78</v>
          </cell>
          <cell r="AB490">
            <v>1079562.78</v>
          </cell>
          <cell r="AC490" t="str">
            <v>Complete</v>
          </cell>
          <cell r="AD490" t="str">
            <v>COMPLETE</v>
          </cell>
          <cell r="AE490" t="str">
            <v>COMPLETE</v>
          </cell>
          <cell r="AF490" t="str">
            <v>SUB</v>
          </cell>
          <cell r="AG490" t="str">
            <v>Q3 2012</v>
          </cell>
          <cell r="AL490" t="str">
            <v>N</v>
          </cell>
          <cell r="AM490" t="str">
            <v>N/A</v>
          </cell>
          <cell r="AN490" t="str">
            <v>N/A</v>
          </cell>
          <cell r="AO490" t="str">
            <v>N/A</v>
          </cell>
          <cell r="AP490" t="str">
            <v>N/A</v>
          </cell>
          <cell r="AQ490" t="str">
            <v>N/A</v>
          </cell>
          <cell r="AR490" t="str">
            <v>N/A</v>
          </cell>
          <cell r="AT490" t="str">
            <v>Add one (1) 345kV circuit breaker, disconnect switches, and all associated and miscellaneous equipment.</v>
          </cell>
          <cell r="AU490" t="str">
            <v>Windfarm chose Option to Build and Total Dollars unknown. Costs shown are reimbursed Sunflower expenses.  Project is included in UID 50671</v>
          </cell>
          <cell r="BA490">
            <v>1</v>
          </cell>
          <cell r="BB490">
            <v>1</v>
          </cell>
          <cell r="BC490" t="str">
            <v>GI</v>
          </cell>
        </row>
        <row r="491">
          <cell r="J491">
            <v>50690</v>
          </cell>
          <cell r="K491" t="str">
            <v>SPS</v>
          </cell>
          <cell r="L491" t="str">
            <v>Line - Oxy Permian Sub - West Bender Sub 115 kV Ckt 1</v>
          </cell>
          <cell r="M491" t="str">
            <v>Oxy Permian Sub - West Bender Sub 115 kV Ckt 1 Rebuild</v>
          </cell>
          <cell r="N491" t="str">
            <v>Regional Reliability</v>
          </cell>
          <cell r="O491" t="str">
            <v>2014 ITPNT</v>
          </cell>
          <cell r="P491" t="str">
            <v>2014 ITPNT</v>
          </cell>
          <cell r="Q491">
            <v>42671</v>
          </cell>
          <cell r="R491">
            <v>2016</v>
          </cell>
          <cell r="S491">
            <v>43252</v>
          </cell>
          <cell r="T491">
            <v>42599</v>
          </cell>
          <cell r="V491">
            <v>742000</v>
          </cell>
          <cell r="W491">
            <v>0</v>
          </cell>
          <cell r="X491">
            <v>742000</v>
          </cell>
          <cell r="Y491">
            <v>692678.06</v>
          </cell>
          <cell r="AA491" t="str">
            <v>Y</v>
          </cell>
          <cell r="AB491">
            <v>692678.06</v>
          </cell>
          <cell r="AC491" t="str">
            <v>Closed Out</v>
          </cell>
          <cell r="AD491" t="str">
            <v>COMPLETE</v>
          </cell>
          <cell r="AE491" t="str">
            <v>COMPLETE</v>
          </cell>
          <cell r="AF491" t="str">
            <v>LINE</v>
          </cell>
          <cell r="AG491" t="str">
            <v>Q4 2016</v>
          </cell>
          <cell r="AH491">
            <v>115</v>
          </cell>
          <cell r="AJ491">
            <v>0.5</v>
          </cell>
          <cell r="AL491" t="str">
            <v>Y</v>
          </cell>
          <cell r="AM491" t="str">
            <v>Complete</v>
          </cell>
          <cell r="AN491" t="str">
            <v>Complete</v>
          </cell>
          <cell r="AO491" t="str">
            <v>Complete</v>
          </cell>
          <cell r="AP491" t="str">
            <v>Complete</v>
          </cell>
          <cell r="AQ491" t="str">
            <v>Complete</v>
          </cell>
          <cell r="AR491" t="str">
            <v>Complete</v>
          </cell>
          <cell r="AT491" t="str">
            <v>Rebuild 0.5-mile 115 kV line from Oxy Permian Sub to West Bender Sub.</v>
          </cell>
          <cell r="AU491" t="str">
            <v>All remains unchanged MYT 02/14/14. Costs updated, JRK 5/20/14.  Updated cost, 11/13/15, JRK.  Updated ISD and Cost 5/12/16, JAR. Updated Cost Estimate, 8-12-16, JAR. Updated Cost, 11-11-16, jAR. no change required for modified NTC, MVA rating upgraded. 11-15-16, JAR - Updated PoC and Estimate 5/1/2017 -MRS [Updated Construction Status 8-13-2018 MRS]</v>
          </cell>
          <cell r="AV491" t="str">
            <v>528575</v>
          </cell>
          <cell r="AW491" t="str">
            <v>OXY Permian Sub 115 kV</v>
          </cell>
          <cell r="AX491" t="str">
            <v>528449</v>
          </cell>
          <cell r="AY491" t="str">
            <v>West Bender Sub 115 kV</v>
          </cell>
          <cell r="AZ491" t="str">
            <v>276/303</v>
          </cell>
          <cell r="BA491">
            <v>0</v>
          </cell>
          <cell r="BB491">
            <v>1</v>
          </cell>
          <cell r="BC491" t="str">
            <v>ITP</v>
          </cell>
        </row>
        <row r="492">
          <cell r="J492">
            <v>50702</v>
          </cell>
          <cell r="K492" t="str">
            <v>WFEC</v>
          </cell>
          <cell r="L492" t="str">
            <v>Device - Sandy Corner 138 kV</v>
          </cell>
          <cell r="M492" t="str">
            <v>Sandy Corner 138 kV Cap Bank</v>
          </cell>
          <cell r="N492" t="str">
            <v>Regional Reliability</v>
          </cell>
          <cell r="O492" t="str">
            <v>2014 ITPNT</v>
          </cell>
          <cell r="P492" t="str">
            <v>2014 ITPNT</v>
          </cell>
          <cell r="Q492">
            <v>42887</v>
          </cell>
          <cell r="R492">
            <v>2017</v>
          </cell>
          <cell r="S492">
            <v>42887</v>
          </cell>
          <cell r="T492">
            <v>41689</v>
          </cell>
          <cell r="V492">
            <v>504000</v>
          </cell>
          <cell r="W492">
            <v>0</v>
          </cell>
          <cell r="X492">
            <v>504000</v>
          </cell>
          <cell r="Y492">
            <v>0</v>
          </cell>
          <cell r="AA492" t="str">
            <v>Y</v>
          </cell>
          <cell r="AB492">
            <v>0</v>
          </cell>
          <cell r="AC492" t="str">
            <v>Complete</v>
          </cell>
          <cell r="AD492" t="str">
            <v>COMPLETE</v>
          </cell>
          <cell r="AE492" t="str">
            <v>COMPLETE</v>
          </cell>
          <cell r="AF492" t="str">
            <v>SUB</v>
          </cell>
          <cell r="AG492" t="str">
            <v>Q2 2017</v>
          </cell>
          <cell r="AH492">
            <v>138</v>
          </cell>
          <cell r="AL492" t="str">
            <v>Y</v>
          </cell>
          <cell r="AM492" t="str">
            <v>Complete</v>
          </cell>
          <cell r="AN492" t="str">
            <v>N/A</v>
          </cell>
          <cell r="AO492" t="str">
            <v>N/A</v>
          </cell>
          <cell r="AP492" t="str">
            <v>N/A</v>
          </cell>
          <cell r="AQ492" t="str">
            <v>Complete</v>
          </cell>
          <cell r="AR492" t="str">
            <v>Complete</v>
          </cell>
          <cell r="AS492" t="str">
            <v>18 Months</v>
          </cell>
          <cell r="AT492" t="str">
            <v>Add 20 Mvar of capacitance at Sandy Corner 138 kV.</v>
          </cell>
          <cell r="AU492" t="str">
            <v>Not all costs are in. Cost as of 3/30/2018.  MOD ID 11792_x000D_</v>
          </cell>
          <cell r="AV492" t="str">
            <v>520204</v>
          </cell>
          <cell r="AW492" t="str">
            <v>Sandy Corner 138 kV</v>
          </cell>
          <cell r="AZ492" t="str">
            <v>20 Mvar</v>
          </cell>
          <cell r="BA492">
            <v>0</v>
          </cell>
          <cell r="BB492">
            <v>1</v>
          </cell>
          <cell r="BC492" t="str">
            <v>ITP</v>
          </cell>
        </row>
        <row r="493">
          <cell r="J493">
            <v>50718</v>
          </cell>
          <cell r="K493" t="str">
            <v>AEP</v>
          </cell>
          <cell r="L493" t="str">
            <v>Line - Broadmoor - Fort Humbug 69 kV Ckt 1</v>
          </cell>
          <cell r="M493" t="str">
            <v>Broadmoor - Fort Humbug 69 kV Ckt 1 Rebuild</v>
          </cell>
          <cell r="N493" t="str">
            <v>Regional Reliability</v>
          </cell>
          <cell r="O493" t="str">
            <v>2014 ITPNT</v>
          </cell>
          <cell r="P493" t="str">
            <v>2014 ITPNT</v>
          </cell>
          <cell r="Q493">
            <v>42907</v>
          </cell>
          <cell r="R493">
            <v>2017</v>
          </cell>
          <cell r="S493">
            <v>43617</v>
          </cell>
          <cell r="T493">
            <v>41689</v>
          </cell>
          <cell r="V493">
            <v>6695985.9000000004</v>
          </cell>
          <cell r="W493">
            <v>0</v>
          </cell>
          <cell r="X493">
            <v>6695985.9000000004</v>
          </cell>
          <cell r="AA493" t="str">
            <v>N</v>
          </cell>
          <cell r="AB493">
            <v>6695985.9000000004</v>
          </cell>
          <cell r="AC493" t="str">
            <v>Complete</v>
          </cell>
          <cell r="AD493" t="str">
            <v>COMPLETE</v>
          </cell>
          <cell r="AE493" t="str">
            <v>COMPLETE</v>
          </cell>
          <cell r="AF493" t="str">
            <v>LINE</v>
          </cell>
          <cell r="AG493" t="str">
            <v>Q2 2017</v>
          </cell>
          <cell r="AH493">
            <v>69</v>
          </cell>
          <cell r="AJ493">
            <v>1.7</v>
          </cell>
          <cell r="AL493" t="str">
            <v>Y</v>
          </cell>
          <cell r="AM493" t="str">
            <v>Complete</v>
          </cell>
          <cell r="AN493" t="str">
            <v>Complete</v>
          </cell>
          <cell r="AO493" t="str">
            <v>Complete</v>
          </cell>
          <cell r="AP493" t="str">
            <v>Complete</v>
          </cell>
          <cell r="AQ493" t="str">
            <v>Complete</v>
          </cell>
          <cell r="AR493" t="str">
            <v>Complete</v>
          </cell>
          <cell r="AT493" t="str">
            <v>Rebuild 1.7-mile 69 kV line from Fort Humbug to Broadmoor with 1233.6 ACSR/TW conductor. Upgrade jumpers at Fort Humbug along with jumpers and bus at Broadmoor.</v>
          </cell>
          <cell r="AU493" t="str">
            <v>Complex line rebuild, Urban area with underbuild.</v>
          </cell>
          <cell r="AV493" t="str">
            <v>507716</v>
          </cell>
          <cell r="AW493" t="str">
            <v>BROADMOOR</v>
          </cell>
          <cell r="AX493" t="str">
            <v>507730</v>
          </cell>
          <cell r="AY493" t="str">
            <v>FORT HUMBUG 69KV</v>
          </cell>
          <cell r="AZ493" t="str">
            <v>136/143</v>
          </cell>
          <cell r="BA493">
            <v>1</v>
          </cell>
          <cell r="BB493">
            <v>1</v>
          </cell>
          <cell r="BC493" t="str">
            <v>ITP</v>
          </cell>
        </row>
        <row r="494">
          <cell r="J494">
            <v>50720</v>
          </cell>
          <cell r="K494" t="str">
            <v>AEP</v>
          </cell>
          <cell r="L494" t="str">
            <v>Line - Hallsville - Longview Heights 69 kV Ckt 1</v>
          </cell>
          <cell r="M494" t="str">
            <v>Hallsville - Longview Heights 69 kV Ckt 1 Rebuild</v>
          </cell>
          <cell r="N494" t="str">
            <v>Regional Reliability</v>
          </cell>
          <cell r="O494" t="str">
            <v>2014 ITPNT</v>
          </cell>
          <cell r="P494" t="str">
            <v>2014 ITPNT</v>
          </cell>
          <cell r="Q494">
            <v>43161</v>
          </cell>
          <cell r="R494">
            <v>2018</v>
          </cell>
          <cell r="S494">
            <v>41791</v>
          </cell>
          <cell r="T494">
            <v>41689</v>
          </cell>
          <cell r="V494">
            <v>11872448</v>
          </cell>
          <cell r="W494">
            <v>0</v>
          </cell>
          <cell r="X494">
            <v>11872448</v>
          </cell>
          <cell r="Y494">
            <v>9930039</v>
          </cell>
          <cell r="AA494" t="str">
            <v>Y</v>
          </cell>
          <cell r="AB494">
            <v>9930039</v>
          </cell>
          <cell r="AC494" t="str">
            <v>Closed Out</v>
          </cell>
          <cell r="AD494" t="str">
            <v>COMPLETE</v>
          </cell>
          <cell r="AE494" t="str">
            <v>COMPLETE</v>
          </cell>
          <cell r="AF494" t="str">
            <v>LINE</v>
          </cell>
          <cell r="AG494" t="str">
            <v>Q1 2018</v>
          </cell>
          <cell r="AH494">
            <v>69</v>
          </cell>
          <cell r="AJ494">
            <v>6.6</v>
          </cell>
          <cell r="AL494" t="str">
            <v>Y</v>
          </cell>
          <cell r="AM494" t="str">
            <v>Complete</v>
          </cell>
          <cell r="AN494" t="str">
            <v>Complete</v>
          </cell>
          <cell r="AO494" t="str">
            <v>Complete</v>
          </cell>
          <cell r="AP494" t="str">
            <v>Complete</v>
          </cell>
          <cell r="AQ494" t="str">
            <v>Complete</v>
          </cell>
          <cell r="AR494" t="str">
            <v>Complete</v>
          </cell>
          <cell r="AT494" t="str">
            <v>Rebuild 6.6-mile 69 kV line from Longview Heights to Hallsville with 1233.6 ACSR/TW conductor. Upgrade jumpers, CT ratios, and relay settings at Longview Heights.</v>
          </cell>
          <cell r="AV494" t="str">
            <v>508543</v>
          </cell>
          <cell r="AW494" t="str">
            <v>HALLSVILLE</v>
          </cell>
          <cell r="AX494" t="str">
            <v>508553</v>
          </cell>
          <cell r="AY494" t="str">
            <v>LONGVIEW HEIGHTS 69KV</v>
          </cell>
          <cell r="AZ494" t="str">
            <v>68/89</v>
          </cell>
          <cell r="BA494">
            <v>1</v>
          </cell>
          <cell r="BB494">
            <v>1</v>
          </cell>
          <cell r="BC494" t="str">
            <v>ITP</v>
          </cell>
        </row>
        <row r="495">
          <cell r="J495">
            <v>50738</v>
          </cell>
          <cell r="K495" t="str">
            <v>OGE</v>
          </cell>
          <cell r="L495" t="str">
            <v>Device - Wildhorse 69 kV</v>
          </cell>
          <cell r="M495" t="str">
            <v>Wildhorse 69 kV Cap Bank</v>
          </cell>
          <cell r="N495" t="str">
            <v>Regional Reliability</v>
          </cell>
          <cell r="O495" t="str">
            <v>2014 ITPNT</v>
          </cell>
          <cell r="P495" t="str">
            <v>2014 ITPNT</v>
          </cell>
          <cell r="Q495">
            <v>42874</v>
          </cell>
          <cell r="R495">
            <v>2017</v>
          </cell>
          <cell r="S495">
            <v>42887</v>
          </cell>
          <cell r="T495">
            <v>41689</v>
          </cell>
          <cell r="V495">
            <v>484391</v>
          </cell>
          <cell r="W495">
            <v>423176.47</v>
          </cell>
          <cell r="X495">
            <v>423176.47</v>
          </cell>
          <cell r="AA495" t="str">
            <v>N</v>
          </cell>
          <cell r="AB495">
            <v>423176.47</v>
          </cell>
          <cell r="AC495" t="str">
            <v>Closed Out</v>
          </cell>
          <cell r="AD495" t="str">
            <v>COMPLETE</v>
          </cell>
          <cell r="AE495" t="str">
            <v>COMPLETE</v>
          </cell>
          <cell r="AF495" t="str">
            <v>SUB</v>
          </cell>
          <cell r="AG495" t="str">
            <v>Q2 2017</v>
          </cell>
          <cell r="AH495">
            <v>69</v>
          </cell>
          <cell r="AL495" t="str">
            <v>Y</v>
          </cell>
          <cell r="AM495" t="str">
            <v>Complete</v>
          </cell>
          <cell r="AN495" t="str">
            <v>Complete</v>
          </cell>
          <cell r="AO495" t="str">
            <v>N/A</v>
          </cell>
          <cell r="AP495" t="str">
            <v>N/A</v>
          </cell>
          <cell r="AQ495" t="str">
            <v>Complete</v>
          </cell>
          <cell r="AR495" t="str">
            <v>Complete</v>
          </cell>
          <cell r="AS495" t="str">
            <v>18 Months</v>
          </cell>
          <cell r="AT495" t="str">
            <v>Install a 9-Mvar capacitor bank at 69 kV at Wildhorse substation.</v>
          </cell>
          <cell r="AU495" t="str">
            <v>Installation of 69 kV capacitor bank is not possible in County Line sub.   Wildhorse sub will need to be expanded.</v>
          </cell>
          <cell r="AV495" t="str">
            <v>515127</v>
          </cell>
          <cell r="AW495" t="str">
            <v>WILDHORSE 69</v>
          </cell>
          <cell r="AZ495" t="str">
            <v>9 Mvar</v>
          </cell>
          <cell r="BA495">
            <v>0</v>
          </cell>
          <cell r="BB495">
            <v>1</v>
          </cell>
          <cell r="BC495" t="str">
            <v>ITP</v>
          </cell>
        </row>
        <row r="496">
          <cell r="J496">
            <v>50769</v>
          </cell>
          <cell r="K496" t="str">
            <v>AEP</v>
          </cell>
          <cell r="L496" t="str">
            <v>Multi - South Fayetteville 345/161 kV Transformer &amp; Chamber Springs - South Fayetteville 345 kV line</v>
          </cell>
          <cell r="M496" t="str">
            <v>South Fayetteville 345/161 kV Transformer Ckt1</v>
          </cell>
          <cell r="N496" t="str">
            <v>ITP20</v>
          </cell>
          <cell r="O496" t="str">
            <v>2013 ITP20</v>
          </cell>
          <cell r="P496" t="str">
            <v>2013 ITP20</v>
          </cell>
          <cell r="R496">
            <v>2033</v>
          </cell>
          <cell r="S496">
            <v>48580</v>
          </cell>
          <cell r="V496">
            <v>12600000</v>
          </cell>
          <cell r="X496">
            <v>12600000</v>
          </cell>
          <cell r="AB496">
            <v>12600000</v>
          </cell>
          <cell r="AC496" t="str">
            <v>Identified</v>
          </cell>
          <cell r="AD496" t="str">
            <v>IDENTIFIED</v>
          </cell>
          <cell r="AE496" t="str">
            <v>PLANNED</v>
          </cell>
          <cell r="AF496" t="str">
            <v>SUB</v>
          </cell>
          <cell r="AH496" t="str">
            <v>345/161</v>
          </cell>
          <cell r="AT496" t="str">
            <v>Install new 345/161 kV Transformer at South Fayetteville.</v>
          </cell>
          <cell r="AZ496" t="str">
            <v>400/440</v>
          </cell>
          <cell r="BA496">
            <v>0</v>
          </cell>
          <cell r="BB496">
            <v>0</v>
          </cell>
          <cell r="BC496" t="str">
            <v>ITP20</v>
          </cell>
        </row>
        <row r="497">
          <cell r="J497">
            <v>50781</v>
          </cell>
          <cell r="K497" t="str">
            <v>TBD</v>
          </cell>
          <cell r="L497" t="str">
            <v>Multi - Jeffrey EC - Auburn - Swissvale 345 kV Conversion &amp; Auburn 345/115 kV Transformer</v>
          </cell>
          <cell r="M497" t="str">
            <v>Auburn - Jeffrey EC 345 kV Ckt1 Voltage Conversion</v>
          </cell>
          <cell r="N497" t="str">
            <v>ITP20</v>
          </cell>
          <cell r="O497" t="str">
            <v>2013 ITP20</v>
          </cell>
          <cell r="P497" t="str">
            <v>2013 ITP20</v>
          </cell>
          <cell r="R497">
            <v>2033</v>
          </cell>
          <cell r="S497">
            <v>48580</v>
          </cell>
          <cell r="V497">
            <v>35493000</v>
          </cell>
          <cell r="X497">
            <v>35493000</v>
          </cell>
          <cell r="AB497">
            <v>35493000</v>
          </cell>
          <cell r="AC497" t="str">
            <v>Identified</v>
          </cell>
          <cell r="AD497" t="str">
            <v>IDENTIFIED</v>
          </cell>
          <cell r="AE497" t="str">
            <v>PLANNED</v>
          </cell>
          <cell r="AF497" t="str">
            <v>LINE</v>
          </cell>
          <cell r="AH497">
            <v>345</v>
          </cell>
          <cell r="AK497">
            <v>30</v>
          </cell>
          <cell r="AT497" t="str">
            <v>Convert the 30 mile Auburn - Jeffrey EC 230 kV to 345 kV.</v>
          </cell>
          <cell r="AZ497" t="str">
            <v>1792/1792</v>
          </cell>
          <cell r="BA497">
            <v>0</v>
          </cell>
          <cell r="BB497">
            <v>0</v>
          </cell>
          <cell r="BC497" t="str">
            <v>ITP20</v>
          </cell>
        </row>
        <row r="498">
          <cell r="J498">
            <v>10014</v>
          </cell>
          <cell r="K498" t="str">
            <v>OGE</v>
          </cell>
          <cell r="L498" t="str">
            <v>Line - Van Buren AVEC - VBI 69 kV</v>
          </cell>
          <cell r="M498" t="str">
            <v>VAN BUREN AVEC - VBI 69KV CKT 1</v>
          </cell>
          <cell r="N498" t="str">
            <v>Regional Reliability</v>
          </cell>
          <cell r="O498" t="str">
            <v>SPP-2006-AG2-AFS-4</v>
          </cell>
          <cell r="P498" t="str">
            <v>AG STUDIES</v>
          </cell>
          <cell r="Q498">
            <v>38869</v>
          </cell>
          <cell r="R498">
            <v>2006</v>
          </cell>
          <cell r="S498">
            <v>38869</v>
          </cell>
          <cell r="T498">
            <v>39115</v>
          </cell>
          <cell r="V498">
            <v>107114</v>
          </cell>
          <cell r="W498">
            <v>107896</v>
          </cell>
          <cell r="X498">
            <v>107896</v>
          </cell>
          <cell r="Y498">
            <v>107896.49</v>
          </cell>
          <cell r="AA498" t="str">
            <v>Y</v>
          </cell>
          <cell r="AB498">
            <v>107896.49</v>
          </cell>
          <cell r="AC498" t="str">
            <v>Closed Out</v>
          </cell>
          <cell r="AD498" t="str">
            <v>COMPLETE</v>
          </cell>
          <cell r="AE498" t="str">
            <v>COMPLETE</v>
          </cell>
          <cell r="AF498" t="str">
            <v>SUB</v>
          </cell>
          <cell r="AG498" t="str">
            <v>Q2 2006</v>
          </cell>
          <cell r="AH498">
            <v>69</v>
          </cell>
          <cell r="AT498" t="str">
            <v>Trap &amp; CT ratio work increase to 1200A.</v>
          </cell>
          <cell r="AV498" t="str">
            <v>515298</v>
          </cell>
          <cell r="AW498" t="str">
            <v>VAN BUREN AVEC 69</v>
          </cell>
          <cell r="AX498" t="str">
            <v>515336</v>
          </cell>
          <cell r="AY498" t="str">
            <v>VBI  69</v>
          </cell>
          <cell r="AZ498" t="str">
            <v>134/143</v>
          </cell>
          <cell r="BA498">
            <v>0</v>
          </cell>
          <cell r="BB498">
            <v>1</v>
          </cell>
          <cell r="BC498" t="str">
            <v>TS</v>
          </cell>
        </row>
        <row r="499">
          <cell r="J499">
            <v>10020</v>
          </cell>
          <cell r="K499" t="str">
            <v>OGE</v>
          </cell>
          <cell r="L499" t="str">
            <v>Line - NE Enid - Glenwood 138 kV</v>
          </cell>
          <cell r="M499" t="str">
            <v>GLENWOOD - NE ENID4 138KV CKT 1</v>
          </cell>
          <cell r="N499" t="str">
            <v>Regional Reliability</v>
          </cell>
          <cell r="O499" t="str">
            <v>2006 STEP</v>
          </cell>
          <cell r="P499" t="str">
            <v>2006 STEP</v>
          </cell>
          <cell r="Q499">
            <v>39082</v>
          </cell>
          <cell r="R499">
            <v>2006</v>
          </cell>
          <cell r="S499">
            <v>39082</v>
          </cell>
          <cell r="T499">
            <v>39115</v>
          </cell>
          <cell r="V499">
            <v>3882549</v>
          </cell>
          <cell r="W499">
            <v>3897313</v>
          </cell>
          <cell r="X499">
            <v>3897313</v>
          </cell>
          <cell r="Y499">
            <v>3897313.15</v>
          </cell>
          <cell r="AA499" t="str">
            <v>Y</v>
          </cell>
          <cell r="AB499">
            <v>3897313.15</v>
          </cell>
          <cell r="AC499" t="str">
            <v>Closed Out</v>
          </cell>
          <cell r="AD499" t="str">
            <v>COMPLETE</v>
          </cell>
          <cell r="AE499" t="str">
            <v>COMPLETE</v>
          </cell>
          <cell r="AF499" t="str">
            <v>LINE</v>
          </cell>
          <cell r="AG499" t="str">
            <v>Q4 2006</v>
          </cell>
          <cell r="AH499">
            <v>138</v>
          </cell>
          <cell r="AI499">
            <v>6</v>
          </cell>
          <cell r="AT499" t="str">
            <v>Part of a long term project per K Study 5140.3 to enhance the transmission system in Enid, OK.  This is the last phase of the project.</v>
          </cell>
          <cell r="AV499" t="str">
            <v>514769</v>
          </cell>
          <cell r="AW499" t="str">
            <v>NE ENID4 138</v>
          </cell>
          <cell r="AX499" t="str">
            <v>514734</v>
          </cell>
          <cell r="AY499" t="str">
            <v>GLENWOOD 138</v>
          </cell>
          <cell r="AZ499" t="str">
            <v>268/287</v>
          </cell>
          <cell r="BA499">
            <v>0</v>
          </cell>
          <cell r="BB499">
            <v>1</v>
          </cell>
          <cell r="BC499" t="str">
            <v>ITP</v>
          </cell>
        </row>
        <row r="500">
          <cell r="J500">
            <v>10024</v>
          </cell>
          <cell r="K500" t="str">
            <v>WR</v>
          </cell>
          <cell r="L500" t="str">
            <v>Line - Circle - Hutchinson Energy Center 115 kV</v>
          </cell>
          <cell r="M500" t="str">
            <v>CIRCLE - HUTCHINSON ENERGY CENTER 115KV CKT 1</v>
          </cell>
          <cell r="N500" t="str">
            <v>Regional Reliability</v>
          </cell>
          <cell r="O500" t="str">
            <v>2006 STEP</v>
          </cell>
          <cell r="P500" t="str">
            <v>2006 STEP</v>
          </cell>
          <cell r="Q500">
            <v>39417</v>
          </cell>
          <cell r="R500">
            <v>2007</v>
          </cell>
          <cell r="S500">
            <v>38869</v>
          </cell>
          <cell r="T500">
            <v>39115</v>
          </cell>
          <cell r="Z500" t="str">
            <v>10023</v>
          </cell>
          <cell r="AA500" t="str">
            <v>Y</v>
          </cell>
          <cell r="AB500">
            <v>0</v>
          </cell>
          <cell r="AC500" t="str">
            <v>Closed Out</v>
          </cell>
          <cell r="AD500" t="str">
            <v>COMPLETE</v>
          </cell>
          <cell r="AE500" t="str">
            <v>COMPLETE</v>
          </cell>
          <cell r="AF500" t="str">
            <v>LINE</v>
          </cell>
          <cell r="AG500" t="str">
            <v>Q4 2007</v>
          </cell>
          <cell r="AH500">
            <v>115</v>
          </cell>
          <cell r="AJ500">
            <v>0.4</v>
          </cell>
          <cell r="AT500" t="str">
            <v>Tear down / Rebuild 0.40-mile line replacing 556.5 kcmil ACSR with 1192.5 kcmil ACSR; Project is part of a long range plan to correct service issues in the City of Hutchinson area</v>
          </cell>
          <cell r="AV500" t="str">
            <v>533413</v>
          </cell>
          <cell r="AW500" t="str">
            <v>CIRCLE 115 KV</v>
          </cell>
          <cell r="AX500" t="str">
            <v>533419</v>
          </cell>
          <cell r="AY500" t="str">
            <v>HUTCHINSON ENERGY CENTER 115 KV</v>
          </cell>
          <cell r="AZ500" t="str">
            <v>223/245</v>
          </cell>
          <cell r="BA500">
            <v>0</v>
          </cell>
          <cell r="BB500">
            <v>1</v>
          </cell>
          <cell r="BC500" t="str">
            <v>ITP</v>
          </cell>
        </row>
        <row r="501">
          <cell r="J501">
            <v>10099</v>
          </cell>
          <cell r="K501" t="str">
            <v>SPS</v>
          </cell>
          <cell r="L501" t="str">
            <v>XFR - Hockley 115/69 kV</v>
          </cell>
          <cell r="M501" t="str">
            <v>HOCKLEY COUNTY INTERCHANGE 115/69KV TRANSFORMER CKT 2</v>
          </cell>
          <cell r="N501" t="str">
            <v>Regional Reliability</v>
          </cell>
          <cell r="O501" t="str">
            <v>2006 STEP</v>
          </cell>
          <cell r="P501" t="str">
            <v>2006 STEP</v>
          </cell>
          <cell r="Q501">
            <v>39885</v>
          </cell>
          <cell r="R501">
            <v>2009</v>
          </cell>
          <cell r="S501">
            <v>38869</v>
          </cell>
          <cell r="T501">
            <v>39115</v>
          </cell>
          <cell r="Z501" t="str">
            <v>10098</v>
          </cell>
          <cell r="AA501" t="str">
            <v>Y</v>
          </cell>
          <cell r="AB501">
            <v>0</v>
          </cell>
          <cell r="AC501" t="str">
            <v>Closed Out</v>
          </cell>
          <cell r="AD501" t="str">
            <v>COMPLETE</v>
          </cell>
          <cell r="AE501" t="str">
            <v>COMPLETE</v>
          </cell>
          <cell r="AF501" t="str">
            <v>SUB</v>
          </cell>
          <cell r="AG501" t="str">
            <v>Q1 2009</v>
          </cell>
          <cell r="AH501" t="str">
            <v>115/69</v>
          </cell>
          <cell r="AS501" t="str">
            <v>18 Months</v>
          </cell>
          <cell r="AT501" t="str">
            <v>Upgrade both existing transformer</v>
          </cell>
          <cell r="AV501" t="str">
            <v>526019</v>
          </cell>
          <cell r="AW501" t="str">
            <v>Hockley County Interchange 69 kV</v>
          </cell>
          <cell r="AX501" t="str">
            <v>526020</v>
          </cell>
          <cell r="AY501" t="str">
            <v>Hockley County Interchange 115 kV</v>
          </cell>
          <cell r="AZ501" t="str">
            <v>84/96</v>
          </cell>
          <cell r="BA501">
            <v>0</v>
          </cell>
          <cell r="BB501">
            <v>1</v>
          </cell>
          <cell r="BC501" t="str">
            <v>ITP</v>
          </cell>
        </row>
        <row r="502">
          <cell r="J502">
            <v>10136</v>
          </cell>
          <cell r="K502" t="str">
            <v>AEP</v>
          </cell>
          <cell r="L502" t="str">
            <v>Multi - Fayetteville 69 kV conversion</v>
          </cell>
          <cell r="M502" t="str">
            <v>FAYETTEVILLE - SOUTH FAYETTEVILLE 161KV CKT 1</v>
          </cell>
          <cell r="N502" t="str">
            <v>Regional Reliability</v>
          </cell>
          <cell r="O502" t="str">
            <v>2006 STEP</v>
          </cell>
          <cell r="P502" t="str">
            <v>2006 STEP</v>
          </cell>
          <cell r="Q502">
            <v>39576</v>
          </cell>
          <cell r="R502">
            <v>2008</v>
          </cell>
          <cell r="S502">
            <v>39600</v>
          </cell>
          <cell r="T502">
            <v>39115</v>
          </cell>
          <cell r="Z502" t="str">
            <v>10133</v>
          </cell>
          <cell r="AA502" t="str">
            <v>Y</v>
          </cell>
          <cell r="AB502">
            <v>0</v>
          </cell>
          <cell r="AC502" t="str">
            <v>Closed Out</v>
          </cell>
          <cell r="AD502" t="str">
            <v>COMPLETE</v>
          </cell>
          <cell r="AE502" t="str">
            <v>COMPLETE</v>
          </cell>
          <cell r="AF502" t="str">
            <v>LINE</v>
          </cell>
          <cell r="AG502" t="str">
            <v>Q2 2008</v>
          </cell>
          <cell r="AH502">
            <v>161</v>
          </cell>
          <cell r="AK502">
            <v>1.98</v>
          </cell>
          <cell r="AT502" t="str">
            <v>Convert 69 KV line to 161 kV</v>
          </cell>
          <cell r="AV502" t="str">
            <v>506947</v>
          </cell>
          <cell r="AW502" t="str">
            <v>SOUTH FAYETTEVILLE 161KV</v>
          </cell>
          <cell r="AX502" t="str">
            <v>506933</v>
          </cell>
          <cell r="AY502" t="str">
            <v>FAYETTEVILLE 161</v>
          </cell>
          <cell r="AZ502" t="str">
            <v>354/413</v>
          </cell>
          <cell r="BA502">
            <v>0</v>
          </cell>
          <cell r="BB502">
            <v>1</v>
          </cell>
          <cell r="BC502" t="str">
            <v>ITP</v>
          </cell>
        </row>
        <row r="503">
          <cell r="J503">
            <v>10139</v>
          </cell>
          <cell r="K503" t="str">
            <v>AEP</v>
          </cell>
          <cell r="L503" t="str">
            <v>Line - Sayre - Erick</v>
          </cell>
          <cell r="M503" t="str">
            <v>ERICK - SAYRE 138KV CKT 1</v>
          </cell>
          <cell r="N503" t="str">
            <v>Regional Reliability</v>
          </cell>
          <cell r="O503" t="str">
            <v>2007 STEP</v>
          </cell>
          <cell r="P503" t="str">
            <v>2007 STEP</v>
          </cell>
          <cell r="Q503">
            <v>39850</v>
          </cell>
          <cell r="R503">
            <v>2009</v>
          </cell>
          <cell r="S503">
            <v>39965</v>
          </cell>
          <cell r="T503">
            <v>39657</v>
          </cell>
          <cell r="V503">
            <v>10400000</v>
          </cell>
          <cell r="X503">
            <v>10400000</v>
          </cell>
          <cell r="Y503">
            <v>11456065</v>
          </cell>
          <cell r="AA503" t="str">
            <v>Y</v>
          </cell>
          <cell r="AB503">
            <v>11456065</v>
          </cell>
          <cell r="AC503" t="str">
            <v>Closed Out</v>
          </cell>
          <cell r="AD503" t="str">
            <v>COMPLETE</v>
          </cell>
          <cell r="AE503" t="str">
            <v>COMPLETE</v>
          </cell>
          <cell r="AF503" t="str">
            <v>LINE</v>
          </cell>
          <cell r="AG503" t="str">
            <v>Q1 2009</v>
          </cell>
          <cell r="AH503">
            <v>138</v>
          </cell>
          <cell r="AI503">
            <v>10</v>
          </cell>
          <cell r="AS503" t="str">
            <v>24 Months</v>
          </cell>
          <cell r="AT503" t="str">
            <v>Build new 138 kV line AEP Sayre to WFEC Erick.</v>
          </cell>
          <cell r="AU503" t="str">
            <v>Sayre to Erick line construction is completed, Terminal work at Sayre and Erick is scheduled to be completed  by 2/1/2009.</v>
          </cell>
          <cell r="AV503" t="str">
            <v>511504</v>
          </cell>
          <cell r="AW503" t="str">
            <v>SAYRE</v>
          </cell>
          <cell r="AX503" t="str">
            <v>520903</v>
          </cell>
          <cell r="AY503" t="str">
            <v>ERICK</v>
          </cell>
          <cell r="AZ503" t="str">
            <v>183/228</v>
          </cell>
          <cell r="BA503">
            <v>0</v>
          </cell>
          <cell r="BB503">
            <v>1</v>
          </cell>
          <cell r="BC503" t="str">
            <v>ITP</v>
          </cell>
        </row>
        <row r="504">
          <cell r="J504">
            <v>10145</v>
          </cell>
          <cell r="K504" t="str">
            <v>AEP</v>
          </cell>
          <cell r="L504" t="str">
            <v>Line - Northwest Texarkana  - Alumax Tap</v>
          </cell>
          <cell r="M504" t="str">
            <v>ALUMAX TAP - NORTHWEST TEXARKANA 138KV CKT 1</v>
          </cell>
          <cell r="N504" t="str">
            <v>Regional Reliability</v>
          </cell>
          <cell r="O504" t="str">
            <v>2006 STEP</v>
          </cell>
          <cell r="P504" t="str">
            <v>2006 STEP</v>
          </cell>
          <cell r="Q504">
            <v>39511</v>
          </cell>
          <cell r="R504">
            <v>2008</v>
          </cell>
          <cell r="S504">
            <v>39234</v>
          </cell>
          <cell r="T504">
            <v>39115</v>
          </cell>
          <cell r="V504">
            <v>2160000</v>
          </cell>
          <cell r="X504">
            <v>2160000</v>
          </cell>
          <cell r="Y504">
            <v>2820378</v>
          </cell>
          <cell r="AA504" t="str">
            <v>Y</v>
          </cell>
          <cell r="AB504">
            <v>2820378</v>
          </cell>
          <cell r="AC504" t="str">
            <v>Closed Out</v>
          </cell>
          <cell r="AD504" t="str">
            <v>COMPLETE</v>
          </cell>
          <cell r="AE504" t="str">
            <v>COMPLETE</v>
          </cell>
          <cell r="AF504" t="str">
            <v>LINE</v>
          </cell>
          <cell r="AG504" t="str">
            <v>Q1 2008</v>
          </cell>
          <cell r="AH504">
            <v>138</v>
          </cell>
          <cell r="AJ504">
            <v>2</v>
          </cell>
          <cell r="AT504" t="str">
            <v>Rebuild 2.0 miles of 1024 ACAR with 1590 ACSR, Replace wave trap &amp; jumpers with 2156 ACSR. Replace Switch 2285 @ Alumax Tap.</v>
          </cell>
          <cell r="AU504" t="str">
            <v>On schedule for 6/1/08.  SPP approved mitigation plan on 5/24/07.</v>
          </cell>
          <cell r="AV504" t="str">
            <v>508071</v>
          </cell>
          <cell r="AW504" t="str">
            <v>NORTHWEST TEXARKANA 138KV</v>
          </cell>
          <cell r="AX504" t="str">
            <v>508049</v>
          </cell>
          <cell r="AY504" t="str">
            <v>ALUMAX TAP</v>
          </cell>
          <cell r="AZ504" t="str">
            <v>362/424</v>
          </cell>
          <cell r="BA504">
            <v>0</v>
          </cell>
          <cell r="BB504">
            <v>1</v>
          </cell>
          <cell r="BC504" t="str">
            <v>ITP</v>
          </cell>
        </row>
        <row r="505">
          <cell r="J505">
            <v>10150</v>
          </cell>
          <cell r="K505" t="str">
            <v>AEP</v>
          </cell>
          <cell r="L505" t="str">
            <v>Line - Linwood to McWillie Street Rebuild</v>
          </cell>
          <cell r="M505" t="str">
            <v>LINWOOD - MCWILLIE STREET 138KV CKT 1</v>
          </cell>
          <cell r="N505" t="str">
            <v>Regional Reliability</v>
          </cell>
          <cell r="O505" t="str">
            <v>SPP-2005-AG1-AFS-1</v>
          </cell>
          <cell r="P505" t="str">
            <v>AG STUDIES</v>
          </cell>
          <cell r="Q505">
            <v>39568</v>
          </cell>
          <cell r="R505">
            <v>2008</v>
          </cell>
          <cell r="S505">
            <v>39600</v>
          </cell>
          <cell r="T505">
            <v>38785</v>
          </cell>
          <cell r="V505">
            <v>1100000</v>
          </cell>
          <cell r="X505">
            <v>1100000</v>
          </cell>
          <cell r="Y505">
            <v>1949836.51</v>
          </cell>
          <cell r="AA505" t="str">
            <v>Y</v>
          </cell>
          <cell r="AB505">
            <v>1949836.51</v>
          </cell>
          <cell r="AC505" t="str">
            <v>Closed Out</v>
          </cell>
          <cell r="AD505" t="str">
            <v>COMPLETE</v>
          </cell>
          <cell r="AE505" t="str">
            <v>COMPLETE</v>
          </cell>
          <cell r="AF505" t="str">
            <v>LINE</v>
          </cell>
          <cell r="AG505" t="str">
            <v>Q2 2008</v>
          </cell>
          <cell r="AH505">
            <v>138</v>
          </cell>
          <cell r="AJ505">
            <v>2.09</v>
          </cell>
          <cell r="AT505" t="str">
            <v>'Rebuild 2.09 miles of 666 ACSR with 1272 ACSR</v>
          </cell>
          <cell r="AV505" t="str">
            <v>507738</v>
          </cell>
          <cell r="AW505" t="str">
            <v>LINWOOD</v>
          </cell>
          <cell r="AX505" t="str">
            <v>507742</v>
          </cell>
          <cell r="AY505" t="str">
            <v>MCWILLIE STREET</v>
          </cell>
          <cell r="AZ505" t="str">
            <v>246/247</v>
          </cell>
          <cell r="BA505">
            <v>0</v>
          </cell>
          <cell r="BB505">
            <v>1</v>
          </cell>
          <cell r="BC505" t="str">
            <v>TS</v>
          </cell>
        </row>
        <row r="506">
          <cell r="J506">
            <v>10187</v>
          </cell>
          <cell r="K506" t="str">
            <v>SPS</v>
          </cell>
          <cell r="L506" t="str">
            <v>Multi - Mustang Station 230 kV - Seminole 230 kV</v>
          </cell>
          <cell r="M506" t="str">
            <v>SEMINOLE 230/115KV TRANSFORMER CKT 1</v>
          </cell>
          <cell r="N506" t="str">
            <v>Regional Reliability</v>
          </cell>
          <cell r="O506" t="str">
            <v>2007 STEP</v>
          </cell>
          <cell r="P506" t="str">
            <v>2007 STEP</v>
          </cell>
          <cell r="Q506">
            <v>40011</v>
          </cell>
          <cell r="R506">
            <v>2009</v>
          </cell>
          <cell r="S506">
            <v>39600</v>
          </cell>
          <cell r="T506">
            <v>39491</v>
          </cell>
          <cell r="Z506" t="str">
            <v>10185</v>
          </cell>
          <cell r="AA506" t="str">
            <v>Y</v>
          </cell>
          <cell r="AB506">
            <v>0</v>
          </cell>
          <cell r="AC506" t="str">
            <v>Closed Out</v>
          </cell>
          <cell r="AD506" t="str">
            <v>COMPLETE</v>
          </cell>
          <cell r="AE506" t="str">
            <v>COMPLETE</v>
          </cell>
          <cell r="AF506" t="str">
            <v>SUB</v>
          </cell>
          <cell r="AG506" t="str">
            <v>Q3 2009</v>
          </cell>
          <cell r="AH506" t="str">
            <v>230/115</v>
          </cell>
          <cell r="AS506" t="str">
            <v>24 Months</v>
          </cell>
          <cell r="AT506" t="str">
            <v>Add first 230/115 kV auto transformer, 150 MVA, at Seminole Interchange.</v>
          </cell>
          <cell r="AU506" t="str">
            <v>Project is not behind schedule:  Loads have been swapped as part of the interim mitigation.  This delays the need for the project until 6/1/2012.</v>
          </cell>
          <cell r="AV506" t="str">
            <v>527276</v>
          </cell>
          <cell r="AW506" t="str">
            <v>Seminole Interchange 230 kV</v>
          </cell>
          <cell r="AX506" t="str">
            <v>527275</v>
          </cell>
          <cell r="AY506" t="str">
            <v>Seminole Interchange 115 kV</v>
          </cell>
          <cell r="AZ506" t="str">
            <v>150/150</v>
          </cell>
          <cell r="BA506">
            <v>0</v>
          </cell>
          <cell r="BB506">
            <v>1</v>
          </cell>
          <cell r="BC506" t="str">
            <v>ITP</v>
          </cell>
        </row>
        <row r="507">
          <cell r="J507">
            <v>10240</v>
          </cell>
          <cell r="K507" t="str">
            <v>MKEC</v>
          </cell>
          <cell r="L507" t="str">
            <v>Line - Sun City - Medicine Lodge 115 kV</v>
          </cell>
          <cell r="M507" t="str">
            <v>MEDICINE LODGE - SUN CITY 115KV CKT 1</v>
          </cell>
          <cell r="N507" t="str">
            <v>Transmission Service</v>
          </cell>
          <cell r="O507" t="str">
            <v>SPP-2006-AG2-AFS-4</v>
          </cell>
          <cell r="P507" t="str">
            <v>AG STUDIES</v>
          </cell>
          <cell r="Q507">
            <v>39406</v>
          </cell>
          <cell r="R507">
            <v>2007</v>
          </cell>
          <cell r="S507">
            <v>39234</v>
          </cell>
          <cell r="T507">
            <v>39231</v>
          </cell>
          <cell r="V507">
            <v>167500</v>
          </cell>
          <cell r="W507">
            <v>90830</v>
          </cell>
          <cell r="X507">
            <v>90830</v>
          </cell>
          <cell r="AA507" t="str">
            <v>N</v>
          </cell>
          <cell r="AB507">
            <v>90830</v>
          </cell>
          <cell r="AC507" t="str">
            <v>Closed Out</v>
          </cell>
          <cell r="AD507" t="str">
            <v>COMPLETE</v>
          </cell>
          <cell r="AE507" t="str">
            <v>COMPLETE</v>
          </cell>
          <cell r="AF507" t="str">
            <v>SUB</v>
          </cell>
          <cell r="AG507" t="str">
            <v>Q4 2007</v>
          </cell>
          <cell r="AH507">
            <v>115</v>
          </cell>
          <cell r="AT507" t="str">
            <v>Replace relaying from Sun City to Medicine Lodge</v>
          </cell>
          <cell r="AU507" t="str">
            <v>RR for upgrade paid from PTP base rate</v>
          </cell>
          <cell r="AV507" t="str">
            <v>539697</v>
          </cell>
          <cell r="AW507" t="str">
            <v>Sun City 115 KV</v>
          </cell>
          <cell r="AX507" t="str">
            <v>539673</v>
          </cell>
          <cell r="AY507" t="str">
            <v>Medicine Lodge 115 KV</v>
          </cell>
          <cell r="AZ507" t="str">
            <v>120/130</v>
          </cell>
          <cell r="BA507">
            <v>0</v>
          </cell>
          <cell r="BB507">
            <v>1</v>
          </cell>
          <cell r="BC507" t="str">
            <v>TS</v>
          </cell>
        </row>
        <row r="508">
          <cell r="J508">
            <v>10253</v>
          </cell>
          <cell r="K508" t="str">
            <v>KCPL</v>
          </cell>
          <cell r="L508" t="str">
            <v>Line - Antioch - Oxford 161 kV</v>
          </cell>
          <cell r="M508" t="str">
            <v>ANTIOCH - OXFORD 161KV CKT 1</v>
          </cell>
          <cell r="N508" t="str">
            <v>Regional Reliability</v>
          </cell>
          <cell r="O508" t="str">
            <v>2007 STEP</v>
          </cell>
          <cell r="P508" t="str">
            <v>2007 STEP</v>
          </cell>
          <cell r="Q508">
            <v>39813</v>
          </cell>
          <cell r="R508">
            <v>2008</v>
          </cell>
          <cell r="S508">
            <v>39600</v>
          </cell>
          <cell r="T508">
            <v>39491</v>
          </cell>
          <cell r="V508">
            <v>2500000</v>
          </cell>
          <cell r="X508">
            <v>2500000</v>
          </cell>
          <cell r="Y508">
            <v>1370530</v>
          </cell>
          <cell r="AA508" t="str">
            <v>Y</v>
          </cell>
          <cell r="AB508">
            <v>1370530</v>
          </cell>
          <cell r="AC508" t="str">
            <v>Closed Out</v>
          </cell>
          <cell r="AD508" t="str">
            <v>COMPLETE</v>
          </cell>
          <cell r="AE508" t="str">
            <v>COMPLETE</v>
          </cell>
          <cell r="AF508" t="str">
            <v>LINE</v>
          </cell>
          <cell r="AG508" t="str">
            <v>Q4 2008</v>
          </cell>
          <cell r="AH508">
            <v>161</v>
          </cell>
          <cell r="AJ508">
            <v>5</v>
          </cell>
          <cell r="AT508" t="str">
            <v>Reconductor 5 miles with 1192 ACSS, 558 MVA/558 MVA. Upgrade terminal equipment.</v>
          </cell>
          <cell r="AU508" t="str">
            <v>Under construction; 98% complete; should be complete by end of year 2008</v>
          </cell>
          <cell r="AV508" t="str">
            <v>543050</v>
          </cell>
          <cell r="AW508" t="str">
            <v>ANTIOCH 161 KV</v>
          </cell>
          <cell r="AX508" t="str">
            <v>543046</v>
          </cell>
          <cell r="AY508" t="str">
            <v>OXFORD 161 KV</v>
          </cell>
          <cell r="AZ508" t="str">
            <v>558/558</v>
          </cell>
          <cell r="BA508">
            <v>0</v>
          </cell>
          <cell r="BB508">
            <v>1</v>
          </cell>
          <cell r="BC508" t="str">
            <v>ITP</v>
          </cell>
        </row>
        <row r="509">
          <cell r="J509">
            <v>10279</v>
          </cell>
          <cell r="K509" t="str">
            <v>AEP</v>
          </cell>
          <cell r="L509" t="str">
            <v>Line - Riverside Station  - Explorer Glenpool 138 kV Ckt 1</v>
          </cell>
          <cell r="M509" t="str">
            <v>EXPLORER GLENPOOL - RIVERSIDE STATION 138KV CKT 1 (AEP)</v>
          </cell>
          <cell r="N509" t="str">
            <v>Transmission Service</v>
          </cell>
          <cell r="O509" t="str">
            <v>SPP-2005-AG2-AFS-3</v>
          </cell>
          <cell r="P509" t="str">
            <v>AG STUDIES</v>
          </cell>
          <cell r="Q509">
            <v>39895</v>
          </cell>
          <cell r="R509">
            <v>2009</v>
          </cell>
          <cell r="S509">
            <v>39965</v>
          </cell>
          <cell r="T509">
            <v>38919</v>
          </cell>
          <cell r="V509">
            <v>1000000</v>
          </cell>
          <cell r="X509">
            <v>1000000</v>
          </cell>
          <cell r="Y509">
            <v>893857.87</v>
          </cell>
          <cell r="AA509" t="str">
            <v>Y</v>
          </cell>
          <cell r="AB509">
            <v>893857.87</v>
          </cell>
          <cell r="AC509" t="str">
            <v>Closed Out</v>
          </cell>
          <cell r="AD509" t="str">
            <v>COMPLETE</v>
          </cell>
          <cell r="AE509" t="str">
            <v>COMPLETE</v>
          </cell>
          <cell r="AF509" t="str">
            <v>LINE</v>
          </cell>
          <cell r="AG509" t="str">
            <v>Q1 2009</v>
          </cell>
          <cell r="AH509">
            <v>138</v>
          </cell>
          <cell r="AJ509">
            <v>1.82</v>
          </cell>
          <cell r="AS509" t="str">
            <v>24 Months</v>
          </cell>
          <cell r="AT509" t="str">
            <v>Reconductor 1.82 miles with ACCC.  Replace wave trap jumpers at Riverside.</v>
          </cell>
          <cell r="AU509" t="str">
            <v>3.3% BPF. Remainder of RR paid by PTP base rate</v>
          </cell>
          <cell r="AV509" t="str">
            <v>515248</v>
          </cell>
          <cell r="AW509" t="str">
            <v>EXPLORER GLENPOOL 138</v>
          </cell>
          <cell r="AX509" t="str">
            <v>509783</v>
          </cell>
          <cell r="AY509" t="str">
            <v>RIVERSIDE STATION 138KV</v>
          </cell>
          <cell r="AZ509" t="str">
            <v>357/357</v>
          </cell>
          <cell r="BA509">
            <v>0</v>
          </cell>
          <cell r="BB509">
            <v>1</v>
          </cell>
          <cell r="BC509" t="str">
            <v>TS</v>
          </cell>
        </row>
        <row r="510">
          <cell r="J510">
            <v>10301</v>
          </cell>
          <cell r="K510" t="str">
            <v>OGE</v>
          </cell>
          <cell r="L510" t="str">
            <v>Line - Alva - Knobhill 69 kV</v>
          </cell>
          <cell r="M510" t="str">
            <v>ALVA - KNOBHILL 69KV CKT 1</v>
          </cell>
          <cell r="N510" t="str">
            <v>Regional Reliability</v>
          </cell>
          <cell r="O510" t="str">
            <v>2007 STEP</v>
          </cell>
          <cell r="P510" t="str">
            <v>2007 STEP</v>
          </cell>
          <cell r="Q510">
            <v>39965</v>
          </cell>
          <cell r="R510">
            <v>2009</v>
          </cell>
          <cell r="S510">
            <v>39965</v>
          </cell>
          <cell r="T510">
            <v>39491</v>
          </cell>
          <cell r="V510">
            <v>35000</v>
          </cell>
          <cell r="W510">
            <v>26000</v>
          </cell>
          <cell r="X510">
            <v>26000</v>
          </cell>
          <cell r="AA510" t="str">
            <v>N</v>
          </cell>
          <cell r="AB510">
            <v>26000</v>
          </cell>
          <cell r="AC510" t="str">
            <v>Closed Out</v>
          </cell>
          <cell r="AD510" t="str">
            <v>COMPLETE</v>
          </cell>
          <cell r="AE510" t="str">
            <v>COMPLETE</v>
          </cell>
          <cell r="AF510" t="str">
            <v>SUB</v>
          </cell>
          <cell r="AG510" t="str">
            <v>Q2 2009</v>
          </cell>
          <cell r="AH510">
            <v>69</v>
          </cell>
          <cell r="AS510" t="str">
            <v>6 Months</v>
          </cell>
          <cell r="AT510" t="str">
            <v>Replace bus differential relay and increase CT ratio at Alva.</v>
          </cell>
          <cell r="AV510" t="str">
            <v>514792</v>
          </cell>
          <cell r="AW510" t="str">
            <v>ALVA  69</v>
          </cell>
          <cell r="AX510" t="str">
            <v>514794</v>
          </cell>
          <cell r="AY510" t="str">
            <v>KNOBHILL 69</v>
          </cell>
          <cell r="AZ510" t="str">
            <v>67/76</v>
          </cell>
          <cell r="BA510">
            <v>0</v>
          </cell>
          <cell r="BB510">
            <v>1</v>
          </cell>
          <cell r="BC510" t="str">
            <v>ITP</v>
          </cell>
        </row>
        <row r="511">
          <cell r="J511">
            <v>10303</v>
          </cell>
          <cell r="K511" t="str">
            <v>WFEC</v>
          </cell>
          <cell r="L511" t="str">
            <v>Line - Atoka - WFEC Tupelo - Lane 138 kV</v>
          </cell>
          <cell r="M511" t="str">
            <v>ATOKA WEST - TUPELO 138KV CKT 1</v>
          </cell>
          <cell r="N511" t="str">
            <v>Regional Reliability</v>
          </cell>
          <cell r="O511" t="str">
            <v>2007 STEP</v>
          </cell>
          <cell r="P511" t="str">
            <v>2007 STEP</v>
          </cell>
          <cell r="Q511">
            <v>41426</v>
          </cell>
          <cell r="R511">
            <v>2013</v>
          </cell>
          <cell r="S511">
            <v>41061</v>
          </cell>
          <cell r="T511">
            <v>39491</v>
          </cell>
          <cell r="V511">
            <v>8265000</v>
          </cell>
          <cell r="W511">
            <v>6920303</v>
          </cell>
          <cell r="X511">
            <v>6920303</v>
          </cell>
          <cell r="Y511">
            <v>7029080.6699999999</v>
          </cell>
          <cell r="AA511" t="str">
            <v>Y</v>
          </cell>
          <cell r="AB511">
            <v>7029080.6699999999</v>
          </cell>
          <cell r="AC511" t="str">
            <v>Closed Out</v>
          </cell>
          <cell r="AD511" t="str">
            <v>COMPLETE</v>
          </cell>
          <cell r="AE511" t="str">
            <v>COMPLETE</v>
          </cell>
          <cell r="AF511" t="str">
            <v>LINE</v>
          </cell>
          <cell r="AG511" t="str">
            <v>Q2 2013</v>
          </cell>
          <cell r="AH511">
            <v>138</v>
          </cell>
          <cell r="AI511">
            <v>6.5</v>
          </cell>
          <cell r="AL511" t="str">
            <v>Y</v>
          </cell>
          <cell r="AM511" t="str">
            <v>Complete</v>
          </cell>
          <cell r="AN511" t="str">
            <v>Complete</v>
          </cell>
          <cell r="AO511" t="str">
            <v>Complete</v>
          </cell>
          <cell r="AP511" t="str">
            <v>Complete</v>
          </cell>
          <cell r="AQ511" t="str">
            <v>Complete</v>
          </cell>
          <cell r="AR511" t="str">
            <v>Complete</v>
          </cell>
          <cell r="AS511" t="str">
            <v>12 Months</v>
          </cell>
          <cell r="AT511" t="str">
            <v>WFEC will build a double circuit 138 kV line, approximately 6.5 miles long, from AEP's Atoka substation to the south and looping into the WFEC Tupelo-Lane 138 kV line - Atoka to Tupelo line.</v>
          </cell>
          <cell r="AU511" t="str">
            <v>Cost as of 12/31/2017, not all costs in, on-going condemnation.</v>
          </cell>
          <cell r="AV511" t="str">
            <v>521188</v>
          </cell>
          <cell r="AW511" t="str">
            <v>ATOKA WEST</v>
          </cell>
          <cell r="AX511" t="str">
            <v>505600</v>
          </cell>
          <cell r="AY511" t="str">
            <v>Tupelo</v>
          </cell>
          <cell r="AZ511" t="str">
            <v>262/329</v>
          </cell>
          <cell r="BA511">
            <v>0</v>
          </cell>
          <cell r="BB511">
            <v>1</v>
          </cell>
          <cell r="BC511" t="str">
            <v>ITP</v>
          </cell>
        </row>
        <row r="512">
          <cell r="J512">
            <v>10326</v>
          </cell>
          <cell r="K512" t="str">
            <v>SPS</v>
          </cell>
          <cell r="L512" t="str">
            <v>Multi - Hitchland - Texas Co. 230 kV and 115 kV</v>
          </cell>
          <cell r="M512" t="str">
            <v>HITCHLAND INTERCHANGE - MOORE COUNTY INTERCHANGE 230KV CKT 1</v>
          </cell>
          <cell r="N512" t="str">
            <v>Regional Reliability</v>
          </cell>
          <cell r="O512" t="str">
            <v>2008 STEP</v>
          </cell>
          <cell r="P512" t="str">
            <v>2008 STEP</v>
          </cell>
          <cell r="Q512">
            <v>41068</v>
          </cell>
          <cell r="R512">
            <v>2012</v>
          </cell>
          <cell r="S512">
            <v>40330</v>
          </cell>
          <cell r="T512">
            <v>39840</v>
          </cell>
          <cell r="V512">
            <v>36991437</v>
          </cell>
          <cell r="W512">
            <v>36991437</v>
          </cell>
          <cell r="X512">
            <v>36991437</v>
          </cell>
          <cell r="Z512" t="str">
            <v>10200</v>
          </cell>
          <cell r="AA512" t="str">
            <v>Y</v>
          </cell>
          <cell r="AB512">
            <v>0</v>
          </cell>
          <cell r="AC512" t="str">
            <v>Closed Out</v>
          </cell>
          <cell r="AD512" t="str">
            <v>COMPLETE</v>
          </cell>
          <cell r="AE512" t="str">
            <v>COMPLETE</v>
          </cell>
          <cell r="AF512" t="str">
            <v>LINE</v>
          </cell>
          <cell r="AG512" t="str">
            <v>Q2 2012</v>
          </cell>
          <cell r="AH512">
            <v>230</v>
          </cell>
          <cell r="AI512">
            <v>62</v>
          </cell>
          <cell r="AL512" t="str">
            <v>Y</v>
          </cell>
          <cell r="AM512" t="str">
            <v>N/A</v>
          </cell>
          <cell r="AN512" t="str">
            <v>N/A</v>
          </cell>
          <cell r="AO512" t="str">
            <v>N/A</v>
          </cell>
          <cell r="AP512" t="str">
            <v>N/A</v>
          </cell>
          <cell r="AQ512" t="str">
            <v>N/A</v>
          </cell>
          <cell r="AR512" t="str">
            <v>N/A</v>
          </cell>
          <cell r="AS512" t="str">
            <v>48 Months</v>
          </cell>
          <cell r="AT512" t="str">
            <v>Build new 50 mile Moore County - Hitchland  230 kV rated at 541 MVA.</v>
          </cell>
          <cell r="AU512" t="str">
            <v>This project will be placed in-service the week of June 4, 2012. Q4-2012 Cost Estimate updated. MN-9/19/12. Q1-2013 - Cost estimate updated. TA-11/15/12. Q2-2013 Cost estimate updated "Project Complete". TRM 2/14/13. Q3-2013 All remains unchanged. TRM 5/13/13. Q4-2013 All remains unchanged. TRM 8/16/13. All remains unchanged. MYT 11/15/13.</v>
          </cell>
          <cell r="AV512" t="str">
            <v>523309</v>
          </cell>
          <cell r="AW512" t="str">
            <v>Moore County Interchange 230 kV</v>
          </cell>
          <cell r="AX512" t="str">
            <v>523095</v>
          </cell>
          <cell r="AY512" t="str">
            <v>Hitchland Interchange 230 kV</v>
          </cell>
          <cell r="AZ512" t="str">
            <v>492/541</v>
          </cell>
          <cell r="BA512">
            <v>0</v>
          </cell>
          <cell r="BB512">
            <v>1</v>
          </cell>
          <cell r="BC512" t="str">
            <v>ITP</v>
          </cell>
        </row>
        <row r="513">
          <cell r="J513">
            <v>10327</v>
          </cell>
          <cell r="K513" t="str">
            <v>SPS</v>
          </cell>
          <cell r="L513" t="str">
            <v>Multi - Hitchland - Texas Co. 230 kV and 115 kV</v>
          </cell>
          <cell r="M513" t="str">
            <v>Hitchland Interchange 345/230KV TRANSFORMER CKT 1</v>
          </cell>
          <cell r="N513" t="str">
            <v>Regional Reliability</v>
          </cell>
          <cell r="O513" t="str">
            <v>2007 STEP</v>
          </cell>
          <cell r="P513" t="str">
            <v>2007 STEP</v>
          </cell>
          <cell r="Q513">
            <v>40683</v>
          </cell>
          <cell r="R513">
            <v>2011</v>
          </cell>
          <cell r="S513">
            <v>39904</v>
          </cell>
          <cell r="T513">
            <v>39491</v>
          </cell>
          <cell r="V513">
            <v>12577500</v>
          </cell>
          <cell r="W513">
            <v>6219570</v>
          </cell>
          <cell r="X513">
            <v>6219570</v>
          </cell>
          <cell r="Z513" t="str">
            <v>10200</v>
          </cell>
          <cell r="AA513" t="str">
            <v>Y</v>
          </cell>
          <cell r="AB513">
            <v>0</v>
          </cell>
          <cell r="AC513" t="str">
            <v>Closed Out</v>
          </cell>
          <cell r="AD513" t="str">
            <v>COMPLETE</v>
          </cell>
          <cell r="AE513" t="str">
            <v>COMPLETE</v>
          </cell>
          <cell r="AF513" t="str">
            <v>SUB</v>
          </cell>
          <cell r="AG513" t="str">
            <v>Q2 2011</v>
          </cell>
          <cell r="AH513" t="str">
            <v>345/230</v>
          </cell>
          <cell r="AL513" t="str">
            <v>Y</v>
          </cell>
          <cell r="AM513" t="str">
            <v>N/A</v>
          </cell>
          <cell r="AN513" t="str">
            <v>N/A</v>
          </cell>
          <cell r="AO513" t="str">
            <v>N/A</v>
          </cell>
          <cell r="AP513" t="str">
            <v>N/A</v>
          </cell>
          <cell r="AQ513" t="str">
            <v>N/A</v>
          </cell>
          <cell r="AR513" t="str">
            <v>N/A</v>
          </cell>
          <cell r="AS513" t="str">
            <v>24 Months</v>
          </cell>
          <cell r="AT513" t="str">
            <v>Add 3-Winding 345/230 kV transformer at Hitchland - 560 MVA.</v>
          </cell>
          <cell r="AU513" t="str">
            <v>This is the final cost of the 345 kV portion of the Hitchland substation.  The total cost of the Hitchland substation was $15,548,925. Q4-2012 current cost estimate remains valid. MN-9/19/12. Q1-2013 all costs remain valid. TA 11/15/12.</v>
          </cell>
          <cell r="AV513" t="str">
            <v>523097</v>
          </cell>
          <cell r="AW513" t="str">
            <v>Hitchland Interchange 345 kV</v>
          </cell>
          <cell r="AX513" t="str">
            <v>523095</v>
          </cell>
          <cell r="AY513" t="str">
            <v>Hitchland Interchange 230 kV</v>
          </cell>
          <cell r="AZ513" t="str">
            <v>560/560</v>
          </cell>
          <cell r="BA513">
            <v>0</v>
          </cell>
          <cell r="BB513">
            <v>1</v>
          </cell>
          <cell r="BC513" t="str">
            <v>ITP</v>
          </cell>
        </row>
        <row r="514">
          <cell r="J514">
            <v>10412</v>
          </cell>
          <cell r="K514" t="str">
            <v>WR</v>
          </cell>
          <cell r="L514" t="str">
            <v>Line - Coffeyville - Dearing 138 kV</v>
          </cell>
          <cell r="M514" t="str">
            <v>COFFEYVILLE TAP - DEARING 138KV CKT 1 (WR)</v>
          </cell>
          <cell r="N514" t="str">
            <v>Transmission Service</v>
          </cell>
          <cell r="O514" t="str">
            <v>SPP-2006-AG2-AFS-4</v>
          </cell>
          <cell r="P514" t="str">
            <v>AG STUDIES</v>
          </cell>
          <cell r="Q514">
            <v>40338</v>
          </cell>
          <cell r="R514">
            <v>2010</v>
          </cell>
          <cell r="S514">
            <v>40330</v>
          </cell>
          <cell r="T514">
            <v>39260</v>
          </cell>
          <cell r="V514">
            <v>1811664</v>
          </cell>
          <cell r="X514">
            <v>1811664</v>
          </cell>
          <cell r="Y514">
            <v>2321917.87</v>
          </cell>
          <cell r="AA514" t="str">
            <v>Y</v>
          </cell>
          <cell r="AB514">
            <v>2321917.87</v>
          </cell>
          <cell r="AC514" t="str">
            <v>Closed Out</v>
          </cell>
          <cell r="AD514" t="str">
            <v>COMPLETE</v>
          </cell>
          <cell r="AE514" t="str">
            <v>COMPLETE</v>
          </cell>
          <cell r="AF514" t="str">
            <v>LINE</v>
          </cell>
          <cell r="AG514" t="str">
            <v>Q2 2010</v>
          </cell>
          <cell r="AH514">
            <v>138</v>
          </cell>
          <cell r="AJ514">
            <v>3.93</v>
          </cell>
          <cell r="AS514" t="str">
            <v>18 Months</v>
          </cell>
          <cell r="AT514" t="str">
            <v>AEP - Tie Line, Reconductor 1.09 miles of 795 ACSR with 1590 ACSR. WERE - Tie Line, Rebuild 3.93 miles of 795 ACSR with 1590 ACSR. AEP:  The limiting factor is the AEP portion of 795 ACSR conductor The estimated cost of doing a sag analysis on this line to see if it can rated for a higher limit is 6000  New ratings are for AEP only. The new limit is the 1590 ACSR conductor  Per MW-Mile files, 78% WR, 22% AEP of 5.02 miles</v>
          </cell>
          <cell r="AU514" t="str">
            <v>In-Service - Cost Not Final. Cost is WERE portion only</v>
          </cell>
          <cell r="AV514" t="str">
            <v>510422</v>
          </cell>
          <cell r="AW514" t="str">
            <v>COFFEYVILLE T</v>
          </cell>
          <cell r="AX514" t="str">
            <v>533002</v>
          </cell>
          <cell r="AY514" t="str">
            <v>DEARING 138 KV</v>
          </cell>
          <cell r="AZ514" t="str">
            <v>319/350</v>
          </cell>
          <cell r="BA514">
            <v>0</v>
          </cell>
          <cell r="BB514">
            <v>1</v>
          </cell>
          <cell r="BC514" t="str">
            <v>TS</v>
          </cell>
        </row>
        <row r="515">
          <cell r="J515">
            <v>10524</v>
          </cell>
          <cell r="K515" t="str">
            <v>WFEC</v>
          </cell>
          <cell r="L515" t="str">
            <v>Multi - Granfield - Cache SW 138 kV</v>
          </cell>
          <cell r="M515" t="str">
            <v>GRANDFIELD 138/69KV TRANSFORMER CKT 1</v>
          </cell>
          <cell r="N515" t="str">
            <v>Regional Reliability</v>
          </cell>
          <cell r="O515" t="str">
            <v>2007 STEP</v>
          </cell>
          <cell r="P515" t="str">
            <v>2007 STEP</v>
          </cell>
          <cell r="Q515">
            <v>42461</v>
          </cell>
          <cell r="R515">
            <v>2016</v>
          </cell>
          <cell r="S515">
            <v>41061</v>
          </cell>
          <cell r="T515">
            <v>39491</v>
          </cell>
          <cell r="V515">
            <v>5000000</v>
          </cell>
          <cell r="W515">
            <v>4868110</v>
          </cell>
          <cell r="X515">
            <v>4868110</v>
          </cell>
          <cell r="Y515">
            <v>4868110</v>
          </cell>
          <cell r="AA515" t="str">
            <v>Y</v>
          </cell>
          <cell r="AB515">
            <v>4868110</v>
          </cell>
          <cell r="AC515" t="str">
            <v>Closed Out</v>
          </cell>
          <cell r="AD515" t="str">
            <v>COMPLETE</v>
          </cell>
          <cell r="AE515" t="str">
            <v>COMPLETE</v>
          </cell>
          <cell r="AF515" t="str">
            <v>SUB</v>
          </cell>
          <cell r="AG515" t="str">
            <v>Q2 2016</v>
          </cell>
          <cell r="AH515" t="str">
            <v>138/69</v>
          </cell>
          <cell r="AL515" t="str">
            <v>Y</v>
          </cell>
          <cell r="AM515" t="str">
            <v>Complete</v>
          </cell>
          <cell r="AN515" t="str">
            <v>Complete</v>
          </cell>
          <cell r="AO515" t="str">
            <v>Complete</v>
          </cell>
          <cell r="AP515" t="str">
            <v>Complete</v>
          </cell>
          <cell r="AQ515" t="str">
            <v>Complete</v>
          </cell>
          <cell r="AR515" t="str">
            <v>Complete</v>
          </cell>
          <cell r="AS515" t="str">
            <v>24 Months</v>
          </cell>
          <cell r="AT515" t="str">
            <v>Install new 138/69 kV transformer at Grandfield</v>
          </cell>
          <cell r="AU515" t="str">
            <v>In service. Cost is closed/final as of 10/16/2017</v>
          </cell>
          <cell r="AV515" t="str">
            <v>521106</v>
          </cell>
          <cell r="AW515" t="str">
            <v>Grandfield</v>
          </cell>
          <cell r="AX515" t="str">
            <v>520926</v>
          </cell>
          <cell r="AY515" t="str">
            <v>GRANDFIELD</v>
          </cell>
          <cell r="AZ515" t="str">
            <v>70/70</v>
          </cell>
          <cell r="BA515">
            <v>0</v>
          </cell>
          <cell r="BB515">
            <v>1</v>
          </cell>
          <cell r="BC515" t="str">
            <v>ITP</v>
          </cell>
        </row>
        <row r="516">
          <cell r="J516">
            <v>10639</v>
          </cell>
          <cell r="K516" t="str">
            <v>WR</v>
          </cell>
          <cell r="L516" t="str">
            <v>Line -  Jarbalo - Stranger Creek</v>
          </cell>
          <cell r="M516" t="str">
            <v>NORTHWEST LEAVENWORTH - STRANGER CREEK 115KV CKT 1</v>
          </cell>
          <cell r="N516" t="str">
            <v>Regional Reliability</v>
          </cell>
          <cell r="O516" t="str">
            <v>2008 STEP</v>
          </cell>
          <cell r="P516" t="str">
            <v>2008 STEP</v>
          </cell>
          <cell r="Q516">
            <v>40659</v>
          </cell>
          <cell r="R516">
            <v>2011</v>
          </cell>
          <cell r="S516">
            <v>40330</v>
          </cell>
          <cell r="T516">
            <v>39840</v>
          </cell>
          <cell r="V516">
            <v>4536005</v>
          </cell>
          <cell r="W516">
            <v>4141799</v>
          </cell>
          <cell r="X516">
            <v>4141799</v>
          </cell>
          <cell r="Y516">
            <v>3928177.83</v>
          </cell>
          <cell r="AA516" t="str">
            <v>Y</v>
          </cell>
          <cell r="AB516">
            <v>3928177.83</v>
          </cell>
          <cell r="AC516" t="str">
            <v>Closed Out</v>
          </cell>
          <cell r="AD516" t="str">
            <v>COMPLETE</v>
          </cell>
          <cell r="AE516" t="str">
            <v>COMPLETE</v>
          </cell>
          <cell r="AF516" t="str">
            <v>LINE</v>
          </cell>
          <cell r="AG516" t="str">
            <v>Q2 2011</v>
          </cell>
          <cell r="AH516">
            <v>115</v>
          </cell>
          <cell r="AJ516">
            <v>6.5</v>
          </cell>
          <cell r="AL516" t="str">
            <v>Y</v>
          </cell>
          <cell r="AM516" t="str">
            <v>N/A</v>
          </cell>
          <cell r="AN516" t="str">
            <v>N/A</v>
          </cell>
          <cell r="AO516" t="str">
            <v>N/A</v>
          </cell>
          <cell r="AP516" t="str">
            <v>N/A</v>
          </cell>
          <cell r="AQ516" t="str">
            <v>N/A</v>
          </cell>
          <cell r="AR516" t="str">
            <v>N/A</v>
          </cell>
          <cell r="AS516" t="str">
            <v>15 Months</v>
          </cell>
          <cell r="AT516" t="str">
            <v>Rebuild Stranger - Northwest Leavenworth 6.5 miles of 115 kV and tap existing Jarbalo - Northwest Leavenworth line into Stranger.</v>
          </cell>
          <cell r="AU516" t="str">
            <v>In-Service - Cost Not final</v>
          </cell>
          <cell r="AV516" t="str">
            <v>533268</v>
          </cell>
          <cell r="AW516" t="str">
            <v>STRANGER CREEK 115 KV</v>
          </cell>
          <cell r="AX516" t="str">
            <v>533259</v>
          </cell>
          <cell r="AY516" t="str">
            <v>NORTHWEST LEAVENWORTH 115 KV</v>
          </cell>
          <cell r="AZ516" t="str">
            <v>232/265</v>
          </cell>
          <cell r="BA516">
            <v>0</v>
          </cell>
          <cell r="BB516">
            <v>1</v>
          </cell>
          <cell r="BC516" t="str">
            <v>ITP</v>
          </cell>
        </row>
        <row r="517">
          <cell r="J517">
            <v>10701</v>
          </cell>
          <cell r="K517" t="str">
            <v>OGE</v>
          </cell>
          <cell r="L517" t="str">
            <v>Multi - Johnson - Massard 161 kV</v>
          </cell>
          <cell r="M517" t="str">
            <v>JOHNSON 2 - MASSARD 161KV CKT 1</v>
          </cell>
          <cell r="N517" t="str">
            <v>Regional Reliability</v>
          </cell>
          <cell r="O517" t="str">
            <v>2009 STEP</v>
          </cell>
          <cell r="P517" t="str">
            <v>2009 STEP</v>
          </cell>
          <cell r="Q517">
            <v>41362</v>
          </cell>
          <cell r="R517">
            <v>2013</v>
          </cell>
          <cell r="S517">
            <v>41061</v>
          </cell>
          <cell r="T517">
            <v>40217</v>
          </cell>
          <cell r="V517">
            <v>6200000</v>
          </cell>
          <cell r="W517">
            <v>9684152</v>
          </cell>
          <cell r="X517">
            <v>9684152</v>
          </cell>
          <cell r="Y517">
            <v>1292392</v>
          </cell>
          <cell r="AA517" t="str">
            <v>Y</v>
          </cell>
          <cell r="AB517">
            <v>1292392</v>
          </cell>
          <cell r="AC517" t="str">
            <v>Closed Out</v>
          </cell>
          <cell r="AD517" t="str">
            <v>COMPLETE</v>
          </cell>
          <cell r="AE517" t="str">
            <v>COMPLETE</v>
          </cell>
          <cell r="AF517" t="str">
            <v>LINE</v>
          </cell>
          <cell r="AG517" t="str">
            <v>Q1 2013</v>
          </cell>
          <cell r="AH517">
            <v>161</v>
          </cell>
          <cell r="AK517">
            <v>5.6</v>
          </cell>
          <cell r="AL517" t="str">
            <v>Y</v>
          </cell>
          <cell r="AM517" t="str">
            <v>Complete</v>
          </cell>
          <cell r="AN517" t="str">
            <v>Complete</v>
          </cell>
          <cell r="AO517" t="str">
            <v>Complete</v>
          </cell>
          <cell r="AP517" t="str">
            <v>Complete</v>
          </cell>
          <cell r="AQ517" t="str">
            <v>Complete</v>
          </cell>
          <cell r="AR517" t="str">
            <v>Complete</v>
          </cell>
          <cell r="AS517" t="str">
            <v>24 Months</v>
          </cell>
          <cell r="AT517" t="str">
            <v>Convert 5.6 mile Johnson - Massard 69 kV line to 161 kV.</v>
          </cell>
          <cell r="AU517" t="str">
            <v>Project is in service.    RIght-of-way was far more expensive than expected.   Needed to replace almost all of the existing poles already constructed 161 kV instead of the small percentage originally expected.</v>
          </cell>
          <cell r="AV517" t="str">
            <v>515293</v>
          </cell>
          <cell r="AW517" t="str">
            <v>JONS0N 2</v>
          </cell>
          <cell r="AX517" t="str">
            <v>515343</v>
          </cell>
          <cell r="AY517" t="str">
            <v>MASSARD 161</v>
          </cell>
          <cell r="AZ517" t="str">
            <v>226/259</v>
          </cell>
          <cell r="BA517">
            <v>0</v>
          </cell>
          <cell r="BB517">
            <v>1</v>
          </cell>
          <cell r="BC517" t="str">
            <v>ITP</v>
          </cell>
        </row>
        <row r="518">
          <cell r="J518">
            <v>10768</v>
          </cell>
          <cell r="K518" t="str">
            <v>GMO</v>
          </cell>
          <cell r="L518" t="str">
            <v>Multi - Grandview East - Sampson - Longview 161kV lines</v>
          </cell>
          <cell r="M518" t="str">
            <v>GRANDVIEW EAST - LONGVIEW 161KV CKT 1</v>
          </cell>
          <cell r="N518" t="str">
            <v>Regional Reliability</v>
          </cell>
          <cell r="O518" t="str">
            <v>2008 STEP</v>
          </cell>
          <cell r="P518" t="str">
            <v>2008 STEP</v>
          </cell>
          <cell r="Q518">
            <v>40543</v>
          </cell>
          <cell r="R518">
            <v>2010</v>
          </cell>
          <cell r="S518">
            <v>39965</v>
          </cell>
          <cell r="T518">
            <v>39840</v>
          </cell>
          <cell r="V518">
            <v>50000</v>
          </cell>
          <cell r="W518">
            <v>17126</v>
          </cell>
          <cell r="X518">
            <v>17126</v>
          </cell>
          <cell r="Y518">
            <v>58705</v>
          </cell>
          <cell r="AA518" t="str">
            <v>Y</v>
          </cell>
          <cell r="AB518">
            <v>58705</v>
          </cell>
          <cell r="AC518" t="str">
            <v>Closed Out</v>
          </cell>
          <cell r="AD518" t="str">
            <v>COMPLETE</v>
          </cell>
          <cell r="AE518" t="str">
            <v>COMPLETE</v>
          </cell>
          <cell r="AF518" t="str">
            <v>SUB</v>
          </cell>
          <cell r="AG518" t="str">
            <v>Q4 2010</v>
          </cell>
          <cell r="AH518">
            <v>161</v>
          </cell>
          <cell r="AS518" t="str">
            <v>6 Months</v>
          </cell>
          <cell r="AT518" t="str">
            <v>Replace wavetraps at Longview and Grandview East on the Grandview - Longview 161kV line.</v>
          </cell>
          <cell r="AV518" t="str">
            <v>541223</v>
          </cell>
          <cell r="AW518" t="str">
            <v>Grandview East 161 KV</v>
          </cell>
          <cell r="AX518" t="str">
            <v>541224</v>
          </cell>
          <cell r="AY518" t="str">
            <v>Longview 161 KV</v>
          </cell>
          <cell r="AZ518" t="str">
            <v>223/265</v>
          </cell>
          <cell r="BA518">
            <v>0</v>
          </cell>
          <cell r="BB518">
            <v>1</v>
          </cell>
          <cell r="BC518" t="str">
            <v>ITP</v>
          </cell>
        </row>
        <row r="519">
          <cell r="J519">
            <v>10773</v>
          </cell>
          <cell r="K519" t="str">
            <v>NPPD</v>
          </cell>
          <cell r="L519" t="str">
            <v>XFR - Grand Island auto 3</v>
          </cell>
          <cell r="M519" t="str">
            <v>GRAND ISLAND 345/230KV TRANSFORMER CKT 3</v>
          </cell>
          <cell r="N519" t="str">
            <v>Regional Reliability</v>
          </cell>
          <cell r="O519" t="str">
            <v>2009 STEP</v>
          </cell>
          <cell r="P519" t="str">
            <v>2009 STEP</v>
          </cell>
          <cell r="Q519">
            <v>39995</v>
          </cell>
          <cell r="R519">
            <v>2009</v>
          </cell>
          <cell r="S519">
            <v>39965</v>
          </cell>
          <cell r="V519">
            <v>7130388</v>
          </cell>
          <cell r="X519">
            <v>7130388</v>
          </cell>
          <cell r="Y519">
            <v>7130388</v>
          </cell>
          <cell r="AA519" t="str">
            <v>Y</v>
          </cell>
          <cell r="AB519">
            <v>7130388</v>
          </cell>
          <cell r="AC519" t="str">
            <v>Closed Out</v>
          </cell>
          <cell r="AD519" t="str">
            <v>COMPLETE</v>
          </cell>
          <cell r="AE519" t="str">
            <v>COMPLETE</v>
          </cell>
          <cell r="AF519" t="str">
            <v>SUB</v>
          </cell>
          <cell r="AG519" t="str">
            <v>Q3 2009</v>
          </cell>
          <cell r="AH519" t="str">
            <v>345/230</v>
          </cell>
          <cell r="AT519" t="str">
            <v>Add third Grand Island 345/230 kV transformer</v>
          </cell>
          <cell r="AV519" t="str">
            <v>652571</v>
          </cell>
          <cell r="AW519" t="str">
            <v>GRAND ISLAND</v>
          </cell>
          <cell r="AX519" t="str">
            <v>640200</v>
          </cell>
          <cell r="AY519" t="str">
            <v>Grand Island</v>
          </cell>
          <cell r="AZ519" t="str">
            <v>336/336</v>
          </cell>
          <cell r="BA519">
            <v>0</v>
          </cell>
          <cell r="BB519">
            <v>1</v>
          </cell>
          <cell r="BC519" t="str">
            <v>ITP</v>
          </cell>
        </row>
        <row r="520">
          <cell r="J520">
            <v>10775</v>
          </cell>
          <cell r="K520" t="str">
            <v>NPPD</v>
          </cell>
          <cell r="L520" t="str">
            <v>Multi - North Platte 230/115 kV Transformers</v>
          </cell>
          <cell r="M520" t="str">
            <v>NORTH PLATTE 230/115KV TRANSFORMER CKT 2</v>
          </cell>
          <cell r="N520" t="str">
            <v>Regional Reliability</v>
          </cell>
          <cell r="O520" t="str">
            <v>2009 STEP</v>
          </cell>
          <cell r="P520" t="str">
            <v>2009 STEP</v>
          </cell>
          <cell r="Q520">
            <v>40324</v>
          </cell>
          <cell r="R520">
            <v>2010</v>
          </cell>
          <cell r="S520">
            <v>40330</v>
          </cell>
          <cell r="T520">
            <v>40217</v>
          </cell>
          <cell r="V520">
            <v>5359883</v>
          </cell>
          <cell r="W520">
            <v>5801175</v>
          </cell>
          <cell r="X520">
            <v>5801175</v>
          </cell>
          <cell r="Y520">
            <v>5426221</v>
          </cell>
          <cell r="AA520" t="str">
            <v>Y</v>
          </cell>
          <cell r="AB520">
            <v>5426221</v>
          </cell>
          <cell r="AC520" t="str">
            <v>Closed Out</v>
          </cell>
          <cell r="AD520" t="str">
            <v>COMPLETE</v>
          </cell>
          <cell r="AE520" t="str">
            <v>COMPLETE</v>
          </cell>
          <cell r="AF520" t="str">
            <v>SUB</v>
          </cell>
          <cell r="AG520" t="str">
            <v>Q2 2010</v>
          </cell>
          <cell r="AH520" t="str">
            <v>230/115</v>
          </cell>
          <cell r="AS520" t="str">
            <v>24 Months</v>
          </cell>
          <cell r="AT520" t="str">
            <v>Replace existing 187 MVA transformers with new 336 MVA transformers.</v>
          </cell>
          <cell r="AU520" t="str">
            <v>Project Completed. Awaiting project close out to determine final cost. Energized on 5/26/10</v>
          </cell>
          <cell r="AV520" t="str">
            <v>640286</v>
          </cell>
          <cell r="AW520" t="str">
            <v>North Platte</v>
          </cell>
          <cell r="AX520" t="str">
            <v>640287</v>
          </cell>
          <cell r="AY520" t="str">
            <v>North Platte 115 kV</v>
          </cell>
          <cell r="AZ520" t="str">
            <v>336/336</v>
          </cell>
          <cell r="BA520">
            <v>0</v>
          </cell>
          <cell r="BB520">
            <v>1</v>
          </cell>
          <cell r="BC520" t="str">
            <v>ITP</v>
          </cell>
        </row>
        <row r="521">
          <cell r="J521">
            <v>10822</v>
          </cell>
          <cell r="K521" t="str">
            <v>SPS</v>
          </cell>
          <cell r="L521" t="str">
            <v>Multi: Legacy Interchange 69 kV Tap - 115/69 transformer -2 new lines</v>
          </cell>
          <cell r="M521" t="str">
            <v>Legacy Interchange  - Boardman Tap 1115/69 kV transformer</v>
          </cell>
          <cell r="N521" t="str">
            <v>Regional Reliability</v>
          </cell>
          <cell r="O521" t="str">
            <v>2008 STEP</v>
          </cell>
          <cell r="P521" t="str">
            <v>2008 STEP</v>
          </cell>
          <cell r="Q521">
            <v>40773</v>
          </cell>
          <cell r="R521">
            <v>2011</v>
          </cell>
          <cell r="S521">
            <v>39965</v>
          </cell>
          <cell r="T521">
            <v>39840</v>
          </cell>
          <cell r="W521">
            <v>11007560</v>
          </cell>
          <cell r="X521">
            <v>11007560</v>
          </cell>
          <cell r="Y521">
            <v>11007560</v>
          </cell>
          <cell r="AA521" t="str">
            <v>Y</v>
          </cell>
          <cell r="AB521">
            <v>11007560</v>
          </cell>
          <cell r="AC521" t="str">
            <v>Closed Out</v>
          </cell>
          <cell r="AD521" t="str">
            <v>COMPLETE</v>
          </cell>
          <cell r="AE521" t="str">
            <v>COMPLETE</v>
          </cell>
          <cell r="AF521" t="str">
            <v>SUB</v>
          </cell>
          <cell r="AG521" t="str">
            <v>Q3 2011</v>
          </cell>
          <cell r="AH521" t="str">
            <v>115/69</v>
          </cell>
          <cell r="AL521" t="str">
            <v>Y</v>
          </cell>
          <cell r="AM521" t="str">
            <v>N/A</v>
          </cell>
          <cell r="AN521" t="str">
            <v>N/A</v>
          </cell>
          <cell r="AO521" t="str">
            <v>N/A</v>
          </cell>
          <cell r="AP521" t="str">
            <v>N/A</v>
          </cell>
          <cell r="AQ521" t="str">
            <v>N/A</v>
          </cell>
          <cell r="AR521" t="str">
            <v>N/A</v>
          </cell>
          <cell r="AS521" t="str">
            <v>24 Months</v>
          </cell>
          <cell r="AT521" t="str">
            <v>Tap line from Tenneco - Boardman Tap 69 kV and add new 75/75 MVA 115/69 kV transformer at new Legacy Interchange substation.</v>
          </cell>
          <cell r="AU521" t="str">
            <v>This project is the fix for the Gaines Co. Auto STEP project. Q4-2012 final costs updated. MN-9/19/12. Q1-2013 Final costs updated.  Estimated costs remain valid. TA-11/15/12</v>
          </cell>
          <cell r="AV521" t="str">
            <v>527346</v>
          </cell>
          <cell r="AW521" t="str">
            <v>Legacy Interchange 115 kV</v>
          </cell>
          <cell r="AX521" t="str">
            <v>527349</v>
          </cell>
          <cell r="AY521" t="str">
            <v>Boardman Tap 69 kV</v>
          </cell>
          <cell r="AZ521" t="str">
            <v>75/75</v>
          </cell>
          <cell r="BA521">
            <v>0</v>
          </cell>
          <cell r="BB521">
            <v>1</v>
          </cell>
          <cell r="BC521" t="str">
            <v>ITP</v>
          </cell>
        </row>
        <row r="522">
          <cell r="J522">
            <v>10913</v>
          </cell>
          <cell r="K522" t="str">
            <v>OGE</v>
          </cell>
          <cell r="L522" t="str">
            <v>Multi- Northwest-Woodward 345 kV</v>
          </cell>
          <cell r="M522" t="str">
            <v>Tatonga 345 kV</v>
          </cell>
          <cell r="N522" t="str">
            <v>Sponsored Upgrade</v>
          </cell>
          <cell r="O522" t="str">
            <v>2008 STEP</v>
          </cell>
          <cell r="P522" t="str">
            <v>2008 STEP</v>
          </cell>
          <cell r="Q522">
            <v>40267</v>
          </cell>
          <cell r="R522">
            <v>2010</v>
          </cell>
          <cell r="T522">
            <v>39863</v>
          </cell>
          <cell r="AA522" t="str">
            <v>N</v>
          </cell>
          <cell r="AC522" t="str">
            <v>Closed Out</v>
          </cell>
          <cell r="AD522" t="str">
            <v>COMPLETE</v>
          </cell>
          <cell r="AE522" t="str">
            <v>COMPLETE</v>
          </cell>
          <cell r="AF522" t="str">
            <v>SUB</v>
          </cell>
          <cell r="AG522" t="str">
            <v>Q1 2010</v>
          </cell>
          <cell r="AH522">
            <v>345</v>
          </cell>
          <cell r="AT522" t="str">
            <v>Install one 3-breaker switching station at approximately one-half the distance between Oklahoma City and Woodward, OK (substation Tatonga).</v>
          </cell>
          <cell r="AV522" t="str">
            <v>515407</v>
          </cell>
          <cell r="AW522" t="str">
            <v>Tatonga 345kv</v>
          </cell>
          <cell r="AZ522" t="str">
            <v>1195/1195</v>
          </cell>
          <cell r="BA522">
            <v>0</v>
          </cell>
          <cell r="BB522">
            <v>1</v>
          </cell>
          <cell r="BC522" t="str">
            <v>SP</v>
          </cell>
        </row>
        <row r="523">
          <cell r="J523">
            <v>10918</v>
          </cell>
          <cell r="K523" t="str">
            <v>OPPD</v>
          </cell>
          <cell r="L523" t="str">
            <v>Multi - Sub 1305 new load</v>
          </cell>
          <cell r="M523" t="str">
            <v>SUB 1226 - SUB 1298 161KV CKT 1</v>
          </cell>
          <cell r="N523" t="str">
            <v>Regional Reliability</v>
          </cell>
          <cell r="O523" t="str">
            <v>2009 STEP</v>
          </cell>
          <cell r="P523" t="str">
            <v>2009 STEP</v>
          </cell>
          <cell r="Q523">
            <v>39965</v>
          </cell>
          <cell r="R523">
            <v>2009</v>
          </cell>
          <cell r="S523">
            <v>40148</v>
          </cell>
          <cell r="Z523" t="str">
            <v>10917</v>
          </cell>
          <cell r="AA523" t="str">
            <v>Y</v>
          </cell>
          <cell r="AB523">
            <v>0</v>
          </cell>
          <cell r="AC523" t="str">
            <v>Closed Out</v>
          </cell>
          <cell r="AD523" t="str">
            <v>COMPLETE</v>
          </cell>
          <cell r="AE523" t="str">
            <v>COMPLETE</v>
          </cell>
          <cell r="AF523" t="str">
            <v>LINE</v>
          </cell>
          <cell r="AG523" t="str">
            <v>Q2 2009</v>
          </cell>
          <cell r="AH523">
            <v>161</v>
          </cell>
          <cell r="AJ523">
            <v>0.81</v>
          </cell>
          <cell r="AS523" t="str">
            <v>24 Months</v>
          </cell>
          <cell r="AT523" t="str">
            <v>Rebuild a 0.81-mile portion of existing 161-kV line from Sub 1226 to Sub 1298.</v>
          </cell>
          <cell r="AV523" t="str">
            <v>646226</v>
          </cell>
          <cell r="AW523" t="str">
            <v>Sub 1226</v>
          </cell>
          <cell r="AX523" t="str">
            <v>646298</v>
          </cell>
          <cell r="AY523" t="str">
            <v>Sub 1298</v>
          </cell>
          <cell r="AZ523" t="str">
            <v>335/335</v>
          </cell>
          <cell r="BA523">
            <v>0</v>
          </cell>
          <cell r="BB523">
            <v>1</v>
          </cell>
          <cell r="BC523" t="str">
            <v>ITP</v>
          </cell>
        </row>
        <row r="524">
          <cell r="J524">
            <v>10929</v>
          </cell>
          <cell r="K524" t="str">
            <v>OGE</v>
          </cell>
          <cell r="L524" t="str">
            <v>Line - Sooner - Cleveland 345 kV (OGE)</v>
          </cell>
          <cell r="M524" t="str">
            <v>CLEVELAND - SOONER 345KV CKT 1 (OGE)</v>
          </cell>
          <cell r="N524" t="str">
            <v>Balanced Portfolio</v>
          </cell>
          <cell r="O524" t="str">
            <v>Balanced Portfolio</v>
          </cell>
          <cell r="P524" t="str">
            <v>Balanced Portfolio</v>
          </cell>
          <cell r="Q524">
            <v>41274</v>
          </cell>
          <cell r="R524">
            <v>2012</v>
          </cell>
          <cell r="S524">
            <v>41274</v>
          </cell>
          <cell r="T524">
            <v>39983</v>
          </cell>
          <cell r="V524">
            <v>46000000</v>
          </cell>
          <cell r="W524">
            <v>0</v>
          </cell>
          <cell r="X524">
            <v>46000000</v>
          </cell>
          <cell r="Y524">
            <v>46601334</v>
          </cell>
          <cell r="AA524" t="str">
            <v>Y</v>
          </cell>
          <cell r="AB524">
            <v>46601334</v>
          </cell>
          <cell r="AC524" t="str">
            <v>Closed Out</v>
          </cell>
          <cell r="AD524" t="str">
            <v>COMPLETE</v>
          </cell>
          <cell r="AE524" t="str">
            <v>COMPLETE</v>
          </cell>
          <cell r="AF524" t="str">
            <v>LINE</v>
          </cell>
          <cell r="AG524" t="str">
            <v>Q4 2012</v>
          </cell>
          <cell r="AH524">
            <v>345</v>
          </cell>
          <cell r="AI524">
            <v>36</v>
          </cell>
          <cell r="AL524" t="str">
            <v>Y</v>
          </cell>
          <cell r="AM524" t="str">
            <v>Complete</v>
          </cell>
          <cell r="AN524" t="str">
            <v>Complete</v>
          </cell>
          <cell r="AO524" t="str">
            <v>Complete</v>
          </cell>
          <cell r="AP524" t="str">
            <v>Complete</v>
          </cell>
          <cell r="AQ524" t="str">
            <v>Complete</v>
          </cell>
          <cell r="AR524" t="str">
            <v>Complete</v>
          </cell>
          <cell r="AS524" t="str">
            <v>32 Months</v>
          </cell>
          <cell r="AT524" t="str">
            <v>Build new 345 kV line from Sooner to  Cleveland.  Install terminal equipment at Sooner</v>
          </cell>
          <cell r="AU524" t="str">
            <v>Project has been completed and facilities have been energized.  Waiting on final costs for ROW restoration.</v>
          </cell>
          <cell r="AV524" t="str">
            <v>514803</v>
          </cell>
          <cell r="AW524" t="str">
            <v>SOONER   345</v>
          </cell>
          <cell r="AX524" t="str">
            <v>512694</v>
          </cell>
          <cell r="AY524" t="str">
            <v>CLEVELAND 345</v>
          </cell>
          <cell r="AZ524" t="str">
            <v>1195/1195</v>
          </cell>
          <cell r="BA524">
            <v>0</v>
          </cell>
          <cell r="BB524">
            <v>1</v>
          </cell>
          <cell r="BC524" t="str">
            <v>BP</v>
          </cell>
        </row>
        <row r="525">
          <cell r="J525">
            <v>10946</v>
          </cell>
          <cell r="K525" t="str">
            <v>OGE</v>
          </cell>
          <cell r="L525" t="str">
            <v>Sub - Gracemont</v>
          </cell>
          <cell r="M525" t="str">
            <v>GRACEMONT 345/138KV TRANSFORMER CKT 1</v>
          </cell>
          <cell r="N525" t="str">
            <v>Balanced Portfolio</v>
          </cell>
          <cell r="O525" t="str">
            <v>Balanced Portfolio</v>
          </cell>
          <cell r="P525" t="str">
            <v>Balanced Portfolio</v>
          </cell>
          <cell r="Q525">
            <v>40908</v>
          </cell>
          <cell r="R525">
            <v>2011</v>
          </cell>
          <cell r="S525">
            <v>40908</v>
          </cell>
          <cell r="T525">
            <v>39983</v>
          </cell>
          <cell r="V525">
            <v>13954860</v>
          </cell>
          <cell r="X525">
            <v>13954860</v>
          </cell>
          <cell r="Y525">
            <v>13752689</v>
          </cell>
          <cell r="AA525" t="str">
            <v>Y</v>
          </cell>
          <cell r="AB525">
            <v>13752689</v>
          </cell>
          <cell r="AC525" t="str">
            <v>Closed Out</v>
          </cell>
          <cell r="AD525" t="str">
            <v>COMPLETE</v>
          </cell>
          <cell r="AE525" t="str">
            <v>COMPLETE</v>
          </cell>
          <cell r="AF525" t="str">
            <v>SUB</v>
          </cell>
          <cell r="AG525" t="str">
            <v>Q4 2011</v>
          </cell>
          <cell r="AH525" t="str">
            <v>345/138</v>
          </cell>
          <cell r="AL525" t="str">
            <v>Y</v>
          </cell>
          <cell r="AM525" t="str">
            <v>N/A</v>
          </cell>
          <cell r="AN525" t="str">
            <v>N/A</v>
          </cell>
          <cell r="AO525" t="str">
            <v>N/A</v>
          </cell>
          <cell r="AP525" t="str">
            <v>N/A</v>
          </cell>
          <cell r="AQ525" t="str">
            <v>N/A</v>
          </cell>
          <cell r="AR525" t="str">
            <v>N/A</v>
          </cell>
          <cell r="AS525" t="str">
            <v>24 Months</v>
          </cell>
          <cell r="AT525" t="str">
            <v>Tap Lawton East Side to Cimarron 345 kV line at Anadarko and build substation.  Install a 345/138 kV transformer in substation.</v>
          </cell>
          <cell r="AU525" t="str">
            <v>Final cost Still being compiled</v>
          </cell>
          <cell r="AV525" t="str">
            <v>515800</v>
          </cell>
          <cell r="AW525" t="str">
            <v>Gracemont 345kv</v>
          </cell>
          <cell r="AX525" t="str">
            <v>515802</v>
          </cell>
          <cell r="AY525" t="str">
            <v>Gracemont 138 kV</v>
          </cell>
          <cell r="AZ525" t="str">
            <v>448/493</v>
          </cell>
          <cell r="BA525">
            <v>0</v>
          </cell>
          <cell r="BB525">
            <v>1</v>
          </cell>
          <cell r="BC525" t="str">
            <v>BP</v>
          </cell>
        </row>
        <row r="526">
          <cell r="J526">
            <v>10993</v>
          </cell>
          <cell r="K526" t="str">
            <v>MKEC</v>
          </cell>
          <cell r="L526" t="str">
            <v>Line - Harper - Milan Tap 138 kV</v>
          </cell>
          <cell r="M526" t="str">
            <v>Harper - Milan Tap 138 kV Ckt 1</v>
          </cell>
          <cell r="N526" t="str">
            <v>Regional Reliability</v>
          </cell>
          <cell r="O526" t="str">
            <v>2013 ITPNT</v>
          </cell>
          <cell r="P526" t="str">
            <v>2013 ITPNT</v>
          </cell>
          <cell r="Q526">
            <v>41487</v>
          </cell>
          <cell r="R526">
            <v>2013</v>
          </cell>
          <cell r="S526">
            <v>41365</v>
          </cell>
          <cell r="T526">
            <v>41325</v>
          </cell>
          <cell r="V526">
            <v>385244</v>
          </cell>
          <cell r="W526">
            <v>19662</v>
          </cell>
          <cell r="X526">
            <v>19662</v>
          </cell>
          <cell r="Y526">
            <v>19662</v>
          </cell>
          <cell r="AA526" t="str">
            <v>Y</v>
          </cell>
          <cell r="AB526">
            <v>19662</v>
          </cell>
          <cell r="AC526" t="str">
            <v>Closed Out</v>
          </cell>
          <cell r="AD526" t="str">
            <v>COMPLETE</v>
          </cell>
          <cell r="AE526" t="str">
            <v>COMPLETE</v>
          </cell>
          <cell r="AF526" t="str">
            <v>SUB</v>
          </cell>
          <cell r="AG526" t="str">
            <v>Q3 2013</v>
          </cell>
          <cell r="AH526">
            <v>138</v>
          </cell>
          <cell r="AL526" t="str">
            <v>Y</v>
          </cell>
          <cell r="AM526" t="str">
            <v>Complete</v>
          </cell>
          <cell r="AN526" t="str">
            <v>Complete</v>
          </cell>
          <cell r="AO526" t="str">
            <v>Complete</v>
          </cell>
          <cell r="AP526" t="str">
            <v>Complete</v>
          </cell>
          <cell r="AQ526" t="str">
            <v>Complete</v>
          </cell>
          <cell r="AR526" t="str">
            <v>Complete</v>
          </cell>
          <cell r="AS526" t="str">
            <v>12 Months</v>
          </cell>
          <cell r="AT526" t="str">
            <v>Replace wavetrap at Harper 138 kV substation.</v>
          </cell>
          <cell r="AU526" t="str">
            <v>COMPLETE - Project in Service</v>
          </cell>
          <cell r="AV526" t="str">
            <v>539668</v>
          </cell>
          <cell r="AW526" t="str">
            <v>Harper 138 KV</v>
          </cell>
          <cell r="AX526" t="str">
            <v>539675</v>
          </cell>
          <cell r="AY526" t="str">
            <v>Milan Tap 138 KV</v>
          </cell>
          <cell r="AZ526" t="str">
            <v>110/110</v>
          </cell>
          <cell r="BA526">
            <v>1</v>
          </cell>
          <cell r="BB526">
            <v>1</v>
          </cell>
          <cell r="BC526" t="str">
            <v>ITP</v>
          </cell>
        </row>
        <row r="527">
          <cell r="J527">
            <v>11009</v>
          </cell>
          <cell r="K527" t="str">
            <v>SPS</v>
          </cell>
          <cell r="L527" t="str">
            <v>XFR - Happy County 115/69 kV Transformers</v>
          </cell>
          <cell r="M527" t="str">
            <v>HAPPY INTERCHANGE 115/69KV TRANSFORMER CKT 2</v>
          </cell>
          <cell r="N527" t="str">
            <v>Regional Reliability</v>
          </cell>
          <cell r="O527" t="str">
            <v>2010 STEP</v>
          </cell>
          <cell r="P527" t="str">
            <v>2010 STEP</v>
          </cell>
          <cell r="Q527">
            <v>42551</v>
          </cell>
          <cell r="R527">
            <v>2016</v>
          </cell>
          <cell r="S527">
            <v>41061</v>
          </cell>
          <cell r="T527">
            <v>40588</v>
          </cell>
          <cell r="V527">
            <v>1565056</v>
          </cell>
          <cell r="W527">
            <v>0</v>
          </cell>
          <cell r="X527">
            <v>1565056</v>
          </cell>
          <cell r="Y527">
            <v>2074528.01</v>
          </cell>
          <cell r="AA527" t="str">
            <v>Y</v>
          </cell>
          <cell r="AB527">
            <v>2074528.01</v>
          </cell>
          <cell r="AC527" t="str">
            <v>Closed Out</v>
          </cell>
          <cell r="AD527" t="str">
            <v>COMPLETE</v>
          </cell>
          <cell r="AE527" t="str">
            <v>COMPLETE</v>
          </cell>
          <cell r="AF527" t="str">
            <v>SUB</v>
          </cell>
          <cell r="AG527" t="str">
            <v>Q2 2016</v>
          </cell>
          <cell r="AH527" t="str">
            <v>115/69</v>
          </cell>
          <cell r="AL527" t="str">
            <v>Y</v>
          </cell>
          <cell r="AM527" t="str">
            <v>Complete</v>
          </cell>
          <cell r="AN527" t="str">
            <v>Complete</v>
          </cell>
          <cell r="AO527" t="str">
            <v>Complete</v>
          </cell>
          <cell r="AP527" t="str">
            <v>Complete</v>
          </cell>
          <cell r="AQ527" t="str">
            <v>Complete</v>
          </cell>
          <cell r="AR527" t="str">
            <v>Complete</v>
          </cell>
          <cell r="AS527" t="str">
            <v>28 Months</v>
          </cell>
          <cell r="AT527" t="str">
            <v>Upgrade Happy County 115/69 kV Transformer #2 to 84/96 MVA</v>
          </cell>
          <cell r="AU527" t="str">
            <v>Alternative 1: Swap  Swisher Co-op load onto Kress Interchange, bus 525192, CLOSE N.O. REC (22) Claytonville and OPEN REC (16) Northcutt (total 8.5 MVA). Q4-2012 Cost Estimate remains valid. MN-9/17/12. Q1-2013 Cost Estimate changed.  TA-11/15/12 Q2-2013. No changes. EF 2/14/13 Q3-2013 Updated cost. TRM 5/14/13. Q4-2013 Cost estimate updated. TRM 8/15/13.  Cost estimate remains valid MYT 02/14/14. Updated Cost. TRM 5/16/14  Updated ISD 9/26/14 JRK. No changes, 11/14/14, JRK.   Updated ISD 5/14/15, JRK.  Updated ISD on 8/20/2015, JRK. [Updated ISD &amp; Construction Status 9-25-2018 MRS]</v>
          </cell>
          <cell r="AV527" t="str">
            <v>525154</v>
          </cell>
          <cell r="AW527" t="str">
            <v>Happy Interchange 115 kV</v>
          </cell>
          <cell r="AX527" t="str">
            <v>525153</v>
          </cell>
          <cell r="AY527" t="str">
            <v>Happy Interchange 69 kV</v>
          </cell>
          <cell r="AZ527" t="str">
            <v>84/96</v>
          </cell>
          <cell r="BA527">
            <v>0</v>
          </cell>
          <cell r="BB527">
            <v>1</v>
          </cell>
          <cell r="BC527" t="str">
            <v>ITP</v>
          </cell>
        </row>
        <row r="528">
          <cell r="J528">
            <v>11041</v>
          </cell>
          <cell r="K528" t="str">
            <v>SPS</v>
          </cell>
          <cell r="L528" t="str">
            <v>Multi - Newhart Interchange 230/115 kV</v>
          </cell>
          <cell r="M528" t="str">
            <v>NEWHART 230 - SWISHER COUNTY INTERCHANGE 230KV CKT 1</v>
          </cell>
          <cell r="N528" t="str">
            <v>Regional Reliability</v>
          </cell>
          <cell r="O528" t="str">
            <v>2009 STEP</v>
          </cell>
          <cell r="P528" t="str">
            <v>2009 STEP</v>
          </cell>
          <cell r="Q528">
            <v>41992</v>
          </cell>
          <cell r="R528">
            <v>2014</v>
          </cell>
          <cell r="S528">
            <v>40330</v>
          </cell>
          <cell r="T528">
            <v>40217</v>
          </cell>
          <cell r="V528">
            <v>19959385</v>
          </cell>
          <cell r="W528">
            <v>0</v>
          </cell>
          <cell r="X528">
            <v>19959385</v>
          </cell>
          <cell r="Y528">
            <v>19522555</v>
          </cell>
          <cell r="AA528" t="str">
            <v>Y</v>
          </cell>
          <cell r="AB528">
            <v>19522555</v>
          </cell>
          <cell r="AC528" t="str">
            <v>Closed Out</v>
          </cell>
          <cell r="AD528" t="str">
            <v>COMPLETE</v>
          </cell>
          <cell r="AE528" t="str">
            <v>COMPLETE</v>
          </cell>
          <cell r="AF528" t="str">
            <v>LINE</v>
          </cell>
          <cell r="AG528" t="str">
            <v>Q4 2014</v>
          </cell>
          <cell r="AH528">
            <v>230</v>
          </cell>
          <cell r="AI528">
            <v>19</v>
          </cell>
          <cell r="AL528" t="str">
            <v>Y</v>
          </cell>
          <cell r="AM528" t="str">
            <v>Complete</v>
          </cell>
          <cell r="AN528" t="str">
            <v>Complete</v>
          </cell>
          <cell r="AO528" t="str">
            <v>Complete</v>
          </cell>
          <cell r="AP528" t="str">
            <v>Complete</v>
          </cell>
          <cell r="AQ528" t="str">
            <v>Complete</v>
          </cell>
          <cell r="AR528" t="str">
            <v>Complete</v>
          </cell>
          <cell r="AS528" t="str">
            <v>36 Months</v>
          </cell>
          <cell r="AT528" t="str">
            <v>New 19 mile Swisher County Interchange - Newhart 230 kV line.</v>
          </cell>
          <cell r="AU528" t="str">
            <v>Mitigation plan has been provided to and accepted by SPP for this project.Q4-2012 Cost Estimate updated. MN-9/19/12. Q1-2013 Costs updated. TA 11/15/12; Q2-2013 Cost estimate updated. TRM 2/14/13. Q3-2013 Updated cost. TRM 5/13/13. Q4-2013 Updated cost. TRM 8/16/13. Updated costs. MYT 11/15/13. Cost estimate remains valid, ISD updated MYT 02/14/14.  Updated Cost  JRK 8/15/14</v>
          </cell>
          <cell r="AV528" t="str">
            <v>525461</v>
          </cell>
          <cell r="AW528" t="str">
            <v>Newhart Interchange 230 kV</v>
          </cell>
          <cell r="AX528" t="str">
            <v>525213</v>
          </cell>
          <cell r="AY528" t="str">
            <v>Swisher County Interchange 230 kV</v>
          </cell>
          <cell r="AZ528" t="str">
            <v>492/541</v>
          </cell>
          <cell r="BA528">
            <v>0</v>
          </cell>
          <cell r="BB528">
            <v>1</v>
          </cell>
          <cell r="BC528" t="str">
            <v>ITP</v>
          </cell>
        </row>
        <row r="529">
          <cell r="J529">
            <v>11042</v>
          </cell>
          <cell r="K529" t="str">
            <v>SPS</v>
          </cell>
          <cell r="L529" t="str">
            <v>Multi - Newhart Interchange 230/115 kV</v>
          </cell>
          <cell r="M529" t="str">
            <v>KRESS INTERCHANGE - NEWHART 115KV CKT 1</v>
          </cell>
          <cell r="N529" t="str">
            <v>Regional Reliability</v>
          </cell>
          <cell r="O529" t="str">
            <v>2009 STEP</v>
          </cell>
          <cell r="P529" t="str">
            <v>2009 STEP</v>
          </cell>
          <cell r="Q529">
            <v>41723</v>
          </cell>
          <cell r="R529">
            <v>2014</v>
          </cell>
          <cell r="S529">
            <v>40330</v>
          </cell>
          <cell r="T529">
            <v>40217</v>
          </cell>
          <cell r="V529">
            <v>16108465</v>
          </cell>
          <cell r="W529">
            <v>0</v>
          </cell>
          <cell r="X529">
            <v>16108465</v>
          </cell>
          <cell r="Y529">
            <v>15029414</v>
          </cell>
          <cell r="AA529" t="str">
            <v>Y</v>
          </cell>
          <cell r="AB529">
            <v>15029414</v>
          </cell>
          <cell r="AC529" t="str">
            <v>Closed Out</v>
          </cell>
          <cell r="AD529" t="str">
            <v>COMPLETE</v>
          </cell>
          <cell r="AE529" t="str">
            <v>COMPLETE</v>
          </cell>
          <cell r="AF529" t="str">
            <v>LINE</v>
          </cell>
          <cell r="AG529" t="str">
            <v>Q1 2014</v>
          </cell>
          <cell r="AH529">
            <v>115</v>
          </cell>
          <cell r="AI529">
            <v>18</v>
          </cell>
          <cell r="AL529" t="str">
            <v>Y</v>
          </cell>
          <cell r="AM529" t="str">
            <v>N/A</v>
          </cell>
          <cell r="AN529" t="str">
            <v>N/A</v>
          </cell>
          <cell r="AO529" t="str">
            <v>N/A</v>
          </cell>
          <cell r="AP529" t="str">
            <v>N/A</v>
          </cell>
          <cell r="AQ529" t="str">
            <v>N/A</v>
          </cell>
          <cell r="AR529" t="str">
            <v>N/A</v>
          </cell>
          <cell r="AS529" t="str">
            <v>36 Months</v>
          </cell>
          <cell r="AT529" t="str">
            <v>New 18 mile Kress - Newhart 115 kV line.</v>
          </cell>
          <cell r="AU529" t="str">
            <v>Mitigation plan has been provided to and accepted by SPP for this project.Q4-2012 Cost Estimate updated. MN-9/19/12. Q1-2013 All costs remain valid. TA 11/15/12; Q2-2013 Cost estimate remains valid. TRM 2/14/13. Q3-2013 Updated cost. TRM 5/13/13. Q4-2013 All remains valid. TRM 8/16/13. Updated costs. MYT 11/15/13. Cost estimate remains valid, ISD updated MYT 02/14/14. Updated ISD TRM 5/14/14</v>
          </cell>
          <cell r="AV529" t="str">
            <v>525192</v>
          </cell>
          <cell r="AW529" t="str">
            <v>Kress Interchange 115 kV</v>
          </cell>
          <cell r="AX529" t="str">
            <v>525460</v>
          </cell>
          <cell r="AY529" t="str">
            <v>Newhart Interchange 115 kV</v>
          </cell>
          <cell r="AZ529" t="str">
            <v>157/173</v>
          </cell>
          <cell r="BA529">
            <v>0</v>
          </cell>
          <cell r="BB529">
            <v>1</v>
          </cell>
          <cell r="BC529" t="str">
            <v>ITP</v>
          </cell>
        </row>
        <row r="530">
          <cell r="J530">
            <v>11053</v>
          </cell>
          <cell r="K530" t="str">
            <v>SPS</v>
          </cell>
          <cell r="L530" t="str">
            <v>Multi - Pleasant Hill 230/115 kV</v>
          </cell>
          <cell r="M530" t="str">
            <v>OASIS INTERCHANGE - PLEASANT HILL 230KV CKT 1</v>
          </cell>
          <cell r="N530" t="str">
            <v>Regional Reliability</v>
          </cell>
          <cell r="O530" t="str">
            <v>2009 STEP</v>
          </cell>
          <cell r="P530" t="str">
            <v>2009 STEP</v>
          </cell>
          <cell r="Q530">
            <v>42125</v>
          </cell>
          <cell r="R530">
            <v>2015</v>
          </cell>
          <cell r="S530">
            <v>40695</v>
          </cell>
          <cell r="T530">
            <v>40217</v>
          </cell>
          <cell r="V530">
            <v>18647234</v>
          </cell>
          <cell r="W530">
            <v>13694777</v>
          </cell>
          <cell r="X530">
            <v>13694777</v>
          </cell>
          <cell r="Y530">
            <v>10981451</v>
          </cell>
          <cell r="AA530" t="str">
            <v>Y</v>
          </cell>
          <cell r="AB530">
            <v>10981451</v>
          </cell>
          <cell r="AC530" t="str">
            <v>Closed Out</v>
          </cell>
          <cell r="AD530" t="str">
            <v>COMPLETE</v>
          </cell>
          <cell r="AE530" t="str">
            <v>COMPLETE</v>
          </cell>
          <cell r="AF530" t="str">
            <v>LINE</v>
          </cell>
          <cell r="AG530" t="str">
            <v>Q2 2015</v>
          </cell>
          <cell r="AH530">
            <v>230</v>
          </cell>
          <cell r="AI530">
            <v>27.96</v>
          </cell>
          <cell r="AL530" t="str">
            <v>Y</v>
          </cell>
          <cell r="AM530" t="str">
            <v>Complete</v>
          </cell>
          <cell r="AN530" t="str">
            <v>Complete</v>
          </cell>
          <cell r="AO530" t="str">
            <v>Complete</v>
          </cell>
          <cell r="AP530" t="str">
            <v>Complete</v>
          </cell>
          <cell r="AQ530" t="str">
            <v>Complete</v>
          </cell>
          <cell r="AR530" t="str">
            <v>Complete</v>
          </cell>
          <cell r="AS530" t="str">
            <v>24 Months</v>
          </cell>
          <cell r="AT530" t="str">
            <v>Build new 16 mile Pleasant Hill - Oasis 230 kV line.</v>
          </cell>
          <cell r="AU530" t="str">
            <v>Q4-2012 Cost Estimate remains valid. MN-9/19/12. Updated mitigation plan - MN 9/28/12; Q1-2013 All remains valid.  TA-11/05/12; Q2-2013 All remains valid. TRM 2/14/13. Q3-2013 Updated cost. TRM 5/13/13. Updated Mitigation plan 5/29/13 TRM. Q4-2013 Updated cost. TRM 8/16/13. Updated costs MYT 11/15/13. All remians unchanged MYT 02/14/14.  Final costs and ISD subimtted 2/13/15, JRK.</v>
          </cell>
          <cell r="AV530" t="str">
            <v>524770</v>
          </cell>
          <cell r="AW530" t="str">
            <v>Pleasant Hill 230 kV</v>
          </cell>
          <cell r="AX530" t="str">
            <v>524875</v>
          </cell>
          <cell r="AY530" t="str">
            <v>Oasis Interchange 230 kV</v>
          </cell>
          <cell r="AZ530" t="str">
            <v>492/541</v>
          </cell>
          <cell r="BA530">
            <v>0</v>
          </cell>
          <cell r="BB530">
            <v>1</v>
          </cell>
          <cell r="BC530" t="str">
            <v>ITP</v>
          </cell>
        </row>
        <row r="531">
          <cell r="J531">
            <v>11067</v>
          </cell>
          <cell r="K531" t="str">
            <v>SPS</v>
          </cell>
          <cell r="L531" t="str">
            <v>Multi - Bowers - Howard 115 kV Ckt 1</v>
          </cell>
          <cell r="M531" t="str">
            <v>Bowers Interchange 115/69 kV Transformer Ckt 2</v>
          </cell>
          <cell r="N531" t="str">
            <v>Regional Reliability</v>
          </cell>
          <cell r="O531" t="str">
            <v>DPA-2011-SEPTEMBER-095</v>
          </cell>
          <cell r="P531" t="str">
            <v>DPA STUDIES</v>
          </cell>
          <cell r="Q531">
            <v>42116</v>
          </cell>
          <cell r="R531">
            <v>2015</v>
          </cell>
          <cell r="S531">
            <v>41426</v>
          </cell>
          <cell r="T531">
            <v>41292</v>
          </cell>
          <cell r="V531">
            <v>3100000.82</v>
          </cell>
          <cell r="W531">
            <v>0</v>
          </cell>
          <cell r="X531">
            <v>3100000.82</v>
          </cell>
          <cell r="Y531">
            <v>3012039</v>
          </cell>
          <cell r="AA531" t="str">
            <v>Y</v>
          </cell>
          <cell r="AB531">
            <v>3012039</v>
          </cell>
          <cell r="AC531" t="str">
            <v>Closed Out</v>
          </cell>
          <cell r="AD531" t="str">
            <v>COMPLETE</v>
          </cell>
          <cell r="AE531" t="str">
            <v>COMPLETE</v>
          </cell>
          <cell r="AF531" t="str">
            <v>SUB</v>
          </cell>
          <cell r="AG531" t="str">
            <v>Q2 2015</v>
          </cell>
          <cell r="AH531" t="str">
            <v>115/69</v>
          </cell>
          <cell r="AL531" t="str">
            <v>Y</v>
          </cell>
          <cell r="AM531" t="str">
            <v>Complete</v>
          </cell>
          <cell r="AN531" t="str">
            <v>Complete</v>
          </cell>
          <cell r="AO531" t="str">
            <v>Complete</v>
          </cell>
          <cell r="AP531" t="str">
            <v>Complete</v>
          </cell>
          <cell r="AQ531" t="str">
            <v>Complete</v>
          </cell>
          <cell r="AR531" t="str">
            <v>Complete</v>
          </cell>
          <cell r="AS531" t="str">
            <v>24 Months</v>
          </cell>
          <cell r="AT531" t="str">
            <v>Install second 115/69 kV transformer at Bowers.</v>
          </cell>
          <cell r="AU531" t="str">
            <v>Estimate includes re-routing of the Kingsmill 69kV line to the south side of the subustation. Assumes Bowers was converted to three-breaker ring on Newtowk Upgrade ID #50453. Escalation included in Contingency cost.  Contingency - $291,597; Escalation - $236,178 Q4-2013Q3-2013 All remains unchanged. The PUC should have determined route in the next few weeks. TRM 5/15/13. **Q4-2013 The PUC ruled on the route for this project. This route has caused a 43% increase in the T-Line estimate due to the mileage that was added to the project. TRM 8/16/13.** Mitigation Submitted 9/20/13 TRM  All remains unchanged. MYT 11/15/13. All remains unchanged MYT 02/14/14.  Updated ISD, 11/14/14, JRK.  Updated ISD, 2/13/15, JRK. Project in service, updated 5/14/15, JRK.</v>
          </cell>
          <cell r="AV531" t="str">
            <v>523748</v>
          </cell>
          <cell r="AW531" t="str">
            <v>Bowers Interchange 115 kV</v>
          </cell>
          <cell r="AX531" t="str">
            <v>523747</v>
          </cell>
          <cell r="AY531" t="str">
            <v>Bowers Interchange 69 kV</v>
          </cell>
          <cell r="AZ531" t="str">
            <v>84/96</v>
          </cell>
          <cell r="BA531">
            <v>0</v>
          </cell>
          <cell r="BB531">
            <v>1</v>
          </cell>
          <cell r="BC531" t="str">
            <v>TS</v>
          </cell>
        </row>
        <row r="532">
          <cell r="J532">
            <v>11152</v>
          </cell>
          <cell r="K532" t="str">
            <v>NPPD</v>
          </cell>
          <cell r="L532" t="str">
            <v>Line - Twin Church - S. Sioux City 115 kV</v>
          </cell>
          <cell r="M532" t="str">
            <v>SOUTH SIOUX CITY - TWIN CHURCH 115KV CKT 2</v>
          </cell>
          <cell r="N532" t="str">
            <v>Regional Reliability</v>
          </cell>
          <cell r="O532" t="str">
            <v>2009 STEP</v>
          </cell>
          <cell r="P532" t="str">
            <v>2009 STEP</v>
          </cell>
          <cell r="Q532">
            <v>41262</v>
          </cell>
          <cell r="R532">
            <v>2012</v>
          </cell>
          <cell r="S532">
            <v>41061</v>
          </cell>
          <cell r="T532">
            <v>40217</v>
          </cell>
          <cell r="W532">
            <v>0</v>
          </cell>
          <cell r="Y532">
            <v>10441060</v>
          </cell>
          <cell r="AA532" t="str">
            <v>Y</v>
          </cell>
          <cell r="AB532">
            <v>10441060</v>
          </cell>
          <cell r="AC532" t="str">
            <v>Closed Out</v>
          </cell>
          <cell r="AD532" t="str">
            <v>COMPLETE</v>
          </cell>
          <cell r="AE532" t="str">
            <v>COMPLETE</v>
          </cell>
          <cell r="AF532" t="str">
            <v>SUB</v>
          </cell>
          <cell r="AG532" t="str">
            <v>Q4 2012</v>
          </cell>
          <cell r="AH532">
            <v>115</v>
          </cell>
          <cell r="AL532" t="str">
            <v>Y</v>
          </cell>
          <cell r="AM532" t="str">
            <v>N/A</v>
          </cell>
          <cell r="AN532" t="str">
            <v>N/A</v>
          </cell>
          <cell r="AO532" t="str">
            <v>N/A</v>
          </cell>
          <cell r="AP532" t="str">
            <v>N/A</v>
          </cell>
          <cell r="AQ532" t="str">
            <v>N/A</v>
          </cell>
          <cell r="AR532" t="str">
            <v>N/A</v>
          </cell>
          <cell r="AS532" t="str">
            <v>48 Months</v>
          </cell>
          <cell r="AT532" t="str">
            <v>Build new 5.5 mile 115 kV Ckt 2 from Twin Church to new South Sioux City substation.  Rebuild Twin Church substation and new South Sioux City substation.</v>
          </cell>
          <cell r="AU532" t="str">
            <v>Network upgrade complete.  Final project cost will be submitted through annual rate template update. (see upgrade id 11151 for cost estimate)</v>
          </cell>
          <cell r="AV532" t="str">
            <v>640387</v>
          </cell>
          <cell r="AW532" t="str">
            <v>Twin Church</v>
          </cell>
          <cell r="AX532" t="str">
            <v>640424</v>
          </cell>
          <cell r="AY532" t="str">
            <v>South Sioux City</v>
          </cell>
          <cell r="AZ532" t="str">
            <v>240/240</v>
          </cell>
          <cell r="BA532">
            <v>0</v>
          </cell>
          <cell r="BB532">
            <v>1</v>
          </cell>
          <cell r="BC532" t="str">
            <v>ITP</v>
          </cell>
        </row>
        <row r="533">
          <cell r="J533">
            <v>11167</v>
          </cell>
          <cell r="K533" t="str">
            <v>NPPD</v>
          </cell>
          <cell r="L533" t="str">
            <v>Line - Albion - Petersburg</v>
          </cell>
          <cell r="M533" t="str">
            <v>CREIGHTON - NELIGH 115KV CKT 1</v>
          </cell>
          <cell r="N533" t="str">
            <v>Transmission Service</v>
          </cell>
          <cell r="O533" t="str">
            <v>2009 STEP</v>
          </cell>
          <cell r="P533" t="str">
            <v>2009 STEP</v>
          </cell>
          <cell r="Q533">
            <v>39904</v>
          </cell>
          <cell r="R533">
            <v>2009</v>
          </cell>
          <cell r="Z533" t="str">
            <v>11163</v>
          </cell>
          <cell r="AA533" t="str">
            <v>Y</v>
          </cell>
          <cell r="AB533">
            <v>0</v>
          </cell>
          <cell r="AC533" t="str">
            <v>Closed Out</v>
          </cell>
          <cell r="AD533" t="str">
            <v>COMPLETE</v>
          </cell>
          <cell r="AE533" t="str">
            <v>COMPLETE</v>
          </cell>
          <cell r="AF533" t="str">
            <v>SUB</v>
          </cell>
          <cell r="AG533" t="str">
            <v>Q2 2009</v>
          </cell>
          <cell r="AH533">
            <v>115</v>
          </cell>
          <cell r="AT533" t="str">
            <v>Upgrade CREITON - NELIGH line to 143 MVA.</v>
          </cell>
          <cell r="AV533" t="str">
            <v>640149</v>
          </cell>
          <cell r="AW533" t="str">
            <v>Creighton</v>
          </cell>
          <cell r="AX533" t="str">
            <v>640293</v>
          </cell>
          <cell r="AY533" t="str">
            <v>Neligh 115 kV</v>
          </cell>
          <cell r="AZ533" t="str">
            <v>143/143</v>
          </cell>
          <cell r="BA533">
            <v>0</v>
          </cell>
          <cell r="BB533">
            <v>1</v>
          </cell>
          <cell r="BC533" t="str">
            <v>ITP</v>
          </cell>
        </row>
        <row r="534">
          <cell r="J534">
            <v>11173</v>
          </cell>
          <cell r="K534" t="str">
            <v>SPS</v>
          </cell>
          <cell r="L534" t="str">
            <v>XFR - Eddy County 230/115 kV Transformer Ckt 2</v>
          </cell>
          <cell r="M534" t="str">
            <v>Eddy County Interchange 230/115 kV Transformer Ckt 2</v>
          </cell>
          <cell r="N534" t="str">
            <v>Regional Reliability</v>
          </cell>
          <cell r="O534" t="str">
            <v>2012 ITPNT</v>
          </cell>
          <cell r="P534" t="str">
            <v>2012 ITPNT</v>
          </cell>
          <cell r="Q534">
            <v>41431</v>
          </cell>
          <cell r="R534">
            <v>2013</v>
          </cell>
          <cell r="S534">
            <v>41791</v>
          </cell>
          <cell r="T534">
            <v>41008</v>
          </cell>
          <cell r="V534">
            <v>4863725</v>
          </cell>
          <cell r="W534">
            <v>4863725</v>
          </cell>
          <cell r="X534">
            <v>4863725</v>
          </cell>
          <cell r="Y534">
            <v>4338045.1500000004</v>
          </cell>
          <cell r="AA534" t="str">
            <v>Y</v>
          </cell>
          <cell r="AB534">
            <v>4338045.1500000004</v>
          </cell>
          <cell r="AC534" t="str">
            <v>Closed Out</v>
          </cell>
          <cell r="AD534" t="str">
            <v>COMPLETE</v>
          </cell>
          <cell r="AE534" t="str">
            <v>COMPLETE</v>
          </cell>
          <cell r="AF534" t="str">
            <v>SUB</v>
          </cell>
          <cell r="AG534" t="str">
            <v>Q2 2013</v>
          </cell>
          <cell r="AH534" t="str">
            <v>230/115</v>
          </cell>
          <cell r="AL534" t="str">
            <v>Y</v>
          </cell>
          <cell r="AM534" t="str">
            <v>Complete</v>
          </cell>
          <cell r="AN534" t="str">
            <v>Complete</v>
          </cell>
          <cell r="AO534" t="str">
            <v>Complete</v>
          </cell>
          <cell r="AP534" t="str">
            <v>Complete</v>
          </cell>
          <cell r="AQ534" t="str">
            <v>Complete</v>
          </cell>
          <cell r="AR534" t="str">
            <v>Complete</v>
          </cell>
          <cell r="AS534" t="str">
            <v>30 Months</v>
          </cell>
          <cell r="AT534" t="str">
            <v>Install second 230/115 kV transformer at Eddy Co.</v>
          </cell>
          <cell r="AU534" t="str">
            <v>Escalation included in contingency costs.  Contingency - $329,131; Escalation - $105,493. Q4-2012 Cost Estimate remains valid. MN-9/19/12. Q1-2013 Cost estimate remains valid. TA 11/15/12; Q2-2013 All remains valid. TRM 2/14/13. Q3-2013 All remains unchanged. TRM 5/13/13. Q4-2013 All remains unchanged. TRM 8/16/13. All remains unchanged. MYT 11/15/13. *** All remains unchanged MYT 02/14/14.  Updated final ISD 9/26/14 JRK. Submitted final costs, 2/13/15, JRK.</v>
          </cell>
          <cell r="AV534" t="str">
            <v>527800</v>
          </cell>
          <cell r="AW534" t="str">
            <v>Eddy County Interchange 230 kV</v>
          </cell>
          <cell r="AX534" t="str">
            <v>527798</v>
          </cell>
          <cell r="AY534" t="str">
            <v>Eddy County Interchange 115 kV</v>
          </cell>
          <cell r="AZ534" t="str">
            <v>168/168</v>
          </cell>
          <cell r="BA534">
            <v>0</v>
          </cell>
          <cell r="BB534">
            <v>1</v>
          </cell>
          <cell r="BC534" t="str">
            <v>ITP</v>
          </cell>
        </row>
        <row r="535">
          <cell r="J535">
            <v>11202</v>
          </cell>
          <cell r="K535" t="str">
            <v>MKEC</v>
          </cell>
          <cell r="L535" t="str">
            <v>Line - Flatridge  - Harper 138 kV</v>
          </cell>
          <cell r="M535" t="str">
            <v>FLATRDG3 - HARPER 138KV CKT 1</v>
          </cell>
          <cell r="N535" t="str">
            <v>Transmission Service</v>
          </cell>
          <cell r="O535" t="str">
            <v>SPP-2007-AG3-AFS-9</v>
          </cell>
          <cell r="P535" t="str">
            <v>AG STUDIES</v>
          </cell>
          <cell r="Q535">
            <v>41445</v>
          </cell>
          <cell r="R535">
            <v>2013</v>
          </cell>
          <cell r="S535">
            <v>40179</v>
          </cell>
          <cell r="T535">
            <v>40191</v>
          </cell>
          <cell r="V535">
            <v>11305800</v>
          </cell>
          <cell r="W535">
            <v>11008945</v>
          </cell>
          <cell r="X535">
            <v>11008945</v>
          </cell>
          <cell r="Y535">
            <v>11008945</v>
          </cell>
          <cell r="AA535" t="str">
            <v>Y</v>
          </cell>
          <cell r="AB535">
            <v>11008945</v>
          </cell>
          <cell r="AC535" t="str">
            <v>Closed Out</v>
          </cell>
          <cell r="AD535" t="str">
            <v>COMPLETE</v>
          </cell>
          <cell r="AE535" t="str">
            <v>COMPLETE</v>
          </cell>
          <cell r="AF535" t="str">
            <v>LINE</v>
          </cell>
          <cell r="AG535" t="str">
            <v>Q2 2013</v>
          </cell>
          <cell r="AH535">
            <v>138</v>
          </cell>
          <cell r="AJ535">
            <v>24.15</v>
          </cell>
          <cell r="AL535" t="str">
            <v>Y</v>
          </cell>
          <cell r="AM535" t="str">
            <v>Complete</v>
          </cell>
          <cell r="AN535" t="str">
            <v>Complete</v>
          </cell>
          <cell r="AO535" t="str">
            <v>Complete</v>
          </cell>
          <cell r="AP535" t="str">
            <v>Complete</v>
          </cell>
          <cell r="AQ535" t="str">
            <v>Complete</v>
          </cell>
          <cell r="AR535" t="str">
            <v>Complete</v>
          </cell>
          <cell r="AS535" t="str">
            <v>36 Months</v>
          </cell>
          <cell r="AT535" t="str">
            <v>Rebuild 24.15 mile line</v>
          </cell>
          <cell r="AU535" t="str">
            <v>Interim redispatch under service agreement</v>
          </cell>
          <cell r="AV535" t="str">
            <v>539638</v>
          </cell>
          <cell r="AW535" t="str">
            <v>Flat Ridge Tap</v>
          </cell>
          <cell r="AX535" t="str">
            <v>539668</v>
          </cell>
          <cell r="AY535" t="str">
            <v>Harper 138 KV</v>
          </cell>
          <cell r="AZ535" t="str">
            <v>261/314</v>
          </cell>
          <cell r="BA535">
            <v>1</v>
          </cell>
          <cell r="BB535">
            <v>1</v>
          </cell>
          <cell r="BC535" t="str">
            <v>TS</v>
          </cell>
        </row>
        <row r="536">
          <cell r="J536">
            <v>11236</v>
          </cell>
          <cell r="K536" t="str">
            <v>AEP</v>
          </cell>
          <cell r="L536" t="str">
            <v>Line - Valliant - NW Texarkana 345 kV</v>
          </cell>
          <cell r="M536" t="str">
            <v>NORTHWEST TEXARKANA - VALLIANT 345KV CKT 1</v>
          </cell>
          <cell r="N536" t="str">
            <v>High Priority</v>
          </cell>
          <cell r="O536" t="str">
            <v>Priority Projects</v>
          </cell>
          <cell r="P536" t="str">
            <v>Priority Projects</v>
          </cell>
          <cell r="Q536">
            <v>42720</v>
          </cell>
          <cell r="R536">
            <v>2016</v>
          </cell>
          <cell r="S536">
            <v>41913</v>
          </cell>
          <cell r="T536">
            <v>40359</v>
          </cell>
          <cell r="V536">
            <v>185751250</v>
          </cell>
          <cell r="W536">
            <v>0</v>
          </cell>
          <cell r="X536">
            <v>185751250</v>
          </cell>
          <cell r="Y536">
            <v>170354151.56999999</v>
          </cell>
          <cell r="AA536" t="str">
            <v>Y</v>
          </cell>
          <cell r="AB536">
            <v>170354151.56999999</v>
          </cell>
          <cell r="AC536" t="str">
            <v>Closed Out</v>
          </cell>
          <cell r="AD536" t="str">
            <v>COMPLETE</v>
          </cell>
          <cell r="AE536" t="str">
            <v>COMPLETE</v>
          </cell>
          <cell r="AF536" t="str">
            <v>LINE</v>
          </cell>
          <cell r="AG536" t="str">
            <v>Q4 2016</v>
          </cell>
          <cell r="AH536">
            <v>345</v>
          </cell>
          <cell r="AI536">
            <v>76.25</v>
          </cell>
          <cell r="AL536" t="str">
            <v>Y</v>
          </cell>
          <cell r="AM536" t="str">
            <v>Complete</v>
          </cell>
          <cell r="AN536" t="str">
            <v>Complete</v>
          </cell>
          <cell r="AO536" t="str">
            <v>Complete</v>
          </cell>
          <cell r="AP536" t="str">
            <v>Complete</v>
          </cell>
          <cell r="AQ536" t="str">
            <v>Complete</v>
          </cell>
          <cell r="AR536" t="str">
            <v>Complete</v>
          </cell>
          <cell r="AS536" t="str">
            <v>51 Months</v>
          </cell>
          <cell r="AT536" t="str">
            <v>Build a new 76 mile 345 kV line from Valliant to NW Texarkana with at least 3000 A capacity. Upgrade the Valliant and NW Texarkana substations with the necessary breakers and terminal equipment.</v>
          </cell>
          <cell r="AU536" t="str">
            <v>Delayed - Due to weather condtions</v>
          </cell>
          <cell r="AV536" t="str">
            <v>510911</v>
          </cell>
          <cell r="AW536" t="str">
            <v>VALLIANT 345KV</v>
          </cell>
          <cell r="AX536" t="str">
            <v>508072</v>
          </cell>
          <cell r="AY536" t="str">
            <v>NORTHWEST TEXARKANA 345KV</v>
          </cell>
          <cell r="AZ536" t="str">
            <v>1330/1940</v>
          </cell>
          <cell r="BA536">
            <v>1</v>
          </cell>
          <cell r="BB536">
            <v>1</v>
          </cell>
          <cell r="BC536" t="str">
            <v>HP</v>
          </cell>
        </row>
        <row r="537">
          <cell r="J537">
            <v>11242</v>
          </cell>
          <cell r="K537" t="str">
            <v>SPS</v>
          </cell>
          <cell r="L537" t="str">
            <v>Multi - Hitchland - Woodward 345 kV (SPS)</v>
          </cell>
          <cell r="M537" t="str">
            <v>Hitchland Interchange - Woodward District EHV 345 kV CKT 2 (SPS)</v>
          </cell>
          <cell r="N537" t="str">
            <v>High Priority</v>
          </cell>
          <cell r="O537" t="str">
            <v>Priority Projects</v>
          </cell>
          <cell r="P537" t="str">
            <v>Priority Projects</v>
          </cell>
          <cell r="Q537">
            <v>41760</v>
          </cell>
          <cell r="R537">
            <v>2014</v>
          </cell>
          <cell r="S537">
            <v>41820</v>
          </cell>
          <cell r="T537">
            <v>40359</v>
          </cell>
          <cell r="V537">
            <v>56479846</v>
          </cell>
          <cell r="W537">
            <v>0</v>
          </cell>
          <cell r="X537">
            <v>56479846</v>
          </cell>
          <cell r="Y537">
            <v>51229161</v>
          </cell>
          <cell r="AA537" t="str">
            <v>Y</v>
          </cell>
          <cell r="AB537">
            <v>51229161</v>
          </cell>
          <cell r="AC537" t="str">
            <v>Closed Out</v>
          </cell>
          <cell r="AD537" t="str">
            <v>COMPLETE</v>
          </cell>
          <cell r="AE537" t="str">
            <v>COMPLETE</v>
          </cell>
          <cell r="AF537" t="str">
            <v>LINE</v>
          </cell>
          <cell r="AG537" t="str">
            <v>Q2 2014</v>
          </cell>
          <cell r="AH537">
            <v>345</v>
          </cell>
          <cell r="AI537">
            <v>31.7</v>
          </cell>
          <cell r="AL537" t="str">
            <v>Y</v>
          </cell>
          <cell r="AM537" t="str">
            <v>Complete</v>
          </cell>
          <cell r="AN537" t="str">
            <v>Complete</v>
          </cell>
          <cell r="AO537" t="str">
            <v>Complete</v>
          </cell>
          <cell r="AP537" t="str">
            <v>Complete</v>
          </cell>
          <cell r="AQ537" t="str">
            <v>Complete</v>
          </cell>
          <cell r="AR537" t="str">
            <v>Complete</v>
          </cell>
          <cell r="AT537" t="str">
            <v>Build 30 mile double circuit 345 kV line with at least 3000 A capacity from the Hitchland substation to the OGE interception point from the Woodward District EHV substation. Upgrade the Hitchland substation with the necessary breakers and terminal equipment.</v>
          </cell>
          <cell r="AU537" t="str">
            <v>Q2 2013 Cost estimate remains valid. Upgrade Variance Report request submitted to SPP 2/22/13. TRM 2/26/13. Q3-2013 Updated cost. TRM 5/13/13. Q4-2013 Updated cost. TRM 8/16/13. All remains unchanged. MYT 11/15/13. All remains unchanged MYT 02/14/14. Updated cost and ISD TRM 5/14/14    Updated cost 11/14/14, JRK.</v>
          </cell>
          <cell r="AV537" t="str">
            <v>523097</v>
          </cell>
          <cell r="AW537" t="str">
            <v>Hitchland Interchange 345 kV</v>
          </cell>
          <cell r="AX537" t="str">
            <v>515375</v>
          </cell>
          <cell r="AY537" t="str">
            <v>Woodward EHV 345kv</v>
          </cell>
          <cell r="AZ537" t="str">
            <v>1792/1792</v>
          </cell>
          <cell r="BA537">
            <v>0</v>
          </cell>
          <cell r="BB537">
            <v>1</v>
          </cell>
          <cell r="BC537" t="str">
            <v>HP</v>
          </cell>
        </row>
        <row r="538">
          <cell r="J538">
            <v>11315</v>
          </cell>
          <cell r="K538" t="str">
            <v>SPS</v>
          </cell>
          <cell r="L538" t="str">
            <v>Line - Randall - South Georgia and Osage Station 115 kV Line Re-termination</v>
          </cell>
          <cell r="M538" t="str">
            <v>Randall County Interchange - South Georgia Interchange 115 kV Ckt 1</v>
          </cell>
          <cell r="N538" t="str">
            <v>Regional Reliability</v>
          </cell>
          <cell r="O538" t="str">
            <v>SPP-2015-AG1-AFS-6</v>
          </cell>
          <cell r="P538" t="str">
            <v>AG STUDIES</v>
          </cell>
          <cell r="Q538">
            <v>42844</v>
          </cell>
          <cell r="R538">
            <v>2017</v>
          </cell>
          <cell r="S538">
            <v>42522</v>
          </cell>
          <cell r="T538">
            <v>42576</v>
          </cell>
          <cell r="V538">
            <v>13100684</v>
          </cell>
          <cell r="W538">
            <v>0</v>
          </cell>
          <cell r="X538">
            <v>13100684</v>
          </cell>
          <cell r="Y538">
            <v>11142098.369999999</v>
          </cell>
          <cell r="AA538" t="str">
            <v>Y</v>
          </cell>
          <cell r="AB538">
            <v>11142098.369999999</v>
          </cell>
          <cell r="AC538" t="str">
            <v>Closed Out</v>
          </cell>
          <cell r="AD538" t="str">
            <v>COMPLETE</v>
          </cell>
          <cell r="AE538" t="str">
            <v>COMPLETE</v>
          </cell>
          <cell r="AF538" t="str">
            <v>LINE</v>
          </cell>
          <cell r="AG538" t="str">
            <v>Q2 2017</v>
          </cell>
          <cell r="AH538">
            <v>115</v>
          </cell>
          <cell r="AI538">
            <v>2</v>
          </cell>
          <cell r="AL538" t="str">
            <v>Y</v>
          </cell>
          <cell r="AM538" t="str">
            <v>Complete</v>
          </cell>
          <cell r="AN538" t="str">
            <v>Complete</v>
          </cell>
          <cell r="AO538" t="str">
            <v>Complete</v>
          </cell>
          <cell r="AP538" t="str">
            <v>Complete</v>
          </cell>
          <cell r="AQ538" t="str">
            <v>Complete</v>
          </cell>
          <cell r="AR538" t="str">
            <v>Complete</v>
          </cell>
          <cell r="AS538" t="str">
            <v>24 Months</v>
          </cell>
          <cell r="AT538" t="str">
            <v>Construct approximately 2 miles of new 115 kV line from Randall Co. Interchange towards Osage Substation connecting to South Georgia line. Tie new 115 kV line into existing circuit V70 near Osage Substation. Reconfigure the 115 kV transmission lines around Osage Substation: remove circuit V04 termination from Osage Substation and remove circuit back to Manhattan Tap (remove 3- terminal condition); remove circuits V67 and V05 terminations from Osage Substation and tie them together around Osage Substation; leave only circuits V43 and T75 terminated at the Osage Substation. Add new 115 kV terminal at Randall Co. Interchange and rebuild Randall 115 kV bus to breaker and one-half design. Upgrade terminal equipment and reset relays at South Georgia Interchange.</v>
          </cell>
          <cell r="AU538" t="str">
            <v>Q4-2012 Cost Estimate remains valid. MN-9/17/12. Qi-2013 Cost estimate changed.  TA-11/15/12 Q2-2013 Updated estimate. EF 2/14/13; Q3-2013 All remains unchanged. TRM 5/16/13.  Cost estimate updated and also working on variance report MYT 02/14/14. Project unsuspended, updated ISD, 2/13/15, JRK.  ISD updated 5/14/15, JRK.  Mitigation added 9/29/15, JRK. Updated ISD, 8-12-16, JAR - Updated ISD and Estimate 5/1/2017 -MRS [Updated Cost and In-Service Status 8-13-2018 MRS]</v>
          </cell>
          <cell r="AV538" t="str">
            <v>524364</v>
          </cell>
          <cell r="AW538" t="str">
            <v>Randall County Interchange 115 kV</v>
          </cell>
          <cell r="AX538" t="str">
            <v>524322</v>
          </cell>
          <cell r="AY538" t="str">
            <v>South Georgia Interchange 115 kV</v>
          </cell>
          <cell r="AZ538" t="str">
            <v>160/160</v>
          </cell>
          <cell r="BA538">
            <v>0</v>
          </cell>
          <cell r="BB538">
            <v>1</v>
          </cell>
          <cell r="BC538" t="str">
            <v>TS</v>
          </cell>
        </row>
        <row r="539">
          <cell r="J539">
            <v>11319</v>
          </cell>
          <cell r="K539" t="str">
            <v>SPS</v>
          </cell>
          <cell r="L539" t="str">
            <v>Line - Wolford-Yuma 115 kV Ckt 1 Wave Trap</v>
          </cell>
          <cell r="M539" t="str">
            <v>WOLFFORTH INTERCHANGE - YUMA INTERCHANGE 115KV CKT 1</v>
          </cell>
          <cell r="N539" t="str">
            <v>Regional Reliability</v>
          </cell>
          <cell r="O539" t="str">
            <v>2010 STEP</v>
          </cell>
          <cell r="P539" t="str">
            <v>2010 STEP</v>
          </cell>
          <cell r="Q539">
            <v>41403</v>
          </cell>
          <cell r="R539">
            <v>2013</v>
          </cell>
          <cell r="S539">
            <v>41061</v>
          </cell>
          <cell r="T539">
            <v>40588</v>
          </cell>
          <cell r="V539">
            <v>807700</v>
          </cell>
          <cell r="W539">
            <v>116520</v>
          </cell>
          <cell r="X539">
            <v>116520</v>
          </cell>
          <cell r="Y539">
            <v>117509.03</v>
          </cell>
          <cell r="AA539" t="str">
            <v>Y</v>
          </cell>
          <cell r="AB539">
            <v>117509.03</v>
          </cell>
          <cell r="AC539" t="str">
            <v>Closed Out</v>
          </cell>
          <cell r="AD539" t="str">
            <v>COMPLETE</v>
          </cell>
          <cell r="AE539" t="str">
            <v>COMPLETE</v>
          </cell>
          <cell r="AF539" t="str">
            <v>SUB</v>
          </cell>
          <cell r="AG539" t="str">
            <v>Q2 2013</v>
          </cell>
          <cell r="AH539">
            <v>115</v>
          </cell>
          <cell r="AL539" t="str">
            <v>Y</v>
          </cell>
          <cell r="AM539" t="str">
            <v>N/A</v>
          </cell>
          <cell r="AN539" t="str">
            <v>N/A</v>
          </cell>
          <cell r="AO539" t="str">
            <v>N/A</v>
          </cell>
          <cell r="AP539" t="str">
            <v>N/A</v>
          </cell>
          <cell r="AQ539" t="str">
            <v>N/A</v>
          </cell>
          <cell r="AR539" t="str">
            <v>N/A</v>
          </cell>
          <cell r="AS539" t="str">
            <v>6 Months</v>
          </cell>
          <cell r="AT539" t="str">
            <v>Replace wavetraps, CTs and jumpers at both Wolfford and Yuma substations such that terminal equipment constrains the 192 MVA rating of the 115 kV line T72</v>
          </cell>
          <cell r="AU539" t="str">
            <v>Q4-2012 updated ISD; Current cost estimate remains valid. MN-9/19/12. Mitigation plan submitted - 9/28/12 MN;  Current cost estimate remains valid. MN-11/5/12; Q2-2013 Cost estimated updated &amp; ISD updated. TRM 2/14/13. Q3-2013 Updated cost. TRM 5/16/13. Project "In-Service" TRM 5/30/13. Q4-2013 Final cost updated. TRM 8/16/13. All remains unchanged. MYT 11/15/13. All remains valid  MYT 02/14/14.</v>
          </cell>
          <cell r="AV539" t="str">
            <v>526524</v>
          </cell>
          <cell r="AW539" t="str">
            <v>Wolfforth Interchange 115 kV</v>
          </cell>
          <cell r="AX539" t="str">
            <v>526475</v>
          </cell>
          <cell r="AY539" t="str">
            <v>Yuma Interchange 115 kV</v>
          </cell>
          <cell r="AZ539" t="str">
            <v>192/192</v>
          </cell>
          <cell r="BA539">
            <v>0</v>
          </cell>
          <cell r="BB539">
            <v>1</v>
          </cell>
          <cell r="BC539" t="str">
            <v>ITP</v>
          </cell>
        </row>
        <row r="540">
          <cell r="J540">
            <v>11345</v>
          </cell>
          <cell r="K540" t="str">
            <v>WR</v>
          </cell>
          <cell r="L540" t="str">
            <v>Multi - Craig - 87th - Stranger 345 kV Ckt 1</v>
          </cell>
          <cell r="M540" t="str">
            <v>95TH &amp; WAVERLY - MONTICELLO 115KV CKT 1</v>
          </cell>
          <cell r="N540" t="str">
            <v>Regional Reliability</v>
          </cell>
          <cell r="O540" t="str">
            <v>2010 STEP</v>
          </cell>
          <cell r="P540" t="str">
            <v>2010 STEP</v>
          </cell>
          <cell r="Q540">
            <v>41228</v>
          </cell>
          <cell r="R540">
            <v>2012</v>
          </cell>
          <cell r="S540">
            <v>40695</v>
          </cell>
          <cell r="T540">
            <v>40588</v>
          </cell>
          <cell r="V540">
            <v>15119789</v>
          </cell>
          <cell r="W540">
            <v>0</v>
          </cell>
          <cell r="X540">
            <v>15119789</v>
          </cell>
          <cell r="Y540">
            <v>12223080.189999999</v>
          </cell>
          <cell r="AA540" t="str">
            <v>Y</v>
          </cell>
          <cell r="AB540">
            <v>12223080.189999999</v>
          </cell>
          <cell r="AC540" t="str">
            <v>Closed Out</v>
          </cell>
          <cell r="AD540" t="str">
            <v>COMPLETE</v>
          </cell>
          <cell r="AE540" t="str">
            <v>COMPLETE</v>
          </cell>
          <cell r="AF540" t="str">
            <v>LINE</v>
          </cell>
          <cell r="AG540" t="str">
            <v>Q4 2012</v>
          </cell>
          <cell r="AH540">
            <v>115</v>
          </cell>
          <cell r="AJ540">
            <v>5.55</v>
          </cell>
          <cell r="AL540" t="str">
            <v>Y</v>
          </cell>
          <cell r="AM540" t="str">
            <v>N/A</v>
          </cell>
          <cell r="AN540" t="str">
            <v>N/A</v>
          </cell>
          <cell r="AO540" t="str">
            <v>N/A</v>
          </cell>
          <cell r="AP540" t="str">
            <v>N/A</v>
          </cell>
          <cell r="AQ540" t="str">
            <v>N/A</v>
          </cell>
          <cell r="AR540" t="str">
            <v>N/A</v>
          </cell>
          <cell r="AS540" t="str">
            <v>24 Months</v>
          </cell>
          <cell r="AT540" t="str">
            <v>Tap the 95th &amp; Waverly - Monticello 115 KV line into new 87th Street substation. Tear down and rebuild existing line as new double circuit.</v>
          </cell>
          <cell r="AU540" t="str">
            <v>Mitigiation is to re-dispatch LEC generation and/or open Wakarusa Jct-Eudora 115 kV</v>
          </cell>
          <cell r="AV540" t="str">
            <v>533278</v>
          </cell>
          <cell r="AW540" t="str">
            <v>95TH &amp; WAVERLY 115 KV</v>
          </cell>
          <cell r="AX540" t="str">
            <v>533281</v>
          </cell>
          <cell r="AY540" t="str">
            <v>MONTICELLO 115KV</v>
          </cell>
          <cell r="AZ540" t="str">
            <v>223/245</v>
          </cell>
          <cell r="BA540">
            <v>0</v>
          </cell>
          <cell r="BB540">
            <v>1</v>
          </cell>
          <cell r="BC540" t="str">
            <v>ITP</v>
          </cell>
        </row>
        <row r="541">
          <cell r="J541">
            <v>11348</v>
          </cell>
          <cell r="K541" t="str">
            <v>AEP</v>
          </cell>
          <cell r="L541" t="str">
            <v>Line - Eastex - Whitney 138 kV Accelerated</v>
          </cell>
          <cell r="M541" t="str">
            <v>TEXAS EASTMAN - WHITNEY 138KV CKT 1</v>
          </cell>
          <cell r="N541" t="str">
            <v>Transmission Service</v>
          </cell>
          <cell r="O541" t="str">
            <v>SPP-2009-AGP1-AFS-5</v>
          </cell>
          <cell r="P541" t="str">
            <v>AG STUDIES</v>
          </cell>
          <cell r="Q541">
            <v>41426</v>
          </cell>
          <cell r="R541">
            <v>2013</v>
          </cell>
          <cell r="S541">
            <v>41061</v>
          </cell>
          <cell r="T541">
            <v>40521</v>
          </cell>
          <cell r="V541">
            <v>2800000</v>
          </cell>
          <cell r="W541">
            <v>0</v>
          </cell>
          <cell r="X541">
            <v>2800000</v>
          </cell>
          <cell r="Y541">
            <v>2636239</v>
          </cell>
          <cell r="AA541" t="str">
            <v>Y</v>
          </cell>
          <cell r="AB541">
            <v>2636239</v>
          </cell>
          <cell r="AC541" t="str">
            <v>Closed Out</v>
          </cell>
          <cell r="AD541" t="str">
            <v>COMPLETE</v>
          </cell>
          <cell r="AE541" t="str">
            <v>COMPLETE</v>
          </cell>
          <cell r="AF541" t="str">
            <v>LINE</v>
          </cell>
          <cell r="AG541" t="str">
            <v>Q2 2013</v>
          </cell>
          <cell r="AH541">
            <v>138</v>
          </cell>
          <cell r="AJ541">
            <v>2.4900000000000002</v>
          </cell>
          <cell r="AL541" t="str">
            <v>Y</v>
          </cell>
          <cell r="AM541" t="str">
            <v>N/A</v>
          </cell>
          <cell r="AN541" t="str">
            <v>N/A</v>
          </cell>
          <cell r="AO541" t="str">
            <v>N/A</v>
          </cell>
          <cell r="AP541" t="str">
            <v>N/A</v>
          </cell>
          <cell r="AQ541" t="str">
            <v>N/A</v>
          </cell>
          <cell r="AR541" t="str">
            <v>N/A</v>
          </cell>
          <cell r="AT541" t="str">
            <v>Rebuild 2.49 miles with 1590 ACSR. Replace wavetrap and jumpers at Whitney. Replace metering CT at Eastex.</v>
          </cell>
          <cell r="AU541" t="str">
            <v>Interim redispatch required</v>
          </cell>
          <cell r="AV541" t="str">
            <v>508575</v>
          </cell>
          <cell r="AW541" t="str">
            <v>WHITNEY 138KV</v>
          </cell>
          <cell r="AX541" t="str">
            <v>508582</v>
          </cell>
          <cell r="AY541" t="str">
            <v>TEXAS EASTMAN</v>
          </cell>
          <cell r="AZ541" t="str">
            <v>320/380</v>
          </cell>
          <cell r="BA541">
            <v>1</v>
          </cell>
          <cell r="BB541">
            <v>1</v>
          </cell>
          <cell r="BC541" t="str">
            <v>TS</v>
          </cell>
        </row>
        <row r="542">
          <cell r="J542">
            <v>11351</v>
          </cell>
          <cell r="K542" t="str">
            <v>WFEC</v>
          </cell>
          <cell r="L542" t="str">
            <v>G03-05T - PARADISE 138KV CKT 1</v>
          </cell>
          <cell r="M542" t="str">
            <v>BLUCAN5 4   138.00 - PARADISE 138KV CKT 1</v>
          </cell>
          <cell r="N542" t="str">
            <v>Transmission Service</v>
          </cell>
          <cell r="O542" t="str">
            <v>SPP-2009-AGP1-AFS-5</v>
          </cell>
          <cell r="P542" t="str">
            <v>AG STUDIES</v>
          </cell>
          <cell r="Q542">
            <v>41247</v>
          </cell>
          <cell r="R542">
            <v>2012</v>
          </cell>
          <cell r="S542">
            <v>42156</v>
          </cell>
          <cell r="T542">
            <v>40521</v>
          </cell>
          <cell r="V542">
            <v>150000</v>
          </cell>
          <cell r="W542">
            <v>0</v>
          </cell>
          <cell r="X542">
            <v>150000</v>
          </cell>
          <cell r="Y542">
            <v>0</v>
          </cell>
          <cell r="AA542" t="str">
            <v>Y</v>
          </cell>
          <cell r="AB542">
            <v>0</v>
          </cell>
          <cell r="AC542" t="str">
            <v>Closed Out</v>
          </cell>
          <cell r="AD542" t="str">
            <v>COMPLETE</v>
          </cell>
          <cell r="AE542" t="str">
            <v>COMPLETE</v>
          </cell>
          <cell r="AF542" t="str">
            <v>SUB</v>
          </cell>
          <cell r="AG542" t="str">
            <v>Q4 2012</v>
          </cell>
          <cell r="AH542">
            <v>138</v>
          </cell>
          <cell r="AL542" t="str">
            <v>Y</v>
          </cell>
          <cell r="AM542" t="str">
            <v>Complete</v>
          </cell>
          <cell r="AN542" t="str">
            <v>Complete</v>
          </cell>
          <cell r="AO542" t="str">
            <v>Complete</v>
          </cell>
          <cell r="AP542" t="str">
            <v>Complete</v>
          </cell>
          <cell r="AQ542" t="str">
            <v>Complete</v>
          </cell>
          <cell r="AR542" t="str">
            <v>Complete</v>
          </cell>
          <cell r="AT542" t="str">
            <v>Replace CTs</v>
          </cell>
          <cell r="AV542" t="str">
            <v>521129</v>
          </cell>
          <cell r="AW542" t="str">
            <v>BLUE CANYON WIND 5</v>
          </cell>
          <cell r="AX542" t="str">
            <v>521024</v>
          </cell>
          <cell r="AY542" t="str">
            <v>PARADISE</v>
          </cell>
          <cell r="AZ542" t="str">
            <v>163/163</v>
          </cell>
          <cell r="BA542">
            <v>0</v>
          </cell>
          <cell r="BB542">
            <v>1</v>
          </cell>
          <cell r="BC542" t="str">
            <v>TS</v>
          </cell>
        </row>
        <row r="543">
          <cell r="J543">
            <v>11359</v>
          </cell>
          <cell r="K543" t="str">
            <v>SPS</v>
          </cell>
          <cell r="L543" t="str">
            <v>Line - Hereford - Northeast Hereford 115 kV Ckt 1</v>
          </cell>
          <cell r="M543" t="str">
            <v>Hereford Interchange - Northeast Hereford Interchange 115 kV Ckt  1</v>
          </cell>
          <cell r="N543" t="str">
            <v>Regional Reliability</v>
          </cell>
          <cell r="O543" t="str">
            <v>2012 ITPNT</v>
          </cell>
          <cell r="P543" t="str">
            <v>2012 ITPNT</v>
          </cell>
          <cell r="Q543">
            <v>41681</v>
          </cell>
          <cell r="R543">
            <v>2014</v>
          </cell>
          <cell r="S543">
            <v>41061</v>
          </cell>
          <cell r="T543">
            <v>41008</v>
          </cell>
          <cell r="V543">
            <v>4139406</v>
          </cell>
          <cell r="X543">
            <v>4139406</v>
          </cell>
          <cell r="Z543" t="str">
            <v>11100</v>
          </cell>
          <cell r="AA543" t="str">
            <v>Y</v>
          </cell>
          <cell r="AB543">
            <v>0</v>
          </cell>
          <cell r="AC543" t="str">
            <v>Closed Out</v>
          </cell>
          <cell r="AD543" t="str">
            <v>COMPLETE</v>
          </cell>
          <cell r="AE543" t="str">
            <v>COMPLETE</v>
          </cell>
          <cell r="AF543" t="str">
            <v>LINE</v>
          </cell>
          <cell r="AG543" t="str">
            <v>Q1 2014</v>
          </cell>
          <cell r="AH543">
            <v>115</v>
          </cell>
          <cell r="AK543">
            <v>4.3600000000000003</v>
          </cell>
          <cell r="AL543" t="str">
            <v>Y</v>
          </cell>
          <cell r="AM543" t="str">
            <v>N/A</v>
          </cell>
          <cell r="AN543" t="str">
            <v>N/A</v>
          </cell>
          <cell r="AO543" t="str">
            <v>N/A</v>
          </cell>
          <cell r="AP543" t="str">
            <v>N/A</v>
          </cell>
          <cell r="AQ543" t="str">
            <v>N/A</v>
          </cell>
          <cell r="AR543" t="str">
            <v>N/A</v>
          </cell>
          <cell r="AS543" t="str">
            <v>18 Months</v>
          </cell>
          <cell r="AT543" t="str">
            <v>Convert Hereford Interchange - Northeast Hereford Interchange 69 kV line to 115 kV service.</v>
          </cell>
          <cell r="AU543" t="str">
            <v>NE Hereford substation 115 kV yard will be converted to ring bus. Relay upgrades required at Deaf Smith and Hereford Interchange. Q4-2012 Cost Estimate remains valid. MN-9/19/12; Q2-2013 Cost estimate remains valid, but updated ISD. TRM 2/14/13. Q3-2013 All remains unchanged. TRM 5/13/13. Q4-2013 All remains unchanged. TRM 8/16/13. All remains unchanged. MYT 11/15/13. All reamins unchanged MYT 02/14/14. Updated ISD TRM 3/12/14</v>
          </cell>
          <cell r="AV543" t="str">
            <v>524606</v>
          </cell>
          <cell r="AW543" t="str">
            <v>Hereford Interchange 115 kV</v>
          </cell>
          <cell r="AX543" t="str">
            <v>524567</v>
          </cell>
          <cell r="AY543" t="str">
            <v>Northeast Hereford Interchange 115 kV</v>
          </cell>
          <cell r="AZ543" t="str">
            <v>87/95</v>
          </cell>
          <cell r="BA543">
            <v>0</v>
          </cell>
          <cell r="BB543">
            <v>1</v>
          </cell>
          <cell r="BC543" t="str">
            <v>ITP</v>
          </cell>
        </row>
        <row r="544">
          <cell r="J544">
            <v>11450</v>
          </cell>
          <cell r="K544" t="str">
            <v>MKEC</v>
          </cell>
          <cell r="L544" t="str">
            <v>Line Trap - Judson Large 115kV</v>
          </cell>
          <cell r="M544" t="str">
            <v>Judson Large 115 kV</v>
          </cell>
          <cell r="N544" t="str">
            <v>Generation Interconnection</v>
          </cell>
          <cell r="O544" t="str">
            <v>GI STUDIES</v>
          </cell>
          <cell r="P544" t="str">
            <v>GI STUDIES</v>
          </cell>
          <cell r="Q544">
            <v>40878</v>
          </cell>
          <cell r="R544">
            <v>2011</v>
          </cell>
          <cell r="V544">
            <v>148000</v>
          </cell>
          <cell r="W544">
            <v>148000</v>
          </cell>
          <cell r="X544">
            <v>148000</v>
          </cell>
          <cell r="AB544">
            <v>148000</v>
          </cell>
          <cell r="AC544" t="str">
            <v>Complete</v>
          </cell>
          <cell r="AD544" t="str">
            <v>COMPLETE</v>
          </cell>
          <cell r="AE544" t="str">
            <v>COMPLETE</v>
          </cell>
          <cell r="AF544" t="str">
            <v>SUB</v>
          </cell>
          <cell r="AG544" t="str">
            <v>Q4 2011</v>
          </cell>
          <cell r="AH544">
            <v>115</v>
          </cell>
          <cell r="AT544" t="str">
            <v>Replace wave trap and line relaying at Judson Large 115kV substation</v>
          </cell>
          <cell r="AV544" t="str">
            <v>539671</v>
          </cell>
          <cell r="AW544" t="str">
            <v>Judson Large 115 KV</v>
          </cell>
          <cell r="BA544">
            <v>0</v>
          </cell>
          <cell r="BB544">
            <v>1</v>
          </cell>
          <cell r="BC544" t="str">
            <v>GI</v>
          </cell>
        </row>
        <row r="545">
          <cell r="J545">
            <v>11456</v>
          </cell>
          <cell r="K545" t="str">
            <v>SPS</v>
          </cell>
          <cell r="L545" t="str">
            <v>Sub - Hitchland 345kV</v>
          </cell>
          <cell r="M545" t="str">
            <v>Finney - Hitchland 345kV Ckt 1</v>
          </cell>
          <cell r="N545" t="str">
            <v>Generation Interconnection</v>
          </cell>
          <cell r="O545" t="str">
            <v>GI STUDIES</v>
          </cell>
          <cell r="P545" t="str">
            <v>GI STUDIES</v>
          </cell>
          <cell r="Q545">
            <v>39736</v>
          </cell>
          <cell r="R545">
            <v>2008</v>
          </cell>
          <cell r="V545">
            <v>472812.5</v>
          </cell>
          <cell r="X545">
            <v>472812.5</v>
          </cell>
          <cell r="AB545">
            <v>472812.5</v>
          </cell>
          <cell r="AC545" t="str">
            <v>Closed Out</v>
          </cell>
          <cell r="AD545" t="str">
            <v>COMPLETE</v>
          </cell>
          <cell r="AE545" t="str">
            <v>COMPLETE</v>
          </cell>
          <cell r="AF545" t="str">
            <v>SUB</v>
          </cell>
          <cell r="AG545" t="str">
            <v>Q4 2008</v>
          </cell>
          <cell r="AH545">
            <v>345</v>
          </cell>
          <cell r="AT545" t="str">
            <v>Relay modifications at Finney 345kV and Transmission line work for new Hitchland 345kV Substation along the Finney - Potter County 345kV line.</v>
          </cell>
          <cell r="AV545" t="str">
            <v>523853</v>
          </cell>
          <cell r="AW545" t="str">
            <v>Finney Switching Station 345 kV</v>
          </cell>
          <cell r="BA545">
            <v>0</v>
          </cell>
          <cell r="BB545">
            <v>1</v>
          </cell>
          <cell r="BC545" t="str">
            <v>GI</v>
          </cell>
        </row>
        <row r="546">
          <cell r="J546">
            <v>11469</v>
          </cell>
          <cell r="K546" t="str">
            <v>OGE</v>
          </cell>
          <cell r="L546" t="str">
            <v>Minco Wind</v>
          </cell>
          <cell r="M546" t="str">
            <v>Minco 345kV Substation</v>
          </cell>
          <cell r="N546" t="str">
            <v>Generation Interconnection</v>
          </cell>
          <cell r="O546" t="str">
            <v>GI STUDIES</v>
          </cell>
          <cell r="P546" t="str">
            <v>GI STUDIES</v>
          </cell>
          <cell r="Q546">
            <v>40483</v>
          </cell>
          <cell r="R546">
            <v>2010</v>
          </cell>
          <cell r="V546">
            <v>7632042</v>
          </cell>
          <cell r="W546">
            <v>5976219.21</v>
          </cell>
          <cell r="X546">
            <v>5976219.21</v>
          </cell>
          <cell r="AB546">
            <v>5976219.21</v>
          </cell>
          <cell r="AC546" t="str">
            <v>Closed Out</v>
          </cell>
          <cell r="AD546" t="str">
            <v>COMPLETE</v>
          </cell>
          <cell r="AE546" t="str">
            <v>COMPLETE</v>
          </cell>
          <cell r="AF546" t="str">
            <v>SUB</v>
          </cell>
          <cell r="AG546" t="str">
            <v>Q4 2010</v>
          </cell>
          <cell r="AH546">
            <v>345</v>
          </cell>
          <cell r="AT546" t="str">
            <v>Three 345kV breakers, line relaying, disconnect switches, and associated equipment.  Route the existing Cimarron to PSO Lawton East Side (LES) line into and out of the new Minco substation</v>
          </cell>
          <cell r="AU546" t="str">
            <v>Final Cost includes OG&amp;E's $941,477 (previously $957,631.11) Network Upgrades (NU) and Customer's $5,839,445.73 for IF &amp; NU's. Total NU costs = $941,477+$5,839,445.73*$6,882,042/($1,099,958+$6,882,042).  Estimates from GEN-2007-043 GIA (SA# 2026R1)</v>
          </cell>
          <cell r="AV546" t="str">
            <v>514801</v>
          </cell>
          <cell r="AW546" t="str">
            <v>Minco 345 kv</v>
          </cell>
          <cell r="BA546">
            <v>0</v>
          </cell>
          <cell r="BB546">
            <v>1</v>
          </cell>
          <cell r="BC546" t="str">
            <v>GI</v>
          </cell>
        </row>
        <row r="547">
          <cell r="J547">
            <v>11498</v>
          </cell>
          <cell r="K547" t="str">
            <v>KCPL</v>
          </cell>
          <cell r="L547" t="str">
            <v>Line - Loma Vista East - Winchester Junction North 161kV Ckt 1</v>
          </cell>
          <cell r="M547" t="str">
            <v>Loma Vista East - Winchester Junction North 161 kV Ckt 1</v>
          </cell>
          <cell r="N547" t="str">
            <v>Regional Reliability</v>
          </cell>
          <cell r="O547" t="str">
            <v>2012 ITPNT</v>
          </cell>
          <cell r="P547" t="str">
            <v>2012 ITPNT</v>
          </cell>
          <cell r="Q547">
            <v>41288</v>
          </cell>
          <cell r="R547">
            <v>2013</v>
          </cell>
          <cell r="S547">
            <v>41061</v>
          </cell>
          <cell r="T547">
            <v>41008</v>
          </cell>
          <cell r="V547">
            <v>190860</v>
          </cell>
          <cell r="W547">
            <v>176117.71</v>
          </cell>
          <cell r="X547">
            <v>176117.71</v>
          </cell>
          <cell r="Y547">
            <v>176117.71</v>
          </cell>
          <cell r="AA547" t="str">
            <v>Y</v>
          </cell>
          <cell r="AB547">
            <v>176117.71</v>
          </cell>
          <cell r="AC547" t="str">
            <v>Closed Out</v>
          </cell>
          <cell r="AD547" t="str">
            <v>COMPLETE</v>
          </cell>
          <cell r="AE547" t="str">
            <v>COMPLETE</v>
          </cell>
          <cell r="AF547" t="str">
            <v>SUB</v>
          </cell>
          <cell r="AG547" t="str">
            <v>Q1 2013</v>
          </cell>
          <cell r="AH547">
            <v>161</v>
          </cell>
          <cell r="AL547" t="str">
            <v>Y</v>
          </cell>
          <cell r="AM547" t="str">
            <v>Complete</v>
          </cell>
          <cell r="AN547" t="str">
            <v>N/A</v>
          </cell>
          <cell r="AO547" t="str">
            <v>N/A</v>
          </cell>
          <cell r="AP547" t="str">
            <v>N/A</v>
          </cell>
          <cell r="AQ547" t="str">
            <v>Complete</v>
          </cell>
          <cell r="AR547" t="str">
            <v>Complete</v>
          </cell>
          <cell r="AS547" t="str">
            <v>6 Months</v>
          </cell>
          <cell r="AT547" t="str">
            <v>Reset Loma Vista East CT ratio to 1200/5.</v>
          </cell>
          <cell r="AU547" t="str">
            <v>Project completed and in-service; costs finalized.</v>
          </cell>
          <cell r="AV547" t="str">
            <v>542998</v>
          </cell>
          <cell r="AW547" t="str">
            <v>LOMA VISTA EAST 161 KV</v>
          </cell>
          <cell r="AX547" t="str">
            <v>543009</v>
          </cell>
          <cell r="AY547" t="str">
            <v>WINCHESTER JUNCTION NORTH 161 KV</v>
          </cell>
          <cell r="AZ547" t="str">
            <v>224/224</v>
          </cell>
          <cell r="BA547">
            <v>0</v>
          </cell>
          <cell r="BB547">
            <v>1</v>
          </cell>
          <cell r="BC547" t="str">
            <v>ITP</v>
          </cell>
        </row>
        <row r="548">
          <cell r="J548">
            <v>50028</v>
          </cell>
          <cell r="K548" t="str">
            <v>WR</v>
          </cell>
          <cell r="L548" t="str">
            <v>Device - NE Parsons</v>
          </cell>
          <cell r="M548" t="str">
            <v>NORTHEAST PARSONS 138KV</v>
          </cell>
          <cell r="N548" t="str">
            <v>Regional Reliability</v>
          </cell>
          <cell r="O548" t="str">
            <v>2006 STEP</v>
          </cell>
          <cell r="P548" t="str">
            <v>2006 STEP</v>
          </cell>
          <cell r="Q548">
            <v>39447</v>
          </cell>
          <cell r="R548">
            <v>2007</v>
          </cell>
          <cell r="S548">
            <v>39234</v>
          </cell>
          <cell r="T548">
            <v>39115</v>
          </cell>
          <cell r="V548">
            <v>1000000</v>
          </cell>
          <cell r="X548">
            <v>1000000</v>
          </cell>
          <cell r="Y548">
            <v>650017.16</v>
          </cell>
          <cell r="AA548" t="str">
            <v>Y</v>
          </cell>
          <cell r="AB548">
            <v>650017.16</v>
          </cell>
          <cell r="AC548" t="str">
            <v>Closed Out</v>
          </cell>
          <cell r="AD548" t="str">
            <v>COMPLETE</v>
          </cell>
          <cell r="AE548" t="str">
            <v>COMPLETE</v>
          </cell>
          <cell r="AF548" t="str">
            <v>SUB</v>
          </cell>
          <cell r="AG548" t="str">
            <v>Q4 2007</v>
          </cell>
          <cell r="AH548">
            <v>138</v>
          </cell>
          <cell r="AS548" t="str">
            <v>14 Months</v>
          </cell>
          <cell r="AT548" t="str">
            <v>Install switched capacitor bank.</v>
          </cell>
          <cell r="AV548" t="str">
            <v>533005</v>
          </cell>
          <cell r="AW548" t="str">
            <v>NORTHEAST PARSONS 138 KV</v>
          </cell>
          <cell r="AZ548" t="str">
            <v>30 Mvar</v>
          </cell>
          <cell r="BA548">
            <v>0</v>
          </cell>
          <cell r="BB548">
            <v>1</v>
          </cell>
          <cell r="BC548" t="str">
            <v>ITP</v>
          </cell>
        </row>
        <row r="549">
          <cell r="J549">
            <v>50047</v>
          </cell>
          <cell r="K549" t="str">
            <v>WFEC</v>
          </cell>
          <cell r="L549" t="str">
            <v>Device - Comanche</v>
          </cell>
          <cell r="M549" t="str">
            <v>COMANCHE 138KV</v>
          </cell>
          <cell r="N549" t="str">
            <v>Regional Reliability</v>
          </cell>
          <cell r="O549" t="str">
            <v>2006 STEP</v>
          </cell>
          <cell r="P549" t="str">
            <v>2006 STEP</v>
          </cell>
          <cell r="Q549">
            <v>41061</v>
          </cell>
          <cell r="R549">
            <v>2012</v>
          </cell>
          <cell r="S549">
            <v>41061</v>
          </cell>
          <cell r="T549">
            <v>39115</v>
          </cell>
          <cell r="V549">
            <v>350000</v>
          </cell>
          <cell r="W549">
            <v>0</v>
          </cell>
          <cell r="X549">
            <v>350000</v>
          </cell>
          <cell r="Y549">
            <v>0</v>
          </cell>
          <cell r="AA549" t="str">
            <v>Y</v>
          </cell>
          <cell r="AB549">
            <v>0</v>
          </cell>
          <cell r="AC549" t="str">
            <v>Closed Out</v>
          </cell>
          <cell r="AD549" t="str">
            <v>COMPLETE</v>
          </cell>
          <cell r="AE549" t="str">
            <v>COMPLETE</v>
          </cell>
          <cell r="AF549" t="str">
            <v>SUB</v>
          </cell>
          <cell r="AG549" t="str">
            <v>Q2 2012</v>
          </cell>
          <cell r="AH549">
            <v>138</v>
          </cell>
          <cell r="AL549" t="str">
            <v>Y</v>
          </cell>
          <cell r="AM549" t="str">
            <v>Complete</v>
          </cell>
          <cell r="AN549" t="str">
            <v>Complete</v>
          </cell>
          <cell r="AO549" t="str">
            <v>Complete</v>
          </cell>
          <cell r="AP549" t="str">
            <v>Complete</v>
          </cell>
          <cell r="AQ549" t="str">
            <v>Complete</v>
          </cell>
          <cell r="AR549" t="str">
            <v>Complete</v>
          </cell>
          <cell r="AS549" t="str">
            <v>12 Months</v>
          </cell>
          <cell r="AT549" t="str">
            <v>Install 12 Mvar capacitor at Comanche 138 kV bus.</v>
          </cell>
          <cell r="AU549" t="str">
            <v>Shed load at Loco Substation (up to 3.5MW in 2007 Summer Peak) Shed load at Empire Substation (up to 5MW in 2007 Summer Peak). MW values mentioned are typical for a Summer Peak case. Mitigation Plan under review by SPP staff.; ;</v>
          </cell>
          <cell r="AV549" t="str">
            <v>520864</v>
          </cell>
          <cell r="AW549" t="str">
            <v>COMANCHE</v>
          </cell>
          <cell r="AZ549" t="str">
            <v>12 Mvar</v>
          </cell>
          <cell r="BA549">
            <v>0</v>
          </cell>
          <cell r="BB549">
            <v>1</v>
          </cell>
          <cell r="BC549" t="str">
            <v>ITP</v>
          </cell>
        </row>
        <row r="550">
          <cell r="J550">
            <v>50080</v>
          </cell>
          <cell r="K550" t="str">
            <v>GRDA</v>
          </cell>
          <cell r="L550" t="str">
            <v>Device - Tahlequah West 69 Cap kV</v>
          </cell>
          <cell r="M550" t="str">
            <v>Tahlequah West 69 kV</v>
          </cell>
          <cell r="N550" t="str">
            <v>Regional Reliability</v>
          </cell>
          <cell r="O550" t="str">
            <v>2008 STEP</v>
          </cell>
          <cell r="P550" t="str">
            <v>2008 STEP</v>
          </cell>
          <cell r="Q550">
            <v>41091</v>
          </cell>
          <cell r="R550">
            <v>2012</v>
          </cell>
          <cell r="S550">
            <v>39965</v>
          </cell>
          <cell r="T550">
            <v>39840</v>
          </cell>
          <cell r="V550">
            <v>0</v>
          </cell>
          <cell r="W550">
            <v>0</v>
          </cell>
          <cell r="AA550" t="str">
            <v>N</v>
          </cell>
          <cell r="AC550" t="str">
            <v>Closed Out</v>
          </cell>
          <cell r="AD550" t="str">
            <v>COMPLETE</v>
          </cell>
          <cell r="AE550" t="str">
            <v>COMPLETE</v>
          </cell>
          <cell r="AF550" t="str">
            <v>SUB</v>
          </cell>
          <cell r="AG550" t="str">
            <v>Q3 2012</v>
          </cell>
          <cell r="AH550">
            <v>69</v>
          </cell>
          <cell r="AL550" t="str">
            <v>Y</v>
          </cell>
          <cell r="AM550" t="str">
            <v>N/A</v>
          </cell>
          <cell r="AN550" t="str">
            <v>N/A</v>
          </cell>
          <cell r="AO550" t="str">
            <v>N/A</v>
          </cell>
          <cell r="AP550" t="str">
            <v>N/A</v>
          </cell>
          <cell r="AQ550" t="str">
            <v>N/A</v>
          </cell>
          <cell r="AR550" t="str">
            <v>Complete</v>
          </cell>
          <cell r="AS550" t="str">
            <v>12 Months</v>
          </cell>
          <cell r="AT550" t="str">
            <v>Install (3) 7.2 Mvar capacitors for a total of 21.6 Mvar at Tahlequah West 69 kV.</v>
          </cell>
          <cell r="AU550" t="str">
            <v>Replaces Tahlequah City #1 and City #2 Cap 69.  In the event of a contingency that caused a true voltage violation which regulators would not mitigate we would shed load in the city of Talequah.  This project will be deferred because the violations occurred in models that didn't use system transformer LTCs, when voltage regulation is utilized it defers this project. See Mitigation - Temporary cap bank is in-service as of 7/1/2012.</v>
          </cell>
          <cell r="AV550" t="str">
            <v>300971</v>
          </cell>
          <cell r="AW550" t="str">
            <v>Tahlequah West</v>
          </cell>
          <cell r="AZ550" t="str">
            <v>21.6 Mvar</v>
          </cell>
          <cell r="BA550">
            <v>0</v>
          </cell>
          <cell r="BB550">
            <v>1</v>
          </cell>
          <cell r="BC550" t="str">
            <v>ITP</v>
          </cell>
        </row>
        <row r="551">
          <cell r="J551">
            <v>50088</v>
          </cell>
          <cell r="K551" t="str">
            <v>WR</v>
          </cell>
          <cell r="L551" t="str">
            <v>Device - 3rd &amp; VanBuren</v>
          </cell>
          <cell r="M551" t="str">
            <v>3RD &amp; VAN BUREN 115KV</v>
          </cell>
          <cell r="N551" t="str">
            <v>Zonal Reliability</v>
          </cell>
          <cell r="O551" t="str">
            <v>2006 STEP</v>
          </cell>
          <cell r="P551" t="str">
            <v>2006 STEP</v>
          </cell>
          <cell r="Q551">
            <v>40276</v>
          </cell>
          <cell r="R551">
            <v>2010</v>
          </cell>
          <cell r="S551">
            <v>40695</v>
          </cell>
          <cell r="T551">
            <v>39115</v>
          </cell>
          <cell r="V551">
            <v>163392</v>
          </cell>
          <cell r="X551">
            <v>163392</v>
          </cell>
          <cell r="AA551" t="str">
            <v>N</v>
          </cell>
          <cell r="AB551">
            <v>163392</v>
          </cell>
          <cell r="AC551" t="str">
            <v>Closed Out</v>
          </cell>
          <cell r="AD551" t="str">
            <v>COMPLETE</v>
          </cell>
          <cell r="AE551" t="str">
            <v>COMPLETE</v>
          </cell>
          <cell r="AF551" t="str">
            <v>SUB</v>
          </cell>
          <cell r="AG551" t="str">
            <v>Q2 2010</v>
          </cell>
          <cell r="AH551">
            <v>115</v>
          </cell>
          <cell r="AS551" t="str">
            <v>18 Months</v>
          </cell>
          <cell r="AT551" t="str">
            <v>Install switched capacitor bank.</v>
          </cell>
          <cell r="AV551" t="str">
            <v>533435</v>
          </cell>
          <cell r="AW551" t="str">
            <v>3RD &amp; VAN BUREN 115 KV</v>
          </cell>
          <cell r="AZ551" t="str">
            <v>17 Mvar</v>
          </cell>
          <cell r="BA551">
            <v>0</v>
          </cell>
          <cell r="BB551">
            <v>1</v>
          </cell>
          <cell r="BC551" t="str">
            <v>ITP</v>
          </cell>
        </row>
        <row r="552">
          <cell r="J552">
            <v>50149</v>
          </cell>
          <cell r="K552" t="str">
            <v>AEP</v>
          </cell>
          <cell r="L552" t="str">
            <v>Line - Turk - NW Texarkana 345 kV</v>
          </cell>
          <cell r="M552" t="str">
            <v>NORTHWEST TEXARKANA 345 KV</v>
          </cell>
          <cell r="N552" t="str">
            <v>Transmission Service</v>
          </cell>
          <cell r="O552" t="str">
            <v>SPP-2006-AG3-AFS-11</v>
          </cell>
          <cell r="P552" t="str">
            <v>AG STUDIES</v>
          </cell>
          <cell r="Q552">
            <v>41149</v>
          </cell>
          <cell r="R552">
            <v>2012</v>
          </cell>
          <cell r="S552">
            <v>41000</v>
          </cell>
          <cell r="T552">
            <v>39829</v>
          </cell>
          <cell r="V552">
            <v>0</v>
          </cell>
          <cell r="W552">
            <v>0</v>
          </cell>
          <cell r="Z552" t="str">
            <v>50148</v>
          </cell>
          <cell r="AA552" t="str">
            <v>Y</v>
          </cell>
          <cell r="AB552">
            <v>0</v>
          </cell>
          <cell r="AC552" t="str">
            <v>Closed Out</v>
          </cell>
          <cell r="AD552" t="str">
            <v>COMPLETE</v>
          </cell>
          <cell r="AE552" t="str">
            <v>COMPLETE</v>
          </cell>
          <cell r="AF552" t="str">
            <v>SUB</v>
          </cell>
          <cell r="AG552" t="str">
            <v>Q3 2012</v>
          </cell>
          <cell r="AH552">
            <v>345</v>
          </cell>
          <cell r="AL552" t="str">
            <v>Y</v>
          </cell>
          <cell r="AM552" t="str">
            <v>N/A</v>
          </cell>
          <cell r="AN552" t="str">
            <v>N/A</v>
          </cell>
          <cell r="AO552" t="str">
            <v>N/A</v>
          </cell>
          <cell r="AP552" t="str">
            <v>N/A</v>
          </cell>
          <cell r="AQ552" t="str">
            <v>N/A</v>
          </cell>
          <cell r="AR552" t="str">
            <v>N/A</v>
          </cell>
          <cell r="AS552" t="str">
            <v>33 Months</v>
          </cell>
          <cell r="AT552" t="str">
            <v>Add 345 kV terminal at NW Texarkana</v>
          </cell>
          <cell r="AU552" t="str">
            <v>Change PID and UID (old PID 349 and old UID 10453)Turk commercial operation date delayed until late 2012; Complete 8/28/2012</v>
          </cell>
          <cell r="AV552" t="str">
            <v>508072</v>
          </cell>
          <cell r="AW552" t="str">
            <v>NORTHWEST TEXARKANA 345KV</v>
          </cell>
          <cell r="AZ552" t="str">
            <v>133/1915</v>
          </cell>
          <cell r="BA552">
            <v>1</v>
          </cell>
          <cell r="BB552">
            <v>1</v>
          </cell>
          <cell r="BC552" t="str">
            <v>TS</v>
          </cell>
        </row>
        <row r="553">
          <cell r="J553">
            <v>50170</v>
          </cell>
          <cell r="K553" t="str">
            <v>OGE</v>
          </cell>
          <cell r="L553" t="str">
            <v>Line - Sunnyside - Uniroyal 138 kV</v>
          </cell>
          <cell r="M553" t="str">
            <v>SUNNYSIDE - UNIROYAL 138KV CKT 1</v>
          </cell>
          <cell r="N553" t="str">
            <v>Transmission Service</v>
          </cell>
          <cell r="O553" t="str">
            <v>SPP-2006-AG3-AFS-11</v>
          </cell>
          <cell r="P553" t="str">
            <v>AG STUDIES</v>
          </cell>
          <cell r="Q553">
            <v>40695</v>
          </cell>
          <cell r="R553">
            <v>2011</v>
          </cell>
          <cell r="S553">
            <v>40695</v>
          </cell>
          <cell r="T553">
            <v>39829</v>
          </cell>
          <cell r="V553">
            <v>50000</v>
          </cell>
          <cell r="W553">
            <v>74982</v>
          </cell>
          <cell r="X553">
            <v>74982</v>
          </cell>
          <cell r="AA553" t="str">
            <v>N</v>
          </cell>
          <cell r="AB553">
            <v>74982</v>
          </cell>
          <cell r="AC553" t="str">
            <v>Closed Out</v>
          </cell>
          <cell r="AD553" t="str">
            <v>COMPLETE</v>
          </cell>
          <cell r="AE553" t="str">
            <v>COMPLETE</v>
          </cell>
          <cell r="AF553" t="str">
            <v>SUB</v>
          </cell>
          <cell r="AG553" t="str">
            <v>Q2 2011</v>
          </cell>
          <cell r="AH553">
            <v>138</v>
          </cell>
          <cell r="AL553" t="str">
            <v>Y</v>
          </cell>
          <cell r="AM553" t="str">
            <v>N/A</v>
          </cell>
          <cell r="AN553" t="str">
            <v>N/A</v>
          </cell>
          <cell r="AO553" t="str">
            <v>N/A</v>
          </cell>
          <cell r="AP553" t="str">
            <v>N/A</v>
          </cell>
          <cell r="AQ553" t="str">
            <v>N/A</v>
          </cell>
          <cell r="AR553" t="str">
            <v>N/A</v>
          </cell>
          <cell r="AS553" t="str">
            <v>12 Months</v>
          </cell>
          <cell r="AT553" t="str">
            <v>Replace wavetrap 800A at Uniroyal</v>
          </cell>
          <cell r="AU553" t="str">
            <v>Project was performed on holiday at customer's request</v>
          </cell>
          <cell r="AV553" t="str">
            <v>515135</v>
          </cell>
          <cell r="AW553" t="str">
            <v>SUNNYSIDE 138</v>
          </cell>
          <cell r="AX553" t="str">
            <v>515137</v>
          </cell>
          <cell r="AY553" t="str">
            <v>UNIROYAL 138</v>
          </cell>
          <cell r="AZ553" t="str">
            <v>194/222</v>
          </cell>
          <cell r="BA553">
            <v>0</v>
          </cell>
          <cell r="BB553">
            <v>1</v>
          </cell>
          <cell r="BC553" t="str">
            <v>TS</v>
          </cell>
        </row>
        <row r="554">
          <cell r="J554">
            <v>50171</v>
          </cell>
          <cell r="K554" t="str">
            <v>OGE</v>
          </cell>
          <cell r="L554" t="str">
            <v>Multi - Hugo - Sunnyside 345 kV (OGE)</v>
          </cell>
          <cell r="M554" t="str">
            <v>SUNNYSIDE 345/138KV TRANSFORMER CKT 2</v>
          </cell>
          <cell r="N554" t="str">
            <v>Transmission Service</v>
          </cell>
          <cell r="O554" t="str">
            <v>SPP-2006-AG3-AFS-11</v>
          </cell>
          <cell r="P554" t="str">
            <v>AG STUDIES</v>
          </cell>
          <cell r="Q554">
            <v>41000</v>
          </cell>
          <cell r="R554">
            <v>2012</v>
          </cell>
          <cell r="S554">
            <v>41000</v>
          </cell>
          <cell r="T554">
            <v>39829</v>
          </cell>
          <cell r="V554">
            <v>0</v>
          </cell>
          <cell r="W554">
            <v>0</v>
          </cell>
          <cell r="Y554">
            <v>11400380</v>
          </cell>
          <cell r="AA554" t="str">
            <v>Y</v>
          </cell>
          <cell r="AB554">
            <v>11400380</v>
          </cell>
          <cell r="AC554" t="str">
            <v>Closed Out</v>
          </cell>
          <cell r="AD554" t="str">
            <v>COMPLETE</v>
          </cell>
          <cell r="AE554" t="str">
            <v>COMPLETE</v>
          </cell>
          <cell r="AF554" t="str">
            <v>SUB</v>
          </cell>
          <cell r="AG554" t="str">
            <v>Q2 2012</v>
          </cell>
          <cell r="AH554" t="str">
            <v>345/138</v>
          </cell>
          <cell r="AL554" t="str">
            <v>Y</v>
          </cell>
          <cell r="AM554" t="str">
            <v>N/A</v>
          </cell>
          <cell r="AN554" t="str">
            <v>N/A</v>
          </cell>
          <cell r="AO554" t="str">
            <v>N/A</v>
          </cell>
          <cell r="AP554" t="str">
            <v>N/A</v>
          </cell>
          <cell r="AQ554" t="str">
            <v>N/A</v>
          </cell>
          <cell r="AR554" t="str">
            <v>N/A</v>
          </cell>
          <cell r="AS554" t="str">
            <v>24 Months</v>
          </cell>
          <cell r="AT554" t="str">
            <v>Add 2nd 345/138KV Auto Transformer</v>
          </cell>
          <cell r="AU554" t="str">
            <v>Project has been completed and facilities have been energized.  Waiting on final costs.  Full BPF.    Total cost of project reflected on UID 50169.</v>
          </cell>
          <cell r="AV554" t="str">
            <v>515136</v>
          </cell>
          <cell r="AW554" t="str">
            <v>SUNNYSIDE 345</v>
          </cell>
          <cell r="AX554" t="str">
            <v>515135</v>
          </cell>
          <cell r="AY554" t="str">
            <v>SUNNYSIDE 138</v>
          </cell>
          <cell r="AZ554" t="str">
            <v>448/493</v>
          </cell>
          <cell r="BA554">
            <v>0</v>
          </cell>
          <cell r="BB554">
            <v>1</v>
          </cell>
          <cell r="BC554" t="str">
            <v>TS</v>
          </cell>
        </row>
        <row r="555">
          <cell r="J555">
            <v>50172</v>
          </cell>
          <cell r="K555" t="str">
            <v>OGE</v>
          </cell>
          <cell r="L555" t="str">
            <v>Line - VBI - VBI North 69 kV</v>
          </cell>
          <cell r="M555" t="str">
            <v>VBI - VBI NORTH 69KV CKT 1</v>
          </cell>
          <cell r="N555" t="str">
            <v>Transmission Service</v>
          </cell>
          <cell r="O555" t="str">
            <v>SPP-2006-AG3-AFS-11</v>
          </cell>
          <cell r="P555" t="str">
            <v>AG STUDIES</v>
          </cell>
          <cell r="Q555">
            <v>41791</v>
          </cell>
          <cell r="R555">
            <v>2014</v>
          </cell>
          <cell r="S555">
            <v>42887</v>
          </cell>
          <cell r="T555">
            <v>39829</v>
          </cell>
          <cell r="V555">
            <v>0</v>
          </cell>
          <cell r="W555">
            <v>0</v>
          </cell>
          <cell r="AA555" t="str">
            <v>N</v>
          </cell>
          <cell r="AC555" t="str">
            <v>Closed Out</v>
          </cell>
          <cell r="AD555" t="str">
            <v>COMPLETE</v>
          </cell>
          <cell r="AE555" t="str">
            <v>COMPLETE</v>
          </cell>
          <cell r="AF555" t="str">
            <v>SUB</v>
          </cell>
          <cell r="AG555" t="str">
            <v>Q2 2014</v>
          </cell>
          <cell r="AH555">
            <v>161</v>
          </cell>
          <cell r="AL555" t="str">
            <v>Y</v>
          </cell>
          <cell r="AM555" t="str">
            <v>Complete</v>
          </cell>
          <cell r="AN555" t="str">
            <v>Complete</v>
          </cell>
          <cell r="AO555" t="str">
            <v>Complete</v>
          </cell>
          <cell r="AP555" t="str">
            <v>Complete</v>
          </cell>
          <cell r="AQ555" t="str">
            <v>Complete</v>
          </cell>
          <cell r="AR555" t="str">
            <v>Complete</v>
          </cell>
          <cell r="AS555" t="str">
            <v>9 Months</v>
          </cell>
          <cell r="AT555" t="str">
            <v>Upgrade CT</v>
          </cell>
          <cell r="AU555" t="str">
            <v>Full BPF - Reviewing metering CT - May be able to increase rating to 600 amps.   existing rating increased to 600 amp.   Project handled on O&amp;M.</v>
          </cell>
          <cell r="AV555" t="str">
            <v>515336</v>
          </cell>
          <cell r="AW555" t="str">
            <v>VBI  69</v>
          </cell>
          <cell r="AX555" t="str">
            <v>504032</v>
          </cell>
          <cell r="AY555" t="str">
            <v>VBI NORTH</v>
          </cell>
          <cell r="AZ555" t="str">
            <v>72/72</v>
          </cell>
          <cell r="BA555">
            <v>0</v>
          </cell>
          <cell r="BB555">
            <v>1</v>
          </cell>
          <cell r="BC555" t="str">
            <v>TS</v>
          </cell>
        </row>
        <row r="556">
          <cell r="J556">
            <v>50229</v>
          </cell>
          <cell r="K556" t="str">
            <v>WR</v>
          </cell>
          <cell r="L556" t="str">
            <v>Device - Allen 69 kV Capacitor</v>
          </cell>
          <cell r="M556" t="str">
            <v>ALLEN 69KV</v>
          </cell>
          <cell r="N556" t="str">
            <v>Transmission Service</v>
          </cell>
          <cell r="O556" t="str">
            <v>SPP-2007-AG1-AFS-12</v>
          </cell>
          <cell r="P556" t="str">
            <v>AG STUDIES</v>
          </cell>
          <cell r="Q556">
            <v>41060</v>
          </cell>
          <cell r="R556">
            <v>2012</v>
          </cell>
          <cell r="S556">
            <v>41061</v>
          </cell>
          <cell r="T556">
            <v>40074</v>
          </cell>
          <cell r="V556">
            <v>954830</v>
          </cell>
          <cell r="W556">
            <v>1405967</v>
          </cell>
          <cell r="X556">
            <v>1405967</v>
          </cell>
          <cell r="Y556">
            <v>1123461.79</v>
          </cell>
          <cell r="AA556" t="str">
            <v>Y</v>
          </cell>
          <cell r="AB556">
            <v>1123461.79</v>
          </cell>
          <cell r="AC556" t="str">
            <v>Closed Out</v>
          </cell>
          <cell r="AD556" t="str">
            <v>COMPLETE</v>
          </cell>
          <cell r="AE556" t="str">
            <v>COMPLETE</v>
          </cell>
          <cell r="AF556" t="str">
            <v>SUB</v>
          </cell>
          <cell r="AG556" t="str">
            <v>Q2 2012</v>
          </cell>
          <cell r="AH556">
            <v>69</v>
          </cell>
          <cell r="AL556" t="str">
            <v>Y</v>
          </cell>
          <cell r="AM556" t="str">
            <v>N/A</v>
          </cell>
          <cell r="AN556" t="str">
            <v>N/A</v>
          </cell>
          <cell r="AO556" t="str">
            <v>N/A</v>
          </cell>
          <cell r="AP556" t="str">
            <v>N/A</v>
          </cell>
          <cell r="AQ556" t="str">
            <v>N/A</v>
          </cell>
          <cell r="AR556" t="str">
            <v>N/A</v>
          </cell>
          <cell r="AS556" t="str">
            <v>12 Months</v>
          </cell>
          <cell r="AT556" t="str">
            <v>Add 15 Mvar Cap bank at Allen</v>
          </cell>
          <cell r="AV556" t="str">
            <v>533621</v>
          </cell>
          <cell r="AW556" t="str">
            <v>ALLEN 69 KV</v>
          </cell>
          <cell r="AZ556" t="str">
            <v>15 Mvar</v>
          </cell>
          <cell r="BA556">
            <v>0</v>
          </cell>
          <cell r="BB556">
            <v>1</v>
          </cell>
          <cell r="BC556" t="str">
            <v>TS</v>
          </cell>
        </row>
        <row r="557">
          <cell r="J557">
            <v>50239</v>
          </cell>
          <cell r="K557" t="str">
            <v>WR</v>
          </cell>
          <cell r="L557" t="str">
            <v>Multi - Green - Coffey County No. 3 - Burlington Junction - Wolf Creek 69 kV</v>
          </cell>
          <cell r="M557" t="str">
            <v>LEHIGH TAP - OWL CREEK 69KV CKT 1</v>
          </cell>
          <cell r="N557" t="str">
            <v>Transmission Service</v>
          </cell>
          <cell r="O557" t="str">
            <v>SPP-2007-AG1-AFS-12</v>
          </cell>
          <cell r="P557" t="str">
            <v>AG STUDIES</v>
          </cell>
          <cell r="Q557">
            <v>40891</v>
          </cell>
          <cell r="R557">
            <v>2011</v>
          </cell>
          <cell r="S557">
            <v>40878</v>
          </cell>
          <cell r="T557">
            <v>40268</v>
          </cell>
          <cell r="V557">
            <v>2996364</v>
          </cell>
          <cell r="W557">
            <v>2994729</v>
          </cell>
          <cell r="X557">
            <v>2994729</v>
          </cell>
          <cell r="Y557">
            <v>2847180.38</v>
          </cell>
          <cell r="AA557" t="str">
            <v>Y</v>
          </cell>
          <cell r="AB557">
            <v>2847180.38</v>
          </cell>
          <cell r="AC557" t="str">
            <v>Closed Out</v>
          </cell>
          <cell r="AD557" t="str">
            <v>COMPLETE</v>
          </cell>
          <cell r="AE557" t="str">
            <v>COMPLETE</v>
          </cell>
          <cell r="AF557" t="str">
            <v>LINE</v>
          </cell>
          <cell r="AG557" t="str">
            <v>Q4 2011</v>
          </cell>
          <cell r="AH557">
            <v>69</v>
          </cell>
          <cell r="AJ557">
            <v>8.4700000000000006</v>
          </cell>
          <cell r="AL557" t="str">
            <v>Y</v>
          </cell>
          <cell r="AM557" t="str">
            <v>N/A</v>
          </cell>
          <cell r="AN557" t="str">
            <v>N/A</v>
          </cell>
          <cell r="AO557" t="str">
            <v>N/A</v>
          </cell>
          <cell r="AP557" t="str">
            <v>N/A</v>
          </cell>
          <cell r="AQ557" t="str">
            <v>N/A</v>
          </cell>
          <cell r="AR557" t="str">
            <v>N/A</v>
          </cell>
          <cell r="AS557" t="str">
            <v>18 Months</v>
          </cell>
          <cell r="AT557" t="str">
            <v>Rebuild approximately 8.5 miles of line with 954-KCM ACSR to achieve a minimum 600 amp emergency rating.</v>
          </cell>
          <cell r="AV557" t="str">
            <v>533638</v>
          </cell>
          <cell r="AW557" t="str">
            <v>LEHIGH TAP 69 KV</v>
          </cell>
          <cell r="AX557" t="str">
            <v>533642</v>
          </cell>
          <cell r="AY557" t="str">
            <v>OWL CREEK 69 KV</v>
          </cell>
          <cell r="AZ557" t="str">
            <v>134/147</v>
          </cell>
          <cell r="BA557">
            <v>0</v>
          </cell>
          <cell r="BB557">
            <v>1</v>
          </cell>
          <cell r="BC557" t="str">
            <v>TS</v>
          </cell>
        </row>
        <row r="558">
          <cell r="J558">
            <v>50319</v>
          </cell>
          <cell r="K558" t="str">
            <v>NPPD</v>
          </cell>
          <cell r="L558" t="str">
            <v>XFR - Ogallala 230/115kV Replacement</v>
          </cell>
          <cell r="M558" t="str">
            <v>OGALLALA 230/115KV TRANSFORMER CKT 1</v>
          </cell>
          <cell r="N558" t="str">
            <v>Regional Reliability</v>
          </cell>
          <cell r="O558" t="str">
            <v>SPP-2009-AGP1-AFS-5</v>
          </cell>
          <cell r="P558" t="str">
            <v>AG STUDIES</v>
          </cell>
          <cell r="Q558">
            <v>41791</v>
          </cell>
          <cell r="R558">
            <v>2014</v>
          </cell>
          <cell r="S558">
            <v>40330</v>
          </cell>
          <cell r="T558">
            <v>40521</v>
          </cell>
          <cell r="V558">
            <v>4373501</v>
          </cell>
          <cell r="W558">
            <v>4147956</v>
          </cell>
          <cell r="X558">
            <v>4147956</v>
          </cell>
          <cell r="Y558">
            <v>4147956</v>
          </cell>
          <cell r="AA558" t="str">
            <v>Y</v>
          </cell>
          <cell r="AB558">
            <v>4147956</v>
          </cell>
          <cell r="AC558" t="str">
            <v>Closed Out</v>
          </cell>
          <cell r="AD558" t="str">
            <v>COMPLETE</v>
          </cell>
          <cell r="AE558" t="str">
            <v>COMPLETE</v>
          </cell>
          <cell r="AF558" t="str">
            <v>SUB</v>
          </cell>
          <cell r="AG558" t="str">
            <v>Q2 2014</v>
          </cell>
          <cell r="AH558" t="str">
            <v>230/115</v>
          </cell>
          <cell r="AL558" t="str">
            <v>Y</v>
          </cell>
          <cell r="AM558" t="str">
            <v>Complete</v>
          </cell>
          <cell r="AN558" t="str">
            <v>Complete</v>
          </cell>
          <cell r="AO558" t="str">
            <v>Complete</v>
          </cell>
          <cell r="AP558" t="str">
            <v>Complete</v>
          </cell>
          <cell r="AQ558" t="str">
            <v>Complete</v>
          </cell>
          <cell r="AR558" t="str">
            <v>Complete</v>
          </cell>
          <cell r="AS558" t="str">
            <v>36 Months</v>
          </cell>
          <cell r="AT558" t="str">
            <v>Replace 187MVA Ogallala transformer with 336MVA Ogallala transformer</v>
          </cell>
          <cell r="AU558" t="str">
            <v>Project is on schedule according to the in-service date listed on the NTC issued by SPP.  The NTC was issued to NPPD after the date listed below as the RTO Determined Need Date.  The "RTO Determined Need Date" should be adjusted to 6/1/2014 to match the NTC. Short-term 30-minute emergency rating of 234 MVA available to address any post-contingency loading issues prior to the NTC requested in-service date of 6/1/2014.  Due to the 115 kV relay and protection upgrades required to accommodate the larger transformer, the Keystone - Ogallala 115 kV line will also be upgraded when the transformer project goes into service. Project Complete.  Final costs to be determined and reported through the annual rate template update.</v>
          </cell>
          <cell r="AV558" t="str">
            <v>659132</v>
          </cell>
          <cell r="AW558" t="str">
            <v>OGALLALLA</v>
          </cell>
          <cell r="AX558" t="str">
            <v>640302</v>
          </cell>
          <cell r="AY558" t="str">
            <v>Ogallala</v>
          </cell>
          <cell r="AZ558" t="str">
            <v>336/336</v>
          </cell>
          <cell r="BA558">
            <v>1</v>
          </cell>
          <cell r="BB558">
            <v>1</v>
          </cell>
          <cell r="BC558" t="str">
            <v>TS</v>
          </cell>
        </row>
        <row r="559">
          <cell r="J559">
            <v>50339</v>
          </cell>
          <cell r="K559" t="str">
            <v>GMO</v>
          </cell>
          <cell r="L559" t="str">
            <v>KCI - Platte City 161kV Ckt 1</v>
          </cell>
          <cell r="M559" t="str">
            <v>KCI - Platte City 161kV Ckt 1 (old)</v>
          </cell>
          <cell r="N559" t="str">
            <v>Transmission Service</v>
          </cell>
          <cell r="O559" t="str">
            <v>SPP-2008-AGP1-AFS-9</v>
          </cell>
          <cell r="P559" t="str">
            <v>AG STUDIES</v>
          </cell>
          <cell r="Q559">
            <v>40421</v>
          </cell>
          <cell r="R559">
            <v>2010</v>
          </cell>
          <cell r="S559">
            <v>40330</v>
          </cell>
          <cell r="T559">
            <v>40415</v>
          </cell>
          <cell r="V559">
            <v>150000</v>
          </cell>
          <cell r="W559">
            <v>41537</v>
          </cell>
          <cell r="X559">
            <v>41537</v>
          </cell>
          <cell r="AA559" t="str">
            <v>N</v>
          </cell>
          <cell r="AB559">
            <v>41537</v>
          </cell>
          <cell r="AC559" t="str">
            <v>Closed Out</v>
          </cell>
          <cell r="AD559" t="str">
            <v>COMPLETE</v>
          </cell>
          <cell r="AE559" t="str">
            <v>COMPLETE</v>
          </cell>
          <cell r="AF559" t="str">
            <v>SUB</v>
          </cell>
          <cell r="AG559" t="str">
            <v>Q3 2010</v>
          </cell>
          <cell r="AH559">
            <v>161</v>
          </cell>
          <cell r="AT559" t="str">
            <v>Replace 800 amp wavetrap at KCI</v>
          </cell>
          <cell r="BA559">
            <v>0</v>
          </cell>
          <cell r="BB559">
            <v>1</v>
          </cell>
          <cell r="BC559" t="str">
            <v>TS</v>
          </cell>
        </row>
        <row r="560">
          <cell r="J560">
            <v>50403</v>
          </cell>
          <cell r="K560" t="str">
            <v>LES</v>
          </cell>
          <cell r="L560" t="str">
            <v>Line - Folsom &amp; Pleasant Hill - Sheldon 115 kV Ckt 2</v>
          </cell>
          <cell r="M560" t="str">
            <v>Folsom &amp; Pleasant Hill - Sheldon 115 kV Rebuild Ckt 2</v>
          </cell>
          <cell r="N560" t="str">
            <v>Regional Reliability</v>
          </cell>
          <cell r="O560" t="str">
            <v>2012 ITPNT</v>
          </cell>
          <cell r="P560" t="str">
            <v>2012 ITPNT</v>
          </cell>
          <cell r="Q560">
            <v>41498</v>
          </cell>
          <cell r="R560">
            <v>2013</v>
          </cell>
          <cell r="S560">
            <v>40909</v>
          </cell>
          <cell r="T560">
            <v>41008</v>
          </cell>
          <cell r="V560">
            <v>5197561</v>
          </cell>
          <cell r="W560">
            <v>5197561</v>
          </cell>
          <cell r="X560">
            <v>5197561</v>
          </cell>
          <cell r="Y560">
            <v>5197561</v>
          </cell>
          <cell r="AA560" t="str">
            <v>Y</v>
          </cell>
          <cell r="AB560">
            <v>5197561</v>
          </cell>
          <cell r="AC560" t="str">
            <v>Closed Out</v>
          </cell>
          <cell r="AD560" t="str">
            <v>COMPLETE</v>
          </cell>
          <cell r="AE560" t="str">
            <v>COMPLETE</v>
          </cell>
          <cell r="AF560" t="str">
            <v>LINE</v>
          </cell>
          <cell r="AG560" t="str">
            <v>Q3 2013</v>
          </cell>
          <cell r="AH560">
            <v>115</v>
          </cell>
          <cell r="AJ560">
            <v>12</v>
          </cell>
          <cell r="AL560" t="str">
            <v>Y</v>
          </cell>
          <cell r="AM560" t="str">
            <v>N/A</v>
          </cell>
          <cell r="AN560" t="str">
            <v>N/A</v>
          </cell>
          <cell r="AO560" t="str">
            <v>N/A</v>
          </cell>
          <cell r="AP560" t="str">
            <v>N/A</v>
          </cell>
          <cell r="AQ560" t="str">
            <v>N/A</v>
          </cell>
          <cell r="AR560" t="str">
            <v>N/A</v>
          </cell>
          <cell r="AS560" t="str">
            <v>24 Months</v>
          </cell>
          <cell r="AT560" t="str">
            <v>Rebuild 12 miles of 115 kV Ckt 2 between Sheldon and Folsom/Pleasant Hill.</v>
          </cell>
          <cell r="AU560" t="str">
            <v>No additional substation equipment is expected.</v>
          </cell>
          <cell r="AV560" t="str">
            <v>650242</v>
          </cell>
          <cell r="AW560" t="str">
            <v>SW7th &amp; Pleasant Hill</v>
          </cell>
          <cell r="AX560" t="str">
            <v>640278</v>
          </cell>
          <cell r="AY560" t="str">
            <v>Sheldon</v>
          </cell>
          <cell r="AZ560" t="str">
            <v>240/240</v>
          </cell>
          <cell r="BA560">
            <v>0</v>
          </cell>
          <cell r="BB560">
            <v>1</v>
          </cell>
          <cell r="BC560" t="str">
            <v>ITP</v>
          </cell>
        </row>
        <row r="561">
          <cell r="J561">
            <v>50465</v>
          </cell>
          <cell r="K561" t="str">
            <v>WR</v>
          </cell>
          <cell r="L561" t="str">
            <v>MULTI - RICE - CIRCLE 230KV CONVERSION</v>
          </cell>
          <cell r="M561" t="str">
            <v>Rice - Circle 230 kV Ckt 1 (WR portion)</v>
          </cell>
          <cell r="N561" t="str">
            <v>Generation Interconnection</v>
          </cell>
          <cell r="O561" t="str">
            <v>GEN-2010-057</v>
          </cell>
          <cell r="P561" t="str">
            <v>GI STUDIES</v>
          </cell>
          <cell r="Q561">
            <v>41242</v>
          </cell>
          <cell r="R561">
            <v>2012</v>
          </cell>
          <cell r="T561">
            <v>40924</v>
          </cell>
          <cell r="V561">
            <v>5095881</v>
          </cell>
          <cell r="W561">
            <v>5373495.1799999997</v>
          </cell>
          <cell r="X561">
            <v>5373495.1799999997</v>
          </cell>
          <cell r="AA561" t="str">
            <v>N</v>
          </cell>
          <cell r="AB561">
            <v>5373495.1799999997</v>
          </cell>
          <cell r="AC561" t="str">
            <v>Closed Out</v>
          </cell>
          <cell r="AD561" t="str">
            <v>COMPLETE</v>
          </cell>
          <cell r="AE561" t="str">
            <v>COMPLETE</v>
          </cell>
          <cell r="AF561" t="str">
            <v>SUB</v>
          </cell>
          <cell r="AG561" t="str">
            <v>Q4 2012</v>
          </cell>
          <cell r="AH561">
            <v>230</v>
          </cell>
          <cell r="AL561" t="str">
            <v>Y</v>
          </cell>
          <cell r="AM561" t="str">
            <v>N/A</v>
          </cell>
          <cell r="AN561" t="str">
            <v>N/A</v>
          </cell>
          <cell r="AO561" t="str">
            <v>N/A</v>
          </cell>
          <cell r="AP561" t="str">
            <v>N/A</v>
          </cell>
          <cell r="AQ561" t="str">
            <v>N/A</v>
          </cell>
          <cell r="AR561" t="str">
            <v>N/A</v>
          </cell>
          <cell r="AS561" t="str">
            <v>12 Months</v>
          </cell>
          <cell r="AT561" t="str">
            <v>Westar Circle 230kV substation; provide a 230 KV terminal for connection of Transmission Owner's 230kV transmission line from Rice Co. Substation.  This cost will include the modification of the Midwest Energy transmission line from Rice Co. to Westar Energy Circle Substation from the point of crossing of highway K-61 to the Circle Substation, as well as other costs incurred by Westar Energy to modify incoming transmission lines and the Circle substation.</v>
          </cell>
          <cell r="AV561" t="str">
            <v>532871</v>
          </cell>
          <cell r="AW561" t="str">
            <v>CIRCLE 230 KV</v>
          </cell>
          <cell r="BA561">
            <v>0</v>
          </cell>
          <cell r="BB561">
            <v>1</v>
          </cell>
          <cell r="BC561" t="str">
            <v>GI</v>
          </cell>
        </row>
        <row r="562">
          <cell r="J562">
            <v>50531</v>
          </cell>
          <cell r="K562" t="str">
            <v>AEP</v>
          </cell>
          <cell r="L562" t="str">
            <v>Line - New Gladewater - Perdue 138 kV</v>
          </cell>
          <cell r="M562" t="str">
            <v>New Gladewater - Perdue 138 kV Ckt 1</v>
          </cell>
          <cell r="N562" t="str">
            <v>Regional Reliability</v>
          </cell>
          <cell r="O562" t="str">
            <v>2013 ITPNT</v>
          </cell>
          <cell r="P562" t="str">
            <v>2013 ITPNT</v>
          </cell>
          <cell r="Q562">
            <v>42004</v>
          </cell>
          <cell r="R562">
            <v>2014</v>
          </cell>
          <cell r="S562">
            <v>42522</v>
          </cell>
          <cell r="T562">
            <v>41325</v>
          </cell>
          <cell r="V562">
            <v>1000000</v>
          </cell>
          <cell r="W562">
            <v>0</v>
          </cell>
          <cell r="X562">
            <v>1000000</v>
          </cell>
          <cell r="AA562" t="str">
            <v>N</v>
          </cell>
          <cell r="AB562">
            <v>1000000</v>
          </cell>
          <cell r="AC562" t="str">
            <v>Closed Out</v>
          </cell>
          <cell r="AD562" t="str">
            <v>COMPLETE</v>
          </cell>
          <cell r="AE562" t="str">
            <v>COMPLETE</v>
          </cell>
          <cell r="AF562" t="str">
            <v>SUB</v>
          </cell>
          <cell r="AG562" t="str">
            <v>Q4 2014</v>
          </cell>
          <cell r="AH562">
            <v>138</v>
          </cell>
          <cell r="AL562" t="str">
            <v>Y</v>
          </cell>
          <cell r="AM562" t="str">
            <v>N/A</v>
          </cell>
          <cell r="AN562" t="str">
            <v>N/A</v>
          </cell>
          <cell r="AO562" t="str">
            <v>N/A</v>
          </cell>
          <cell r="AP562" t="str">
            <v>N/A</v>
          </cell>
          <cell r="AQ562" t="str">
            <v>N/A</v>
          </cell>
          <cell r="AR562" t="str">
            <v>N/A</v>
          </cell>
          <cell r="AS562" t="str">
            <v>12 Months</v>
          </cell>
          <cell r="AT562" t="str">
            <v>Replace 138 kV breaker at Perdue.</v>
          </cell>
          <cell r="AV562" t="str">
            <v>508560</v>
          </cell>
          <cell r="AW562" t="str">
            <v>NEW GLADEWATER</v>
          </cell>
          <cell r="AX562" t="str">
            <v>508351</v>
          </cell>
          <cell r="AY562" t="str">
            <v>PERDUE 138KV</v>
          </cell>
          <cell r="AZ562" t="str">
            <v>272/272</v>
          </cell>
          <cell r="BA562">
            <v>1</v>
          </cell>
          <cell r="BB562">
            <v>1</v>
          </cell>
          <cell r="BC562" t="str">
            <v>ITP</v>
          </cell>
        </row>
        <row r="563">
          <cell r="J563">
            <v>50582</v>
          </cell>
          <cell r="K563" t="str">
            <v>WR</v>
          </cell>
          <cell r="L563" t="str">
            <v>Multi - Viola 345/138kV Transformer and 138 kV Lines to Clearwater and Gill</v>
          </cell>
          <cell r="M563" t="str">
            <v>Viola 345/138 kV Transformer Ckt 1</v>
          </cell>
          <cell r="N563" t="str">
            <v>Regional Reliability</v>
          </cell>
          <cell r="O563" t="str">
            <v>2013 ITPNT</v>
          </cell>
          <cell r="P563" t="str">
            <v>2013 ITPNT</v>
          </cell>
          <cell r="Q563">
            <v>43209</v>
          </cell>
          <cell r="R563">
            <v>2018</v>
          </cell>
          <cell r="S563">
            <v>43252</v>
          </cell>
          <cell r="T563">
            <v>43728</v>
          </cell>
          <cell r="V563">
            <v>10144607.5</v>
          </cell>
          <cell r="W563">
            <v>10144607.5</v>
          </cell>
          <cell r="X563">
            <v>10144607.5</v>
          </cell>
          <cell r="AA563" t="str">
            <v>N</v>
          </cell>
          <cell r="AB563">
            <v>10144607.5</v>
          </cell>
          <cell r="AC563" t="str">
            <v>Closed Out</v>
          </cell>
          <cell r="AD563" t="str">
            <v>COMPLETE</v>
          </cell>
          <cell r="AE563" t="str">
            <v>COMPLETE</v>
          </cell>
          <cell r="AF563" t="str">
            <v>SUB</v>
          </cell>
          <cell r="AG563" t="str">
            <v>Q2 2018</v>
          </cell>
          <cell r="AH563" t="str">
            <v>345/138</v>
          </cell>
          <cell r="AL563" t="str">
            <v>Y</v>
          </cell>
          <cell r="AM563" t="str">
            <v>Complete</v>
          </cell>
          <cell r="AN563" t="str">
            <v>Complete</v>
          </cell>
          <cell r="AO563" t="str">
            <v>Complete</v>
          </cell>
          <cell r="AP563" t="str">
            <v>Complete</v>
          </cell>
          <cell r="AQ563" t="str">
            <v>Complete</v>
          </cell>
          <cell r="AR563" t="str">
            <v>Complete</v>
          </cell>
          <cell r="AS563" t="str">
            <v>36 Months</v>
          </cell>
          <cell r="AT563" t="str">
            <v>Install new 345/138 kV transformer at Viola substation.</v>
          </cell>
          <cell r="AV563" t="str">
            <v>532798</v>
          </cell>
          <cell r="AW563" t="str">
            <v>Viola 7</v>
          </cell>
          <cell r="AX563" t="str">
            <v>533075</v>
          </cell>
          <cell r="AY563" t="str">
            <v>Viola 138kV</v>
          </cell>
          <cell r="AZ563" t="str">
            <v>440/440</v>
          </cell>
          <cell r="BA563">
            <v>0</v>
          </cell>
          <cell r="BB563">
            <v>1</v>
          </cell>
          <cell r="BC563" t="str">
            <v>ITP</v>
          </cell>
        </row>
        <row r="564">
          <cell r="J564">
            <v>50589</v>
          </cell>
          <cell r="K564" t="str">
            <v>OGE</v>
          </cell>
          <cell r="L564" t="str">
            <v>Multi - Renfrow 345/138 kV substation and Renfrow - Grant 138 kV line</v>
          </cell>
          <cell r="M564" t="str">
            <v>Grant County 138/69 kV Transformer</v>
          </cell>
          <cell r="N564" t="str">
            <v>Regional Reliability</v>
          </cell>
          <cell r="O564" t="str">
            <v>DPA-2012-MAR-143-JUN-193</v>
          </cell>
          <cell r="P564" t="str">
            <v>DPA STUDIES</v>
          </cell>
          <cell r="Q564">
            <v>41760</v>
          </cell>
          <cell r="R564">
            <v>2014</v>
          </cell>
          <cell r="S564">
            <v>41334</v>
          </cell>
          <cell r="T564">
            <v>41263</v>
          </cell>
          <cell r="V564">
            <v>1173170</v>
          </cell>
          <cell r="W564">
            <v>0</v>
          </cell>
          <cell r="X564">
            <v>1173170</v>
          </cell>
          <cell r="Y564">
            <v>3304946</v>
          </cell>
          <cell r="AA564" t="str">
            <v>Y</v>
          </cell>
          <cell r="AB564">
            <v>3304946</v>
          </cell>
          <cell r="AC564" t="str">
            <v>Closed Out</v>
          </cell>
          <cell r="AD564" t="str">
            <v>COMPLETE</v>
          </cell>
          <cell r="AE564" t="str">
            <v>COMPLETE</v>
          </cell>
          <cell r="AF564" t="str">
            <v>SUB</v>
          </cell>
          <cell r="AG564" t="str">
            <v>Q2 2014</v>
          </cell>
          <cell r="AH564" t="str">
            <v>138/69</v>
          </cell>
          <cell r="AL564" t="str">
            <v>Y</v>
          </cell>
          <cell r="AM564" t="str">
            <v>Complete</v>
          </cell>
          <cell r="AN564" t="str">
            <v>Complete</v>
          </cell>
          <cell r="AO564" t="str">
            <v>Complete</v>
          </cell>
          <cell r="AP564" t="str">
            <v>Complete</v>
          </cell>
          <cell r="AQ564" t="str">
            <v>Complete</v>
          </cell>
          <cell r="AR564" t="str">
            <v>Complete</v>
          </cell>
          <cell r="AT564" t="str">
            <v>Install a 138/69 kV transformer at Grant County substation.</v>
          </cell>
          <cell r="AV564" t="str">
            <v>515546</v>
          </cell>
          <cell r="AW564" t="str">
            <v>Grant Co. 138kV</v>
          </cell>
          <cell r="AX564" t="str">
            <v>515547</v>
          </cell>
          <cell r="AY564" t="str">
            <v>Grant Co. 69kV</v>
          </cell>
          <cell r="AZ564" t="str">
            <v>100/100</v>
          </cell>
          <cell r="BA564">
            <v>0</v>
          </cell>
          <cell r="BB564">
            <v>1</v>
          </cell>
          <cell r="BC564" t="str">
            <v>TS</v>
          </cell>
        </row>
        <row r="565">
          <cell r="J565">
            <v>50619</v>
          </cell>
          <cell r="K565" t="str">
            <v>WFEC</v>
          </cell>
          <cell r="L565" t="str">
            <v>Multi - Renfrow - Wakita - Noel Switch 138 kV</v>
          </cell>
          <cell r="M565" t="str">
            <v>Sandridge Tap - Renfrow 138 kV Ckt 1 (WFEC)</v>
          </cell>
          <cell r="N565" t="str">
            <v>Regional Reliability</v>
          </cell>
          <cell r="O565" t="str">
            <v>DPA-2012-MAR-143-147</v>
          </cell>
          <cell r="P565" t="str">
            <v>DPA STUDIES</v>
          </cell>
          <cell r="Q565">
            <v>41759</v>
          </cell>
          <cell r="R565">
            <v>2014</v>
          </cell>
          <cell r="S565">
            <v>41275</v>
          </cell>
          <cell r="T565">
            <v>41334</v>
          </cell>
          <cell r="V565">
            <v>2000000</v>
          </cell>
          <cell r="W565">
            <v>1700835.43</v>
          </cell>
          <cell r="X565">
            <v>1700835.43</v>
          </cell>
          <cell r="Y565">
            <v>7250930</v>
          </cell>
          <cell r="AA565" t="str">
            <v>Y</v>
          </cell>
          <cell r="AB565">
            <v>7250930</v>
          </cell>
          <cell r="AC565" t="str">
            <v>Closed Out</v>
          </cell>
          <cell r="AD565" t="str">
            <v>COMPLETE</v>
          </cell>
          <cell r="AE565" t="str">
            <v>COMPLETE</v>
          </cell>
          <cell r="AF565" t="str">
            <v>SUB</v>
          </cell>
          <cell r="AG565" t="str">
            <v>Q2 2014</v>
          </cell>
          <cell r="AH565">
            <v>138</v>
          </cell>
          <cell r="AL565" t="str">
            <v>Y</v>
          </cell>
          <cell r="AM565" t="str">
            <v>Complete</v>
          </cell>
          <cell r="AN565" t="str">
            <v>Complete</v>
          </cell>
          <cell r="AO565" t="str">
            <v>Complete</v>
          </cell>
          <cell r="AP565" t="str">
            <v>Complete</v>
          </cell>
          <cell r="AQ565" t="str">
            <v>Complete</v>
          </cell>
          <cell r="AR565" t="str">
            <v>Complete</v>
          </cell>
          <cell r="AT565" t="str">
            <v>Build new 138 kV line from Sandridge Tap to Renfrow. The total mileage of this Renfrow to Sandridge Tap 138 kV line is 4 miles. Western Farmers Electric Cooperative and Oklahoma Gas and Electric Co. shall decide who shall build how much of these Network Upgrades and shall provide such information, along with specific cost estimates for each Designated Transmission Owner's portion of the Network Upgrades, to SPP in its response to this NTC.</v>
          </cell>
          <cell r="AU565" t="str">
            <v>in service. Cost is closed/final as of 1/2/2018 - SKG 1/2/2018</v>
          </cell>
          <cell r="AV565" t="str">
            <v>520409</v>
          </cell>
          <cell r="AW565" t="str">
            <v>Sandridge Tap 138kV</v>
          </cell>
          <cell r="AX565" t="str">
            <v>515544</v>
          </cell>
          <cell r="AY565" t="str">
            <v>Renfrow 138kV</v>
          </cell>
          <cell r="BA565">
            <v>0</v>
          </cell>
          <cell r="BB565">
            <v>1</v>
          </cell>
          <cell r="BC565" t="str">
            <v>TS</v>
          </cell>
        </row>
        <row r="566">
          <cell r="J566">
            <v>50630</v>
          </cell>
          <cell r="K566" t="str">
            <v>OGE</v>
          </cell>
          <cell r="L566" t="str">
            <v>Multi - Renfrow - Medford Tap - Chikaskia 138 kV</v>
          </cell>
          <cell r="M566" t="str">
            <v>Medford Tap 138 kV</v>
          </cell>
          <cell r="N566" t="str">
            <v>Regional Reliability</v>
          </cell>
          <cell r="O566" t="str">
            <v>DPA-2012-MAR-151-154-161-JUL-218-SEP-243</v>
          </cell>
          <cell r="P566" t="str">
            <v>DPA STUDIES</v>
          </cell>
          <cell r="Q566">
            <v>41760</v>
          </cell>
          <cell r="R566">
            <v>2014</v>
          </cell>
          <cell r="S566">
            <v>41395</v>
          </cell>
          <cell r="T566">
            <v>41569</v>
          </cell>
          <cell r="V566">
            <v>185400</v>
          </cell>
          <cell r="W566">
            <v>0</v>
          </cell>
          <cell r="X566">
            <v>185400</v>
          </cell>
          <cell r="Z566" t="str">
            <v>50622</v>
          </cell>
          <cell r="AA566" t="str">
            <v>Y</v>
          </cell>
          <cell r="AB566">
            <v>0</v>
          </cell>
          <cell r="AC566" t="str">
            <v>Closed Out</v>
          </cell>
          <cell r="AD566" t="str">
            <v>COMPLETE</v>
          </cell>
          <cell r="AE566" t="str">
            <v>COMPLETE</v>
          </cell>
          <cell r="AF566" t="str">
            <v>SUB</v>
          </cell>
          <cell r="AG566" t="str">
            <v>Q2 2014</v>
          </cell>
          <cell r="AH566">
            <v>138</v>
          </cell>
          <cell r="AL566" t="str">
            <v>Y</v>
          </cell>
          <cell r="AM566" t="str">
            <v>Complete</v>
          </cell>
          <cell r="AN566" t="str">
            <v>Complete</v>
          </cell>
          <cell r="AO566" t="str">
            <v>Complete</v>
          </cell>
          <cell r="AP566" t="str">
            <v>Complete</v>
          </cell>
          <cell r="AQ566" t="str">
            <v>Complete</v>
          </cell>
          <cell r="AR566" t="str">
            <v>Complete</v>
          </cell>
          <cell r="AS566" t="str">
            <v>22 Months</v>
          </cell>
          <cell r="AT566" t="str">
            <v>Install new 138 kV three-way transmission line switch at Medford Tap.</v>
          </cell>
          <cell r="AU566" t="str">
            <v>Cost estimate assumes there will be no issues associated with WFEC point of delivery</v>
          </cell>
          <cell r="AV566" t="str">
            <v>515569</v>
          </cell>
          <cell r="AW566" t="str">
            <v>Medford Tap 138kV</v>
          </cell>
          <cell r="AZ566" t="str">
            <v>183/228</v>
          </cell>
          <cell r="BA566">
            <v>0</v>
          </cell>
          <cell r="BB566">
            <v>1</v>
          </cell>
          <cell r="BC566" t="str">
            <v>TS</v>
          </cell>
        </row>
        <row r="567">
          <cell r="J567">
            <v>50663</v>
          </cell>
          <cell r="K567" t="str">
            <v>OGE</v>
          </cell>
          <cell r="L567" t="str">
            <v>Sub - Woodward District 138kV GEN-2005-008 Addition</v>
          </cell>
          <cell r="M567" t="str">
            <v>Woodward District 138kV Substation GEN-2005-008 Addition</v>
          </cell>
          <cell r="N567" t="str">
            <v>Generation Interconnection</v>
          </cell>
          <cell r="O567" t="str">
            <v>GI STUDIES</v>
          </cell>
          <cell r="P567" t="str">
            <v>GI STUDIES</v>
          </cell>
          <cell r="Q567">
            <v>38975</v>
          </cell>
          <cell r="R567">
            <v>2006</v>
          </cell>
          <cell r="V567">
            <v>473276</v>
          </cell>
          <cell r="W567">
            <v>766617</v>
          </cell>
          <cell r="X567">
            <v>766617</v>
          </cell>
          <cell r="AB567">
            <v>766617</v>
          </cell>
          <cell r="AC567" t="str">
            <v>Closed Out</v>
          </cell>
          <cell r="AD567" t="str">
            <v>COMPLETE</v>
          </cell>
          <cell r="AE567" t="str">
            <v>COMPLETE</v>
          </cell>
          <cell r="AF567" t="str">
            <v>SUB</v>
          </cell>
          <cell r="AG567" t="str">
            <v>Q3 2006</v>
          </cell>
          <cell r="AT567" t="str">
            <v>138kV line terminal including one (1) 138kV circuit breaker, disconnect switches, and associated equipment</v>
          </cell>
          <cell r="AV567" t="str">
            <v>514785</v>
          </cell>
          <cell r="AW567" t="str">
            <v>WOODWARD 138</v>
          </cell>
          <cell r="BA567">
            <v>0</v>
          </cell>
          <cell r="BB567">
            <v>1</v>
          </cell>
          <cell r="BC567" t="str">
            <v>GI</v>
          </cell>
        </row>
        <row r="568">
          <cell r="J568">
            <v>50674</v>
          </cell>
          <cell r="K568" t="str">
            <v>OGE</v>
          </cell>
          <cell r="L568" t="str">
            <v>Sub - Hunter 345kV</v>
          </cell>
          <cell r="M568" t="str">
            <v>Hunter 345kV Substation</v>
          </cell>
          <cell r="N568" t="str">
            <v>Generation Interconnection</v>
          </cell>
          <cell r="O568" t="str">
            <v>GI STUDIES</v>
          </cell>
          <cell r="P568" t="str">
            <v>GI STUDIES</v>
          </cell>
          <cell r="Q568">
            <v>41178</v>
          </cell>
          <cell r="R568">
            <v>2012</v>
          </cell>
          <cell r="V568">
            <v>8415900</v>
          </cell>
          <cell r="W568">
            <v>7295801.9100000001</v>
          </cell>
          <cell r="X568">
            <v>7295801.9100000001</v>
          </cell>
          <cell r="AB568">
            <v>7295801.9100000001</v>
          </cell>
          <cell r="AC568" t="str">
            <v>Complete</v>
          </cell>
          <cell r="AD568" t="str">
            <v>COMPLETE</v>
          </cell>
          <cell r="AE568" t="str">
            <v>COMPLETE</v>
          </cell>
          <cell r="AF568" t="str">
            <v>SUB</v>
          </cell>
          <cell r="AG568" t="str">
            <v>Q3 2012</v>
          </cell>
          <cell r="AL568" t="str">
            <v>Y</v>
          </cell>
          <cell r="AM568" t="str">
            <v>Complete</v>
          </cell>
          <cell r="AN568" t="str">
            <v>Complete</v>
          </cell>
          <cell r="AO568" t="str">
            <v>Complete</v>
          </cell>
          <cell r="AP568" t="str">
            <v>Complete</v>
          </cell>
          <cell r="AQ568" t="str">
            <v>Complete</v>
          </cell>
          <cell r="AR568" t="str">
            <v>Complete</v>
          </cell>
          <cell r="AT568" t="str">
            <v>345kV ring bus substation including: three (3) 345kV circuit breakers, line relaying, disconnect switches, associated equipment, and right-of-way.  Replace relays at Woodring.  Transmission line looping.</v>
          </cell>
          <cell r="AU568" t="str">
            <v>Customer paid for entire project.</v>
          </cell>
          <cell r="BA568">
            <v>0</v>
          </cell>
          <cell r="BB568">
            <v>1</v>
          </cell>
          <cell r="BC568" t="str">
            <v>GI</v>
          </cell>
        </row>
        <row r="569">
          <cell r="J569">
            <v>50686</v>
          </cell>
          <cell r="K569" t="str">
            <v>NPPD</v>
          </cell>
          <cell r="L569" t="str">
            <v>Sub - Petersburg North 115kV</v>
          </cell>
          <cell r="M569" t="str">
            <v>Albion - Petersburg 115kV Ckt 1 GEN-2006-044N Upgrade</v>
          </cell>
          <cell r="N569" t="str">
            <v>Generation Interconnection</v>
          </cell>
          <cell r="O569" t="str">
            <v>GI STUDIES</v>
          </cell>
          <cell r="P569" t="str">
            <v>GI STUDIES</v>
          </cell>
          <cell r="Q569">
            <v>41222</v>
          </cell>
          <cell r="R569">
            <v>2012</v>
          </cell>
          <cell r="V569">
            <v>216580.77</v>
          </cell>
          <cell r="W569">
            <v>159707.69</v>
          </cell>
          <cell r="X569">
            <v>159707.69</v>
          </cell>
          <cell r="AB569">
            <v>159707.69</v>
          </cell>
          <cell r="AC569" t="str">
            <v>Complete</v>
          </cell>
          <cell r="AD569" t="str">
            <v>COMPLETE</v>
          </cell>
          <cell r="AE569" t="str">
            <v>COMPLETE</v>
          </cell>
          <cell r="AF569" t="str">
            <v>SUB</v>
          </cell>
          <cell r="AG569" t="str">
            <v>Q4 2012</v>
          </cell>
          <cell r="AL569" t="str">
            <v>Y</v>
          </cell>
          <cell r="AM569" t="str">
            <v>N/A</v>
          </cell>
          <cell r="AN569" t="str">
            <v>N/A</v>
          </cell>
          <cell r="AO569" t="str">
            <v>N/A</v>
          </cell>
          <cell r="AP569" t="str">
            <v>N/A</v>
          </cell>
          <cell r="AQ569" t="str">
            <v>N/A</v>
          </cell>
          <cell r="AR569" t="str">
            <v>N/A</v>
          </cell>
          <cell r="AT569" t="str">
            <v>Replace Breaker Switch 1106-D &amp; jumpers; Replace Petersburg 115kV Substation main bus; Upgrade and replace transmission structures on 115kV lines TL1168 A &amp; B to facilitate 100 degrees Centigrade line operation</v>
          </cell>
          <cell r="AV569" t="str">
            <v>640318</v>
          </cell>
          <cell r="AW569" t="str">
            <v>Petersburg</v>
          </cell>
          <cell r="AX569" t="str">
            <v>640054</v>
          </cell>
          <cell r="AY569" t="str">
            <v>Albion</v>
          </cell>
          <cell r="BA569">
            <v>1</v>
          </cell>
          <cell r="BB569">
            <v>1</v>
          </cell>
          <cell r="BC569" t="str">
            <v>GI</v>
          </cell>
        </row>
        <row r="570">
          <cell r="J570">
            <v>50724</v>
          </cell>
          <cell r="K570" t="str">
            <v>SPS</v>
          </cell>
          <cell r="L570" t="str">
            <v>Line - Chavis - Price - CV Pines - Capitan 115 kV Ckt 1</v>
          </cell>
          <cell r="M570" t="str">
            <v>Capitan - CV Pines 115 kV Ckt 1 Rebuild</v>
          </cell>
          <cell r="N570" t="str">
            <v>Regional Reliability</v>
          </cell>
          <cell r="O570" t="str">
            <v>2014 ITPNT</v>
          </cell>
          <cell r="P570" t="str">
            <v>2014 ITPNT</v>
          </cell>
          <cell r="Q570">
            <v>43130</v>
          </cell>
          <cell r="R570">
            <v>2018</v>
          </cell>
          <cell r="S570">
            <v>42887</v>
          </cell>
          <cell r="T570">
            <v>41689</v>
          </cell>
          <cell r="V570">
            <v>4343227</v>
          </cell>
          <cell r="W570">
            <v>0</v>
          </cell>
          <cell r="X570">
            <v>4343227</v>
          </cell>
          <cell r="Y570">
            <v>1727131.44</v>
          </cell>
          <cell r="AA570" t="str">
            <v>Y</v>
          </cell>
          <cell r="AB570">
            <v>1727131.44</v>
          </cell>
          <cell r="AC570" t="str">
            <v>Complete</v>
          </cell>
          <cell r="AD570" t="str">
            <v>COMPLETE</v>
          </cell>
          <cell r="AE570" t="str">
            <v>COMPLETE</v>
          </cell>
          <cell r="AF570" t="str">
            <v>LINE</v>
          </cell>
          <cell r="AG570" t="str">
            <v>Q1 2018</v>
          </cell>
          <cell r="AH570">
            <v>115</v>
          </cell>
          <cell r="AI570">
            <v>5</v>
          </cell>
          <cell r="AK570">
            <v>5</v>
          </cell>
          <cell r="AL570" t="str">
            <v>Y</v>
          </cell>
          <cell r="AM570" t="str">
            <v>Complete</v>
          </cell>
          <cell r="AN570" t="str">
            <v>Complete</v>
          </cell>
          <cell r="AO570" t="str">
            <v>Complete</v>
          </cell>
          <cell r="AP570" t="str">
            <v>Complete</v>
          </cell>
          <cell r="AQ570" t="str">
            <v>Complete</v>
          </cell>
          <cell r="AR570" t="str">
            <v>Complete</v>
          </cell>
          <cell r="AT570" t="str">
            <v>Rebuild 5-mile 69 kV line from Capitan to CV Pines converting to 115 kV.</v>
          </cell>
          <cell r="AU570" t="str">
            <v>Please refer to "Design Guide" attachment for estimate assumptions.**  Cost estimate unchanged, ISD updated MYT 02/14/14.   No changes, JRK 5/20/14.   Cost updated JRK 8/15/14. Updated POC, 11-11-16, JAR - Updated PoC and ISD 5/1/2017 -MRS - Updated ISD and Cost 2-12-2018 -MRS [Updated Construction Status 8-13-2018 MRS]</v>
          </cell>
          <cell r="AV570" t="str">
            <v>527542</v>
          </cell>
          <cell r="AW570" t="str">
            <v>CV-PINES 3 115 kV</v>
          </cell>
          <cell r="AX570" t="str">
            <v>527541</v>
          </cell>
          <cell r="AY570" t="str">
            <v>Capitan 115 kV</v>
          </cell>
          <cell r="AZ570" t="str">
            <v>245/265</v>
          </cell>
          <cell r="BA570">
            <v>0</v>
          </cell>
          <cell r="BB570">
            <v>1</v>
          </cell>
          <cell r="BC570" t="str">
            <v>ITP</v>
          </cell>
        </row>
        <row r="571">
          <cell r="J571">
            <v>50746</v>
          </cell>
          <cell r="K571" t="str">
            <v>OPPD</v>
          </cell>
          <cell r="L571" t="str">
            <v>Multi - Fremont - S991 E 161/69 kV Ckt 1</v>
          </cell>
          <cell r="M571" t="str">
            <v>Fremont - S991 E 69 kV Ckt 1</v>
          </cell>
          <cell r="N571" t="str">
            <v>Regional Reliability</v>
          </cell>
          <cell r="O571" t="str">
            <v>2015 ITPNT</v>
          </cell>
          <cell r="P571" t="str">
            <v>2015 ITPNT</v>
          </cell>
          <cell r="Q571">
            <v>43585</v>
          </cell>
          <cell r="R571">
            <v>2019</v>
          </cell>
          <cell r="S571">
            <v>42522</v>
          </cell>
          <cell r="T571">
            <v>42053</v>
          </cell>
          <cell r="V571">
            <v>4254712</v>
          </cell>
          <cell r="W571">
            <v>4254712</v>
          </cell>
          <cell r="X571">
            <v>4254712</v>
          </cell>
          <cell r="AA571" t="str">
            <v>N</v>
          </cell>
          <cell r="AB571">
            <v>4254712</v>
          </cell>
          <cell r="AC571" t="str">
            <v>Closed Out</v>
          </cell>
          <cell r="AD571" t="str">
            <v>COMPLETE</v>
          </cell>
          <cell r="AE571" t="str">
            <v>COMPLETE</v>
          </cell>
          <cell r="AF571" t="str">
            <v>LINE</v>
          </cell>
          <cell r="AG571" t="str">
            <v>Q2 2019</v>
          </cell>
          <cell r="AH571" t="str">
            <v>161/69</v>
          </cell>
          <cell r="AI571">
            <v>3.5</v>
          </cell>
          <cell r="AL571" t="str">
            <v>Y</v>
          </cell>
          <cell r="AM571" t="str">
            <v>Complete</v>
          </cell>
          <cell r="AN571" t="str">
            <v>Complete</v>
          </cell>
          <cell r="AO571" t="str">
            <v>Complete</v>
          </cell>
          <cell r="AP571" t="str">
            <v>Complete</v>
          </cell>
          <cell r="AQ571" t="str">
            <v>Complete</v>
          </cell>
          <cell r="AR571" t="str">
            <v>Complete</v>
          </cell>
          <cell r="AS571" t="str">
            <v>60 Months</v>
          </cell>
          <cell r="AT571" t="str">
            <v>Build new 3-mile 69 kV line from Fremont to new substation S991 E.</v>
          </cell>
          <cell r="AU571" t="str">
            <v>This estimate includes the cost of the 69 kV transmission and terminal equipment for this project (PID 30588). All the 161 kV transmission costs for this project, including 161 kV terminal equipment for the 161/69 kV autotransformer have been supplied in upgrade (UID 50747). The autotransformer itself has been supplied in upgrade (UID 50745).  This project is being coordinated between OPPD and Fremont Municipal Utilities.</v>
          </cell>
          <cell r="AV571" t="str">
            <v>647422</v>
          </cell>
          <cell r="AW571" t="str">
            <v>Fremont Sub B</v>
          </cell>
          <cell r="AX571" t="str">
            <v>647291</v>
          </cell>
          <cell r="AZ571" t="str">
            <v>144/144</v>
          </cell>
          <cell r="BA571">
            <v>1</v>
          </cell>
          <cell r="BB571">
            <v>1</v>
          </cell>
          <cell r="BC571" t="str">
            <v>ITP</v>
          </cell>
        </row>
        <row r="572">
          <cell r="J572">
            <v>50777</v>
          </cell>
          <cell r="K572" t="str">
            <v>TBD</v>
          </cell>
          <cell r="L572" t="str">
            <v>Multi - Clinton - Truman - North Warsaw 161 kV Rebuild</v>
          </cell>
          <cell r="M572" t="str">
            <v>Clinton - Truman 161 kV Ckt1 Reconductor</v>
          </cell>
          <cell r="N572" t="str">
            <v>ITP20</v>
          </cell>
          <cell r="O572" t="str">
            <v>2013 ITP20</v>
          </cell>
          <cell r="P572" t="str">
            <v>2013 ITP20</v>
          </cell>
          <cell r="R572">
            <v>2033</v>
          </cell>
          <cell r="S572">
            <v>48580</v>
          </cell>
          <cell r="V572">
            <v>15701325</v>
          </cell>
          <cell r="X572">
            <v>15701325</v>
          </cell>
          <cell r="AB572">
            <v>15701325</v>
          </cell>
          <cell r="AC572" t="str">
            <v>Identified</v>
          </cell>
          <cell r="AD572" t="str">
            <v>IDENTIFIED</v>
          </cell>
          <cell r="AE572" t="str">
            <v>PLANNED</v>
          </cell>
          <cell r="AF572" t="str">
            <v>LINE</v>
          </cell>
          <cell r="AH572">
            <v>161</v>
          </cell>
          <cell r="AJ572">
            <v>29</v>
          </cell>
          <cell r="AT572" t="str">
            <v>Rebuild 29 mile 161 kV line from Clinton to Truman.</v>
          </cell>
          <cell r="AV572" t="str">
            <v>300071</v>
          </cell>
          <cell r="AW572" t="str">
            <v>Clinton</v>
          </cell>
          <cell r="AX572" t="str">
            <v>505502</v>
          </cell>
          <cell r="AY572" t="str">
            <v>Truman</v>
          </cell>
          <cell r="AZ572" t="str">
            <v>554/554</v>
          </cell>
          <cell r="BA572">
            <v>0</v>
          </cell>
          <cell r="BB572">
            <v>0</v>
          </cell>
          <cell r="BC572" t="str">
            <v>ITP20</v>
          </cell>
        </row>
        <row r="573">
          <cell r="J573">
            <v>50793</v>
          </cell>
          <cell r="K573" t="str">
            <v>ITCGP</v>
          </cell>
          <cell r="L573" t="str">
            <v>Multi - Spearville - Ironwood - Clark Co. - Thistle 345 kV Double Circuit</v>
          </cell>
          <cell r="M573" t="str">
            <v>Ironwood - Spearville 345 kV Ckt 2</v>
          </cell>
          <cell r="N573" t="str">
            <v>High Priority</v>
          </cell>
          <cell r="O573" t="str">
            <v>Priority Projects</v>
          </cell>
          <cell r="P573" t="str">
            <v>Priority Projects</v>
          </cell>
          <cell r="Q573">
            <v>41990</v>
          </cell>
          <cell r="R573">
            <v>2014</v>
          </cell>
          <cell r="S573">
            <v>42004</v>
          </cell>
          <cell r="T573">
            <v>41689</v>
          </cell>
          <cell r="V573">
            <v>9191986</v>
          </cell>
          <cell r="W573">
            <v>6800789.4100000001</v>
          </cell>
          <cell r="X573">
            <v>6800789.4100000001</v>
          </cell>
          <cell r="Z573" t="str">
            <v>11252</v>
          </cell>
          <cell r="AA573" t="str">
            <v>Y</v>
          </cell>
          <cell r="AB573">
            <v>0</v>
          </cell>
          <cell r="AC573" t="str">
            <v>Closed Out</v>
          </cell>
          <cell r="AD573" t="str">
            <v>COMPLETE</v>
          </cell>
          <cell r="AE573" t="str">
            <v>COMPLETE</v>
          </cell>
          <cell r="AF573" t="str">
            <v>LINE</v>
          </cell>
          <cell r="AG573" t="str">
            <v>Q4 2014</v>
          </cell>
          <cell r="AH573">
            <v>345</v>
          </cell>
          <cell r="AI573">
            <v>1.5</v>
          </cell>
          <cell r="AL573" t="str">
            <v>Y</v>
          </cell>
          <cell r="AM573" t="str">
            <v>N/A</v>
          </cell>
          <cell r="AN573" t="str">
            <v>N/A</v>
          </cell>
          <cell r="AO573" t="str">
            <v>N/A</v>
          </cell>
          <cell r="AP573" t="str">
            <v>N/A</v>
          </cell>
          <cell r="AQ573" t="str">
            <v>N/A</v>
          </cell>
          <cell r="AR573" t="str">
            <v>N/A</v>
          </cell>
          <cell r="AT573" t="str">
            <v>Build circuit 2 of a new 2.3-mile double-circuit 345 kV line from the new Ironwood switching station to the Spearville 345 kV bus. Only circuit 1 of the double-circuit line will connect to the Ironwood Switching Station. This circuit 2 line will connect to the intercept of the second circuit of the double-circuit 345 kV line from the Clark Co. substation (Network Upgrade ID No. 11253).</v>
          </cell>
          <cell r="AV573" t="str">
            <v>539803</v>
          </cell>
          <cell r="AW573" t="str">
            <v>Ironwood 345kV</v>
          </cell>
          <cell r="AX573" t="str">
            <v>531469</v>
          </cell>
          <cell r="AY573" t="str">
            <v>SPEARVILLE</v>
          </cell>
          <cell r="BA573">
            <v>0</v>
          </cell>
          <cell r="BB573">
            <v>1</v>
          </cell>
          <cell r="BC573" t="str">
            <v>HP</v>
          </cell>
        </row>
        <row r="574">
          <cell r="J574">
            <v>50627</v>
          </cell>
          <cell r="K574" t="str">
            <v>OGE</v>
          </cell>
          <cell r="L574" t="str">
            <v>Multi - Renfrow - Medford Tap - Chikaskia 138 kV</v>
          </cell>
          <cell r="M574" t="str">
            <v>Chikaskia - Coyote 138 kV</v>
          </cell>
          <cell r="N574" t="str">
            <v>Regional Reliability</v>
          </cell>
          <cell r="O574" t="str">
            <v>DPA-2012-MAR-151-154-161-JUL-218-SEP-243</v>
          </cell>
          <cell r="P574" t="str">
            <v>DPA STUDIES</v>
          </cell>
          <cell r="Q574">
            <v>42005</v>
          </cell>
          <cell r="R574">
            <v>2015</v>
          </cell>
          <cell r="S574">
            <v>41395</v>
          </cell>
          <cell r="T574">
            <v>41569</v>
          </cell>
          <cell r="V574">
            <v>5256327</v>
          </cell>
          <cell r="W574">
            <v>3970483.46</v>
          </cell>
          <cell r="X574">
            <v>3970483.46</v>
          </cell>
          <cell r="Y574">
            <v>3462536</v>
          </cell>
          <cell r="AA574" t="str">
            <v>Y</v>
          </cell>
          <cell r="AB574">
            <v>3462536</v>
          </cell>
          <cell r="AC574" t="str">
            <v>Closed Out</v>
          </cell>
          <cell r="AD574" t="str">
            <v>COMPLETE</v>
          </cell>
          <cell r="AE574" t="str">
            <v>COMPLETE</v>
          </cell>
          <cell r="AF574" t="str">
            <v>LINE</v>
          </cell>
          <cell r="AG574" t="str">
            <v>Q1 2015</v>
          </cell>
          <cell r="AH574">
            <v>138</v>
          </cell>
          <cell r="AI574">
            <v>6.03</v>
          </cell>
          <cell r="AL574" t="str">
            <v>Y</v>
          </cell>
          <cell r="AM574" t="str">
            <v>Complete</v>
          </cell>
          <cell r="AN574" t="str">
            <v>Complete</v>
          </cell>
          <cell r="AO574" t="str">
            <v>Complete</v>
          </cell>
          <cell r="AP574" t="str">
            <v>Complete</v>
          </cell>
          <cell r="AQ574" t="str">
            <v>Complete</v>
          </cell>
          <cell r="AR574" t="str">
            <v>Complete</v>
          </cell>
          <cell r="AS574" t="str">
            <v>22 Months</v>
          </cell>
          <cell r="AT574" t="str">
            <v>Build new 5-mile 138 kV line from Chikaskia to new Coyote substation.</v>
          </cell>
          <cell r="AU574" t="str">
            <v>Milage is still to be determined.  Milage was less than anticipated.   Right-of-way and construction costs were less.</v>
          </cell>
          <cell r="AV574" t="str">
            <v>514757</v>
          </cell>
          <cell r="AW574" t="str">
            <v>CHIKASKIA 138</v>
          </cell>
          <cell r="AX574" t="str">
            <v>515570</v>
          </cell>
          <cell r="AY574" t="str">
            <v>Doolin 138kV</v>
          </cell>
          <cell r="AZ574" t="str">
            <v>183/228</v>
          </cell>
          <cell r="BA574">
            <v>0</v>
          </cell>
          <cell r="BB574">
            <v>1</v>
          </cell>
          <cell r="BC574" t="str">
            <v>TS</v>
          </cell>
        </row>
        <row r="575">
          <cell r="J575">
            <v>50647</v>
          </cell>
          <cell r="K575" t="str">
            <v>AEP</v>
          </cell>
          <cell r="L575" t="str">
            <v>SUB - Tontitown 161kV POI for GEN-2001-024</v>
          </cell>
          <cell r="M575" t="str">
            <v>Tontitown 161kV</v>
          </cell>
          <cell r="N575" t="str">
            <v>Generation Interconnection</v>
          </cell>
          <cell r="O575" t="str">
            <v>GI STUDIES</v>
          </cell>
          <cell r="P575" t="str">
            <v>GI STUDIES</v>
          </cell>
          <cell r="Q575">
            <v>39222</v>
          </cell>
          <cell r="R575">
            <v>2007</v>
          </cell>
          <cell r="V575">
            <v>537700</v>
          </cell>
          <cell r="X575">
            <v>537700</v>
          </cell>
          <cell r="AB575">
            <v>537700</v>
          </cell>
          <cell r="AC575" t="str">
            <v>Closed Out</v>
          </cell>
          <cell r="AD575" t="str">
            <v>COMPLETE</v>
          </cell>
          <cell r="AE575" t="str">
            <v>COMPLETE</v>
          </cell>
          <cell r="AF575" t="str">
            <v>SUB</v>
          </cell>
          <cell r="AG575" t="str">
            <v>Q2 2007</v>
          </cell>
          <cell r="AT575" t="str">
            <v>install 1 - 161kV line terminal in Tontitown 161kV substation for the tie from the generating facility (to include 1 - 161kV CB, associated switches and buswork); install all necessary SCADA systems. Necessary Network Upgrades for GEN-2001-024</v>
          </cell>
          <cell r="AU575" t="str">
            <v>project complete; data entered for project tracking</v>
          </cell>
          <cell r="BA575">
            <v>0</v>
          </cell>
          <cell r="BB575">
            <v>1</v>
          </cell>
          <cell r="BC575" t="str">
            <v>GI</v>
          </cell>
        </row>
        <row r="576">
          <cell r="J576">
            <v>50675</v>
          </cell>
          <cell r="K576" t="str">
            <v>OGE</v>
          </cell>
          <cell r="L576" t="str">
            <v>Sub - Tatonga 345kV GEN-2008-044 &amp; GEN-2010-011 Addition</v>
          </cell>
          <cell r="M576" t="str">
            <v>Tatonga 345 kV Substation GEN-2008-044 &amp; GEN-2010-011 Addition</v>
          </cell>
          <cell r="N576" t="str">
            <v>Generation Interconnection</v>
          </cell>
          <cell r="O576" t="str">
            <v>GI STUDIES</v>
          </cell>
          <cell r="P576" t="str">
            <v>GI STUDIES</v>
          </cell>
          <cell r="Q576">
            <v>40737</v>
          </cell>
          <cell r="R576">
            <v>2011</v>
          </cell>
          <cell r="V576">
            <v>1973375</v>
          </cell>
          <cell r="W576">
            <v>1000042</v>
          </cell>
          <cell r="X576">
            <v>1000042</v>
          </cell>
          <cell r="AB576">
            <v>1000042</v>
          </cell>
          <cell r="AC576" t="str">
            <v>Complete</v>
          </cell>
          <cell r="AD576" t="str">
            <v>COMPLETE</v>
          </cell>
          <cell r="AE576" t="str">
            <v>COMPLETE</v>
          </cell>
          <cell r="AF576" t="str">
            <v>SUB</v>
          </cell>
          <cell r="AG576" t="str">
            <v>Q3 2011</v>
          </cell>
          <cell r="AT576" t="str">
            <v>345kV line terminal including one (1) 345kV circuit breaker, disconnect switches, and associated equipment</v>
          </cell>
          <cell r="AV576" t="str">
            <v>515407</v>
          </cell>
          <cell r="AW576" t="str">
            <v>Tatonga 345kv</v>
          </cell>
          <cell r="BA576">
            <v>0</v>
          </cell>
          <cell r="BB576">
            <v>1</v>
          </cell>
          <cell r="BC576" t="str">
            <v>GI</v>
          </cell>
        </row>
        <row r="577">
          <cell r="J577">
            <v>50688</v>
          </cell>
          <cell r="K577" t="str">
            <v>AEP</v>
          </cell>
          <cell r="L577" t="str">
            <v>Sub - Bann 138 kV</v>
          </cell>
          <cell r="M577" t="str">
            <v>Bann - NW Texarkana 138kV Ckt 1</v>
          </cell>
          <cell r="N577" t="str">
            <v>Generation Interconnection</v>
          </cell>
          <cell r="O577" t="str">
            <v>GI STUDIES</v>
          </cell>
          <cell r="P577" t="str">
            <v>GI STUDIES</v>
          </cell>
          <cell r="Q577">
            <v>40249</v>
          </cell>
          <cell r="R577">
            <v>2010</v>
          </cell>
          <cell r="V577">
            <v>145133</v>
          </cell>
          <cell r="W577">
            <v>0</v>
          </cell>
          <cell r="X577">
            <v>145133</v>
          </cell>
          <cell r="AB577">
            <v>145133</v>
          </cell>
          <cell r="AC577" t="str">
            <v>Closed Out</v>
          </cell>
          <cell r="AD577" t="str">
            <v>COMPLETE</v>
          </cell>
          <cell r="AE577" t="str">
            <v>COMPLETE</v>
          </cell>
          <cell r="AF577" t="str">
            <v>SUB</v>
          </cell>
          <cell r="AG577" t="str">
            <v>Q1 2010</v>
          </cell>
          <cell r="AS577" t="str">
            <v>60 Months</v>
          </cell>
          <cell r="AT577" t="str">
            <v>Replace 138kV breaker 3300 on Bann - NW Texarkana 138kV Ckt 1 (short circuit)</v>
          </cell>
          <cell r="AV577" t="str">
            <v>508054</v>
          </cell>
          <cell r="AW577" t="str">
            <v>BANN 138KV</v>
          </cell>
          <cell r="AX577" t="str">
            <v>508070</v>
          </cell>
          <cell r="AY577" t="str">
            <v>NW TEXARKANA-BANN T</v>
          </cell>
          <cell r="BA577">
            <v>0</v>
          </cell>
          <cell r="BB577">
            <v>1</v>
          </cell>
          <cell r="BC577" t="str">
            <v>GI</v>
          </cell>
        </row>
        <row r="578">
          <cell r="J578">
            <v>50741</v>
          </cell>
          <cell r="K578" t="str">
            <v>GMO</v>
          </cell>
          <cell r="L578" t="str">
            <v>XFR - Harrisonville 161/69 kV Ckt 2</v>
          </cell>
          <cell r="M578" t="str">
            <v>Harrisonville 161/69 kV Ckt 2 Transformer</v>
          </cell>
          <cell r="N578" t="str">
            <v>Regional Reliability</v>
          </cell>
          <cell r="O578" t="str">
            <v>2014 ITPNT</v>
          </cell>
          <cell r="P578" t="str">
            <v>2014 ITPNT</v>
          </cell>
          <cell r="Q578">
            <v>41680</v>
          </cell>
          <cell r="R578">
            <v>2014</v>
          </cell>
          <cell r="S578">
            <v>41791</v>
          </cell>
          <cell r="T578">
            <v>41689</v>
          </cell>
          <cell r="V578">
            <v>2773480</v>
          </cell>
          <cell r="W578">
            <v>261239.28</v>
          </cell>
          <cell r="X578">
            <v>261239.28</v>
          </cell>
          <cell r="AA578" t="str">
            <v>N</v>
          </cell>
          <cell r="AB578">
            <v>261239.28</v>
          </cell>
          <cell r="AC578" t="str">
            <v>Closed Out</v>
          </cell>
          <cell r="AD578" t="str">
            <v>COMPLETE</v>
          </cell>
          <cell r="AE578" t="str">
            <v>COMPLETE</v>
          </cell>
          <cell r="AF578" t="str">
            <v>SUB</v>
          </cell>
          <cell r="AG578" t="str">
            <v>Q1 2014</v>
          </cell>
          <cell r="AH578" t="str">
            <v>161/69</v>
          </cell>
          <cell r="AL578" t="str">
            <v>Y</v>
          </cell>
          <cell r="AM578" t="str">
            <v>Complete</v>
          </cell>
          <cell r="AN578" t="str">
            <v>N/A</v>
          </cell>
          <cell r="AO578" t="str">
            <v>N/A</v>
          </cell>
          <cell r="AP578" t="str">
            <v>N/A</v>
          </cell>
          <cell r="AQ578" t="str">
            <v>Complete</v>
          </cell>
          <cell r="AR578" t="str">
            <v>Complete</v>
          </cell>
          <cell r="AT578" t="str">
            <v>Install a second 50 MVA 161/69 kV transformer at Harrisonville including any necessary 69 kV terminal equipment.</v>
          </cell>
          <cell r="AU578" t="str">
            <v>Most of this cost will be reimbursed by customer.  This will be reflected in final cost.</v>
          </cell>
          <cell r="AV578" t="str">
            <v>541239</v>
          </cell>
          <cell r="AW578" t="str">
            <v>Harrisonville  161 KV</v>
          </cell>
          <cell r="AX578" t="str">
            <v>541295</v>
          </cell>
          <cell r="AY578" t="str">
            <v>Harrisonville  69 KV</v>
          </cell>
          <cell r="AZ578" t="str">
            <v>50/55</v>
          </cell>
          <cell r="BA578">
            <v>0</v>
          </cell>
          <cell r="BB578">
            <v>1</v>
          </cell>
          <cell r="BC578" t="str">
            <v>ITP</v>
          </cell>
        </row>
        <row r="579">
          <cell r="J579">
            <v>50760</v>
          </cell>
          <cell r="K579" t="str">
            <v>NPPD</v>
          </cell>
          <cell r="L579" t="str">
            <v>Multi - Broken Bow Wind - Ord 115 kV Ckt 1</v>
          </cell>
          <cell r="M579" t="str">
            <v>North Loup - Ord 115 kV Ckt 1</v>
          </cell>
          <cell r="N579" t="str">
            <v>Regional Reliability</v>
          </cell>
          <cell r="O579" t="str">
            <v>2014 ITPNT</v>
          </cell>
          <cell r="P579" t="str">
            <v>2014 ITPNT</v>
          </cell>
          <cell r="Q579">
            <v>43252</v>
          </cell>
          <cell r="R579">
            <v>2018</v>
          </cell>
          <cell r="S579">
            <v>41791</v>
          </cell>
          <cell r="T579">
            <v>41877</v>
          </cell>
          <cell r="V579">
            <v>548029</v>
          </cell>
          <cell r="W579">
            <v>548029</v>
          </cell>
          <cell r="X579">
            <v>548029</v>
          </cell>
          <cell r="Y579">
            <v>516009</v>
          </cell>
          <cell r="AA579" t="str">
            <v>Y</v>
          </cell>
          <cell r="AB579">
            <v>516009</v>
          </cell>
          <cell r="AC579" t="str">
            <v>Complete</v>
          </cell>
          <cell r="AD579" t="str">
            <v>COMPLETE</v>
          </cell>
          <cell r="AE579" t="str">
            <v>COMPLETE</v>
          </cell>
          <cell r="AF579" t="str">
            <v>SUB</v>
          </cell>
          <cell r="AG579" t="str">
            <v>Q2 2018</v>
          </cell>
          <cell r="AH579">
            <v>115</v>
          </cell>
          <cell r="AL579" t="str">
            <v>Y</v>
          </cell>
          <cell r="AM579" t="str">
            <v>Complete</v>
          </cell>
          <cell r="AN579" t="str">
            <v>Complete</v>
          </cell>
          <cell r="AO579" t="str">
            <v>Complete</v>
          </cell>
          <cell r="AP579" t="str">
            <v>Complete</v>
          </cell>
          <cell r="AQ579" t="str">
            <v>Complete</v>
          </cell>
          <cell r="AR579" t="str">
            <v>Complete</v>
          </cell>
          <cell r="AS579" t="str">
            <v>24 Months</v>
          </cell>
          <cell r="AT579" t="str">
            <v>Increase line clearance on 115 kV line from North Loup to Ord to 100 degree C.  Upgrade disconnect switches, CTs, and jumpers at North Loup.</v>
          </cell>
          <cell r="AV579" t="str">
            <v>640284</v>
          </cell>
          <cell r="AW579" t="str">
            <v>North Loup</v>
          </cell>
          <cell r="AX579" t="str">
            <v>640308</v>
          </cell>
          <cell r="AY579" t="str">
            <v>Ord</v>
          </cell>
          <cell r="AZ579" t="str">
            <v>137/151</v>
          </cell>
          <cell r="BA579">
            <v>1</v>
          </cell>
          <cell r="BB579">
            <v>1</v>
          </cell>
          <cell r="BC579" t="str">
            <v>ITP</v>
          </cell>
        </row>
        <row r="580">
          <cell r="J580">
            <v>50762</v>
          </cell>
          <cell r="K580" t="str">
            <v>GMO</v>
          </cell>
          <cell r="L580" t="str">
            <v>XFR - Harrisonville 161/69 kV Ckt 2</v>
          </cell>
          <cell r="M580" t="str">
            <v>Harrisonville 161 kV Ckt 2 Terminal Upgrades</v>
          </cell>
          <cell r="N580" t="str">
            <v>Regional Reliability</v>
          </cell>
          <cell r="O580" t="str">
            <v>2014 ITPNT</v>
          </cell>
          <cell r="P580" t="str">
            <v>2014 ITPNT</v>
          </cell>
          <cell r="Q580">
            <v>41743</v>
          </cell>
          <cell r="R580">
            <v>2014</v>
          </cell>
          <cell r="S580">
            <v>41791</v>
          </cell>
          <cell r="T580">
            <v>41689</v>
          </cell>
          <cell r="V580">
            <v>1005220</v>
          </cell>
          <cell r="W580">
            <v>2163063.36</v>
          </cell>
          <cell r="X580">
            <v>2163063.36</v>
          </cell>
          <cell r="AA580" t="str">
            <v>N</v>
          </cell>
          <cell r="AB580">
            <v>2163063.36</v>
          </cell>
          <cell r="AC580" t="str">
            <v>Closed Out</v>
          </cell>
          <cell r="AD580" t="str">
            <v>COMPLETE</v>
          </cell>
          <cell r="AE580" t="str">
            <v>COMPLETE</v>
          </cell>
          <cell r="AF580" t="str">
            <v>SUB</v>
          </cell>
          <cell r="AG580" t="str">
            <v>Q2 2014</v>
          </cell>
          <cell r="AH580">
            <v>161</v>
          </cell>
          <cell r="AL580" t="str">
            <v>Y</v>
          </cell>
          <cell r="AM580" t="str">
            <v>Complete</v>
          </cell>
          <cell r="AN580" t="str">
            <v>N/A</v>
          </cell>
          <cell r="AO580" t="str">
            <v>N/A</v>
          </cell>
          <cell r="AP580" t="str">
            <v>N/A</v>
          </cell>
          <cell r="AQ580" t="str">
            <v>Complete</v>
          </cell>
          <cell r="AR580" t="str">
            <v>Complete</v>
          </cell>
          <cell r="AT580" t="str">
            <v>Install 161 kV terminal equipment for new second 161/69 kV transformer at Harrisonville.</v>
          </cell>
          <cell r="AU580" t="str">
            <v>Project completed; costs final.</v>
          </cell>
          <cell r="AV580" t="str">
            <v>541239</v>
          </cell>
          <cell r="AW580" t="str">
            <v>Harrisonville  161 KV</v>
          </cell>
          <cell r="BA580">
            <v>0</v>
          </cell>
          <cell r="BB580">
            <v>1</v>
          </cell>
          <cell r="BC580" t="str">
            <v>ITP</v>
          </cell>
        </row>
        <row r="581">
          <cell r="J581">
            <v>50771</v>
          </cell>
          <cell r="K581" t="str">
            <v>GMO</v>
          </cell>
          <cell r="L581" t="str">
            <v>XFR - Maryville 345/161 kV</v>
          </cell>
          <cell r="M581" t="str">
            <v>Maryville 345/161 kV Transformer Ckt1</v>
          </cell>
          <cell r="N581" t="str">
            <v>ITP20</v>
          </cell>
          <cell r="O581" t="str">
            <v>2013 ITP20</v>
          </cell>
          <cell r="P581" t="str">
            <v>2013 ITP20</v>
          </cell>
          <cell r="R581">
            <v>2033</v>
          </cell>
          <cell r="S581">
            <v>48580</v>
          </cell>
          <cell r="V581">
            <v>12600000</v>
          </cell>
          <cell r="X581">
            <v>12600000</v>
          </cell>
          <cell r="AB581">
            <v>12600000</v>
          </cell>
          <cell r="AC581" t="str">
            <v>Identified</v>
          </cell>
          <cell r="AD581" t="str">
            <v>IDENTIFIED</v>
          </cell>
          <cell r="AE581" t="str">
            <v>PLANNED</v>
          </cell>
          <cell r="AF581" t="str">
            <v>SUB</v>
          </cell>
          <cell r="AH581" t="str">
            <v>345/161</v>
          </cell>
          <cell r="AT581" t="str">
            <v>Install new 345/161 transformer at Maryville.</v>
          </cell>
          <cell r="AV581" t="str">
            <v>541197</v>
          </cell>
          <cell r="AW581" t="str">
            <v>Maryville 345 kV</v>
          </cell>
          <cell r="AX581" t="str">
            <v>300097</v>
          </cell>
          <cell r="AY581" t="str">
            <v>Maryville</v>
          </cell>
          <cell r="AZ581" t="str">
            <v>400/440</v>
          </cell>
          <cell r="BA581">
            <v>0</v>
          </cell>
          <cell r="BB581">
            <v>0</v>
          </cell>
          <cell r="BC581" t="str">
            <v>ITP20</v>
          </cell>
        </row>
        <row r="582">
          <cell r="J582">
            <v>50794</v>
          </cell>
          <cell r="K582" t="str">
            <v>SPS</v>
          </cell>
          <cell r="L582" t="str">
            <v>Sub - Curry County 115 kV</v>
          </cell>
          <cell r="M582" t="str">
            <v>Curry County Interchange 115 kV</v>
          </cell>
          <cell r="N582" t="str">
            <v>Regional Reliability</v>
          </cell>
          <cell r="O582" t="str">
            <v>2014 ITPNT</v>
          </cell>
          <cell r="P582" t="str">
            <v>2014 ITPNT</v>
          </cell>
          <cell r="Q582">
            <v>43227</v>
          </cell>
          <cell r="R582">
            <v>2018</v>
          </cell>
          <cell r="S582">
            <v>43252</v>
          </cell>
          <cell r="T582">
            <v>41689</v>
          </cell>
          <cell r="V582">
            <v>2965311</v>
          </cell>
          <cell r="W582">
            <v>0</v>
          </cell>
          <cell r="X582">
            <v>2965311</v>
          </cell>
          <cell r="Y582">
            <v>2831247.25</v>
          </cell>
          <cell r="AA582" t="str">
            <v>Y</v>
          </cell>
          <cell r="AB582">
            <v>2831247.25</v>
          </cell>
          <cell r="AC582" t="str">
            <v>Closed Out</v>
          </cell>
          <cell r="AD582" t="str">
            <v>COMPLETE</v>
          </cell>
          <cell r="AE582" t="str">
            <v>COMPLETE</v>
          </cell>
          <cell r="AF582" t="str">
            <v>SUB</v>
          </cell>
          <cell r="AG582" t="str">
            <v>Q2 2018</v>
          </cell>
          <cell r="AH582">
            <v>115</v>
          </cell>
          <cell r="AL582" t="str">
            <v>Y</v>
          </cell>
          <cell r="AM582" t="str">
            <v>Complete</v>
          </cell>
          <cell r="AN582" t="str">
            <v>Complete</v>
          </cell>
          <cell r="AO582" t="str">
            <v>Complete</v>
          </cell>
          <cell r="AP582" t="str">
            <v>Complete</v>
          </cell>
          <cell r="AQ582" t="str">
            <v>Complete</v>
          </cell>
          <cell r="AR582" t="str">
            <v>Complete</v>
          </cell>
          <cell r="AT582" t="str">
            <v>Install two 115 kV breakers at Curry County Interchange to convert the high side of the Curry County distribution transformer to 115 kV.</v>
          </cell>
          <cell r="AU582" t="str">
            <v>Convert 69/22kV transformer to 115/22kV transformer*** All remains unchanged MYT 02/14/14    Remains unchanged, JRK 5/20/14. Updated Cost Estimate, 5-13-16, JAR, Updated Cost Estimate, POC, 8-12-16, JAR [Updated EAC, ISD, and Construction Status 8-13-2018 MRS]</v>
          </cell>
          <cell r="AV582" t="str">
            <v>524822</v>
          </cell>
          <cell r="AW582" t="str">
            <v>Curry County Interchange 115 kV</v>
          </cell>
          <cell r="BA582">
            <v>0</v>
          </cell>
          <cell r="BB582">
            <v>1</v>
          </cell>
          <cell r="BC582" t="str">
            <v>ITP</v>
          </cell>
        </row>
        <row r="583">
          <cell r="J583">
            <v>50821</v>
          </cell>
          <cell r="K583" t="str">
            <v>SPS</v>
          </cell>
          <cell r="L583" t="str">
            <v>XFR - Potash Junction 230/115 kV Ckt 1</v>
          </cell>
          <cell r="M583" t="str">
            <v>Potash Junction 230/115 kV Ckt 1</v>
          </cell>
          <cell r="N583" t="str">
            <v>High Priority</v>
          </cell>
          <cell r="O583" t="str">
            <v>HPILS</v>
          </cell>
          <cell r="P583" t="str">
            <v>HPILS</v>
          </cell>
          <cell r="Q583">
            <v>42505</v>
          </cell>
          <cell r="R583">
            <v>2016</v>
          </cell>
          <cell r="S583">
            <v>42156</v>
          </cell>
          <cell r="T583">
            <v>41778</v>
          </cell>
          <cell r="V583">
            <v>3782261</v>
          </cell>
          <cell r="W583">
            <v>0</v>
          </cell>
          <cell r="X583">
            <v>3782261</v>
          </cell>
          <cell r="Y583">
            <v>3923561.8</v>
          </cell>
          <cell r="AA583" t="str">
            <v>Y</v>
          </cell>
          <cell r="AB583">
            <v>3923561.8</v>
          </cell>
          <cell r="AC583" t="str">
            <v>Closed Out</v>
          </cell>
          <cell r="AD583" t="str">
            <v>COMPLETE</v>
          </cell>
          <cell r="AE583" t="str">
            <v>COMPLETE</v>
          </cell>
          <cell r="AF583" t="str">
            <v>SUB</v>
          </cell>
          <cell r="AG583" t="str">
            <v>Q2 2016</v>
          </cell>
          <cell r="AH583" t="str">
            <v>230/115</v>
          </cell>
          <cell r="AL583" t="str">
            <v>Y</v>
          </cell>
          <cell r="AM583" t="str">
            <v>Complete</v>
          </cell>
          <cell r="AN583" t="str">
            <v>Complete</v>
          </cell>
          <cell r="AO583" t="str">
            <v>Complete</v>
          </cell>
          <cell r="AP583" t="str">
            <v>Complete</v>
          </cell>
          <cell r="AQ583" t="str">
            <v>Complete</v>
          </cell>
          <cell r="AR583" t="str">
            <v>Complete</v>
          </cell>
          <cell r="AS583" t="str">
            <v>24 Months</v>
          </cell>
          <cell r="AT583" t="str">
            <v>Upgrade 230/115 kV transformer at Potash Junction to 250 MVA.</v>
          </cell>
          <cell r="AU583" t="str">
            <v>Entered by TRM 2/19/2014  ISD and costs updated (during committment window)(Mgt contingency carried on this UID.) JRK 8/15/14  Updated ISD, 9/14/15, JRK.  Mitigation added 9/29/15, JRK. Updated Cost Estimate, Look for Final costs in next Q, 5-13-16, JAR - Updated ISD, 5-17-16. JAR. Updated POC and submitted Cost 11-11-16, JAR [Updated EAC and Construction Status 8-13-2018 MRS] [Updated Final Cost and EAC 9-25-2018 MRS]</v>
          </cell>
          <cell r="AV583" t="str">
            <v>527963</v>
          </cell>
          <cell r="AW583" t="str">
            <v>Potash Junction Interchange 230 kV</v>
          </cell>
          <cell r="AX583" t="str">
            <v>527962</v>
          </cell>
          <cell r="AY583" t="str">
            <v>Potash Junction Interchange 115 kV</v>
          </cell>
          <cell r="AZ583" t="str">
            <v>250/288</v>
          </cell>
          <cell r="BA583">
            <v>0</v>
          </cell>
          <cell r="BB583">
            <v>1</v>
          </cell>
          <cell r="BC583" t="str">
            <v>HP</v>
          </cell>
        </row>
        <row r="584">
          <cell r="J584">
            <v>50862</v>
          </cell>
          <cell r="K584" t="str">
            <v>SPS</v>
          </cell>
          <cell r="L584" t="str">
            <v>Multi - Potash Junction - Road Runner 345 kV Conv. and Transformers at Kiowa and Road Runner</v>
          </cell>
          <cell r="M584" t="str">
            <v>Road Runner 345/115 kV Ckt 1 Transformer</v>
          </cell>
          <cell r="N584" t="str">
            <v>High Priority</v>
          </cell>
          <cell r="O584" t="str">
            <v>HPILS</v>
          </cell>
          <cell r="P584" t="str">
            <v>HPILS</v>
          </cell>
          <cell r="Q584">
            <v>43220</v>
          </cell>
          <cell r="R584">
            <v>2018</v>
          </cell>
          <cell r="S584">
            <v>43252</v>
          </cell>
          <cell r="T584">
            <v>41976</v>
          </cell>
          <cell r="V584">
            <v>6917173.1900000004</v>
          </cell>
          <cell r="W584">
            <v>0</v>
          </cell>
          <cell r="X584">
            <v>6917173.1900000004</v>
          </cell>
          <cell r="Y584">
            <v>6777778.3499999996</v>
          </cell>
          <cell r="AA584" t="str">
            <v>Y</v>
          </cell>
          <cell r="AB584">
            <v>6777778.3499999996</v>
          </cell>
          <cell r="AC584" t="str">
            <v>Closed Out</v>
          </cell>
          <cell r="AD584" t="str">
            <v>COMPLETE</v>
          </cell>
          <cell r="AE584" t="str">
            <v>COMPLETE</v>
          </cell>
          <cell r="AF584" t="str">
            <v>SUB</v>
          </cell>
          <cell r="AG584" t="str">
            <v>Q2 2018</v>
          </cell>
          <cell r="AH584" t="str">
            <v>345/115</v>
          </cell>
          <cell r="AL584" t="str">
            <v>Y</v>
          </cell>
          <cell r="AM584" t="str">
            <v>Complete</v>
          </cell>
          <cell r="AN584" t="str">
            <v>Complete</v>
          </cell>
          <cell r="AO584" t="str">
            <v>Complete</v>
          </cell>
          <cell r="AP584" t="str">
            <v>Complete</v>
          </cell>
          <cell r="AQ584" t="str">
            <v>Complete</v>
          </cell>
          <cell r="AR584" t="str">
            <v>Complete</v>
          </cell>
          <cell r="AS584" t="str">
            <v>48 Months</v>
          </cell>
          <cell r="AT584" t="str">
            <v>Install new 345/115 kV 448 MVA transformer at new Road Runner substation. Install any necessary 115 kV terminal equipment.</v>
          </cell>
          <cell r="AU584" t="str">
            <v>The existing oil containment was assumed to need replacement.  External construction labor was included in the estimate.   ****Cost and ISD submitted, 11/18/14, JRK. Updated ISD, 5-13-16, JAR [Updated ISD and EAC 5-14-2018 MRS] [Updated EAC and Construction Status 8-13-2018 MRS] [Updated EAC (Override) 11-12-2018 MRS]</v>
          </cell>
          <cell r="AV584" t="str">
            <v>528027</v>
          </cell>
          <cell r="AW584" t="str">
            <v>Road Runner 345 kV</v>
          </cell>
          <cell r="AX584" t="str">
            <v>528025</v>
          </cell>
          <cell r="AY584" t="str">
            <v>Road Runner 115 kV</v>
          </cell>
          <cell r="AZ584" t="str">
            <v>448/448</v>
          </cell>
          <cell r="BA584">
            <v>0</v>
          </cell>
          <cell r="BB584">
            <v>1</v>
          </cell>
          <cell r="BC584" t="str">
            <v>HP</v>
          </cell>
        </row>
        <row r="585">
          <cell r="J585">
            <v>50869</v>
          </cell>
          <cell r="K585" t="str">
            <v>SPS</v>
          </cell>
          <cell r="L585" t="str">
            <v>Multi - China Draw - Yeso Hills 115 kV</v>
          </cell>
          <cell r="M585" t="str">
            <v>China Draw - Yeso Hills 115 kV Ckt 1</v>
          </cell>
          <cell r="N585" t="str">
            <v>High Priority</v>
          </cell>
          <cell r="O585" t="str">
            <v>HPILS</v>
          </cell>
          <cell r="P585" t="str">
            <v>HPILS</v>
          </cell>
          <cell r="Q585">
            <v>43588</v>
          </cell>
          <cell r="R585">
            <v>2019</v>
          </cell>
          <cell r="S585">
            <v>43252</v>
          </cell>
          <cell r="T585">
            <v>41778</v>
          </cell>
          <cell r="V585">
            <v>4463698</v>
          </cell>
          <cell r="W585">
            <v>0</v>
          </cell>
          <cell r="X585">
            <v>4463698</v>
          </cell>
          <cell r="AA585" t="str">
            <v>N</v>
          </cell>
          <cell r="AB585">
            <v>4463698</v>
          </cell>
          <cell r="AC585" t="str">
            <v>Complete</v>
          </cell>
          <cell r="AD585" t="str">
            <v>COMPLETE</v>
          </cell>
          <cell r="AE585" t="str">
            <v>COMPLETE</v>
          </cell>
          <cell r="AF585" t="str">
            <v>LINE</v>
          </cell>
          <cell r="AG585" t="str">
            <v>Q2 2019</v>
          </cell>
          <cell r="AH585">
            <v>115</v>
          </cell>
          <cell r="AI585">
            <v>18.399999999999999</v>
          </cell>
          <cell r="AL585" t="str">
            <v>Y</v>
          </cell>
          <cell r="AM585" t="str">
            <v>Complete</v>
          </cell>
          <cell r="AN585" t="str">
            <v>Complete</v>
          </cell>
          <cell r="AO585" t="str">
            <v>Complete</v>
          </cell>
          <cell r="AP585" t="str">
            <v>Complete</v>
          </cell>
          <cell r="AQ585" t="str">
            <v>Complete</v>
          </cell>
          <cell r="AR585" t="str">
            <v>Complete</v>
          </cell>
          <cell r="AS585" t="str">
            <v>36 Months</v>
          </cell>
          <cell r="AT585" t="str">
            <v>Construct new 18.4-mile 115 kV line from China Draw to new Yeso Hills substation.</v>
          </cell>
          <cell r="AU585" t="str">
            <v>Entered by TRM 2/18/2014  Cost updated (during committment window)(Mgt contingency carried on this UID) JRK 8/15/14 [Updated ISD 5-14-2018 MRS] [Updated EAC (Override) 11-12-2018 MRS]</v>
          </cell>
          <cell r="AV585" t="str">
            <v>528222</v>
          </cell>
          <cell r="AW585" t="str">
            <v>China Draw 115 kV</v>
          </cell>
          <cell r="AX585" t="str">
            <v>528246</v>
          </cell>
          <cell r="AZ585" t="str">
            <v>276/304</v>
          </cell>
          <cell r="BA585">
            <v>1</v>
          </cell>
          <cell r="BB585">
            <v>1</v>
          </cell>
          <cell r="BC585" t="str">
            <v>HP</v>
          </cell>
        </row>
        <row r="586">
          <cell r="J586">
            <v>50990</v>
          </cell>
          <cell r="K586" t="str">
            <v>AEP</v>
          </cell>
          <cell r="L586" t="str">
            <v>Line - Mt. Pleasant - West Mt. Pleasant 69 kV Ckt 1</v>
          </cell>
          <cell r="M586" t="str">
            <v>Mt Pleasant - West Mt Pleasant 69 kV Ckt 1 Rebuild</v>
          </cell>
          <cell r="N586" t="str">
            <v>Regional Reliability</v>
          </cell>
          <cell r="O586" t="str">
            <v>DPA-2013-SEP-351</v>
          </cell>
          <cell r="P586" t="str">
            <v>DPA STUDIES</v>
          </cell>
          <cell r="Q586">
            <v>42114</v>
          </cell>
          <cell r="R586">
            <v>2015</v>
          </cell>
          <cell r="S586">
            <v>42156</v>
          </cell>
          <cell r="T586">
            <v>41967</v>
          </cell>
          <cell r="V586">
            <v>7381799</v>
          </cell>
          <cell r="W586">
            <v>0</v>
          </cell>
          <cell r="X586">
            <v>7381799</v>
          </cell>
          <cell r="Y586">
            <v>5738013</v>
          </cell>
          <cell r="AA586" t="str">
            <v>Y</v>
          </cell>
          <cell r="AB586">
            <v>5738013</v>
          </cell>
          <cell r="AC586" t="str">
            <v>Closed Out</v>
          </cell>
          <cell r="AD586" t="str">
            <v>COMPLETE</v>
          </cell>
          <cell r="AE586" t="str">
            <v>COMPLETE</v>
          </cell>
          <cell r="AF586" t="str">
            <v>LINE</v>
          </cell>
          <cell r="AG586" t="str">
            <v>Q2 2015</v>
          </cell>
          <cell r="AH586">
            <v>69</v>
          </cell>
          <cell r="AJ586">
            <v>2.72</v>
          </cell>
          <cell r="AL586" t="str">
            <v>Y</v>
          </cell>
          <cell r="AM586" t="str">
            <v>Complete</v>
          </cell>
          <cell r="AN586" t="str">
            <v>Complete</v>
          </cell>
          <cell r="AO586" t="str">
            <v>Complete</v>
          </cell>
          <cell r="AP586" t="str">
            <v>Complete</v>
          </cell>
          <cell r="AQ586" t="str">
            <v>Complete</v>
          </cell>
          <cell r="AR586" t="str">
            <v>Complete</v>
          </cell>
          <cell r="AT586" t="str">
            <v>Rebuild 2.75-mile 69 kV line from Mt. Pleasant to West Mt. Pleasant to achieve a new emergency rating of 84 MVA.</v>
          </cell>
          <cell r="AU586" t="str">
            <v>Rebuild from Mount Pleasant station to West Mount Pleasant station.  1.42 mi of line has underbuild, around structure 8 and 7 is a parking lot with poles in concrete holes and no room to move. FAA filing required due to proximity to Mt Pleasant Regional Airport (OSA).  Added 2 deadends for City Lake Sub cutin. Supplement existing easements &amp; rebuild line in existing right of way</v>
          </cell>
          <cell r="AZ586" t="str">
            <v>84/84</v>
          </cell>
          <cell r="BA586">
            <v>1</v>
          </cell>
          <cell r="BB586">
            <v>1</v>
          </cell>
          <cell r="BC586" t="str">
            <v>TS</v>
          </cell>
        </row>
        <row r="587">
          <cell r="J587">
            <v>51039</v>
          </cell>
          <cell r="K587" t="str">
            <v>SPS</v>
          </cell>
          <cell r="L587" t="str">
            <v>XFR - Yoakum County Interchange 230/115 kV Ckts 1 and 2</v>
          </cell>
          <cell r="M587" t="str">
            <v>Yoakum County Interchange 230/115 kV Ckt 1 Transformer</v>
          </cell>
          <cell r="N587" t="str">
            <v>Transmission Service</v>
          </cell>
          <cell r="O587" t="str">
            <v>SPP-2011-AG3-AFS-11</v>
          </cell>
          <cell r="P587" t="str">
            <v>AG STUDIES</v>
          </cell>
          <cell r="Q587">
            <v>43539</v>
          </cell>
          <cell r="R587">
            <v>2019</v>
          </cell>
          <cell r="S587">
            <v>43617</v>
          </cell>
          <cell r="T587">
            <v>41738</v>
          </cell>
          <cell r="V587">
            <v>2300353</v>
          </cell>
          <cell r="W587">
            <v>0</v>
          </cell>
          <cell r="X587">
            <v>2300353</v>
          </cell>
          <cell r="AA587" t="str">
            <v>N</v>
          </cell>
          <cell r="AB587">
            <v>2300353</v>
          </cell>
          <cell r="AC587" t="str">
            <v>Complete</v>
          </cell>
          <cell r="AD587" t="str">
            <v>COMPLETE</v>
          </cell>
          <cell r="AE587" t="str">
            <v>COMPLETE</v>
          </cell>
          <cell r="AF587" t="str">
            <v>SUB</v>
          </cell>
          <cell r="AG587" t="str">
            <v>Q1 2019</v>
          </cell>
          <cell r="AH587" t="str">
            <v>230/115</v>
          </cell>
          <cell r="AL587" t="str">
            <v>Y</v>
          </cell>
          <cell r="AM587" t="str">
            <v>Complete</v>
          </cell>
          <cell r="AN587" t="str">
            <v>Complete</v>
          </cell>
          <cell r="AO587" t="str">
            <v>Complete</v>
          </cell>
          <cell r="AP587" t="str">
            <v>N/A</v>
          </cell>
          <cell r="AQ587" t="str">
            <v>Complete</v>
          </cell>
          <cell r="AR587" t="str">
            <v>Complete</v>
          </cell>
          <cell r="AT587" t="str">
            <v>Upgrade Yoakum County Interchange Ckt 1 230/115 kV transformer to 250 MVA.</v>
          </cell>
          <cell r="AU587" t="str">
            <v>Replace 230/115kV auto with 250 MVA rated. New transformer to be installed by 230kV BHB to allow BHB conversion of 115kV in future. Replace low side breaker to meet transformer rating. Relaying in place from 230kV BHB conversion. - Cost updated 2-12-2018 MRS [Updated EAC 5-14-2018 MRS] [Updated EAC 8-13-2018 MRS]</v>
          </cell>
          <cell r="AV587" t="str">
            <v>526935</v>
          </cell>
          <cell r="AW587" t="str">
            <v>Yoakum County Interchange 230 kV</v>
          </cell>
          <cell r="AX587" t="str">
            <v>526934</v>
          </cell>
          <cell r="AY587" t="str">
            <v>Yoakum County Interchange 115 kV</v>
          </cell>
          <cell r="AZ587" t="str">
            <v>250/250</v>
          </cell>
          <cell r="BA587">
            <v>0</v>
          </cell>
          <cell r="BB587">
            <v>1</v>
          </cell>
          <cell r="BC587" t="str">
            <v>TS</v>
          </cell>
        </row>
        <row r="588">
          <cell r="J588">
            <v>51049</v>
          </cell>
          <cell r="K588" t="str">
            <v>MIDW</v>
          </cell>
          <cell r="L588" t="str">
            <v>Multi - Midwest Pump - Midwest Pump Tap 115 kV Ckt 1</v>
          </cell>
          <cell r="M588" t="str">
            <v>Midwest Pump - Midwest Pump Tap 115 kV Ckt 1</v>
          </cell>
          <cell r="N588" t="str">
            <v>High Priority</v>
          </cell>
          <cell r="O588" t="str">
            <v>HPILS</v>
          </cell>
          <cell r="P588" t="str">
            <v>HPILS</v>
          </cell>
          <cell r="Q588">
            <v>42553</v>
          </cell>
          <cell r="R588">
            <v>2016</v>
          </cell>
          <cell r="S588">
            <v>42156</v>
          </cell>
          <cell r="T588">
            <v>41778</v>
          </cell>
          <cell r="V588">
            <v>2443468.7999999998</v>
          </cell>
          <cell r="W588">
            <v>0</v>
          </cell>
          <cell r="X588">
            <v>2443468.7999999998</v>
          </cell>
          <cell r="Z588" t="str">
            <v>51048</v>
          </cell>
          <cell r="AA588" t="str">
            <v>Y</v>
          </cell>
          <cell r="AB588">
            <v>0</v>
          </cell>
          <cell r="AC588" t="str">
            <v>Closed Out</v>
          </cell>
          <cell r="AD588" t="str">
            <v>COMPLETE</v>
          </cell>
          <cell r="AE588" t="str">
            <v>COMPLETE</v>
          </cell>
          <cell r="AF588" t="str">
            <v>LINE</v>
          </cell>
          <cell r="AG588" t="str">
            <v>Q3 2016</v>
          </cell>
          <cell r="AH588">
            <v>115</v>
          </cell>
          <cell r="AI588">
            <v>6</v>
          </cell>
          <cell r="AL588" t="str">
            <v>Y</v>
          </cell>
          <cell r="AM588" t="str">
            <v>Complete</v>
          </cell>
          <cell r="AN588" t="str">
            <v>Complete</v>
          </cell>
          <cell r="AO588" t="str">
            <v>Complete</v>
          </cell>
          <cell r="AP588" t="str">
            <v>Complete</v>
          </cell>
          <cell r="AQ588" t="str">
            <v>Complete</v>
          </cell>
          <cell r="AR588" t="str">
            <v>Complete</v>
          </cell>
          <cell r="AS588" t="str">
            <v>24 Months</v>
          </cell>
          <cell r="AT588" t="str">
            <v>Build new 5-mile 115 kV line from Midwest Pump to the new Midwest Pump Tap substation.</v>
          </cell>
          <cell r="AU588" t="str">
            <v>Final MOD project '531_WhiteCliffs_115kV' has already been committed to MOD base case.</v>
          </cell>
          <cell r="AV588" t="str">
            <v>530692</v>
          </cell>
          <cell r="AX588" t="str">
            <v>531263</v>
          </cell>
          <cell r="AZ588" t="str">
            <v>164/199</v>
          </cell>
          <cell r="BA588">
            <v>0</v>
          </cell>
          <cell r="BB588">
            <v>1</v>
          </cell>
          <cell r="BC588" t="str">
            <v>HP</v>
          </cell>
        </row>
        <row r="589">
          <cell r="J589">
            <v>51131</v>
          </cell>
          <cell r="K589" t="str">
            <v>SPS</v>
          </cell>
          <cell r="L589" t="str">
            <v>Multi - Road Runner 115 kV Loop Rebuild</v>
          </cell>
          <cell r="M589" t="str">
            <v>Byrd Tap - Monument Tap 115 kV Ckt 1 Rebuild</v>
          </cell>
          <cell r="N589" t="str">
            <v>Regional Reliability</v>
          </cell>
          <cell r="O589" t="str">
            <v>2015 ITPNT</v>
          </cell>
          <cell r="P589" t="str">
            <v>2015 ITPNT</v>
          </cell>
          <cell r="Q589">
            <v>43448</v>
          </cell>
          <cell r="R589">
            <v>2018</v>
          </cell>
          <cell r="S589">
            <v>42156</v>
          </cell>
          <cell r="T589">
            <v>42345</v>
          </cell>
          <cell r="V589">
            <v>3698237</v>
          </cell>
          <cell r="W589">
            <v>0</v>
          </cell>
          <cell r="X589">
            <v>3698237</v>
          </cell>
          <cell r="Y589">
            <v>3240716.23</v>
          </cell>
          <cell r="AA589" t="str">
            <v>Y</v>
          </cell>
          <cell r="AB589">
            <v>3240716.23</v>
          </cell>
          <cell r="AC589" t="str">
            <v>Closed Out</v>
          </cell>
          <cell r="AD589" t="str">
            <v>COMPLETE</v>
          </cell>
          <cell r="AE589" t="str">
            <v>COMPLETE</v>
          </cell>
          <cell r="AF589" t="str">
            <v>LINE</v>
          </cell>
          <cell r="AG589" t="str">
            <v>Q4 2018</v>
          </cell>
          <cell r="AH589">
            <v>115</v>
          </cell>
          <cell r="AI589">
            <v>4.5999999999999996</v>
          </cell>
          <cell r="AL589" t="str">
            <v>Y</v>
          </cell>
          <cell r="AM589" t="str">
            <v>Complete</v>
          </cell>
          <cell r="AN589" t="str">
            <v>Complete</v>
          </cell>
          <cell r="AO589" t="str">
            <v>Complete</v>
          </cell>
          <cell r="AP589" t="str">
            <v>Complete</v>
          </cell>
          <cell r="AQ589" t="str">
            <v>Complete</v>
          </cell>
          <cell r="AR589" t="str">
            <v>Complete</v>
          </cell>
          <cell r="AS589" t="str">
            <v>30 Months</v>
          </cell>
          <cell r="AT589" t="str">
            <v>Rebuild 3.8-mile 115 kV line from Monument Tap to Byrd Tap.</v>
          </cell>
          <cell r="AU589" t="str">
            <v>Submitted NTC Acceptance Cost and ISD, 11/30/15, JAR - Cost updated 2-12-2018 MRS [Updated ISD 5-14-2018 MRS] [Updated EAC (Override) 11-12-2018 MRS]</v>
          </cell>
          <cell r="AV589" t="str">
            <v>528582</v>
          </cell>
          <cell r="AW589" t="str">
            <v>Byrd Sub 115 kV</v>
          </cell>
          <cell r="AX589" t="str">
            <v>528568</v>
          </cell>
          <cell r="AY589" t="str">
            <v>Monument Tap 115 kV</v>
          </cell>
          <cell r="AZ589" t="str">
            <v>239/239</v>
          </cell>
          <cell r="BA589">
            <v>0</v>
          </cell>
          <cell r="BB589">
            <v>1</v>
          </cell>
          <cell r="BC589" t="str">
            <v>ITP</v>
          </cell>
        </row>
        <row r="590">
          <cell r="J590">
            <v>51215</v>
          </cell>
          <cell r="K590" t="str">
            <v>AEP</v>
          </cell>
          <cell r="L590" t="str">
            <v>Line - Brooks Street - Edwards Street 69kV Ckt 1 Rebuild</v>
          </cell>
          <cell r="M590" t="str">
            <v>Brooks Street - Edwards Street 69 kV Ckt 1 Rebuild</v>
          </cell>
          <cell r="N590" t="str">
            <v>Regional Reliability</v>
          </cell>
          <cell r="O590" t="str">
            <v>2015 ITPNT</v>
          </cell>
          <cell r="P590" t="str">
            <v>2015 ITPNT</v>
          </cell>
          <cell r="Q590">
            <v>43089</v>
          </cell>
          <cell r="R590">
            <v>2017</v>
          </cell>
          <cell r="S590">
            <v>42522</v>
          </cell>
          <cell r="T590">
            <v>42053</v>
          </cell>
          <cell r="V590">
            <v>4294228.46</v>
          </cell>
          <cell r="W590">
            <v>0</v>
          </cell>
          <cell r="X590">
            <v>4294228.46</v>
          </cell>
          <cell r="Y590">
            <v>4649536</v>
          </cell>
          <cell r="AA590" t="str">
            <v>Y</v>
          </cell>
          <cell r="AB590">
            <v>4649536</v>
          </cell>
          <cell r="AC590" t="str">
            <v>Closed Out</v>
          </cell>
          <cell r="AD590" t="str">
            <v>COMPLETE</v>
          </cell>
          <cell r="AE590" t="str">
            <v>COMPLETE</v>
          </cell>
          <cell r="AF590" t="str">
            <v>LINE</v>
          </cell>
          <cell r="AG590" t="str">
            <v>Q4 2017</v>
          </cell>
          <cell r="AH590">
            <v>69</v>
          </cell>
          <cell r="AJ590">
            <v>0.85</v>
          </cell>
          <cell r="AL590" t="str">
            <v>Y</v>
          </cell>
          <cell r="AM590" t="str">
            <v>Complete</v>
          </cell>
          <cell r="AN590" t="str">
            <v>Complete</v>
          </cell>
          <cell r="AO590" t="str">
            <v>Complete</v>
          </cell>
          <cell r="AP590" t="str">
            <v>Complete</v>
          </cell>
          <cell r="AQ590" t="str">
            <v>Complete</v>
          </cell>
          <cell r="AR590" t="str">
            <v>Complete</v>
          </cell>
          <cell r="AS590" t="str">
            <v>24 Months</v>
          </cell>
          <cell r="AT590" t="str">
            <v>Rebuild 0.8-mile 69 kV line from Brooks Street to Edwards Street.  Upgrade jumpers at both substations.</v>
          </cell>
          <cell r="AU590" t="str">
            <v>MOD ID 13160_x000D_
Complex line rebuild, urban with underbuild</v>
          </cell>
          <cell r="AV590" t="str">
            <v>507717</v>
          </cell>
          <cell r="AW590" t="str">
            <v>BROOKS STREET</v>
          </cell>
          <cell r="AX590" t="str">
            <v>507722</v>
          </cell>
          <cell r="AY590" t="str">
            <v>EDWARDS STREET</v>
          </cell>
          <cell r="AZ590" t="str">
            <v>136/143</v>
          </cell>
          <cell r="BA590">
            <v>1</v>
          </cell>
          <cell r="BB590">
            <v>1</v>
          </cell>
          <cell r="BC590" t="str">
            <v>ITP</v>
          </cell>
        </row>
        <row r="591">
          <cell r="J591">
            <v>51235</v>
          </cell>
          <cell r="K591" t="str">
            <v>SPS</v>
          </cell>
          <cell r="L591" t="str">
            <v>Multi - Walkemeyer Tap - Walkemeyer 345/115 kV</v>
          </cell>
          <cell r="M591" t="str">
            <v>Stevens Co. 345 kV Substation</v>
          </cell>
          <cell r="N591" t="str">
            <v>Regional Reliability</v>
          </cell>
          <cell r="O591" t="str">
            <v>2015 ITPNT</v>
          </cell>
          <cell r="P591" t="str">
            <v>2015 ITPNT</v>
          </cell>
          <cell r="Q591">
            <v>43252</v>
          </cell>
          <cell r="R591">
            <v>2018</v>
          </cell>
          <cell r="S591">
            <v>42156</v>
          </cell>
          <cell r="T591">
            <v>42229</v>
          </cell>
          <cell r="V591">
            <v>13341462</v>
          </cell>
          <cell r="W591">
            <v>0</v>
          </cell>
          <cell r="X591">
            <v>13341462</v>
          </cell>
          <cell r="Y591">
            <v>13433258</v>
          </cell>
          <cell r="AA591" t="str">
            <v>Y</v>
          </cell>
          <cell r="AB591">
            <v>13433258</v>
          </cell>
          <cell r="AC591" t="str">
            <v>Complete</v>
          </cell>
          <cell r="AD591" t="str">
            <v>COMPLETE</v>
          </cell>
          <cell r="AE591" t="str">
            <v>COMPLETE</v>
          </cell>
          <cell r="AF591" t="str">
            <v>LINE</v>
          </cell>
          <cell r="AG591" t="str">
            <v>Q2 2018</v>
          </cell>
          <cell r="AH591">
            <v>345</v>
          </cell>
          <cell r="AI591">
            <v>0.1</v>
          </cell>
          <cell r="AL591" t="str">
            <v>Y</v>
          </cell>
          <cell r="AM591" t="str">
            <v>Complete</v>
          </cell>
          <cell r="AN591" t="str">
            <v>Complete</v>
          </cell>
          <cell r="AO591" t="str">
            <v>Complete</v>
          </cell>
          <cell r="AP591" t="str">
            <v>Complete</v>
          </cell>
          <cell r="AQ591" t="str">
            <v>Complete</v>
          </cell>
          <cell r="AR591" t="str">
            <v>Complete</v>
          </cell>
          <cell r="AS591" t="str">
            <v>36 Months</v>
          </cell>
          <cell r="AT591" t="str">
            <v>Tap the existing 345 kV line from Finney to Hitchland to construct the new Stevens Co. substation. Install any necessary 345 kV terminal equipment.</v>
          </cell>
          <cell r="AU591" t="str">
            <v>Estimate includes establishing new 345 kV substation and line modifications only.  115 kV ring bus and 345 / 115 kV transformer included in separate estimates.  Assume a double circuit hairpin interruption of the Hitchland - Finney 345 kV line, approximately 0.25 mi in length. Updated Mitigation Plans, 4-27-16, JAR [Updated EAC, ISD and Construction Status 8-13-2018 MRS] [Updated EAC (Override) 11-12-2018 MRS]</v>
          </cell>
          <cell r="AV591" t="str">
            <v>531512</v>
          </cell>
          <cell r="AW591" t="str">
            <v>Walkemeyer Tap 345 kV</v>
          </cell>
          <cell r="AZ591" t="str">
            <v>956/1052</v>
          </cell>
          <cell r="BA591">
            <v>0</v>
          </cell>
          <cell r="BB591">
            <v>1</v>
          </cell>
          <cell r="BC591" t="str">
            <v>ITP</v>
          </cell>
        </row>
        <row r="592">
          <cell r="J592">
            <v>51250</v>
          </cell>
          <cell r="K592" t="str">
            <v>SPS</v>
          </cell>
          <cell r="L592" t="str">
            <v>Multi - Road Runner 115 kV Loop Rebuild</v>
          </cell>
          <cell r="M592" t="str">
            <v>National Enrichment Plant - Targa 115 kV Ckt 1</v>
          </cell>
          <cell r="N592" t="str">
            <v>Regional Reliability</v>
          </cell>
          <cell r="O592" t="str">
            <v>2015 ITPNT</v>
          </cell>
          <cell r="P592" t="str">
            <v>2015 ITPNT</v>
          </cell>
          <cell r="Q592">
            <v>43544</v>
          </cell>
          <cell r="R592">
            <v>2019</v>
          </cell>
          <cell r="S592">
            <v>42156</v>
          </cell>
          <cell r="T592">
            <v>42345</v>
          </cell>
          <cell r="V592">
            <v>1340580</v>
          </cell>
          <cell r="W592">
            <v>0</v>
          </cell>
          <cell r="X592">
            <v>1340580</v>
          </cell>
          <cell r="Y592">
            <v>1095980.93</v>
          </cell>
          <cell r="AA592" t="str">
            <v>Y</v>
          </cell>
          <cell r="AB592">
            <v>1095980.93</v>
          </cell>
          <cell r="AC592" t="str">
            <v>Complete</v>
          </cell>
          <cell r="AD592" t="str">
            <v>COMPLETE</v>
          </cell>
          <cell r="AE592" t="str">
            <v>COMPLETE</v>
          </cell>
          <cell r="AF592" t="str">
            <v>LINE</v>
          </cell>
          <cell r="AG592" t="str">
            <v>Q1 2019</v>
          </cell>
          <cell r="AH592">
            <v>115</v>
          </cell>
          <cell r="AI592">
            <v>3</v>
          </cell>
          <cell r="AL592" t="str">
            <v>Y</v>
          </cell>
          <cell r="AM592" t="str">
            <v>Complete</v>
          </cell>
          <cell r="AN592" t="str">
            <v>Complete</v>
          </cell>
          <cell r="AO592" t="str">
            <v>Complete</v>
          </cell>
          <cell r="AP592" t="str">
            <v>Complete</v>
          </cell>
          <cell r="AQ592" t="str">
            <v>Complete</v>
          </cell>
          <cell r="AR592" t="str">
            <v>Complete</v>
          </cell>
          <cell r="AS592" t="str">
            <v>30 Months</v>
          </cell>
          <cell r="AT592" t="str">
            <v>Rebuild 4.3-mile 115 kV line from National Enrichment Plant to Targa.</v>
          </cell>
          <cell r="AU592" t="str">
            <v>Submitted NTC Acceptance Cost and ISD, 11/30/15, JAR - Updated ISD, PoC and Estimate 5/1/2017 [Updated ISD and EAC 5-14-2018 MRS] [Updated ISD 11-12-2018 MRS]</v>
          </cell>
          <cell r="AV592" t="str">
            <v>528603</v>
          </cell>
          <cell r="AW592" t="str">
            <v>National Enrichment Plant Sub 115 kV</v>
          </cell>
          <cell r="AX592" t="str">
            <v>528540</v>
          </cell>
          <cell r="AY592" t="str">
            <v>Whitten Sub 115 kV</v>
          </cell>
          <cell r="AZ592" t="str">
            <v>276/304</v>
          </cell>
          <cell r="BA592">
            <v>0</v>
          </cell>
          <cell r="BB592">
            <v>1</v>
          </cell>
          <cell r="BC592" t="str">
            <v>ITP</v>
          </cell>
        </row>
        <row r="593">
          <cell r="J593">
            <v>51313</v>
          </cell>
          <cell r="K593" t="str">
            <v>BEPC</v>
          </cell>
          <cell r="L593" t="str">
            <v>Multi - Charlie Creek - Judson - Williston 345/230 kV</v>
          </cell>
          <cell r="M593" t="str">
            <v>Williston 230 kV Terminal Upgrades</v>
          </cell>
          <cell r="N593" t="str">
            <v>Regional Reliability</v>
          </cell>
          <cell r="O593" t="str">
            <v>IS Integration</v>
          </cell>
          <cell r="P593" t="str">
            <v>IS Integration</v>
          </cell>
          <cell r="Q593">
            <v>42360</v>
          </cell>
          <cell r="R593">
            <v>2015</v>
          </cell>
          <cell r="S593">
            <v>43070</v>
          </cell>
          <cell r="V593">
            <v>2000000</v>
          </cell>
          <cell r="W593">
            <v>0</v>
          </cell>
          <cell r="X593">
            <v>2000000</v>
          </cell>
          <cell r="Y593">
            <v>2564690.77</v>
          </cell>
          <cell r="AA593" t="str">
            <v>Y</v>
          </cell>
          <cell r="AB593">
            <v>2564690.77</v>
          </cell>
          <cell r="AC593" t="str">
            <v>Closed Out</v>
          </cell>
          <cell r="AD593" t="str">
            <v>COMPLETE</v>
          </cell>
          <cell r="AE593" t="str">
            <v>COMPLETE</v>
          </cell>
          <cell r="AF593" t="str">
            <v>SUB</v>
          </cell>
          <cell r="AG593" t="str">
            <v>Q4 2015</v>
          </cell>
          <cell r="AH593">
            <v>230</v>
          </cell>
          <cell r="AL593" t="str">
            <v>Y</v>
          </cell>
          <cell r="AM593" t="str">
            <v>Complete</v>
          </cell>
          <cell r="AN593" t="str">
            <v>Complete</v>
          </cell>
          <cell r="AO593" t="str">
            <v>Complete</v>
          </cell>
          <cell r="AP593" t="str">
            <v>Complete</v>
          </cell>
          <cell r="AQ593" t="str">
            <v>Complete</v>
          </cell>
          <cell r="AR593" t="str">
            <v>Complete</v>
          </cell>
          <cell r="AT593" t="str">
            <v>Install any necessary terminal upgrades at Williston 230 kV to accommodate new 230 kV line from new Judson substation.</v>
          </cell>
          <cell r="AV593" t="str">
            <v>652400</v>
          </cell>
          <cell r="AW593" t="str">
            <v>WILLISTON</v>
          </cell>
          <cell r="BA593">
            <v>0</v>
          </cell>
          <cell r="BB593">
            <v>1</v>
          </cell>
          <cell r="BC593" t="str">
            <v>ITP</v>
          </cell>
        </row>
        <row r="594">
          <cell r="J594">
            <v>51343</v>
          </cell>
          <cell r="K594" t="str">
            <v>GRDA</v>
          </cell>
          <cell r="L594" t="str">
            <v>Multi - Interconnection Work for GEN-2013-028</v>
          </cell>
          <cell r="M594" t="str">
            <v>GRDA3 345kV - Interconnection Substation for GEN-2013-028</v>
          </cell>
          <cell r="N594" t="str">
            <v>Generation Interconnection</v>
          </cell>
          <cell r="O594" t="str">
            <v>GI STUDIES</v>
          </cell>
          <cell r="P594" t="str">
            <v>GI STUDIES</v>
          </cell>
          <cell r="Q594">
            <v>42506</v>
          </cell>
          <cell r="R594">
            <v>2016</v>
          </cell>
          <cell r="V594">
            <v>17847821</v>
          </cell>
          <cell r="W594">
            <v>0</v>
          </cell>
          <cell r="X594">
            <v>17847821</v>
          </cell>
          <cell r="AB594">
            <v>17847821</v>
          </cell>
          <cell r="AC594" t="str">
            <v>Complete</v>
          </cell>
          <cell r="AD594" t="str">
            <v>COMPLETE</v>
          </cell>
          <cell r="AE594" t="str">
            <v>COMPLETE</v>
          </cell>
          <cell r="AF594" t="str">
            <v>SUB</v>
          </cell>
          <cell r="AG594" t="str">
            <v>Q2 2016</v>
          </cell>
          <cell r="AL594" t="str">
            <v>Y</v>
          </cell>
          <cell r="AM594" t="str">
            <v>N/A</v>
          </cell>
          <cell r="AN594" t="str">
            <v>N/A</v>
          </cell>
          <cell r="AO594" t="str">
            <v>N/A</v>
          </cell>
          <cell r="AP594" t="str">
            <v>N/A</v>
          </cell>
          <cell r="AQ594" t="str">
            <v>N/A</v>
          </cell>
          <cell r="AR594" t="str">
            <v>N/A</v>
          </cell>
          <cell r="AT594" t="str">
            <v>Construct a new 345 kV substation using breaker-and-a-half design including eight (8) circuit breakers, relaying, metering, communications, fault recorder, current and potential transformers, SCADA, and associated station lot supporting equipment. Add two (2) 345 kV line terminals to terminate existing Tulsa North – GRDA1 345 kV transmission line. Add three (3) 345 kV dead-end structures, concrete foundations with conductor supporting equipment, relaying, three (3) interconnect metering equipment sets, communications, fault recorder, current and potential transformers, SCADA, and associated station lot supporting equipment.</v>
          </cell>
          <cell r="BA594">
            <v>0</v>
          </cell>
          <cell r="BB594">
            <v>1</v>
          </cell>
          <cell r="BC594" t="str">
            <v>GI</v>
          </cell>
        </row>
        <row r="595">
          <cell r="J595">
            <v>51350</v>
          </cell>
          <cell r="K595" t="str">
            <v>OGE</v>
          </cell>
          <cell r="L595" t="str">
            <v>XFR - Northwest 345/138 kV Ckt 3</v>
          </cell>
          <cell r="M595" t="str">
            <v>Northwest 345 kV Terminal Upgrades (Actual Cost Only)</v>
          </cell>
          <cell r="N595" t="str">
            <v>Transmission Service</v>
          </cell>
          <cell r="Q595">
            <v>42125</v>
          </cell>
          <cell r="R595">
            <v>2015</v>
          </cell>
          <cell r="S595">
            <v>42887</v>
          </cell>
          <cell r="Y595">
            <v>7581562</v>
          </cell>
          <cell r="AA595" t="str">
            <v>Y</v>
          </cell>
          <cell r="AB595">
            <v>7581562</v>
          </cell>
          <cell r="AC595" t="str">
            <v>Closed Out</v>
          </cell>
          <cell r="AD595" t="str">
            <v>COMPLETE</v>
          </cell>
          <cell r="AE595" t="str">
            <v>COMPLETE</v>
          </cell>
          <cell r="AF595" t="str">
            <v>SUB</v>
          </cell>
          <cell r="AG595" t="str">
            <v>Q2 2015</v>
          </cell>
          <cell r="AH595">
            <v>345</v>
          </cell>
          <cell r="AT595" t="str">
            <v>Install 345 kV terminal upgrades at Northwest to accommodate third 345/138 kV tranformer. **Upgrade created only to report actual cost for 345 kV**</v>
          </cell>
          <cell r="AV595" t="str">
            <v>514880</v>
          </cell>
          <cell r="AW595" t="str">
            <v>NORTHWEST 345</v>
          </cell>
          <cell r="BA595">
            <v>0</v>
          </cell>
          <cell r="BB595">
            <v>1</v>
          </cell>
          <cell r="BC595" t="str">
            <v>TS</v>
          </cell>
        </row>
        <row r="596">
          <cell r="J596">
            <v>51355</v>
          </cell>
          <cell r="K596" t="str">
            <v>OGE</v>
          </cell>
          <cell r="L596" t="str">
            <v>SUB - Ranch Road 345kV Substation</v>
          </cell>
          <cell r="M596" t="str">
            <v>Ranch Road 345kV Substation</v>
          </cell>
          <cell r="N596" t="str">
            <v>Generation Interconnection</v>
          </cell>
          <cell r="O596" t="str">
            <v>GI STUDIES</v>
          </cell>
          <cell r="P596" t="str">
            <v>GI STUDIES</v>
          </cell>
          <cell r="Q596">
            <v>41973</v>
          </cell>
          <cell r="R596">
            <v>2014</v>
          </cell>
          <cell r="V596">
            <v>9693403</v>
          </cell>
          <cell r="W596">
            <v>8960146.7599999998</v>
          </cell>
          <cell r="X596">
            <v>8960146.7599999998</v>
          </cell>
          <cell r="AB596">
            <v>8960146.7599999998</v>
          </cell>
          <cell r="AC596" t="str">
            <v>Complete</v>
          </cell>
          <cell r="AD596" t="str">
            <v>COMPLETE</v>
          </cell>
          <cell r="AE596" t="str">
            <v>COMPLETE</v>
          </cell>
          <cell r="AF596" t="str">
            <v>SUB</v>
          </cell>
          <cell r="AG596" t="str">
            <v>Q4 2014</v>
          </cell>
          <cell r="AL596" t="str">
            <v>Y</v>
          </cell>
          <cell r="AM596" t="str">
            <v>N/A</v>
          </cell>
          <cell r="AN596" t="str">
            <v>N/A</v>
          </cell>
          <cell r="AO596" t="str">
            <v>N/A</v>
          </cell>
          <cell r="AP596" t="str">
            <v>N/A</v>
          </cell>
          <cell r="AQ596" t="str">
            <v>N/A</v>
          </cell>
          <cell r="AR596" t="str">
            <v>N/A</v>
          </cell>
          <cell r="AT596" t="str">
            <v>Ranch Substation: Construct a three breaker 345kV ring bus substation.  Work to include line relaying, structural steel, disconnect switches, and associated equipment.  No Additional ROW.; Route the Sooner to Rose Hill 345kV transmission line into and out of Ranch Substation.</v>
          </cell>
          <cell r="BA596">
            <v>0</v>
          </cell>
          <cell r="BB596">
            <v>1</v>
          </cell>
          <cell r="BC596" t="str">
            <v>GI</v>
          </cell>
        </row>
        <row r="597">
          <cell r="J597">
            <v>51397</v>
          </cell>
          <cell r="K597" t="str">
            <v>AEP</v>
          </cell>
          <cell r="L597" t="str">
            <v>Sub - Leonard 138kV Switching Station (GEN-2014-020 POI)</v>
          </cell>
          <cell r="M597" t="str">
            <v>Leonard 138kV Switching Station (NU)</v>
          </cell>
          <cell r="N597" t="str">
            <v>Generation Interconnection</v>
          </cell>
          <cell r="O597" t="str">
            <v>GI STUDIES</v>
          </cell>
          <cell r="P597" t="str">
            <v>GI STUDIES</v>
          </cell>
          <cell r="Q597">
            <v>42892</v>
          </cell>
          <cell r="R597">
            <v>2017</v>
          </cell>
          <cell r="V597">
            <v>6996176.4000000004</v>
          </cell>
          <cell r="W597">
            <v>0</v>
          </cell>
          <cell r="X597">
            <v>6996176.4000000004</v>
          </cell>
          <cell r="AB597">
            <v>6996176.4000000004</v>
          </cell>
          <cell r="AC597" t="str">
            <v>Complete</v>
          </cell>
          <cell r="AD597" t="str">
            <v>COMPLETE</v>
          </cell>
          <cell r="AE597" t="str">
            <v>COMPLETE</v>
          </cell>
          <cell r="AF597" t="str">
            <v>SUB</v>
          </cell>
          <cell r="AG597" t="str">
            <v>Q2 2017</v>
          </cell>
          <cell r="AL597" t="str">
            <v>Y</v>
          </cell>
          <cell r="AM597" t="str">
            <v>N/A</v>
          </cell>
          <cell r="AN597" t="str">
            <v>N/A</v>
          </cell>
          <cell r="AO597" t="str">
            <v>N/A</v>
          </cell>
          <cell r="AP597" t="str">
            <v>N/A</v>
          </cell>
          <cell r="AQ597" t="str">
            <v>N/A</v>
          </cell>
          <cell r="AR597" t="str">
            <v>N/A</v>
          </cell>
          <cell r="AT597" t="str">
            <v>138 kV, three-breaker ring bus substation including three (3) 138 kV, 3000 Amp circuit breakers, line relaying, 3000 Amp disconnect switches and all associated work and equipment. The Leonard switching station will be located on the Cornville - Cimarron (OG&amp;E) 138 kV transmission line. Transmission Owner and Interconnection Customer will cooperate to identify a mutually agreeable location for the Leonard switching station.; Line terminals for the 138 kV transmission lines to Cimarron (OG&amp;E) and Cornville.; A 138 kV line terminal to connect the transmission line from the Generating Facility.; Turning structures to loop the Cornville - Cimarron (OG&amp;E) line into the new Leonard switching station.; Land for Leonard Switching Station (provided by Interconnection Customer) - Estimated Cost of $75,000 (not included in totals in section 3).</v>
          </cell>
          <cell r="BA597">
            <v>1</v>
          </cell>
          <cell r="BB597">
            <v>1</v>
          </cell>
          <cell r="BC597" t="str">
            <v>GI</v>
          </cell>
        </row>
        <row r="598">
          <cell r="J598">
            <v>51403</v>
          </cell>
          <cell r="K598" t="str">
            <v>TSMO</v>
          </cell>
          <cell r="L598" t="str">
            <v>Sub - Tap Nebraska City - Mullin Creek 345kV (Holt County) POI for GEN-2014-021</v>
          </cell>
          <cell r="M598" t="str">
            <v>Sub - Tap Nebraska City - Mullin Creek 345kV (Holt County) POI for GEN-2014-021 (TSMO NU)</v>
          </cell>
          <cell r="N598" t="str">
            <v>Generation Interconnection</v>
          </cell>
          <cell r="O598" t="str">
            <v>GI STUDIES</v>
          </cell>
          <cell r="P598" t="str">
            <v>GI STUDIES</v>
          </cell>
          <cell r="Q598">
            <v>42905</v>
          </cell>
          <cell r="R598">
            <v>2017</v>
          </cell>
          <cell r="V598">
            <v>1840000</v>
          </cell>
          <cell r="W598">
            <v>0</v>
          </cell>
          <cell r="X598">
            <v>1840000</v>
          </cell>
          <cell r="AB598">
            <v>1840000</v>
          </cell>
          <cell r="AC598" t="str">
            <v>Complete</v>
          </cell>
          <cell r="AD598" t="str">
            <v>COMPLETE</v>
          </cell>
          <cell r="AE598" t="str">
            <v>COMPLETE</v>
          </cell>
          <cell r="AF598" t="str">
            <v>SUB</v>
          </cell>
          <cell r="AG598" t="str">
            <v>Q2 2017</v>
          </cell>
          <cell r="AL598" t="str">
            <v>Y</v>
          </cell>
          <cell r="AM598" t="str">
            <v>Complete</v>
          </cell>
          <cell r="AN598" t="str">
            <v>Complete</v>
          </cell>
          <cell r="AO598" t="str">
            <v>N/A</v>
          </cell>
          <cell r="AP598" t="str">
            <v>Complete</v>
          </cell>
          <cell r="AQ598" t="str">
            <v>Complete</v>
          </cell>
          <cell r="AR598" t="str">
            <v>Complete</v>
          </cell>
          <cell r="AT598" t="str">
            <v>Transmission Owner’s Nebraska City – Mullin Creek 345 kV:  Transmission Owner will terminate line and 2-72 fiber OPGW on full tension deadends supplied within the “Holt” switch station. Estimate assumes dead ends are in line with the proposed Nebraska City—Mullin Creek line and no additional structures or modifications are needed. Exact alignment and costs will be agreed upon by Transmission Owner and Interconnection customer if changes are needed.; Mullin Creek 345 KV (T437): Install one (1) dual line differential relay panel with SEL 411L and 311L relays.; Develop relay settings and perform relay testing at “Holt” switch station.; Procure and install security system at “Holt” switch station.; Test and Install RTU telecommunications at “Holt” switch station.; Perform construction oversight of “Holt” switch station.</v>
          </cell>
          <cell r="AU598" t="str">
            <v>Project underway and tracking to in-service date.</v>
          </cell>
          <cell r="BA598">
            <v>0</v>
          </cell>
          <cell r="BB598">
            <v>1</v>
          </cell>
          <cell r="BC598" t="str">
            <v>GI</v>
          </cell>
        </row>
        <row r="599">
          <cell r="J599">
            <v>51443</v>
          </cell>
          <cell r="K599" t="str">
            <v>SPS</v>
          </cell>
          <cell r="L599" t="str">
            <v>Line - Road Runner - Agave Red Hills/Ochoa/Custer Mountain 115 kV New Line</v>
          </cell>
          <cell r="M599" t="str">
            <v>Agave Red Hills 115 kV Terminal Upgrades</v>
          </cell>
          <cell r="N599" t="str">
            <v>Regional Reliability</v>
          </cell>
          <cell r="O599" t="str">
            <v>2016 ITPNT</v>
          </cell>
          <cell r="P599" t="str">
            <v>2016 ITPNT</v>
          </cell>
          <cell r="Q599">
            <v>42822</v>
          </cell>
          <cell r="R599">
            <v>2017</v>
          </cell>
          <cell r="S599">
            <v>43922</v>
          </cell>
          <cell r="T599">
            <v>42507</v>
          </cell>
          <cell r="V599">
            <v>25280</v>
          </cell>
          <cell r="W599">
            <v>0</v>
          </cell>
          <cell r="X599">
            <v>25280</v>
          </cell>
          <cell r="Y599">
            <v>162507.32999999999</v>
          </cell>
          <cell r="AA599" t="str">
            <v>Y</v>
          </cell>
          <cell r="AB599">
            <v>162507.32999999999</v>
          </cell>
          <cell r="AC599" t="str">
            <v>Closed Out</v>
          </cell>
          <cell r="AD599" t="str">
            <v>COMPLETE</v>
          </cell>
          <cell r="AE599" t="str">
            <v>COMPLETE</v>
          </cell>
          <cell r="AF599" t="str">
            <v>SUB</v>
          </cell>
          <cell r="AG599" t="str">
            <v>Q1 2017</v>
          </cell>
          <cell r="AH599">
            <v>115</v>
          </cell>
          <cell r="AL599" t="str">
            <v>Y</v>
          </cell>
          <cell r="AM599" t="str">
            <v>Complete</v>
          </cell>
          <cell r="AN599" t="str">
            <v>Complete</v>
          </cell>
          <cell r="AO599" t="str">
            <v>Complete</v>
          </cell>
          <cell r="AP599" t="str">
            <v>Complete</v>
          </cell>
          <cell r="AQ599" t="str">
            <v>Complete</v>
          </cell>
          <cell r="AR599" t="str">
            <v>Complete</v>
          </cell>
          <cell r="AS599" t="str">
            <v>24 Months</v>
          </cell>
          <cell r="AT599" t="str">
            <v>Install any terminal upgrades needed to accommodate new line terminal from Road Runner.</v>
          </cell>
          <cell r="AU599" t="str">
            <v>Updated ISD and Cost estimate 2/24/16 JAR. Updates ISD and POC, 8-15-16, JAR - Updated ISD 5/1/2017 -MRS [Updated Construction Status 8-13-2018 MRS]</v>
          </cell>
          <cell r="AV599" t="str">
            <v>528230</v>
          </cell>
          <cell r="AZ599" t="str">
            <v>141/141</v>
          </cell>
          <cell r="BA599">
            <v>0</v>
          </cell>
          <cell r="BB599">
            <v>1</v>
          </cell>
          <cell r="BC599" t="str">
            <v>ITP</v>
          </cell>
        </row>
        <row r="600">
          <cell r="J600">
            <v>51450</v>
          </cell>
          <cell r="K600" t="str">
            <v>SPS</v>
          </cell>
          <cell r="L600" t="str">
            <v>XFR - Sundown 230/115 kV Transformer</v>
          </cell>
          <cell r="M600" t="str">
            <v>Sundown 230/115 kV Transformer</v>
          </cell>
          <cell r="N600" t="str">
            <v>Regional Reliability</v>
          </cell>
          <cell r="O600" t="str">
            <v>2018 ITPNT</v>
          </cell>
          <cell r="P600" t="str">
            <v>2018 ITPNT</v>
          </cell>
          <cell r="Q600">
            <v>44180</v>
          </cell>
          <cell r="R600">
            <v>2020</v>
          </cell>
          <cell r="S600">
            <v>43617</v>
          </cell>
          <cell r="T600">
            <v>43329</v>
          </cell>
          <cell r="V600">
            <v>8813819</v>
          </cell>
          <cell r="W600">
            <v>0</v>
          </cell>
          <cell r="X600">
            <v>8813819</v>
          </cell>
          <cell r="AB600">
            <v>8813819</v>
          </cell>
          <cell r="AC600" t="str">
            <v>Delay - Mitigation</v>
          </cell>
          <cell r="AD600" t="str">
            <v>DELAYED</v>
          </cell>
          <cell r="AE600" t="str">
            <v>PLANNED</v>
          </cell>
          <cell r="AF600" t="str">
            <v>SUB</v>
          </cell>
          <cell r="AG600" t="str">
            <v>Q4 2020</v>
          </cell>
          <cell r="AH600" t="str">
            <v>230/115</v>
          </cell>
          <cell r="AL600" t="str">
            <v>N</v>
          </cell>
          <cell r="AM600" t="str">
            <v>In Progress</v>
          </cell>
          <cell r="AN600" t="str">
            <v>N/A</v>
          </cell>
          <cell r="AO600" t="str">
            <v>In Progress</v>
          </cell>
          <cell r="AP600" t="str">
            <v>N/A</v>
          </cell>
          <cell r="AQ600" t="str">
            <v>In Progress</v>
          </cell>
          <cell r="AR600" t="str">
            <v>In Progress</v>
          </cell>
          <cell r="AS600" t="str">
            <v>24 Months</v>
          </cell>
          <cell r="AT600" t="str">
            <v>Upgrade the existing 230/115 kV transformer at Sundown and replace any terminal equipment required to meet the full rating of the new transformer.</v>
          </cell>
          <cell r="AU600" t="str">
            <v>Updated ISD/POC/ERQ and cost estimate 2/24/16 JAR [ITPNT Study estimate submitted 4-13-2018 MRS] [NTC Acceptance values submitted 11-14-2018 MRS]</v>
          </cell>
          <cell r="AV600" t="str">
            <v>526435</v>
          </cell>
          <cell r="AW600" t="str">
            <v>Sundown Interchange 230 kV</v>
          </cell>
          <cell r="AX600" t="str">
            <v>526434</v>
          </cell>
          <cell r="AY600" t="str">
            <v>Sundown Interchange 115 kV</v>
          </cell>
          <cell r="AZ600" t="str">
            <v>246/283</v>
          </cell>
          <cell r="BA600">
            <v>1</v>
          </cell>
          <cell r="BB600">
            <v>1</v>
          </cell>
          <cell r="BC600" t="str">
            <v>ITP</v>
          </cell>
        </row>
        <row r="601">
          <cell r="J601">
            <v>51468</v>
          </cell>
          <cell r="K601" t="str">
            <v>NPPD</v>
          </cell>
          <cell r="L601" t="str">
            <v>Sub - Friend 115kV Substation - GEN-2014-039 Addition</v>
          </cell>
          <cell r="M601" t="str">
            <v>Friend 115kV Substation - GEN-2014-039 Addition</v>
          </cell>
          <cell r="N601" t="str">
            <v>Generation Interconnection</v>
          </cell>
          <cell r="O601" t="str">
            <v>GI STUDIES</v>
          </cell>
          <cell r="P601" t="str">
            <v>GI STUDIES</v>
          </cell>
          <cell r="Q601">
            <v>43023</v>
          </cell>
          <cell r="R601">
            <v>2017</v>
          </cell>
          <cell r="V601">
            <v>4300000</v>
          </cell>
          <cell r="X601">
            <v>4300000</v>
          </cell>
          <cell r="AB601">
            <v>4300000</v>
          </cell>
          <cell r="AC601" t="str">
            <v>On Schedule &lt; 4</v>
          </cell>
          <cell r="AD601" t="str">
            <v>ON SCHEDULE</v>
          </cell>
          <cell r="AE601" t="str">
            <v>PLANNED</v>
          </cell>
          <cell r="AF601" t="str">
            <v>SUB</v>
          </cell>
          <cell r="AG601" t="str">
            <v>Q4 2017</v>
          </cell>
          <cell r="AL601" t="str">
            <v>N</v>
          </cell>
          <cell r="AM601" t="str">
            <v>N/A</v>
          </cell>
          <cell r="AN601" t="str">
            <v>N/A</v>
          </cell>
          <cell r="AO601" t="str">
            <v>N/A</v>
          </cell>
          <cell r="AP601" t="str">
            <v>N/A</v>
          </cell>
          <cell r="AQ601" t="str">
            <v>N/A</v>
          </cell>
          <cell r="AR601" t="str">
            <v>N/A</v>
          </cell>
          <cell r="AT601" t="str">
            <v>Expand the substation to a ring bus configuration.  Work to include the installation of three (3) 115kV circuit breakers, disconnect switches, associated bus, supports, relay panels, and all associated and miscellaneous equipment.</v>
          </cell>
          <cell r="BA601">
            <v>0</v>
          </cell>
          <cell r="BB601">
            <v>1</v>
          </cell>
          <cell r="BC601" t="str">
            <v>GI</v>
          </cell>
        </row>
        <row r="602">
          <cell r="J602">
            <v>51481</v>
          </cell>
          <cell r="K602" t="str">
            <v>SPS</v>
          </cell>
          <cell r="L602" t="str">
            <v>Line - Canyon East Tap - Randall 115 kV Ckt 1 Rebuild</v>
          </cell>
          <cell r="M602" t="str">
            <v>Canyon East Tap - Randall 115 kV Ckt 1 Rebuild</v>
          </cell>
          <cell r="N602" t="str">
            <v>Regional Reliability</v>
          </cell>
          <cell r="O602" t="str">
            <v>2016 ITPNT</v>
          </cell>
          <cell r="P602" t="str">
            <v>2016 ITPNT</v>
          </cell>
          <cell r="Q602">
            <v>43601</v>
          </cell>
          <cell r="R602">
            <v>2019</v>
          </cell>
          <cell r="S602">
            <v>42887</v>
          </cell>
          <cell r="T602">
            <v>42507</v>
          </cell>
          <cell r="V602">
            <v>4373777</v>
          </cell>
          <cell r="W602">
            <v>0</v>
          </cell>
          <cell r="X602">
            <v>4373777</v>
          </cell>
          <cell r="AA602" t="str">
            <v>N</v>
          </cell>
          <cell r="AB602">
            <v>4373777</v>
          </cell>
          <cell r="AC602" t="str">
            <v>Complete</v>
          </cell>
          <cell r="AD602" t="str">
            <v>COMPLETE</v>
          </cell>
          <cell r="AE602" t="str">
            <v>COMPLETE</v>
          </cell>
          <cell r="AF602" t="str">
            <v>SUB</v>
          </cell>
          <cell r="AG602" t="str">
            <v>Q2 2019</v>
          </cell>
          <cell r="AH602">
            <v>115</v>
          </cell>
          <cell r="AL602" t="str">
            <v>Y</v>
          </cell>
          <cell r="AM602" t="str">
            <v>Complete</v>
          </cell>
          <cell r="AN602" t="str">
            <v>Complete</v>
          </cell>
          <cell r="AO602" t="str">
            <v>Complete</v>
          </cell>
          <cell r="AP602" t="str">
            <v>Complete</v>
          </cell>
          <cell r="AQ602" t="str">
            <v>Complete</v>
          </cell>
          <cell r="AR602" t="str">
            <v>Complete</v>
          </cell>
          <cell r="AS602" t="str">
            <v>24 Months</v>
          </cell>
          <cell r="AT602" t="str">
            <v>Rebuild 3-mile segment of 115 kV line from Canyon East Tap to Randall.</v>
          </cell>
          <cell r="AU602" t="str">
            <v>waiting for estimate package as of 2/24/16... JAR  Updated Cost estimate/ISD 2/25/16 JAR. Updated ISD, POC, , 8-12-16, JAR. Updated Cost estimate, 8-15-16, JAR [Updated Mitigation Plan 5/15/2017 -MRS]  - Cost updated 2-12-2018 MRS [Updated EAC 5-14-2018 MRS] [Updated EAC 8-13-2018 MRS] [Updated ISD, EAC (Override) 11-12-2018 MRS]</v>
          </cell>
          <cell r="AV602" t="str">
            <v>524523</v>
          </cell>
          <cell r="AW602" t="str">
            <v>Canyon East Sub 115 kV</v>
          </cell>
          <cell r="AX602" t="str">
            <v>524364</v>
          </cell>
          <cell r="AY602" t="str">
            <v>Randall County Interchange 115 kV</v>
          </cell>
          <cell r="AZ602" t="str">
            <v>240/240</v>
          </cell>
          <cell r="BA602">
            <v>1</v>
          </cell>
          <cell r="BB602">
            <v>1</v>
          </cell>
          <cell r="BC602" t="str">
            <v>ITP</v>
          </cell>
        </row>
        <row r="603">
          <cell r="J603">
            <v>51487</v>
          </cell>
          <cell r="K603" t="str">
            <v>GRDA</v>
          </cell>
          <cell r="L603" t="str">
            <v>Sub - Sallisaw 161 kV Terminal Upgrades</v>
          </cell>
          <cell r="M603" t="str">
            <v>Sallisaw 161 kV Terminal Upgrades</v>
          </cell>
          <cell r="N603" t="str">
            <v>Regional Reliability</v>
          </cell>
          <cell r="O603" t="str">
            <v>2016 ITPNT</v>
          </cell>
          <cell r="P603" t="str">
            <v>2016 ITPNT</v>
          </cell>
          <cell r="R603">
            <v>2021</v>
          </cell>
          <cell r="S603">
            <v>42887</v>
          </cell>
          <cell r="T603">
            <v>42507</v>
          </cell>
          <cell r="V603">
            <v>2266000</v>
          </cell>
          <cell r="W603">
            <v>0</v>
          </cell>
          <cell r="X603">
            <v>2266000</v>
          </cell>
          <cell r="AB603">
            <v>2266000</v>
          </cell>
          <cell r="AC603" t="str">
            <v>Re-evaluation</v>
          </cell>
          <cell r="AD603" t="str">
            <v>DELAYED</v>
          </cell>
          <cell r="AE603" t="str">
            <v>RE-EVALUATION</v>
          </cell>
          <cell r="AF603" t="str">
            <v>SUB</v>
          </cell>
          <cell r="AH603">
            <v>161</v>
          </cell>
          <cell r="AL603" t="str">
            <v>N</v>
          </cell>
          <cell r="AM603" t="str">
            <v>In Progress</v>
          </cell>
          <cell r="AN603" t="str">
            <v>N/A</v>
          </cell>
          <cell r="AO603" t="str">
            <v>In Progress</v>
          </cell>
          <cell r="AP603" t="str">
            <v>In Progress</v>
          </cell>
          <cell r="AQ603" t="str">
            <v>In Progress</v>
          </cell>
          <cell r="AR603" t="str">
            <v>Not Started</v>
          </cell>
          <cell r="AS603" t="str">
            <v>18 Months</v>
          </cell>
          <cell r="AT603" t="str">
            <v>Install ring bus at Sallisaw 161 kV substation.</v>
          </cell>
          <cell r="AU603" t="str">
            <v>GRDA has requested re-evaluation of this project a year ago since we were unable to negotiate satisfactory terms with SWPA over the operational control of future ring bus assets.</v>
          </cell>
          <cell r="AV603" t="str">
            <v>505550</v>
          </cell>
          <cell r="AW603" t="str">
            <v>Sallisaw</v>
          </cell>
          <cell r="BA603">
            <v>2</v>
          </cell>
          <cell r="BB603">
            <v>1</v>
          </cell>
          <cell r="BC603" t="str">
            <v>ITP</v>
          </cell>
        </row>
        <row r="604">
          <cell r="J604">
            <v>51570</v>
          </cell>
          <cell r="K604" t="str">
            <v>BEPC</v>
          </cell>
          <cell r="L604" t="str">
            <v>Multi -  Bobcat Canyon 345/115 kV and Bobcat Canyon - Scottsbluff 115 kV</v>
          </cell>
          <cell r="M604" t="str">
            <v>Stegall 345 kV Terminal Upgrades</v>
          </cell>
          <cell r="N604" t="str">
            <v>Regional Reliability</v>
          </cell>
          <cell r="O604" t="str">
            <v>2014 ITPNT</v>
          </cell>
          <cell r="P604" t="str">
            <v>2014 ITPNT</v>
          </cell>
          <cell r="Q604">
            <v>42887</v>
          </cell>
          <cell r="R604">
            <v>2017</v>
          </cell>
          <cell r="S604">
            <v>41791</v>
          </cell>
          <cell r="T604">
            <v>42599</v>
          </cell>
          <cell r="V604">
            <v>2499727</v>
          </cell>
          <cell r="W604">
            <v>0</v>
          </cell>
          <cell r="X604">
            <v>2499727</v>
          </cell>
          <cell r="Y604">
            <v>1345625.56</v>
          </cell>
          <cell r="AA604" t="str">
            <v>Y</v>
          </cell>
          <cell r="AB604">
            <v>1345625.56</v>
          </cell>
          <cell r="AC604" t="str">
            <v>Closed Out</v>
          </cell>
          <cell r="AD604" t="str">
            <v>COMPLETE</v>
          </cell>
          <cell r="AE604" t="str">
            <v>COMPLETE</v>
          </cell>
          <cell r="AF604" t="str">
            <v>SUB</v>
          </cell>
          <cell r="AG604" t="str">
            <v>Q2 2017</v>
          </cell>
          <cell r="AH604">
            <v>345</v>
          </cell>
          <cell r="AL604" t="str">
            <v>Y</v>
          </cell>
          <cell r="AM604" t="str">
            <v>Complete</v>
          </cell>
          <cell r="AN604" t="str">
            <v>Complete</v>
          </cell>
          <cell r="AO604" t="str">
            <v>Complete</v>
          </cell>
          <cell r="AP604" t="str">
            <v>Complete</v>
          </cell>
          <cell r="AQ604" t="str">
            <v>Complete</v>
          </cell>
          <cell r="AR604" t="str">
            <v>Complete</v>
          </cell>
          <cell r="AT604" t="str">
            <v>Install 345 kV breaker, terminal equipment, and dead end structure at the Stegall substation.</v>
          </cell>
          <cell r="AV604" t="str">
            <v>659135</v>
          </cell>
          <cell r="AW604" t="str">
            <v>STEGALL 345 kV</v>
          </cell>
          <cell r="AZ604" t="str">
            <v>1792/1792</v>
          </cell>
          <cell r="BA604">
            <v>0</v>
          </cell>
          <cell r="BB604">
            <v>1</v>
          </cell>
          <cell r="BC604" t="str">
            <v>ITP</v>
          </cell>
        </row>
        <row r="605">
          <cell r="J605">
            <v>51580</v>
          </cell>
          <cell r="K605" t="str">
            <v>SPS</v>
          </cell>
          <cell r="L605" t="str">
            <v>Antelope I</v>
          </cell>
          <cell r="M605" t="str">
            <v>TUCO 230kV GEN-2006-018 Addition (TOIF)</v>
          </cell>
          <cell r="N605" t="str">
            <v>Generation Interconnection</v>
          </cell>
          <cell r="O605" t="str">
            <v>GI STUDIES</v>
          </cell>
          <cell r="P605" t="str">
            <v>GI STUDIES</v>
          </cell>
          <cell r="Q605">
            <v>40539</v>
          </cell>
          <cell r="R605">
            <v>2010</v>
          </cell>
          <cell r="V605">
            <v>171591</v>
          </cell>
          <cell r="W605">
            <v>171591</v>
          </cell>
          <cell r="X605">
            <v>171591</v>
          </cell>
          <cell r="AB605">
            <v>171591</v>
          </cell>
          <cell r="AC605" t="str">
            <v>Closed Out</v>
          </cell>
          <cell r="AD605" t="str">
            <v>COMPLETE</v>
          </cell>
          <cell r="AE605" t="str">
            <v>COMPLETE</v>
          </cell>
          <cell r="AF605" t="str">
            <v>SUB</v>
          </cell>
          <cell r="AG605" t="str">
            <v>Q4 2010</v>
          </cell>
          <cell r="AT605" t="str">
            <v>230kV Arresters and Metering</v>
          </cell>
          <cell r="BA605">
            <v>0</v>
          </cell>
          <cell r="BB605">
            <v>1</v>
          </cell>
          <cell r="BC605" t="str">
            <v>GI</v>
          </cell>
        </row>
        <row r="606">
          <cell r="J606">
            <v>51595</v>
          </cell>
          <cell r="K606" t="str">
            <v>MIDW</v>
          </cell>
          <cell r="L606" t="str">
            <v>Sub - South Hays 230kV Substation GEN-2009-008 Addition</v>
          </cell>
          <cell r="M606" t="str">
            <v>South Hays 230kV Substation GEN-2009-008 Addition (TOIF)</v>
          </cell>
          <cell r="N606" t="str">
            <v>Generation Interconnection</v>
          </cell>
          <cell r="O606" t="str">
            <v>GI STUDIES</v>
          </cell>
          <cell r="P606" t="str">
            <v>GI STUDIES</v>
          </cell>
          <cell r="Q606">
            <v>42293</v>
          </cell>
          <cell r="R606">
            <v>2015</v>
          </cell>
          <cell r="V606">
            <v>1353839</v>
          </cell>
          <cell r="W606">
            <v>0</v>
          </cell>
          <cell r="X606">
            <v>1353839</v>
          </cell>
          <cell r="AB606">
            <v>1353839</v>
          </cell>
          <cell r="AC606" t="str">
            <v>Complete</v>
          </cell>
          <cell r="AD606" t="str">
            <v>COMPLETE</v>
          </cell>
          <cell r="AE606" t="str">
            <v>COMPLETE</v>
          </cell>
          <cell r="AF606" t="str">
            <v>SUB</v>
          </cell>
          <cell r="AG606" t="str">
            <v>Q4 2015</v>
          </cell>
          <cell r="AL606" t="str">
            <v>Y</v>
          </cell>
          <cell r="AM606" t="str">
            <v>Complete</v>
          </cell>
          <cell r="AN606" t="str">
            <v>Complete</v>
          </cell>
          <cell r="AO606" t="str">
            <v>Complete</v>
          </cell>
          <cell r="AP606" t="str">
            <v>Complete</v>
          </cell>
          <cell r="AQ606" t="str">
            <v>Complete</v>
          </cell>
          <cell r="AR606" t="str">
            <v>Complete</v>
          </cell>
          <cell r="AT606" t="str">
            <v>South Hays Substation - Construct new 230 kV Line Terminal, including but not limited to: Site preparation, including grading, surfacing, etc.; 230kV Revenue Metering panel, including revenue meter and associated devices for revenue metering at the Point of Interconnection, as approved and installed by Transmission Owner in accordance with Transmission Provider requirements; Transducers, switches and other appurtenances to provide telemetry data required by Transmission Owner and Transmission Provider; Three (3) 230kV PTs, suitable for revenue metering; Three (3) 230kV CTs, suitable for revenue metering; Three (3) 230kV CCVTs; One (1) 230kV Wave Trap, Tuner and Carrier Accessories; Three (3) 230kV Station Class Arresters; One (1) Full Tension Dead End Tower; One (1) 230kV Motor Operated Line Disconnect Switch and Support Structure; Redundant digital protective relaying equipment for line current differential protection, utilizing a fiber optic pilot channel, between the respective Interconnection Facilities of the Interconnection Customer and Transmission Owner; Expansion or replacement of current SCADA RTU as required by Transmission Owner; Associated steel, foundations, structures, insulators, bus, grounding, conduit, control cable, appurtenances, grounding and miscellaneous equipment and hardware; and All engineering, design and surveying work required.</v>
          </cell>
          <cell r="BA606">
            <v>0</v>
          </cell>
          <cell r="BB606">
            <v>1</v>
          </cell>
          <cell r="BC606" t="str">
            <v>GI</v>
          </cell>
        </row>
        <row r="607">
          <cell r="J607">
            <v>51599</v>
          </cell>
          <cell r="K607" t="str">
            <v>SPS</v>
          </cell>
          <cell r="L607" t="str">
            <v>Sub - Crosby County Interchange - Floyd County Interchange 115kV Ckt 1</v>
          </cell>
          <cell r="M607" t="str">
            <v>Crosby County Interchange - Floyd County Interchange 115kV Ckt 1 (TOIF)</v>
          </cell>
          <cell r="N607" t="str">
            <v>Generation Interconnection</v>
          </cell>
          <cell r="O607" t="str">
            <v>GI STUDIES</v>
          </cell>
          <cell r="P607" t="str">
            <v>GI STUDIES</v>
          </cell>
          <cell r="Q607">
            <v>42825</v>
          </cell>
          <cell r="R607">
            <v>2017</v>
          </cell>
          <cell r="V607">
            <v>236346</v>
          </cell>
          <cell r="W607">
            <v>0</v>
          </cell>
          <cell r="X607">
            <v>236346</v>
          </cell>
          <cell r="AB607">
            <v>236346</v>
          </cell>
          <cell r="AC607" t="str">
            <v>Complete</v>
          </cell>
          <cell r="AD607" t="str">
            <v>COMPLETE</v>
          </cell>
          <cell r="AE607" t="str">
            <v>COMPLETE</v>
          </cell>
          <cell r="AF607" t="str">
            <v>SUB</v>
          </cell>
          <cell r="AG607" t="str">
            <v>Q1 2017</v>
          </cell>
          <cell r="AL607" t="str">
            <v>Y</v>
          </cell>
          <cell r="AM607" t="str">
            <v>Complete</v>
          </cell>
          <cell r="AN607" t="str">
            <v>Complete</v>
          </cell>
          <cell r="AO607" t="str">
            <v>Complete</v>
          </cell>
          <cell r="AP607" t="str">
            <v>Complete</v>
          </cell>
          <cell r="AQ607" t="str">
            <v>Complete</v>
          </cell>
          <cell r="AR607" t="str">
            <v>Complete</v>
          </cell>
          <cell r="AT607" t="str">
            <v>Install the following equipment to interconnect Interconnection Customer’s Generating Facility.; Communications; Remote Terminal Unit; Revenue Metering; 115kV line arrestors.</v>
          </cell>
          <cell r="AU607" t="str">
            <v>[Updated Construction Status 8-13-2018 MRS]</v>
          </cell>
          <cell r="BA607">
            <v>0</v>
          </cell>
          <cell r="BB607">
            <v>1</v>
          </cell>
          <cell r="BC607" t="str">
            <v>GI</v>
          </cell>
        </row>
        <row r="608">
          <cell r="J608">
            <v>51631</v>
          </cell>
          <cell r="K608" t="str">
            <v>WR</v>
          </cell>
          <cell r="L608" t="str">
            <v>Line - DePaul - Girard Jct - Franklin - Frontenac 69 kV</v>
          </cell>
          <cell r="M608" t="str">
            <v>DePaul - Girard Jct 69 kV</v>
          </cell>
          <cell r="N608" t="str">
            <v>Regional Reliability</v>
          </cell>
          <cell r="O608" t="str">
            <v>DPA-2016-March-596</v>
          </cell>
          <cell r="P608" t="str">
            <v>DPA STUDIES</v>
          </cell>
          <cell r="Q608">
            <v>43419</v>
          </cell>
          <cell r="R608">
            <v>2018</v>
          </cell>
          <cell r="S608">
            <v>43465</v>
          </cell>
          <cell r="T608">
            <v>42909</v>
          </cell>
          <cell r="V608">
            <v>5699405</v>
          </cell>
          <cell r="W608">
            <v>5699405</v>
          </cell>
          <cell r="X608">
            <v>5699405</v>
          </cell>
          <cell r="AB608">
            <v>5699405</v>
          </cell>
          <cell r="AC608" t="str">
            <v>Complete</v>
          </cell>
          <cell r="AD608" t="str">
            <v>COMPLETE</v>
          </cell>
          <cell r="AE608" t="str">
            <v>COMPLETE</v>
          </cell>
          <cell r="AF608" t="str">
            <v>LINE</v>
          </cell>
          <cell r="AG608" t="str">
            <v>Q4 2018</v>
          </cell>
          <cell r="AH608">
            <v>69</v>
          </cell>
          <cell r="AI608">
            <v>1.71</v>
          </cell>
          <cell r="AL608" t="str">
            <v>Y</v>
          </cell>
          <cell r="AM608" t="str">
            <v>Complete</v>
          </cell>
          <cell r="AN608" t="str">
            <v>Complete</v>
          </cell>
          <cell r="AO608" t="str">
            <v>Complete</v>
          </cell>
          <cell r="AP608" t="str">
            <v>Complete</v>
          </cell>
          <cell r="AQ608" t="str">
            <v>Complete</v>
          </cell>
          <cell r="AR608" t="str">
            <v>Complete</v>
          </cell>
          <cell r="AT608" t="str">
            <v>1.71 miles of the existing DePaul-Girard Jct. 69 kV line will be rebuilt with single 1192.5 Bunting ACSR.</v>
          </cell>
          <cell r="BA608">
            <v>1</v>
          </cell>
          <cell r="BB608">
            <v>1</v>
          </cell>
          <cell r="BC608" t="str">
            <v>TS</v>
          </cell>
        </row>
        <row r="609">
          <cell r="J609">
            <v>51831</v>
          </cell>
          <cell r="K609" t="str">
            <v>AEP</v>
          </cell>
          <cell r="L609" t="str">
            <v>Device - IPC 138 kV Cap Bank</v>
          </cell>
          <cell r="M609" t="str">
            <v>IPC 138 kV Cap Bank</v>
          </cell>
          <cell r="N609" t="str">
            <v>Regional Reliability</v>
          </cell>
          <cell r="O609" t="str">
            <v>2017 ITPNT</v>
          </cell>
          <cell r="P609" t="str">
            <v>2017 ITPNT</v>
          </cell>
          <cell r="Q609">
            <v>43447</v>
          </cell>
          <cell r="R609">
            <v>2018</v>
          </cell>
          <cell r="S609">
            <v>43435</v>
          </cell>
          <cell r="T609">
            <v>42867</v>
          </cell>
          <cell r="V609">
            <v>1917591</v>
          </cell>
          <cell r="W609">
            <v>0</v>
          </cell>
          <cell r="X609">
            <v>1917591</v>
          </cell>
          <cell r="Y609">
            <v>1689645</v>
          </cell>
          <cell r="AA609" t="str">
            <v>Y</v>
          </cell>
          <cell r="AB609">
            <v>1689645</v>
          </cell>
          <cell r="AC609" t="str">
            <v>Closed Out</v>
          </cell>
          <cell r="AD609" t="str">
            <v>COMPLETE</v>
          </cell>
          <cell r="AE609" t="str">
            <v>COMPLETE</v>
          </cell>
          <cell r="AF609" t="str">
            <v>SUB</v>
          </cell>
          <cell r="AG609" t="str">
            <v>Q4 2018</v>
          </cell>
          <cell r="AH609">
            <v>138</v>
          </cell>
          <cell r="AL609" t="str">
            <v>Y</v>
          </cell>
          <cell r="AM609" t="str">
            <v>Complete</v>
          </cell>
          <cell r="AN609" t="str">
            <v>Complete</v>
          </cell>
          <cell r="AO609" t="str">
            <v>Complete</v>
          </cell>
          <cell r="AP609" t="str">
            <v>Complete</v>
          </cell>
          <cell r="AQ609" t="str">
            <v>Complete</v>
          </cell>
          <cell r="AR609" t="str">
            <v>Complete</v>
          </cell>
          <cell r="AT609" t="str">
            <v>Install 28.8-MVAR capacitor bank at IPC 138 kV</v>
          </cell>
          <cell r="AU609" t="str">
            <v>MOD Project ID 17137</v>
          </cell>
          <cell r="BA609">
            <v>1</v>
          </cell>
          <cell r="BB609">
            <v>1</v>
          </cell>
          <cell r="BC609" t="str">
            <v>ITP</v>
          </cell>
        </row>
        <row r="610">
          <cell r="J610">
            <v>71949</v>
          </cell>
          <cell r="K610" t="str">
            <v>SPS</v>
          </cell>
          <cell r="L610" t="str">
            <v>Sub - Nichols - 230 kV</v>
          </cell>
          <cell r="M610" t="str">
            <v>Nichols 230 kV Terminal Upgrades</v>
          </cell>
          <cell r="N610" t="str">
            <v>Regional Reliability</v>
          </cell>
          <cell r="O610" t="str">
            <v>2017 ITPNT</v>
          </cell>
          <cell r="P610" t="str">
            <v>2017 ITPNT</v>
          </cell>
          <cell r="Q610">
            <v>43966</v>
          </cell>
          <cell r="R610">
            <v>2020</v>
          </cell>
          <cell r="S610">
            <v>43435</v>
          </cell>
          <cell r="T610">
            <v>42867</v>
          </cell>
          <cell r="V610">
            <v>90827</v>
          </cell>
          <cell r="W610">
            <v>0</v>
          </cell>
          <cell r="X610">
            <v>90827</v>
          </cell>
          <cell r="AB610">
            <v>90827</v>
          </cell>
          <cell r="AC610" t="str">
            <v>Delay - Mitigation Window</v>
          </cell>
          <cell r="AD610" t="str">
            <v>DELAYED</v>
          </cell>
          <cell r="AE610" t="str">
            <v>PLANNED</v>
          </cell>
          <cell r="AF610" t="str">
            <v>SUB</v>
          </cell>
          <cell r="AG610" t="str">
            <v>Q2 2020</v>
          </cell>
          <cell r="AH610">
            <v>230</v>
          </cell>
          <cell r="AL610" t="str">
            <v>N</v>
          </cell>
          <cell r="AM610" t="str">
            <v>In Progress</v>
          </cell>
          <cell r="AN610" t="str">
            <v>N/A</v>
          </cell>
          <cell r="AO610" t="str">
            <v>In Progress</v>
          </cell>
          <cell r="AP610" t="str">
            <v>N/A</v>
          </cell>
          <cell r="AQ610" t="str">
            <v>In Progress</v>
          </cell>
          <cell r="AR610" t="str">
            <v>In Progress</v>
          </cell>
          <cell r="AT610" t="str">
            <v>Install terminal upgrades on the Nichols - Amarillo 230 kV circuit at Nichols.</v>
          </cell>
          <cell r="AU610" t="str">
            <v>[Updated estimate as per NTC acceptance - MRS 8/11/17]</v>
          </cell>
          <cell r="AV610" t="str">
            <v>524044</v>
          </cell>
          <cell r="AW610" t="str">
            <v>Nichols Station 230 kV</v>
          </cell>
          <cell r="AX610" t="str">
            <v>524415</v>
          </cell>
          <cell r="AY610" t="str">
            <v>Amarillo South Interchange 230 kV</v>
          </cell>
          <cell r="AZ610" t="str">
            <v>498/547</v>
          </cell>
          <cell r="BA610">
            <v>1</v>
          </cell>
          <cell r="BB610">
            <v>1</v>
          </cell>
          <cell r="BC610" t="str">
            <v>ITP</v>
          </cell>
        </row>
        <row r="611">
          <cell r="J611">
            <v>71952</v>
          </cell>
          <cell r="K611" t="str">
            <v>OGE</v>
          </cell>
          <cell r="L611" t="str">
            <v>Sub - Cleo Corner 138kV GEN-2015-048 Addition</v>
          </cell>
          <cell r="M611" t="str">
            <v>Cleo Corner 138kV GEN-2015-048 Addition (NU)</v>
          </cell>
          <cell r="N611" t="str">
            <v>Generation Interconnection</v>
          </cell>
          <cell r="O611" t="str">
            <v>GI STUDIES</v>
          </cell>
          <cell r="P611" t="str">
            <v>GI STUDIES</v>
          </cell>
          <cell r="Q611">
            <v>44105</v>
          </cell>
          <cell r="R611">
            <v>2020</v>
          </cell>
          <cell r="V611">
            <v>2558000</v>
          </cell>
          <cell r="W611">
            <v>0</v>
          </cell>
          <cell r="X611">
            <v>2558000</v>
          </cell>
          <cell r="AB611">
            <v>2558000</v>
          </cell>
          <cell r="AC611" t="str">
            <v>Re-evaluation</v>
          </cell>
          <cell r="AD611" t="str">
            <v>DELAYED</v>
          </cell>
          <cell r="AE611" t="str">
            <v>RE-EVALUATION</v>
          </cell>
          <cell r="AF611" t="str">
            <v>SUB</v>
          </cell>
          <cell r="AG611" t="str">
            <v>Q4 2020</v>
          </cell>
          <cell r="AL611" t="str">
            <v>N</v>
          </cell>
          <cell r="AM611" t="str">
            <v>Complete</v>
          </cell>
          <cell r="AN611" t="str">
            <v>Complete</v>
          </cell>
          <cell r="AO611" t="str">
            <v>N/A</v>
          </cell>
          <cell r="AP611" t="str">
            <v>N/A</v>
          </cell>
          <cell r="AQ611" t="str">
            <v>Complete</v>
          </cell>
          <cell r="AR611" t="str">
            <v>In Progress</v>
          </cell>
          <cell r="AT611" t="str">
            <v>Transmission Owner’s Cleo Corner 138kV Substation: Construct four (4) 2000 continuous ampacity breakers, control panel replacement, line relaying, disconnect switches, structures, foundations, conductors, insulators, and all other associated work and materials. Reroute transmission line to the south to open up the north terminal.</v>
          </cell>
          <cell r="AU611" t="str">
            <v>1/12/2018: GIA executed, ATP scheduled for 8/1/2018 2/1/2017: GEN-2015-048 is in the Facility Study Stage.</v>
          </cell>
          <cell r="BA611">
            <v>2</v>
          </cell>
          <cell r="BB611">
            <v>1</v>
          </cell>
          <cell r="BC611" t="str">
            <v>GI</v>
          </cell>
        </row>
        <row r="612">
          <cell r="J612">
            <v>72012</v>
          </cell>
          <cell r="K612" t="str">
            <v>WFEC</v>
          </cell>
          <cell r="L612" t="str">
            <v>Device - Cherokee SW 69 kV Cap Bank</v>
          </cell>
          <cell r="M612" t="str">
            <v>Cherokee SW 69 kV Cap Bank</v>
          </cell>
          <cell r="N612" t="str">
            <v>Regional Reliability</v>
          </cell>
          <cell r="O612" t="str">
            <v>DPA-2017-August-767-774-776</v>
          </cell>
          <cell r="P612" t="str">
            <v>DPA STUDIES</v>
          </cell>
          <cell r="Q612">
            <v>45139</v>
          </cell>
          <cell r="R612">
            <v>2023</v>
          </cell>
          <cell r="S612">
            <v>43252</v>
          </cell>
          <cell r="T612">
            <v>43158</v>
          </cell>
          <cell r="V612">
            <v>1000000</v>
          </cell>
          <cell r="W612">
            <v>0</v>
          </cell>
          <cell r="X612">
            <v>1000000</v>
          </cell>
          <cell r="AB612">
            <v>1000000</v>
          </cell>
          <cell r="AC612" t="str">
            <v>Delay - Mitigation</v>
          </cell>
          <cell r="AD612" t="str">
            <v>DELAYED</v>
          </cell>
          <cell r="AE612" t="str">
            <v>PLANNED</v>
          </cell>
          <cell r="AF612" t="str">
            <v>SUB</v>
          </cell>
          <cell r="AG612" t="str">
            <v>Q3 2023</v>
          </cell>
          <cell r="AH612">
            <v>69</v>
          </cell>
          <cell r="AL612" t="str">
            <v>N</v>
          </cell>
          <cell r="AM612" t="str">
            <v>Not Started</v>
          </cell>
          <cell r="AN612" t="str">
            <v>Not Started</v>
          </cell>
          <cell r="AO612" t="str">
            <v>Not Started</v>
          </cell>
          <cell r="AP612" t="str">
            <v>Not Started</v>
          </cell>
          <cell r="AQ612" t="str">
            <v>Not Started</v>
          </cell>
          <cell r="AR612" t="str">
            <v>Not Started</v>
          </cell>
          <cell r="AT612" t="str">
            <v>Add new 28.8 MVAR capacitor bank at Cherokee SW 69 kV.</v>
          </cell>
          <cell r="AV612" t="str">
            <v>520851</v>
          </cell>
          <cell r="AW612" t="str">
            <v>CHEROKEE SW</v>
          </cell>
          <cell r="AZ612" t="str">
            <v>28.8 MVAR</v>
          </cell>
          <cell r="BA612">
            <v>0</v>
          </cell>
          <cell r="BB612">
            <v>1</v>
          </cell>
          <cell r="BC612" t="str">
            <v>TS</v>
          </cell>
        </row>
        <row r="613">
          <cell r="J613">
            <v>72013</v>
          </cell>
          <cell r="K613" t="str">
            <v>WFEC</v>
          </cell>
          <cell r="L613" t="str">
            <v>Multi - Park Community - Sunshine 138 kV</v>
          </cell>
          <cell r="M613" t="str">
            <v>Park Community 138 kV Substation</v>
          </cell>
          <cell r="N613" t="str">
            <v>Regional Reliability</v>
          </cell>
          <cell r="O613" t="str">
            <v>DPA-2017-August-767-774-776</v>
          </cell>
          <cell r="P613" t="str">
            <v>DPA STUDIES</v>
          </cell>
          <cell r="Q613">
            <v>43266</v>
          </cell>
          <cell r="R613">
            <v>2018</v>
          </cell>
          <cell r="S613">
            <v>43252</v>
          </cell>
          <cell r="T613">
            <v>43216</v>
          </cell>
          <cell r="V613">
            <v>2000000</v>
          </cell>
          <cell r="W613">
            <v>0</v>
          </cell>
          <cell r="X613">
            <v>2000000</v>
          </cell>
          <cell r="AB613">
            <v>2000000</v>
          </cell>
          <cell r="AC613" t="str">
            <v>Complete</v>
          </cell>
          <cell r="AD613" t="str">
            <v>COMPLETE</v>
          </cell>
          <cell r="AE613" t="str">
            <v>COMPLETE</v>
          </cell>
          <cell r="AF613" t="str">
            <v>SUB</v>
          </cell>
          <cell r="AG613" t="str">
            <v>Q2 2018</v>
          </cell>
          <cell r="AH613">
            <v>138</v>
          </cell>
          <cell r="AL613" t="str">
            <v>Y</v>
          </cell>
          <cell r="AM613" t="str">
            <v>Complete</v>
          </cell>
          <cell r="AN613" t="str">
            <v>Complete</v>
          </cell>
          <cell r="AO613" t="str">
            <v>Complete</v>
          </cell>
          <cell r="AP613" t="str">
            <v>Complete</v>
          </cell>
          <cell r="AQ613" t="str">
            <v>Complete</v>
          </cell>
          <cell r="AR613" t="str">
            <v>Complete</v>
          </cell>
          <cell r="AT613" t="str">
            <v>New Park Community 138 kV substation with 3-terminal flat bus.</v>
          </cell>
          <cell r="AZ613" t="str">
            <v>117/136</v>
          </cell>
          <cell r="BA613">
            <v>0</v>
          </cell>
          <cell r="BB613">
            <v>1</v>
          </cell>
          <cell r="BC613" t="str">
            <v>TS</v>
          </cell>
        </row>
        <row r="614">
          <cell r="J614">
            <v>72030</v>
          </cell>
          <cell r="K614" t="str">
            <v>WFEC</v>
          </cell>
          <cell r="L614" t="str">
            <v>Multi - Park Community - Sunshine 138 kV</v>
          </cell>
          <cell r="M614" t="str">
            <v>Kingfisher SW 138 kV Substation</v>
          </cell>
          <cell r="N614" t="str">
            <v>Regional Reliability</v>
          </cell>
          <cell r="O614" t="str">
            <v>DPA-2017-August-767-774-776</v>
          </cell>
          <cell r="P614" t="str">
            <v>DPA STUDIES</v>
          </cell>
          <cell r="Q614">
            <v>44713</v>
          </cell>
          <cell r="R614">
            <v>2022</v>
          </cell>
          <cell r="S614">
            <v>43252</v>
          </cell>
          <cell r="T614">
            <v>43216</v>
          </cell>
          <cell r="V614">
            <v>4000000</v>
          </cell>
          <cell r="W614">
            <v>0</v>
          </cell>
          <cell r="X614">
            <v>4000000</v>
          </cell>
          <cell r="AB614">
            <v>4000000</v>
          </cell>
          <cell r="AC614" t="str">
            <v>Delay - Mitigation</v>
          </cell>
          <cell r="AD614" t="str">
            <v>DELAYED</v>
          </cell>
          <cell r="AE614" t="str">
            <v>PLANNED</v>
          </cell>
          <cell r="AF614" t="str">
            <v>SUB</v>
          </cell>
          <cell r="AG614" t="str">
            <v>Q2 2022</v>
          </cell>
          <cell r="AH614">
            <v>138</v>
          </cell>
          <cell r="AL614" t="str">
            <v>N</v>
          </cell>
          <cell r="AM614" t="str">
            <v>Complete</v>
          </cell>
          <cell r="AN614" t="str">
            <v>Complete</v>
          </cell>
          <cell r="AO614" t="str">
            <v>In Progress</v>
          </cell>
          <cell r="AP614" t="str">
            <v>In Progress</v>
          </cell>
          <cell r="AQ614" t="str">
            <v>Not Started</v>
          </cell>
          <cell r="AR614" t="str">
            <v>Not Started</v>
          </cell>
          <cell r="AS614" t="str">
            <v>24 Months</v>
          </cell>
          <cell r="AT614" t="str">
            <v>Tap the East Kingfisher - Reeding 138 kV line and construct new Kingfisher SW 138 kV substation with 4-terminal ring bus.</v>
          </cell>
          <cell r="AZ614" t="str">
            <v>117/136</v>
          </cell>
          <cell r="BA614">
            <v>0</v>
          </cell>
          <cell r="BB614">
            <v>1</v>
          </cell>
          <cell r="BC614" t="str">
            <v>TS</v>
          </cell>
        </row>
        <row r="615">
          <cell r="J615">
            <v>72067</v>
          </cell>
          <cell r="K615" t="str">
            <v>AECC</v>
          </cell>
          <cell r="L615" t="str">
            <v>Multi - Fig Five - VBI 69kV</v>
          </cell>
          <cell r="M615" t="str">
            <v>Fig 5 - VBI North 69 kV Ckt 1 #2</v>
          </cell>
          <cell r="N615" t="str">
            <v>Regional Reliability</v>
          </cell>
          <cell r="O615" t="str">
            <v>2018 ITPNT</v>
          </cell>
          <cell r="P615" t="str">
            <v>2018 ITPNT</v>
          </cell>
          <cell r="Q615">
            <v>43601</v>
          </cell>
          <cell r="R615">
            <v>2019</v>
          </cell>
          <cell r="S615">
            <v>43617</v>
          </cell>
          <cell r="T615">
            <v>43329</v>
          </cell>
          <cell r="V615">
            <v>52100</v>
          </cell>
          <cell r="W615">
            <v>32995.629999999997</v>
          </cell>
          <cell r="X615">
            <v>32995.629999999997</v>
          </cell>
          <cell r="AB615">
            <v>32995.629999999997</v>
          </cell>
          <cell r="AC615" t="str">
            <v>Closed Out</v>
          </cell>
          <cell r="AD615" t="str">
            <v>COMPLETE</v>
          </cell>
          <cell r="AE615" t="str">
            <v>COMPLETE</v>
          </cell>
          <cell r="AF615" t="str">
            <v>SUB</v>
          </cell>
          <cell r="AG615" t="str">
            <v>Q2 2019</v>
          </cell>
          <cell r="AH615">
            <v>69</v>
          </cell>
          <cell r="AL615" t="str">
            <v>Y</v>
          </cell>
          <cell r="AM615" t="str">
            <v>Complete</v>
          </cell>
          <cell r="AN615" t="str">
            <v>N/A</v>
          </cell>
          <cell r="AO615" t="str">
            <v>N/A</v>
          </cell>
          <cell r="AP615" t="str">
            <v>N/A</v>
          </cell>
          <cell r="AQ615" t="str">
            <v>Complete</v>
          </cell>
          <cell r="AR615" t="str">
            <v>In Progress</v>
          </cell>
          <cell r="AT615" t="str">
            <v>Upgrade terminal equipment for Fig Five - VBI 69 kV line at VBI North.</v>
          </cell>
          <cell r="AV615" t="str">
            <v>504032</v>
          </cell>
          <cell r="AW615" t="str">
            <v>VBI NORTH</v>
          </cell>
          <cell r="AZ615" t="str">
            <v>88/88</v>
          </cell>
          <cell r="BA615">
            <v>0</v>
          </cell>
          <cell r="BB615">
            <v>1</v>
          </cell>
          <cell r="BC615" t="str">
            <v>ITP</v>
          </cell>
        </row>
        <row r="616">
          <cell r="J616">
            <v>82114</v>
          </cell>
          <cell r="K616" t="str">
            <v>WFEC</v>
          </cell>
          <cell r="L616" t="str">
            <v>Line - Cogar - OU SW 138 kV</v>
          </cell>
          <cell r="M616" t="str">
            <v>Blanchard - OU SW 138 kV Ckt 1 Voltage Conversion</v>
          </cell>
          <cell r="N616" t="str">
            <v>Regional Reliability</v>
          </cell>
          <cell r="O616" t="str">
            <v>DPA-2017-December-815</v>
          </cell>
          <cell r="P616" t="str">
            <v>DPA STUDIES</v>
          </cell>
          <cell r="Q616">
            <v>44287</v>
          </cell>
          <cell r="R616">
            <v>2021</v>
          </cell>
          <cell r="S616">
            <v>43465</v>
          </cell>
          <cell r="T616">
            <v>43290</v>
          </cell>
          <cell r="V616">
            <v>300000</v>
          </cell>
          <cell r="W616">
            <v>0</v>
          </cell>
          <cell r="X616">
            <v>300000</v>
          </cell>
          <cell r="AB616">
            <v>300000</v>
          </cell>
          <cell r="AC616" t="str">
            <v>Delay - Mitigation</v>
          </cell>
          <cell r="AD616" t="str">
            <v>DELAYED</v>
          </cell>
          <cell r="AE616" t="str">
            <v>PLANNED</v>
          </cell>
          <cell r="AF616" t="str">
            <v>SUB</v>
          </cell>
          <cell r="AG616" t="str">
            <v>Q2 2021</v>
          </cell>
          <cell r="AH616">
            <v>138</v>
          </cell>
          <cell r="AL616" t="str">
            <v>N</v>
          </cell>
          <cell r="AM616" t="str">
            <v>In Progress</v>
          </cell>
          <cell r="AN616" t="str">
            <v>Complete</v>
          </cell>
          <cell r="AO616" t="str">
            <v>Complete</v>
          </cell>
          <cell r="AP616" t="str">
            <v>Complete</v>
          </cell>
          <cell r="AQ616" t="str">
            <v>In Progress</v>
          </cell>
          <cell r="AR616" t="str">
            <v>In Progress</v>
          </cell>
          <cell r="AT616" t="str">
            <v>Convert 2.1 mile 69 kV line from Blanchard - OU SW to 138 kV.</v>
          </cell>
          <cell r="AV616" t="str">
            <v>520828</v>
          </cell>
          <cell r="AW616" t="str">
            <v>BLANCHARD</v>
          </cell>
          <cell r="AX616" t="str">
            <v>521104</v>
          </cell>
          <cell r="AY616" t="str">
            <v>OU SWITCH 4</v>
          </cell>
          <cell r="AZ616" t="str">
            <v>200/234</v>
          </cell>
          <cell r="BA616">
            <v>0</v>
          </cell>
          <cell r="BB616">
            <v>1</v>
          </cell>
          <cell r="BC616" t="str">
            <v>TS</v>
          </cell>
        </row>
        <row r="617">
          <cell r="J617">
            <v>82126</v>
          </cell>
          <cell r="K617" t="str">
            <v>OGE</v>
          </cell>
          <cell r="L617" t="str">
            <v>Sub - Gracemont 345 kV Substation GEN-2015-093 Interconnection</v>
          </cell>
          <cell r="M617" t="str">
            <v>Gracemont 345 kV Substation GEN-2015-093 Interconnection (TOIF)</v>
          </cell>
          <cell r="N617" t="str">
            <v>Generation Interconnection</v>
          </cell>
          <cell r="O617" t="str">
            <v>GI STUDIES</v>
          </cell>
          <cell r="P617" t="str">
            <v>GI STUDIES</v>
          </cell>
          <cell r="Q617">
            <v>44331</v>
          </cell>
          <cell r="R617">
            <v>2021</v>
          </cell>
          <cell r="V617">
            <v>1099958</v>
          </cell>
          <cell r="W617">
            <v>0</v>
          </cell>
          <cell r="X617">
            <v>1099958</v>
          </cell>
          <cell r="AB617">
            <v>1099958</v>
          </cell>
          <cell r="AC617" t="str">
            <v>On Schedule &lt; 4</v>
          </cell>
          <cell r="AD617" t="str">
            <v>ON SCHEDULE</v>
          </cell>
          <cell r="AE617" t="str">
            <v>PLANNED</v>
          </cell>
          <cell r="AF617" t="str">
            <v>SUB</v>
          </cell>
          <cell r="AG617" t="str">
            <v>Q2 2021</v>
          </cell>
          <cell r="AL617" t="str">
            <v>N</v>
          </cell>
          <cell r="AM617" t="str">
            <v>In Progress</v>
          </cell>
          <cell r="AN617" t="str">
            <v>N/A</v>
          </cell>
          <cell r="AO617" t="str">
            <v>N/A</v>
          </cell>
          <cell r="AP617" t="str">
            <v>N/A</v>
          </cell>
          <cell r="AQ617" t="str">
            <v>Not Started</v>
          </cell>
          <cell r="AR617" t="str">
            <v>Not Started</v>
          </cell>
          <cell r="AT617" t="str">
            <v>Transmission Owner Gracemont Interconnection Substation: Transmission Owner Interconnection Facilities 345kV Substation work for one (1) new line terminal, line switch, dead end structure, line relaying, communications, revenue metering, line arrestor, and all associated equipment and facilities necessary to accept transmission line from Interconnection Customer’s Generating Facility.</v>
          </cell>
          <cell r="AU617" t="str">
            <v>ATP scheduled for 9/3/2018. Project is in suspension.</v>
          </cell>
          <cell r="AV617" t="str">
            <v>515800</v>
          </cell>
          <cell r="AW617" t="str">
            <v>Gracemont 345kv</v>
          </cell>
          <cell r="BA617">
            <v>0</v>
          </cell>
          <cell r="BB617">
            <v>1</v>
          </cell>
          <cell r="BC617" t="str">
            <v>GI</v>
          </cell>
        </row>
        <row r="618">
          <cell r="J618">
            <v>102158</v>
          </cell>
          <cell r="K618" t="str">
            <v>SPS</v>
          </cell>
          <cell r="L618" t="str">
            <v>Multi - China Draw - Road Runner 345 kV</v>
          </cell>
          <cell r="M618" t="str">
            <v>Bopco 115 kV Substation</v>
          </cell>
          <cell r="N618" t="str">
            <v>Regional Reliability</v>
          </cell>
          <cell r="O618" t="str">
            <v>DPA-2017-November-808</v>
          </cell>
          <cell r="P618" t="str">
            <v>DPA STUDIES</v>
          </cell>
          <cell r="Q618">
            <v>44150</v>
          </cell>
          <cell r="R618">
            <v>2020</v>
          </cell>
          <cell r="S618">
            <v>43435</v>
          </cell>
          <cell r="T618">
            <v>43445</v>
          </cell>
          <cell r="V618">
            <v>14996159</v>
          </cell>
          <cell r="W618">
            <v>0</v>
          </cell>
          <cell r="X618">
            <v>14996159</v>
          </cell>
          <cell r="AB618">
            <v>14996159</v>
          </cell>
          <cell r="AC618" t="str">
            <v>Delay - Mitigation</v>
          </cell>
          <cell r="AD618" t="str">
            <v>DELAYED</v>
          </cell>
          <cell r="AE618" t="str">
            <v>PLANNED</v>
          </cell>
          <cell r="AF618" t="str">
            <v>SUB</v>
          </cell>
          <cell r="AG618" t="str">
            <v>Q4 2020</v>
          </cell>
          <cell r="AH618">
            <v>115</v>
          </cell>
          <cell r="AL618" t="str">
            <v>N</v>
          </cell>
          <cell r="AM618" t="str">
            <v>In Progress</v>
          </cell>
          <cell r="AN618" t="str">
            <v>In Progress</v>
          </cell>
          <cell r="AO618" t="str">
            <v>In Progress</v>
          </cell>
          <cell r="AP618" t="str">
            <v>In Progress</v>
          </cell>
          <cell r="AQ618" t="str">
            <v>In Progress</v>
          </cell>
          <cell r="AR618" t="str">
            <v>In Progress</v>
          </cell>
          <cell r="AT618" t="str">
            <v>Build 115 kV portion of new 345/115 kV Bopco substation.  This includes work to reterminate the Wood Draw - Red Bluff 115 kV line into the new substation.</v>
          </cell>
          <cell r="AU618" t="str">
            <v>[Submitted Study Estimate 8-23-2018 MRS] [Submitted NTC-C Acceptance Estimate 12-5-2018 MRS]</v>
          </cell>
          <cell r="AZ618" t="str">
            <v>160/174</v>
          </cell>
          <cell r="BA618">
            <v>1</v>
          </cell>
          <cell r="BB618">
            <v>1</v>
          </cell>
          <cell r="BC618" t="str">
            <v>TS</v>
          </cell>
        </row>
        <row r="619">
          <cell r="J619">
            <v>112366</v>
          </cell>
          <cell r="K619" t="str">
            <v>NPPD</v>
          </cell>
          <cell r="L619" t="str">
            <v>Sub - Canaday 115 kV</v>
          </cell>
          <cell r="M619" t="str">
            <v>Canaday 115 kV Breakers</v>
          </cell>
          <cell r="N619" t="str">
            <v>Regional Reliability</v>
          </cell>
          <cell r="O619" t="str">
            <v>2019 ITP</v>
          </cell>
          <cell r="P619" t="str">
            <v>2019 ITP</v>
          </cell>
          <cell r="Q619">
            <v>43862</v>
          </cell>
          <cell r="R619">
            <v>2020</v>
          </cell>
          <cell r="S619">
            <v>44348</v>
          </cell>
          <cell r="T619">
            <v>43787</v>
          </cell>
          <cell r="V619">
            <v>2555908</v>
          </cell>
          <cell r="W619">
            <v>0</v>
          </cell>
          <cell r="X619">
            <v>2555908</v>
          </cell>
          <cell r="AB619">
            <v>2555908</v>
          </cell>
          <cell r="AC619" t="str">
            <v>Complete</v>
          </cell>
          <cell r="AD619" t="str">
            <v>COMPLETE</v>
          </cell>
          <cell r="AE619" t="str">
            <v>COMPLETE</v>
          </cell>
          <cell r="AF619" t="str">
            <v>SUB</v>
          </cell>
          <cell r="AG619" t="str">
            <v>Q1 2020</v>
          </cell>
          <cell r="AH619">
            <v>115</v>
          </cell>
          <cell r="AL619" t="str">
            <v>Y</v>
          </cell>
          <cell r="AM619" t="str">
            <v>Complete</v>
          </cell>
          <cell r="AN619" t="str">
            <v>Complete</v>
          </cell>
          <cell r="AO619" t="str">
            <v>Complete</v>
          </cell>
          <cell r="AP619" t="str">
            <v>Complete</v>
          </cell>
          <cell r="AQ619" t="str">
            <v>Complete</v>
          </cell>
          <cell r="AR619" t="str">
            <v>Complete</v>
          </cell>
          <cell r="AS619" t="str">
            <v>24 Months</v>
          </cell>
          <cell r="AT619" t="str">
            <v>Replace 5 breakers at Canaday 115 kV with 40 kA breakers</v>
          </cell>
          <cell r="AV619" t="str">
            <v>640103</v>
          </cell>
          <cell r="AW619" t="str">
            <v>Canaday</v>
          </cell>
          <cell r="BA619">
            <v>1</v>
          </cell>
          <cell r="BB619">
            <v>1</v>
          </cell>
          <cell r="BC619" t="str">
            <v>ITP</v>
          </cell>
        </row>
        <row r="620">
          <cell r="J620">
            <v>112368</v>
          </cell>
          <cell r="K620" t="str">
            <v>NPPD</v>
          </cell>
          <cell r="L620" t="str">
            <v>Sub - Moore 13.8 kV Breaker</v>
          </cell>
          <cell r="M620" t="str">
            <v>Moore 13.8 kV Breaker</v>
          </cell>
          <cell r="N620" t="str">
            <v>Regional Reliability</v>
          </cell>
          <cell r="O620" t="str">
            <v>2019 ITP</v>
          </cell>
          <cell r="P620" t="str">
            <v>2019 ITP</v>
          </cell>
          <cell r="Q620">
            <v>44317</v>
          </cell>
          <cell r="R620">
            <v>2021</v>
          </cell>
          <cell r="S620">
            <v>44348</v>
          </cell>
          <cell r="T620">
            <v>43787</v>
          </cell>
          <cell r="V620">
            <v>679553</v>
          </cell>
          <cell r="W620">
            <v>0</v>
          </cell>
          <cell r="X620">
            <v>679553</v>
          </cell>
          <cell r="AB620">
            <v>679553</v>
          </cell>
          <cell r="AC620" t="str">
            <v>On Schedule &lt; 4</v>
          </cell>
          <cell r="AD620" t="str">
            <v>ON SCHEDULE</v>
          </cell>
          <cell r="AE620" t="str">
            <v>PLANNED</v>
          </cell>
          <cell r="AF620" t="str">
            <v>SUB</v>
          </cell>
          <cell r="AG620" t="str">
            <v>Q2 2021</v>
          </cell>
          <cell r="AH620">
            <v>138</v>
          </cell>
          <cell r="AL620" t="str">
            <v>N</v>
          </cell>
          <cell r="AM620" t="str">
            <v>In Progress</v>
          </cell>
          <cell r="AN620" t="str">
            <v>In Progress</v>
          </cell>
          <cell r="AO620" t="str">
            <v>In Progress</v>
          </cell>
          <cell r="AP620" t="str">
            <v>In Progress</v>
          </cell>
          <cell r="AQ620" t="str">
            <v>In Progress</v>
          </cell>
          <cell r="AR620" t="str">
            <v>In Progress</v>
          </cell>
          <cell r="AS620" t="str">
            <v>24 Months</v>
          </cell>
          <cell r="AT620" t="str">
            <v>Replace 1 breaker at Moore 13.8 kV with 40 kA breakers</v>
          </cell>
          <cell r="AV620" t="str">
            <v>640280</v>
          </cell>
          <cell r="AW620" t="str">
            <v>Moore</v>
          </cell>
          <cell r="BA620">
            <v>1</v>
          </cell>
          <cell r="BB620">
            <v>1</v>
          </cell>
          <cell r="BC620" t="str">
            <v>ITP</v>
          </cell>
        </row>
        <row r="621">
          <cell r="J621">
            <v>112449</v>
          </cell>
          <cell r="K621" t="str">
            <v>OGE</v>
          </cell>
          <cell r="L621" t="str">
            <v>Multi - Cimarron - Northwest - Mathewson 345kV</v>
          </cell>
          <cell r="M621" t="str">
            <v>Cimarron - Northwest 345kV Ckt 1 Terminal Upgrades</v>
          </cell>
          <cell r="N621" t="str">
            <v>Economic</v>
          </cell>
          <cell r="O621" t="str">
            <v>2019 ITP</v>
          </cell>
          <cell r="P621" t="str">
            <v>2019 ITP</v>
          </cell>
          <cell r="Q621">
            <v>43999</v>
          </cell>
          <cell r="R621">
            <v>2020</v>
          </cell>
          <cell r="S621">
            <v>44197</v>
          </cell>
          <cell r="T621">
            <v>43787</v>
          </cell>
          <cell r="V621">
            <v>166504</v>
          </cell>
          <cell r="W621">
            <v>0</v>
          </cell>
          <cell r="X621">
            <v>166504</v>
          </cell>
          <cell r="AB621">
            <v>166504</v>
          </cell>
          <cell r="AC621" t="str">
            <v>Complete</v>
          </cell>
          <cell r="AD621" t="str">
            <v>COMPLETE</v>
          </cell>
          <cell r="AE621" t="str">
            <v>COMPLETE</v>
          </cell>
          <cell r="AF621" t="str">
            <v>SUB</v>
          </cell>
          <cell r="AG621" t="str">
            <v>Q2 2020</v>
          </cell>
          <cell r="AH621" t="str">
            <v>345/345</v>
          </cell>
          <cell r="AL621" t="str">
            <v>Y</v>
          </cell>
          <cell r="AM621" t="str">
            <v>Complete</v>
          </cell>
          <cell r="AN621" t="str">
            <v>N/A</v>
          </cell>
          <cell r="AO621" t="str">
            <v>N/A</v>
          </cell>
          <cell r="AP621" t="str">
            <v>N/A</v>
          </cell>
          <cell r="AQ621" t="str">
            <v>Complete</v>
          </cell>
          <cell r="AR621" t="str">
            <v>Complete</v>
          </cell>
          <cell r="AS621" t="str">
            <v>12 Months</v>
          </cell>
          <cell r="AT621" t="str">
            <v>Upgrade any necessary terminal equipment at Northwest and/or Cimarron to increase the summer emergency rating to 1426 MVA</v>
          </cell>
          <cell r="AU621" t="str">
            <v>Replace 2000A 345kV switch with 3000A</v>
          </cell>
          <cell r="AV621" t="str">
            <v>514880</v>
          </cell>
          <cell r="AW621" t="str">
            <v>NORTHWEST 345</v>
          </cell>
          <cell r="AX621" t="str">
            <v>514901</v>
          </cell>
          <cell r="AY621" t="str">
            <v>CIMARRON 345</v>
          </cell>
          <cell r="AZ621" t="str">
            <v>1248/1426</v>
          </cell>
          <cell r="BA621">
            <v>0</v>
          </cell>
          <cell r="BB621">
            <v>1</v>
          </cell>
          <cell r="BC621" t="str">
            <v>ITP</v>
          </cell>
        </row>
        <row r="622">
          <cell r="J622">
            <v>112453</v>
          </cell>
          <cell r="K622" t="str">
            <v>SEPC</v>
          </cell>
          <cell r="L622" t="str">
            <v>Multi - Setab - Scott City - Pile - Arnold - Ransom 115 kV</v>
          </cell>
          <cell r="M622" t="str">
            <v>Scott City - Setab 115kV Terminal Upgrades</v>
          </cell>
          <cell r="N622" t="str">
            <v>Economic</v>
          </cell>
          <cell r="O622" t="str">
            <v>2019 ITP</v>
          </cell>
          <cell r="P622" t="str">
            <v>2019 ITP</v>
          </cell>
          <cell r="R622">
            <v>2025</v>
          </cell>
          <cell r="S622">
            <v>45658</v>
          </cell>
          <cell r="T622">
            <v>43787</v>
          </cell>
          <cell r="V622">
            <v>1556500</v>
          </cell>
          <cell r="W622">
            <v>0</v>
          </cell>
          <cell r="X622">
            <v>1556500</v>
          </cell>
          <cell r="AB622">
            <v>1556500</v>
          </cell>
          <cell r="AC622" t="str">
            <v>NTC - Commitment Window</v>
          </cell>
          <cell r="AD622" t="str">
            <v>ON SCHEDULE</v>
          </cell>
          <cell r="AE622" t="str">
            <v>PLANNED</v>
          </cell>
          <cell r="AF622" t="str">
            <v>SUB</v>
          </cell>
          <cell r="AH622" t="str">
            <v>115/115</v>
          </cell>
          <cell r="AL622" t="str">
            <v>N</v>
          </cell>
          <cell r="AM622" t="str">
            <v>Not Started</v>
          </cell>
          <cell r="AN622" t="str">
            <v>N/A</v>
          </cell>
          <cell r="AO622" t="str">
            <v>N/A</v>
          </cell>
          <cell r="AP622" t="str">
            <v>N/A</v>
          </cell>
          <cell r="AQ622" t="str">
            <v>Not Started</v>
          </cell>
          <cell r="AR622" t="str">
            <v>Not Started</v>
          </cell>
          <cell r="AS622" t="str">
            <v>24 Months</v>
          </cell>
          <cell r="AT622" t="str">
            <v>Upgrade any necessary terminal equipment at Scott City and/or Setab to increase the summer emergency rating to 230 MVA</v>
          </cell>
          <cell r="AV622" t="str">
            <v>531433</v>
          </cell>
          <cell r="AW622" t="str">
            <v>SCOTT CITY</v>
          </cell>
          <cell r="AX622" t="str">
            <v>531464</v>
          </cell>
          <cell r="AY622" t="str">
            <v>SETAB</v>
          </cell>
          <cell r="AZ622" t="str">
            <v>213/230</v>
          </cell>
          <cell r="BA622">
            <v>2</v>
          </cell>
          <cell r="BB622">
            <v>1</v>
          </cell>
          <cell r="BC622" t="str">
            <v>ITP</v>
          </cell>
        </row>
        <row r="623">
          <cell r="J623">
            <v>112504</v>
          </cell>
          <cell r="K623" t="str">
            <v>OGE</v>
          </cell>
          <cell r="L623" t="str">
            <v>Multi - Sooner - Wekiwa 345 kV and Sand Springs - Sheffield 138 kV</v>
          </cell>
          <cell r="M623" t="str">
            <v>Sooner - Wekiwa 345kV Terminal Upgrades (OGE)</v>
          </cell>
          <cell r="N623" t="str">
            <v>Economic</v>
          </cell>
          <cell r="O623" t="str">
            <v>2019 ITP</v>
          </cell>
          <cell r="P623" t="str">
            <v>2019 ITP</v>
          </cell>
          <cell r="R623">
            <v>2026</v>
          </cell>
          <cell r="S623">
            <v>46023</v>
          </cell>
          <cell r="V623">
            <v>4139615</v>
          </cell>
          <cell r="W623">
            <v>0</v>
          </cell>
          <cell r="X623">
            <v>4139615</v>
          </cell>
          <cell r="AB623">
            <v>4139615</v>
          </cell>
          <cell r="AC623" t="str">
            <v>On Schedule &gt; 4</v>
          </cell>
          <cell r="AD623" t="str">
            <v>ON SCHEDULE</v>
          </cell>
          <cell r="AE623" t="str">
            <v>PLANNED</v>
          </cell>
          <cell r="AF623" t="str">
            <v>SUB</v>
          </cell>
          <cell r="AH623">
            <v>345</v>
          </cell>
          <cell r="AL623" t="str">
            <v>N</v>
          </cell>
          <cell r="AM623" t="str">
            <v>Not Started</v>
          </cell>
          <cell r="AN623" t="str">
            <v>N/A</v>
          </cell>
          <cell r="AO623" t="str">
            <v>N/A</v>
          </cell>
          <cell r="AP623" t="str">
            <v>N/A</v>
          </cell>
          <cell r="AQ623" t="str">
            <v>Not Started</v>
          </cell>
          <cell r="AR623" t="str">
            <v>Not Started</v>
          </cell>
          <cell r="AS623" t="str">
            <v>12 Months</v>
          </cell>
          <cell r="AT623" t="str">
            <v>Install terminal equipment to support a 345kV line from Wekiwa to Sooner rated at summer emergency of 1792 MVA</v>
          </cell>
          <cell r="AU623" t="str">
            <v>Add a single 345kV line terminal to existing Sooner 345kV substation. Dead end structure, 3000A line switch, 3000A breaker, line relaying, metering CT's, CCVT's.</v>
          </cell>
          <cell r="BA623">
            <v>0</v>
          </cell>
          <cell r="BB623">
            <v>0</v>
          </cell>
          <cell r="BC623" t="str">
            <v>ITP</v>
          </cell>
        </row>
        <row r="624">
          <cell r="J624">
            <v>122599</v>
          </cell>
          <cell r="K624" t="str">
            <v>NWE</v>
          </cell>
          <cell r="L624" t="str">
            <v>Line - Aberdeen City - Aberdeen Industrial Park 115 kV</v>
          </cell>
          <cell r="M624" t="str">
            <v>Aberdeen A-Tap Breaker 115 kV</v>
          </cell>
          <cell r="N624" t="str">
            <v>Sponsored Upgrade</v>
          </cell>
          <cell r="O624" t="str">
            <v>SUS-006</v>
          </cell>
          <cell r="P624" t="str">
            <v>SPONSORED UPGRADE</v>
          </cell>
          <cell r="Q624">
            <v>44561</v>
          </cell>
          <cell r="R624">
            <v>2021</v>
          </cell>
          <cell r="S624">
            <v>44561</v>
          </cell>
          <cell r="T624">
            <v>43714</v>
          </cell>
          <cell r="V624">
            <v>552668</v>
          </cell>
          <cell r="X624">
            <v>552668</v>
          </cell>
          <cell r="AB624">
            <v>552668</v>
          </cell>
          <cell r="AC624" t="str">
            <v>On Schedule &lt; 4</v>
          </cell>
          <cell r="AD624" t="str">
            <v>ON SCHEDULE</v>
          </cell>
          <cell r="AE624" t="str">
            <v>PLANNED</v>
          </cell>
          <cell r="AF624" t="str">
            <v>SUB</v>
          </cell>
          <cell r="AG624" t="str">
            <v>Q4 2021</v>
          </cell>
          <cell r="AH624">
            <v>115</v>
          </cell>
          <cell r="AL624" t="str">
            <v>N</v>
          </cell>
          <cell r="AM624" t="str">
            <v>N/A</v>
          </cell>
          <cell r="AN624" t="str">
            <v>N/A</v>
          </cell>
          <cell r="AO624" t="str">
            <v>N/A</v>
          </cell>
          <cell r="AP624" t="str">
            <v>N/A</v>
          </cell>
          <cell r="AQ624" t="str">
            <v>N/A</v>
          </cell>
          <cell r="AR624" t="str">
            <v>N/A</v>
          </cell>
          <cell r="AT624" t="str">
            <v>Add breaker at Aberdeen A-tap for the new Aberdeen City - Aberdeen Industrial Park 115 kV line.</v>
          </cell>
          <cell r="AU624" t="str">
            <v>NWE is going to sponsor this project through the Sponsored Upgrade proccess.</v>
          </cell>
          <cell r="BA624">
            <v>0</v>
          </cell>
          <cell r="BB624">
            <v>1</v>
          </cell>
          <cell r="BC624" t="str">
            <v>SP</v>
          </cell>
        </row>
        <row r="625">
          <cell r="J625">
            <v>122622</v>
          </cell>
          <cell r="K625" t="str">
            <v>WR</v>
          </cell>
          <cell r="L625" t="str">
            <v>Multi - West Gardner 345 kV, Swissvale 345 kV</v>
          </cell>
          <cell r="M625" t="str">
            <v>Swissvale 345 kV Substation Upgrades</v>
          </cell>
          <cell r="N625" t="str">
            <v>Generation Interconnection</v>
          </cell>
          <cell r="O625" t="str">
            <v>DISIS-2016-002</v>
          </cell>
          <cell r="P625" t="str">
            <v>GI STUDIES</v>
          </cell>
          <cell r="R625">
            <v>0</v>
          </cell>
          <cell r="T625">
            <v>44071</v>
          </cell>
          <cell r="V625">
            <v>139824.59</v>
          </cell>
          <cell r="W625">
            <v>0</v>
          </cell>
          <cell r="X625">
            <v>139824.59</v>
          </cell>
          <cell r="AB625">
            <v>139824.59</v>
          </cell>
          <cell r="AC625" t="str">
            <v>On Schedule &lt; 4</v>
          </cell>
          <cell r="AD625" t="str">
            <v>ON SCHEDULE</v>
          </cell>
          <cell r="AE625" t="str">
            <v>PLANNED</v>
          </cell>
          <cell r="AF625" t="str">
            <v>SUB</v>
          </cell>
          <cell r="AL625" t="str">
            <v>N</v>
          </cell>
          <cell r="AM625" t="str">
            <v>N/A</v>
          </cell>
          <cell r="AN625" t="str">
            <v>N/A</v>
          </cell>
          <cell r="AO625" t="str">
            <v>N/A</v>
          </cell>
          <cell r="AP625" t="str">
            <v>N/A</v>
          </cell>
          <cell r="AQ625" t="str">
            <v>N/A</v>
          </cell>
          <cell r="AR625" t="str">
            <v>N/A</v>
          </cell>
          <cell r="AT625" t="str">
            <v>Replace one control panel and review and/or apply new relay settings at the Swissvale substation.</v>
          </cell>
          <cell r="AU625" t="str">
            <v>DISIS-2016-002</v>
          </cell>
          <cell r="BA625">
            <v>0</v>
          </cell>
          <cell r="BB625">
            <v>1</v>
          </cell>
          <cell r="BC625" t="str">
            <v>GI</v>
          </cell>
        </row>
        <row r="626">
          <cell r="J626">
            <v>122718</v>
          </cell>
          <cell r="K626" t="str">
            <v>GRDA</v>
          </cell>
          <cell r="L626" t="str">
            <v>Sub - GRDA1 345/161 kV Ckt 1 and Ckt 2_x000D_</v>
          </cell>
          <cell r="M626" t="str">
            <v>GRDA1 161 kV Terminal Upgrades Transformer Ckt 1</v>
          </cell>
          <cell r="N626" t="str">
            <v>Economic</v>
          </cell>
          <cell r="O626" t="str">
            <v>2020 ITP</v>
          </cell>
          <cell r="P626" t="str">
            <v>2020 ITP</v>
          </cell>
          <cell r="R626">
            <v>2022</v>
          </cell>
          <cell r="S626">
            <v>44562</v>
          </cell>
          <cell r="T626">
            <v>44152</v>
          </cell>
          <cell r="V626">
            <v>423000</v>
          </cell>
          <cell r="W626">
            <v>0</v>
          </cell>
          <cell r="X626">
            <v>423000</v>
          </cell>
          <cell r="AB626">
            <v>423000</v>
          </cell>
          <cell r="AC626" t="str">
            <v>NTC - Commitment Window</v>
          </cell>
          <cell r="AD626" t="str">
            <v>ON SCHEDULE</v>
          </cell>
          <cell r="AE626" t="str">
            <v>PLANNED</v>
          </cell>
          <cell r="AF626" t="str">
            <v>SUB</v>
          </cell>
          <cell r="AH626" t="str">
            <v>345/161</v>
          </cell>
          <cell r="AL626" t="str">
            <v>N</v>
          </cell>
          <cell r="AM626" t="str">
            <v>N/A</v>
          </cell>
          <cell r="AN626" t="str">
            <v>N/A</v>
          </cell>
          <cell r="AO626" t="str">
            <v>N/A</v>
          </cell>
          <cell r="AP626" t="str">
            <v>N/A</v>
          </cell>
          <cell r="AQ626" t="str">
            <v>N/A</v>
          </cell>
          <cell r="AR626" t="str">
            <v>N/A</v>
          </cell>
          <cell r="AS626" t="str">
            <v>24 Months</v>
          </cell>
          <cell r="AT626" t="str">
            <v>Upgrade terminal equipment at GRDA1 161 kV Ckt 1 to achieve a summer emergency rating of 558 MVA_x000D_</v>
          </cell>
          <cell r="AV626" t="str">
            <v>512650</v>
          </cell>
          <cell r="AW626" t="str">
            <v>GRDA1 345</v>
          </cell>
          <cell r="AX626" t="str">
            <v>512650</v>
          </cell>
          <cell r="AY626" t="str">
            <v>GRDA1 345</v>
          </cell>
          <cell r="AZ626" t="str">
            <v>448/558</v>
          </cell>
          <cell r="BA626">
            <v>2</v>
          </cell>
          <cell r="BB626">
            <v>1</v>
          </cell>
          <cell r="BC626" t="str">
            <v>ITP</v>
          </cell>
        </row>
        <row r="627">
          <cell r="J627">
            <v>122802</v>
          </cell>
          <cell r="K627" t="str">
            <v>GRDA</v>
          </cell>
          <cell r="L627" t="str">
            <v>Sub - GRDA1 345/161 kV Ckt 1 and Ckt 2_x000D_</v>
          </cell>
          <cell r="M627" t="str">
            <v>GRDA1 161 kV Terminal Upgrades Transformer Ckt 2</v>
          </cell>
          <cell r="N627" t="str">
            <v>Economic</v>
          </cell>
          <cell r="O627" t="str">
            <v>2020 ITP</v>
          </cell>
          <cell r="P627" t="str">
            <v>2020 ITP</v>
          </cell>
          <cell r="R627">
            <v>2022</v>
          </cell>
          <cell r="S627">
            <v>44562</v>
          </cell>
          <cell r="T627">
            <v>44152</v>
          </cell>
          <cell r="V627">
            <v>423000</v>
          </cell>
          <cell r="W627">
            <v>0</v>
          </cell>
          <cell r="X627">
            <v>423000</v>
          </cell>
          <cell r="AB627">
            <v>423000</v>
          </cell>
          <cell r="AC627" t="str">
            <v>NTC - Commitment Window</v>
          </cell>
          <cell r="AD627" t="str">
            <v>ON SCHEDULE</v>
          </cell>
          <cell r="AE627" t="str">
            <v>PLANNED</v>
          </cell>
          <cell r="AF627" t="str">
            <v>SUB</v>
          </cell>
          <cell r="AH627" t="str">
            <v>345/161</v>
          </cell>
          <cell r="AL627" t="str">
            <v>N</v>
          </cell>
          <cell r="AM627" t="str">
            <v>N/A</v>
          </cell>
          <cell r="AN627" t="str">
            <v>N/A</v>
          </cell>
          <cell r="AO627" t="str">
            <v>N/A</v>
          </cell>
          <cell r="AP627" t="str">
            <v>N/A</v>
          </cell>
          <cell r="AQ627" t="str">
            <v>N/A</v>
          </cell>
          <cell r="AR627" t="str">
            <v>N/A</v>
          </cell>
          <cell r="AS627" t="str">
            <v>18 Months</v>
          </cell>
          <cell r="AT627" t="str">
            <v>Upgrade terminal equipment at GRDA1 161 kV Ckt 2 to achieve a summer emergency rating of 558 MVA_x000D_</v>
          </cell>
          <cell r="AV627" t="str">
            <v>512656</v>
          </cell>
          <cell r="AW627" t="str">
            <v>GRDA1 161</v>
          </cell>
          <cell r="AZ627" t="str">
            <v>448/558</v>
          </cell>
          <cell r="BA627">
            <v>2</v>
          </cell>
          <cell r="BB627">
            <v>1</v>
          </cell>
          <cell r="BC627" t="str">
            <v>ITP</v>
          </cell>
        </row>
        <row r="628">
          <cell r="J628">
            <v>122803</v>
          </cell>
          <cell r="K628" t="str">
            <v>SEPC</v>
          </cell>
          <cell r="L628" t="str">
            <v>Device - Russell 115 kV</v>
          </cell>
          <cell r="M628" t="str">
            <v>Russell 115 kV Capacitor Bank</v>
          </cell>
          <cell r="N628" t="str">
            <v>Regional Reliability</v>
          </cell>
          <cell r="O628" t="str">
            <v>2020 ITP</v>
          </cell>
          <cell r="P628" t="str">
            <v>2020 ITP</v>
          </cell>
          <cell r="R628">
            <v>2022</v>
          </cell>
          <cell r="S628">
            <v>44713</v>
          </cell>
          <cell r="T628">
            <v>44158</v>
          </cell>
          <cell r="V628">
            <v>2841951</v>
          </cell>
          <cell r="W628">
            <v>0</v>
          </cell>
          <cell r="X628">
            <v>2841951</v>
          </cell>
          <cell r="AB628">
            <v>2841951</v>
          </cell>
          <cell r="AC628" t="str">
            <v>NTC - Commitment Window</v>
          </cell>
          <cell r="AD628" t="str">
            <v>ON SCHEDULE</v>
          </cell>
          <cell r="AE628" t="str">
            <v>PLANNED</v>
          </cell>
          <cell r="AF628" t="str">
            <v>SUB</v>
          </cell>
          <cell r="AL628" t="str">
            <v>N</v>
          </cell>
          <cell r="AM628" t="str">
            <v>N/A</v>
          </cell>
          <cell r="AN628" t="str">
            <v>N/A</v>
          </cell>
          <cell r="AO628" t="str">
            <v>N/A</v>
          </cell>
          <cell r="AP628" t="str">
            <v>N/A</v>
          </cell>
          <cell r="AQ628" t="str">
            <v>N/A</v>
          </cell>
          <cell r="AR628" t="str">
            <v>N/A</v>
          </cell>
          <cell r="AS628" t="str">
            <v>24 Months</v>
          </cell>
          <cell r="AT628" t="str">
            <v>Add new 24 MVAR capacitor bank at Russell 115 kV</v>
          </cell>
          <cell r="AV628" t="str">
            <v>539701</v>
          </cell>
          <cell r="AW628" t="str">
            <v>Russell 115 KV</v>
          </cell>
          <cell r="BA628">
            <v>2</v>
          </cell>
          <cell r="BB628">
            <v>1</v>
          </cell>
          <cell r="BC628" t="str">
            <v>ITP</v>
          </cell>
        </row>
        <row r="629">
          <cell r="J629">
            <v>122809</v>
          </cell>
          <cell r="K629" t="str">
            <v>KCPL</v>
          </cell>
          <cell r="L629" t="str">
            <v>Sub - Lake Road 161 kV</v>
          </cell>
          <cell r="M629" t="str">
            <v>Lake Road 161 kV Breakers</v>
          </cell>
          <cell r="N629" t="str">
            <v>Regional Reliability</v>
          </cell>
          <cell r="O629" t="str">
            <v>2020 ITP</v>
          </cell>
          <cell r="P629" t="str">
            <v>2020 ITP</v>
          </cell>
          <cell r="R629">
            <v>2022</v>
          </cell>
          <cell r="S629">
            <v>44713</v>
          </cell>
          <cell r="T629">
            <v>44152</v>
          </cell>
          <cell r="V629">
            <v>1132969.56</v>
          </cell>
          <cell r="X629">
            <v>1132969.56</v>
          </cell>
          <cell r="AB629">
            <v>1132969.56</v>
          </cell>
          <cell r="AC629" t="str">
            <v>NTC - Commitment Window</v>
          </cell>
          <cell r="AD629" t="str">
            <v>ON SCHEDULE</v>
          </cell>
          <cell r="AE629" t="str">
            <v>PLANNED</v>
          </cell>
          <cell r="AF629" t="str">
            <v>SUB</v>
          </cell>
          <cell r="AL629" t="str">
            <v>N</v>
          </cell>
          <cell r="AM629" t="str">
            <v>N/A</v>
          </cell>
          <cell r="AN629" t="str">
            <v>N/A</v>
          </cell>
          <cell r="AO629" t="str">
            <v>N/A</v>
          </cell>
          <cell r="AP629" t="str">
            <v>N/A</v>
          </cell>
          <cell r="AQ629" t="str">
            <v>N/A</v>
          </cell>
          <cell r="AR629" t="str">
            <v>N/A</v>
          </cell>
          <cell r="AS629" t="str">
            <v>18 Months</v>
          </cell>
          <cell r="AT629" t="str">
            <v>Replace 2 breakers at the Lake Road 161 kV station with a 30 kA breakers</v>
          </cell>
          <cell r="AV629" t="str">
            <v>541255</v>
          </cell>
          <cell r="AW629" t="str">
            <v>Lake Road 161 KV</v>
          </cell>
          <cell r="BA629">
            <v>2</v>
          </cell>
          <cell r="BB629">
            <v>1</v>
          </cell>
          <cell r="BC629" t="str">
            <v>ITP</v>
          </cell>
        </row>
        <row r="630">
          <cell r="J630">
            <v>122824</v>
          </cell>
          <cell r="K630" t="str">
            <v>OGE</v>
          </cell>
          <cell r="L630" t="str">
            <v>Multi - Border - Woodward 345 kV Tap</v>
          </cell>
          <cell r="M630" t="str">
            <v>Chisholm - Woodward Border 345 kV Ckt 1 (OGE)</v>
          </cell>
          <cell r="N630" t="str">
            <v>Economic</v>
          </cell>
          <cell r="O630" t="str">
            <v>2020 ITP</v>
          </cell>
          <cell r="P630" t="str">
            <v>2020 ITP</v>
          </cell>
          <cell r="R630">
            <v>2022</v>
          </cell>
          <cell r="S630">
            <v>44562</v>
          </cell>
          <cell r="T630">
            <v>44152</v>
          </cell>
          <cell r="V630">
            <v>1259660</v>
          </cell>
          <cell r="W630">
            <v>0</v>
          </cell>
          <cell r="X630">
            <v>1259660</v>
          </cell>
          <cell r="AB630">
            <v>1259660</v>
          </cell>
          <cell r="AC630" t="str">
            <v>NTC-C Project Estimate Window</v>
          </cell>
          <cell r="AD630" t="str">
            <v>ON SCHEDULE</v>
          </cell>
          <cell r="AE630" t="str">
            <v>PLANNED</v>
          </cell>
          <cell r="AF630" t="str">
            <v>LINE</v>
          </cell>
          <cell r="AI630">
            <v>0.84</v>
          </cell>
          <cell r="AL630" t="str">
            <v>N</v>
          </cell>
          <cell r="AM630" t="str">
            <v>N/A</v>
          </cell>
          <cell r="AN630" t="str">
            <v>N/A</v>
          </cell>
          <cell r="AO630" t="str">
            <v>N/A</v>
          </cell>
          <cell r="AP630" t="str">
            <v>N/A</v>
          </cell>
          <cell r="AQ630" t="str">
            <v>N/A</v>
          </cell>
          <cell r="AR630" t="str">
            <v>N/A</v>
          </cell>
          <cell r="AS630" t="str">
            <v>18 Months</v>
          </cell>
          <cell r="AT630" t="str">
            <v>Build 0.84-miles of new 345 kV line from a new tap on the Woodward to Border 345 kV line to Chisholm with a summer emergency rating of 1792 MVA</v>
          </cell>
          <cell r="AU630" t="str">
            <v>0.84 miles of single circuit 345kV transmission from Woodward Border 345kV switching station to AEP Chisholm 345kV substation.</v>
          </cell>
          <cell r="AX630" t="str">
            <v>511553</v>
          </cell>
          <cell r="AY630" t="str">
            <v>Elk City 345 kV</v>
          </cell>
          <cell r="AZ630" t="str">
            <v>1792/1792</v>
          </cell>
          <cell r="BA630">
            <v>2</v>
          </cell>
          <cell r="BB630">
            <v>1</v>
          </cell>
          <cell r="BC630" t="str">
            <v>ITP</v>
          </cell>
        </row>
        <row r="631">
          <cell r="J631">
            <v>122876</v>
          </cell>
          <cell r="K631" t="str">
            <v>SPS</v>
          </cell>
          <cell r="L631" t="str">
            <v>Line - Deaf Smith #6 - Hereford 115 kV</v>
          </cell>
          <cell r="M631" t="str">
            <v>Deaf Smith #6 - Hereford 115 kV Ckt 1 Rebuild</v>
          </cell>
          <cell r="N631" t="str">
            <v>Regional Reliability</v>
          </cell>
          <cell r="O631" t="str">
            <v>2020 ITP</v>
          </cell>
          <cell r="P631" t="str">
            <v>2020 ITP</v>
          </cell>
          <cell r="Q631">
            <v>44652</v>
          </cell>
          <cell r="R631">
            <v>2022</v>
          </cell>
          <cell r="S631">
            <v>44652</v>
          </cell>
          <cell r="T631">
            <v>44152</v>
          </cell>
          <cell r="V631">
            <v>6660556.0999999996</v>
          </cell>
          <cell r="W631">
            <v>0</v>
          </cell>
          <cell r="X631">
            <v>6660556.0999999996</v>
          </cell>
          <cell r="AB631">
            <v>6660556.0999999996</v>
          </cell>
          <cell r="AC631" t="str">
            <v>NTC - Commitment Window</v>
          </cell>
          <cell r="AD631" t="str">
            <v>ON SCHEDULE</v>
          </cell>
          <cell r="AE631" t="str">
            <v>PLANNED</v>
          </cell>
          <cell r="AF631" t="str">
            <v>LINE</v>
          </cell>
          <cell r="AG631" t="str">
            <v>Q2 2022</v>
          </cell>
          <cell r="AI631">
            <v>7.3</v>
          </cell>
          <cell r="AL631" t="str">
            <v>N</v>
          </cell>
          <cell r="AM631" t="str">
            <v>Not Started</v>
          </cell>
          <cell r="AN631" t="str">
            <v>Not Started</v>
          </cell>
          <cell r="AO631" t="str">
            <v>Not Started</v>
          </cell>
          <cell r="AP631" t="str">
            <v>Not Started</v>
          </cell>
          <cell r="AQ631" t="str">
            <v>Not Started</v>
          </cell>
          <cell r="AR631" t="str">
            <v>Not Started</v>
          </cell>
          <cell r="AT631" t="str">
            <v>Rebuild 2.33 miles of 115 kV line from Deaf Smith #6 to Hereford and upgrade any necessary terminal equipment to achieve a summer emergency rating of 239 MVA</v>
          </cell>
          <cell r="AV631" t="str">
            <v>524629</v>
          </cell>
          <cell r="AW631" t="str">
            <v>Deaf Smith REC-#6 115 kV</v>
          </cell>
          <cell r="AX631" t="str">
            <v>524606</v>
          </cell>
          <cell r="AY631" t="str">
            <v>Hereford Interchange 115 kV</v>
          </cell>
          <cell r="AZ631" t="str">
            <v>116/116</v>
          </cell>
          <cell r="BA631">
            <v>2</v>
          </cell>
          <cell r="BB631">
            <v>1</v>
          </cell>
          <cell r="BC631" t="str">
            <v>ITP</v>
          </cell>
        </row>
        <row r="632">
          <cell r="J632">
            <v>10005</v>
          </cell>
          <cell r="K632" t="str">
            <v>AEP</v>
          </cell>
          <cell r="L632" t="str">
            <v>Line - Rock Hill - Carthage REC 138 kV</v>
          </cell>
          <cell r="M632" t="str">
            <v>CARTHAGE REC POD - ROCK HILL 138KV CKT 1</v>
          </cell>
          <cell r="N632" t="str">
            <v>Regional Reliability</v>
          </cell>
          <cell r="O632" t="str">
            <v>2006 STEP</v>
          </cell>
          <cell r="P632" t="str">
            <v>2006 STEP</v>
          </cell>
          <cell r="Q632">
            <v>38869</v>
          </cell>
          <cell r="R632">
            <v>2006</v>
          </cell>
          <cell r="S632">
            <v>38504</v>
          </cell>
          <cell r="T632">
            <v>39115</v>
          </cell>
          <cell r="V632">
            <v>4370000</v>
          </cell>
          <cell r="X632">
            <v>4370000</v>
          </cell>
          <cell r="Y632">
            <v>5731607</v>
          </cell>
          <cell r="AA632" t="str">
            <v>Y</v>
          </cell>
          <cell r="AB632">
            <v>5731607</v>
          </cell>
          <cell r="AC632" t="str">
            <v>Closed Out</v>
          </cell>
          <cell r="AD632" t="str">
            <v>COMPLETE</v>
          </cell>
          <cell r="AE632" t="str">
            <v>COMPLETE</v>
          </cell>
          <cell r="AF632" t="str">
            <v>LINE</v>
          </cell>
          <cell r="AG632" t="str">
            <v>Q2 2006</v>
          </cell>
          <cell r="AH632">
            <v>138</v>
          </cell>
          <cell r="AJ632">
            <v>9.57</v>
          </cell>
          <cell r="AT632" t="str">
            <v>Reconductor with 1272 ACSR,  In Rock Hill sub Replace 755  ACSR and CT</v>
          </cell>
          <cell r="AV632" t="str">
            <v>509083</v>
          </cell>
          <cell r="AW632" t="str">
            <v>ROCK HILL 138</v>
          </cell>
          <cell r="AX632" t="str">
            <v>509057</v>
          </cell>
          <cell r="AY632" t="str">
            <v>CARTHAGE REC POD</v>
          </cell>
          <cell r="AZ632" t="str">
            <v>215/237</v>
          </cell>
          <cell r="BA632">
            <v>0</v>
          </cell>
          <cell r="BB632">
            <v>1</v>
          </cell>
          <cell r="BC632" t="str">
            <v>ITP</v>
          </cell>
        </row>
        <row r="633">
          <cell r="J633">
            <v>10035</v>
          </cell>
          <cell r="K633" t="str">
            <v>KCPL</v>
          </cell>
          <cell r="L633" t="str">
            <v>Line - Tomahawk - Bendix 161 kV</v>
          </cell>
          <cell r="M633" t="str">
            <v>BENDIX - TOMAHAWK 161KV CKT 1</v>
          </cell>
          <cell r="N633" t="str">
            <v>Regional Reliability</v>
          </cell>
          <cell r="O633" t="str">
            <v>2006 STEP</v>
          </cell>
          <cell r="P633" t="str">
            <v>2006 STEP</v>
          </cell>
          <cell r="Q633">
            <v>39387</v>
          </cell>
          <cell r="R633">
            <v>2007</v>
          </cell>
          <cell r="S633">
            <v>39052</v>
          </cell>
          <cell r="T633">
            <v>39115</v>
          </cell>
          <cell r="V633">
            <v>1105317</v>
          </cell>
          <cell r="X633">
            <v>1105317</v>
          </cell>
          <cell r="Y633">
            <v>983252</v>
          </cell>
          <cell r="AA633" t="str">
            <v>Y</v>
          </cell>
          <cell r="AB633">
            <v>983252</v>
          </cell>
          <cell r="AC633" t="str">
            <v>Closed Out</v>
          </cell>
          <cell r="AD633" t="str">
            <v>COMPLETE</v>
          </cell>
          <cell r="AE633" t="str">
            <v>COMPLETE</v>
          </cell>
          <cell r="AF633" t="str">
            <v>LINE</v>
          </cell>
          <cell r="AG633" t="str">
            <v>Q4 2007</v>
          </cell>
          <cell r="AH633">
            <v>161</v>
          </cell>
          <cell r="AJ633">
            <v>2</v>
          </cell>
          <cell r="AT633" t="str">
            <v>reconductor line with 1192 ACSR</v>
          </cell>
          <cell r="AV633" t="str">
            <v>543035</v>
          </cell>
          <cell r="AW633" t="str">
            <v>TOMAHAWK 161 KV</v>
          </cell>
          <cell r="AX633" t="str">
            <v>542992</v>
          </cell>
          <cell r="AY633" t="str">
            <v>BENDIX 161 KV</v>
          </cell>
          <cell r="AZ633" t="str">
            <v>293/293</v>
          </cell>
          <cell r="BA633">
            <v>0</v>
          </cell>
          <cell r="BB633">
            <v>1</v>
          </cell>
          <cell r="BC633" t="str">
            <v>ITP</v>
          </cell>
        </row>
        <row r="634">
          <cell r="J634">
            <v>10045</v>
          </cell>
          <cell r="K634" t="str">
            <v>AEP</v>
          </cell>
          <cell r="L634" t="str">
            <v>Line - South Shreveport - SW Shreveport 138 kV</v>
          </cell>
          <cell r="M634" t="str">
            <v>South Shreveport - SW Shreveport</v>
          </cell>
          <cell r="N634" t="str">
            <v>Regional Reliability</v>
          </cell>
          <cell r="O634" t="str">
            <v>2006 STEP</v>
          </cell>
          <cell r="P634" t="str">
            <v>2006 STEP</v>
          </cell>
          <cell r="Q634">
            <v>39267</v>
          </cell>
          <cell r="R634">
            <v>2007</v>
          </cell>
          <cell r="S634">
            <v>40330</v>
          </cell>
          <cell r="T634">
            <v>39115</v>
          </cell>
          <cell r="V634">
            <v>110000</v>
          </cell>
          <cell r="X634">
            <v>110000</v>
          </cell>
          <cell r="Z634" t="str">
            <v>10048</v>
          </cell>
          <cell r="AA634" t="str">
            <v>Y</v>
          </cell>
          <cell r="AB634">
            <v>0</v>
          </cell>
          <cell r="AC634" t="str">
            <v>Closed Out</v>
          </cell>
          <cell r="AD634" t="str">
            <v>COMPLETE</v>
          </cell>
          <cell r="AE634" t="str">
            <v>COMPLETE</v>
          </cell>
          <cell r="AF634" t="str">
            <v>SUB</v>
          </cell>
          <cell r="AG634" t="str">
            <v>Q3 2007</v>
          </cell>
          <cell r="AH634">
            <v>138</v>
          </cell>
          <cell r="AT634" t="str">
            <v>Replace wave trap at South Shreveport</v>
          </cell>
          <cell r="AV634" t="str">
            <v>507755</v>
          </cell>
          <cell r="AW634" t="str">
            <v>SOUTH SHREVEPORT 138KV</v>
          </cell>
          <cell r="AX634" t="str">
            <v>507761</v>
          </cell>
          <cell r="AY634" t="str">
            <v>Southwest Shreveport Tap</v>
          </cell>
          <cell r="AZ634" t="str">
            <v>246/246</v>
          </cell>
          <cell r="BA634">
            <v>0</v>
          </cell>
          <cell r="BB634">
            <v>1</v>
          </cell>
          <cell r="BC634" t="str">
            <v>ITP</v>
          </cell>
        </row>
        <row r="635">
          <cell r="J635">
            <v>10049</v>
          </cell>
          <cell r="K635" t="str">
            <v>AEP</v>
          </cell>
          <cell r="L635" t="str">
            <v>Line - Chamber Springs- Tontitown 161 kV</v>
          </cell>
          <cell r="M635" t="str">
            <v>CHAMBER SPRINGS - TONTITOWN 161KV CKT 1</v>
          </cell>
          <cell r="N635" t="str">
            <v>Regional Reliability</v>
          </cell>
          <cell r="O635" t="str">
            <v>2006 STEP</v>
          </cell>
          <cell r="P635" t="str">
            <v>2006 STEP</v>
          </cell>
          <cell r="Q635">
            <v>39234</v>
          </cell>
          <cell r="R635">
            <v>2007</v>
          </cell>
          <cell r="S635">
            <v>39234</v>
          </cell>
          <cell r="T635">
            <v>39127</v>
          </cell>
          <cell r="V635">
            <v>4000000</v>
          </cell>
          <cell r="X635">
            <v>4000000</v>
          </cell>
          <cell r="Y635">
            <v>2658452</v>
          </cell>
          <cell r="AA635" t="str">
            <v>Y</v>
          </cell>
          <cell r="AB635">
            <v>2658452</v>
          </cell>
          <cell r="AC635" t="str">
            <v>Closed Out</v>
          </cell>
          <cell r="AD635" t="str">
            <v>COMPLETE</v>
          </cell>
          <cell r="AE635" t="str">
            <v>COMPLETE</v>
          </cell>
          <cell r="AF635" t="str">
            <v>LINE</v>
          </cell>
          <cell r="AG635" t="str">
            <v>Q2 2007</v>
          </cell>
          <cell r="AH635">
            <v>161</v>
          </cell>
          <cell r="AJ635">
            <v>11.7</v>
          </cell>
          <cell r="AT635" t="str">
            <v>Reconductor 666 ACSR (11.6 miles) and 1272 ACSR (.1 mile) to Drake ACCC (2156  ACSR section 0.6 miles is not replaced) and remove the series reactors at Chamber Springs on the Chamber Springs to Tontitown 161 kV line</v>
          </cell>
          <cell r="AV635" t="str">
            <v>506944</v>
          </cell>
          <cell r="AW635" t="str">
            <v>CHAMBER SPRINGS 161KV</v>
          </cell>
          <cell r="AX635" t="str">
            <v>506957</v>
          </cell>
          <cell r="AY635" t="str">
            <v>TONTITOWN 161</v>
          </cell>
          <cell r="AZ635" t="str">
            <v>451/552</v>
          </cell>
          <cell r="BA635">
            <v>0</v>
          </cell>
          <cell r="BB635">
            <v>1</v>
          </cell>
          <cell r="BC635" t="str">
            <v>ITP</v>
          </cell>
        </row>
        <row r="636">
          <cell r="J636">
            <v>10081</v>
          </cell>
          <cell r="K636" t="str">
            <v>OGE</v>
          </cell>
          <cell r="L636" t="str">
            <v>Line - Wind Farm - Mooreland 138 kV</v>
          </cell>
          <cell r="M636" t="str">
            <v>FPL SWITCH - MOORELAND 138KV CKT 1 (OGE)</v>
          </cell>
          <cell r="N636" t="str">
            <v>Transmission Service</v>
          </cell>
          <cell r="O636" t="str">
            <v>SPP-2006-AG1-AFS-4</v>
          </cell>
          <cell r="P636" t="str">
            <v>AG STUDIES</v>
          </cell>
          <cell r="Q636">
            <v>39234</v>
          </cell>
          <cell r="R636">
            <v>2007</v>
          </cell>
          <cell r="S636">
            <v>39234</v>
          </cell>
          <cell r="T636">
            <v>39069</v>
          </cell>
          <cell r="V636">
            <v>120000</v>
          </cell>
          <cell r="W636">
            <v>85105</v>
          </cell>
          <cell r="X636">
            <v>85105</v>
          </cell>
          <cell r="Y636">
            <v>85105</v>
          </cell>
          <cell r="AA636" t="str">
            <v>Y</v>
          </cell>
          <cell r="AB636">
            <v>85105</v>
          </cell>
          <cell r="AC636" t="str">
            <v>Closed Out</v>
          </cell>
          <cell r="AD636" t="str">
            <v>COMPLETE</v>
          </cell>
          <cell r="AE636" t="str">
            <v>COMPLETE</v>
          </cell>
          <cell r="AF636" t="str">
            <v>LINE</v>
          </cell>
          <cell r="AG636" t="str">
            <v>Q2 2007</v>
          </cell>
          <cell r="AH636">
            <v>138</v>
          </cell>
          <cell r="AJ636">
            <v>0.18</v>
          </cell>
          <cell r="AT636" t="str">
            <v>Upgrade conductor between Mooreland 138 and Wind Farm 138 with 795AS33 and upgrade terminal equipment at  FPL switch</v>
          </cell>
          <cell r="AV636" t="str">
            <v>515785</v>
          </cell>
          <cell r="AW636" t="str">
            <v>FPL SWITCH 138</v>
          </cell>
          <cell r="AX636" t="str">
            <v>520999</v>
          </cell>
          <cell r="AY636" t="str">
            <v>MOORELAND</v>
          </cell>
          <cell r="AZ636" t="str">
            <v>162/212</v>
          </cell>
          <cell r="BA636">
            <v>0</v>
          </cell>
          <cell r="BB636">
            <v>1</v>
          </cell>
          <cell r="BC636" t="str">
            <v>TS</v>
          </cell>
        </row>
        <row r="637">
          <cell r="J637">
            <v>10103</v>
          </cell>
          <cell r="K637" t="str">
            <v>SPS</v>
          </cell>
          <cell r="L637" t="str">
            <v>XFR - Roswell Interchange 115 kV - Roswell Interchange 69 kV</v>
          </cell>
          <cell r="M637" t="str">
            <v>ROSWELL INTERCHANGE 115/69KV TRANSFORMER CKT 2</v>
          </cell>
          <cell r="N637" t="str">
            <v>Regional Reliability</v>
          </cell>
          <cell r="O637" t="str">
            <v>2008 STEP</v>
          </cell>
          <cell r="P637" t="str">
            <v>2008 STEP</v>
          </cell>
          <cell r="Q637">
            <v>39814</v>
          </cell>
          <cell r="R637">
            <v>2009</v>
          </cell>
          <cell r="S637">
            <v>40087</v>
          </cell>
          <cell r="T637">
            <v>40056</v>
          </cell>
          <cell r="V637">
            <v>1375000</v>
          </cell>
          <cell r="W637">
            <v>732351</v>
          </cell>
          <cell r="X637">
            <v>732351</v>
          </cell>
          <cell r="Y637">
            <v>753103</v>
          </cell>
          <cell r="AA637" t="str">
            <v>Y</v>
          </cell>
          <cell r="AB637">
            <v>753103</v>
          </cell>
          <cell r="AC637" t="str">
            <v>Closed Out</v>
          </cell>
          <cell r="AD637" t="str">
            <v>COMPLETE</v>
          </cell>
          <cell r="AE637" t="str">
            <v>COMPLETE</v>
          </cell>
          <cell r="AF637" t="str">
            <v>SUB</v>
          </cell>
          <cell r="AG637" t="str">
            <v>Q1 2009</v>
          </cell>
          <cell r="AH637" t="str">
            <v>115/69</v>
          </cell>
          <cell r="AS637" t="str">
            <v>18 Months</v>
          </cell>
          <cell r="AT637" t="str">
            <v>Add a second 115/69 kV transformer at Roswell with ratings 44/50.6 MVA.</v>
          </cell>
          <cell r="AU637" t="str">
            <v>This project is about to be put in service.  It should not have been marked as replaced by Rosewell 115 kV loop conversion.  The 3rd XF (not 2nd XF) was replaced by the voltage conversion project.  Note that an NTC still needs to be sent for this 2nd XF project.</v>
          </cell>
          <cell r="AV637" t="str">
            <v>527564</v>
          </cell>
          <cell r="AW637" t="str">
            <v>Roswell Interchange 115 kV</v>
          </cell>
          <cell r="AX637" t="str">
            <v>527563</v>
          </cell>
          <cell r="AY637" t="str">
            <v>Roswell Interchange 69 kV</v>
          </cell>
          <cell r="AZ637" t="str">
            <v>84/84</v>
          </cell>
          <cell r="BA637">
            <v>0</v>
          </cell>
          <cell r="BB637">
            <v>1</v>
          </cell>
          <cell r="BC637" t="str">
            <v>ITP</v>
          </cell>
        </row>
        <row r="638">
          <cell r="J638">
            <v>10180</v>
          </cell>
          <cell r="K638" t="str">
            <v>WFEC</v>
          </cell>
          <cell r="L638" t="str">
            <v>XFR - Ft Supply 70 MVA</v>
          </cell>
          <cell r="M638" t="str">
            <v>FT SUPPLY 138/69KV TRANSFORMER CKT 2</v>
          </cell>
          <cell r="N638" t="str">
            <v>Transmission Service</v>
          </cell>
          <cell r="O638" t="str">
            <v>SPP-2006-AG1-AFS-4</v>
          </cell>
          <cell r="P638" t="str">
            <v>AG STUDIES</v>
          </cell>
          <cell r="Q638">
            <v>39600</v>
          </cell>
          <cell r="R638">
            <v>2008</v>
          </cell>
          <cell r="S638">
            <v>39600</v>
          </cell>
          <cell r="T638">
            <v>39084</v>
          </cell>
          <cell r="V638">
            <v>2000000</v>
          </cell>
          <cell r="W638">
            <v>2154892.2599999998</v>
          </cell>
          <cell r="X638">
            <v>2154892.2599999998</v>
          </cell>
          <cell r="Y638">
            <v>2154892</v>
          </cell>
          <cell r="AA638" t="str">
            <v>Y</v>
          </cell>
          <cell r="AB638">
            <v>2154892</v>
          </cell>
          <cell r="AC638" t="str">
            <v>Closed Out</v>
          </cell>
          <cell r="AD638" t="str">
            <v>COMPLETE</v>
          </cell>
          <cell r="AE638" t="str">
            <v>COMPLETE</v>
          </cell>
          <cell r="AF638" t="str">
            <v>SUB</v>
          </cell>
          <cell r="AG638" t="str">
            <v>Q2 2008</v>
          </cell>
          <cell r="AH638" t="str">
            <v>138/69</v>
          </cell>
          <cell r="AL638" t="str">
            <v>N</v>
          </cell>
          <cell r="AM638" t="str">
            <v>N/A</v>
          </cell>
          <cell r="AN638" t="str">
            <v>N/A</v>
          </cell>
          <cell r="AO638" t="str">
            <v>N/A</v>
          </cell>
          <cell r="AP638" t="str">
            <v>N/A</v>
          </cell>
          <cell r="AQ638" t="str">
            <v>N/A</v>
          </cell>
          <cell r="AR638" t="str">
            <v>N/A</v>
          </cell>
          <cell r="AS638" t="str">
            <v>18 Months</v>
          </cell>
          <cell r="AT638" t="str">
            <v>Install 2nd 70 MVA auto at Ft Supply</v>
          </cell>
          <cell r="AU638" t="str">
            <v>46% BPF</v>
          </cell>
          <cell r="AV638" t="str">
            <v>520920</v>
          </cell>
          <cell r="AW638" t="str">
            <v>FT SUPPLY</v>
          </cell>
          <cell r="AX638" t="str">
            <v>520919</v>
          </cell>
          <cell r="AY638" t="str">
            <v>FT SUPPLY</v>
          </cell>
          <cell r="AZ638" t="str">
            <v>70/70</v>
          </cell>
          <cell r="BA638">
            <v>0</v>
          </cell>
          <cell r="BB638">
            <v>1</v>
          </cell>
          <cell r="BC638" t="str">
            <v>TS</v>
          </cell>
        </row>
        <row r="639">
          <cell r="J639">
            <v>10221</v>
          </cell>
          <cell r="K639" t="str">
            <v>WR</v>
          </cell>
          <cell r="L639" t="str">
            <v>Line - Tecumseh Energy Center - Midland 115 kV</v>
          </cell>
          <cell r="M639" t="str">
            <v>MIDLAND JUNCTION - TECUMSEH ENERGY CENTER 115KV CKT 1</v>
          </cell>
          <cell r="N639" t="str">
            <v>Regional Reliability</v>
          </cell>
          <cell r="O639" t="str">
            <v>2007 STEP</v>
          </cell>
          <cell r="P639" t="str">
            <v>2007 STEP</v>
          </cell>
          <cell r="Q639">
            <v>41474</v>
          </cell>
          <cell r="R639">
            <v>2013</v>
          </cell>
          <cell r="S639">
            <v>41061</v>
          </cell>
          <cell r="T639">
            <v>39491</v>
          </cell>
          <cell r="V639">
            <v>5498564</v>
          </cell>
          <cell r="W639">
            <v>0</v>
          </cell>
          <cell r="X639">
            <v>5498564</v>
          </cell>
          <cell r="Y639">
            <v>5405921.0099999998</v>
          </cell>
          <cell r="AA639" t="str">
            <v>Y</v>
          </cell>
          <cell r="AB639">
            <v>5405921.0099999998</v>
          </cell>
          <cell r="AC639" t="str">
            <v>Closed Out</v>
          </cell>
          <cell r="AD639" t="str">
            <v>COMPLETE</v>
          </cell>
          <cell r="AE639" t="str">
            <v>COMPLETE</v>
          </cell>
          <cell r="AF639" t="str">
            <v>LINE</v>
          </cell>
          <cell r="AG639" t="str">
            <v>Q3 2013</v>
          </cell>
          <cell r="AH639">
            <v>115</v>
          </cell>
          <cell r="AK639">
            <v>19.329999999999998</v>
          </cell>
          <cell r="AL639" t="str">
            <v>Y</v>
          </cell>
          <cell r="AM639" t="str">
            <v>N/A</v>
          </cell>
          <cell r="AN639" t="str">
            <v>N/A</v>
          </cell>
          <cell r="AO639" t="str">
            <v>N/A</v>
          </cell>
          <cell r="AP639" t="str">
            <v>N/A</v>
          </cell>
          <cell r="AQ639" t="str">
            <v>N/A</v>
          </cell>
          <cell r="AR639" t="str">
            <v>N/A</v>
          </cell>
          <cell r="AS639" t="str">
            <v>6 Months</v>
          </cell>
          <cell r="AT639" t="str">
            <v>Convert TEC-Midland from 161 kV to 115 kV</v>
          </cell>
          <cell r="AU639" t="str">
            <v>Redispatch TEC generation.</v>
          </cell>
          <cell r="AV639" t="str">
            <v>533180</v>
          </cell>
          <cell r="AW639" t="str">
            <v>TECUMSEH ENERGY CENTER 115 KV</v>
          </cell>
          <cell r="AX639" t="str">
            <v>533252</v>
          </cell>
          <cell r="AY639" t="str">
            <v>MIDLAND JUNCTION 115 KV</v>
          </cell>
          <cell r="AZ639" t="str">
            <v>117/117</v>
          </cell>
          <cell r="BA639">
            <v>0</v>
          </cell>
          <cell r="BB639">
            <v>1</v>
          </cell>
          <cell r="BC639" t="str">
            <v>ITP</v>
          </cell>
        </row>
        <row r="640">
          <cell r="J640">
            <v>10227</v>
          </cell>
          <cell r="K640" t="str">
            <v>WR</v>
          </cell>
          <cell r="L640" t="str">
            <v>Line - Dearing - Coffeyville 69 kV Rebuild</v>
          </cell>
          <cell r="M640" t="str">
            <v>COFFEYVILLE SUB - DEARING 69KV CKT 1</v>
          </cell>
          <cell r="N640" t="str">
            <v>Regional Reliability</v>
          </cell>
          <cell r="O640" t="str">
            <v>2006 STEP</v>
          </cell>
          <cell r="P640" t="str">
            <v>2006 STEP</v>
          </cell>
          <cell r="Q640">
            <v>39790</v>
          </cell>
          <cell r="R640">
            <v>2008</v>
          </cell>
          <cell r="S640">
            <v>39600</v>
          </cell>
          <cell r="T640">
            <v>39115</v>
          </cell>
          <cell r="Z640" t="str">
            <v>10226</v>
          </cell>
          <cell r="AA640" t="str">
            <v>Y</v>
          </cell>
          <cell r="AB640">
            <v>0</v>
          </cell>
          <cell r="AC640" t="str">
            <v>Closed Out</v>
          </cell>
          <cell r="AD640" t="str">
            <v>COMPLETE</v>
          </cell>
          <cell r="AE640" t="str">
            <v>COMPLETE</v>
          </cell>
          <cell r="AF640" t="str">
            <v>LINE</v>
          </cell>
          <cell r="AG640" t="str">
            <v>Q4 2008</v>
          </cell>
          <cell r="AH640">
            <v>69</v>
          </cell>
          <cell r="AJ640">
            <v>1.1299999999999999</v>
          </cell>
          <cell r="AS640" t="str">
            <v>7 Months</v>
          </cell>
          <cell r="AT640" t="str">
            <v>Rebuild Dearing - Coffeyville 69 kV line.</v>
          </cell>
          <cell r="AV640" t="str">
            <v>533688</v>
          </cell>
          <cell r="AW640" t="str">
            <v>DEARING 69 KV</v>
          </cell>
          <cell r="AX640" t="str">
            <v>533683</v>
          </cell>
          <cell r="AY640" t="str">
            <v>COFFEYVILLE SUB 69 KV</v>
          </cell>
          <cell r="AZ640" t="str">
            <v>116/116</v>
          </cell>
          <cell r="BA640">
            <v>0</v>
          </cell>
          <cell r="BB640">
            <v>1</v>
          </cell>
          <cell r="BC640" t="str">
            <v>ITP</v>
          </cell>
        </row>
        <row r="641">
          <cell r="J641">
            <v>10266</v>
          </cell>
          <cell r="K641" t="str">
            <v>EDE</v>
          </cell>
          <cell r="L641" t="str">
            <v>Multi - Riverdale - Ozarks 161 kV Ckt 1</v>
          </cell>
          <cell r="M641" t="str">
            <v>Ozarks - Riverside 161 kV</v>
          </cell>
          <cell r="N641" t="str">
            <v>Regional Reliability</v>
          </cell>
          <cell r="O641" t="str">
            <v>2006 STEP</v>
          </cell>
          <cell r="P641" t="str">
            <v>2006 STEP</v>
          </cell>
          <cell r="Q641">
            <v>40148</v>
          </cell>
          <cell r="R641">
            <v>2009</v>
          </cell>
          <cell r="S641">
            <v>40330</v>
          </cell>
          <cell r="T641">
            <v>39115</v>
          </cell>
          <cell r="Y641">
            <v>9255942</v>
          </cell>
          <cell r="AA641" t="str">
            <v>Y</v>
          </cell>
          <cell r="AB641">
            <v>9255942</v>
          </cell>
          <cell r="AC641" t="str">
            <v>Closed Out</v>
          </cell>
          <cell r="AD641" t="str">
            <v>COMPLETE</v>
          </cell>
          <cell r="AE641" t="str">
            <v>COMPLETE</v>
          </cell>
          <cell r="AF641" t="str">
            <v>LINE</v>
          </cell>
          <cell r="AG641" t="str">
            <v>Q4 2009</v>
          </cell>
          <cell r="AH641">
            <v>161</v>
          </cell>
          <cell r="AI641">
            <v>8</v>
          </cell>
          <cell r="AT641" t="str">
            <v>Build 161 kV line from AECI's Riverside substation to a new substation at Ozark.  Install a 100 MVA 161/69 Auto-transformer in the Ozark substation.  Split the 69 kV line from Forsyth to Ozark #434 at this new substation. Project requires 30 month lead time</v>
          </cell>
          <cell r="AV641" t="str">
            <v>300805</v>
          </cell>
          <cell r="AW641" t="str">
            <v>Riverside</v>
          </cell>
          <cell r="AX641" t="str">
            <v>547621</v>
          </cell>
          <cell r="AY641" t="str">
            <v>OZARKS</v>
          </cell>
          <cell r="AZ641" t="str">
            <v>218/268</v>
          </cell>
          <cell r="BA641">
            <v>0</v>
          </cell>
          <cell r="BB641">
            <v>1</v>
          </cell>
          <cell r="BC641" t="str">
            <v>ITP</v>
          </cell>
        </row>
        <row r="642">
          <cell r="J642">
            <v>10268</v>
          </cell>
          <cell r="K642" t="str">
            <v>EDE</v>
          </cell>
          <cell r="L642" t="str">
            <v>Multi - Riverdale - Ozarks 161 kV Ckt 1</v>
          </cell>
          <cell r="M642" t="str">
            <v>OZARK SOUTH - SUB 434 - OZARK SOUTHEAST 69KV CKT 1</v>
          </cell>
          <cell r="N642" t="str">
            <v>Regional Reliability</v>
          </cell>
          <cell r="O642" t="str">
            <v>2006 STEP</v>
          </cell>
          <cell r="P642" t="str">
            <v>2006 STEP</v>
          </cell>
          <cell r="Q642">
            <v>40148</v>
          </cell>
          <cell r="R642">
            <v>2009</v>
          </cell>
          <cell r="S642">
            <v>40330</v>
          </cell>
          <cell r="T642">
            <v>39115</v>
          </cell>
          <cell r="Y642">
            <v>557975</v>
          </cell>
          <cell r="AA642" t="str">
            <v>Y</v>
          </cell>
          <cell r="AB642">
            <v>557975</v>
          </cell>
          <cell r="AC642" t="str">
            <v>Closed Out</v>
          </cell>
          <cell r="AD642" t="str">
            <v>COMPLETE</v>
          </cell>
          <cell r="AE642" t="str">
            <v>COMPLETE</v>
          </cell>
          <cell r="AF642" t="str">
            <v>LINE</v>
          </cell>
          <cell r="AG642" t="str">
            <v>Q4 2009</v>
          </cell>
          <cell r="AH642">
            <v>69</v>
          </cell>
          <cell r="AI642">
            <v>1.5</v>
          </cell>
          <cell r="AT642" t="str">
            <v>Build 161 kV line from AECI's Riverdale substation to a new substation at Ozark.  Install a 100 MVA 161/69 Auto-transformer in the Ozark substation.  Split the 69 kV line from Forsyth to Ozark #434 at this new substation. Project requires 30 month lead time</v>
          </cell>
          <cell r="AV642" t="str">
            <v>547609</v>
          </cell>
          <cell r="AW642" t="str">
            <v>SUB 434 - OZARK SOUTHEAST</v>
          </cell>
          <cell r="AX642" t="str">
            <v>547442</v>
          </cell>
          <cell r="AY642" t="str">
            <v>OZARK SOUTH</v>
          </cell>
          <cell r="AZ642" t="str">
            <v>89/106</v>
          </cell>
          <cell r="BA642">
            <v>0</v>
          </cell>
          <cell r="BB642">
            <v>1</v>
          </cell>
          <cell r="BC642" t="str">
            <v>ITP</v>
          </cell>
        </row>
        <row r="643">
          <cell r="J643">
            <v>10271</v>
          </cell>
          <cell r="K643" t="str">
            <v>CUS</v>
          </cell>
          <cell r="L643" t="str">
            <v>Line - Norton - Neergard 69 kV</v>
          </cell>
          <cell r="M643" t="str">
            <v>NEERGARD - NORTON 69KV CKT 1</v>
          </cell>
          <cell r="N643" t="str">
            <v>Regional Reliability</v>
          </cell>
          <cell r="O643" t="str">
            <v>2007 STEP</v>
          </cell>
          <cell r="P643" t="str">
            <v>2007 STEP</v>
          </cell>
          <cell r="Q643">
            <v>40326</v>
          </cell>
          <cell r="R643">
            <v>2010</v>
          </cell>
          <cell r="S643">
            <v>39600</v>
          </cell>
          <cell r="T643">
            <v>39491</v>
          </cell>
          <cell r="V643">
            <v>1485000</v>
          </cell>
          <cell r="W643">
            <v>809144.58</v>
          </cell>
          <cell r="X643">
            <v>809144.58</v>
          </cell>
          <cell r="Y643">
            <v>809144.58</v>
          </cell>
          <cell r="AA643" t="str">
            <v>Y</v>
          </cell>
          <cell r="AB643">
            <v>809144.58</v>
          </cell>
          <cell r="AC643" t="str">
            <v>Closed Out</v>
          </cell>
          <cell r="AD643" t="str">
            <v>COMPLETE</v>
          </cell>
          <cell r="AE643" t="str">
            <v>COMPLETE</v>
          </cell>
          <cell r="AF643" t="str">
            <v>SUB</v>
          </cell>
          <cell r="AG643" t="str">
            <v>Q2 2010</v>
          </cell>
          <cell r="AH643">
            <v>69</v>
          </cell>
          <cell r="AL643" t="str">
            <v>N</v>
          </cell>
          <cell r="AM643" t="str">
            <v>N/A</v>
          </cell>
          <cell r="AN643" t="str">
            <v>N/A</v>
          </cell>
          <cell r="AO643" t="str">
            <v>N/A</v>
          </cell>
          <cell r="AP643" t="str">
            <v>N/A</v>
          </cell>
          <cell r="AQ643" t="str">
            <v>N/A</v>
          </cell>
          <cell r="AR643" t="str">
            <v>N/A</v>
          </cell>
          <cell r="AS643" t="str">
            <v>24 Months</v>
          </cell>
          <cell r="AT643" t="str">
            <v>Reconductor 3 mile 69 kV line from 336.4 kcmil ACSR to 477 kcmil ACSS/TW</v>
          </cell>
          <cell r="AU643" t="str">
            <v>This project was completed 5/28/10</v>
          </cell>
          <cell r="AV643" t="str">
            <v>549928</v>
          </cell>
          <cell r="AW643" t="str">
            <v>Norton 69</v>
          </cell>
          <cell r="AX643" t="str">
            <v>549930</v>
          </cell>
          <cell r="AY643" t="str">
            <v>Neergard 69</v>
          </cell>
          <cell r="AZ643" t="str">
            <v>103/108</v>
          </cell>
          <cell r="BA643">
            <v>0</v>
          </cell>
          <cell r="BB643">
            <v>1</v>
          </cell>
          <cell r="BC643" t="str">
            <v>ITP</v>
          </cell>
        </row>
        <row r="644">
          <cell r="J644">
            <v>10291</v>
          </cell>
          <cell r="K644" t="str">
            <v>AEP</v>
          </cell>
          <cell r="L644" t="str">
            <v>Line - Breaker Daingerfield - Jenkins REC  69 kV</v>
          </cell>
          <cell r="M644" t="str">
            <v>DAINGERFIELD - JENKINS REC T 69KV CKT 1</v>
          </cell>
          <cell r="N644" t="str">
            <v>Regional Reliability</v>
          </cell>
          <cell r="O644" t="str">
            <v>2007 STEP</v>
          </cell>
          <cell r="P644" t="str">
            <v>2007 STEP</v>
          </cell>
          <cell r="Q644">
            <v>39794</v>
          </cell>
          <cell r="R644">
            <v>2008</v>
          </cell>
          <cell r="S644">
            <v>39965</v>
          </cell>
          <cell r="T644">
            <v>39491</v>
          </cell>
          <cell r="V644">
            <v>250000</v>
          </cell>
          <cell r="X644">
            <v>250000</v>
          </cell>
          <cell r="Y644">
            <v>389326</v>
          </cell>
          <cell r="AA644" t="str">
            <v>Y</v>
          </cell>
          <cell r="AB644">
            <v>389326</v>
          </cell>
          <cell r="AC644" t="str">
            <v>Closed Out</v>
          </cell>
          <cell r="AD644" t="str">
            <v>COMPLETE</v>
          </cell>
          <cell r="AE644" t="str">
            <v>COMPLETE</v>
          </cell>
          <cell r="AF644" t="str">
            <v>SUB</v>
          </cell>
          <cell r="AG644" t="str">
            <v>Q4 2008</v>
          </cell>
          <cell r="AH644">
            <v>69</v>
          </cell>
          <cell r="AS644" t="str">
            <v>12 Months</v>
          </cell>
          <cell r="AT644" t="str">
            <v>Replace Daingerfield 69 kV Breaker # 1M90 &amp; reset relays.</v>
          </cell>
          <cell r="AV644" t="str">
            <v>508288</v>
          </cell>
          <cell r="AW644" t="str">
            <v>DAINGERFIELD</v>
          </cell>
          <cell r="AX644" t="str">
            <v>508293</v>
          </cell>
          <cell r="AY644" t="str">
            <v>JENKINS REC T</v>
          </cell>
          <cell r="AZ644" t="str">
            <v>65/76</v>
          </cell>
          <cell r="BA644">
            <v>0</v>
          </cell>
          <cell r="BB644">
            <v>1</v>
          </cell>
          <cell r="BC644" t="str">
            <v>ITP</v>
          </cell>
        </row>
        <row r="645">
          <cell r="J645">
            <v>10314</v>
          </cell>
          <cell r="K645" t="str">
            <v>SPS</v>
          </cell>
          <cell r="L645" t="str">
            <v>Multi - Nichols - Whitaker Sub 115kV; Nichols - Cherry 115 kV</v>
          </cell>
          <cell r="M645" t="str">
            <v>NICHOLS STATION - WHITAKER SUB 115KV CKT 1</v>
          </cell>
          <cell r="N645" t="str">
            <v>Regional Reliability</v>
          </cell>
          <cell r="O645" t="str">
            <v>2007 STEP</v>
          </cell>
          <cell r="P645" t="str">
            <v>2007 STEP</v>
          </cell>
          <cell r="Q645">
            <v>40140</v>
          </cell>
          <cell r="R645">
            <v>2009</v>
          </cell>
          <cell r="S645">
            <v>39965</v>
          </cell>
          <cell r="T645">
            <v>39491</v>
          </cell>
          <cell r="W645">
            <v>12500</v>
          </cell>
          <cell r="X645">
            <v>12500</v>
          </cell>
          <cell r="AA645" t="str">
            <v>N</v>
          </cell>
          <cell r="AB645">
            <v>12500</v>
          </cell>
          <cell r="AC645" t="str">
            <v>Closed Out</v>
          </cell>
          <cell r="AD645" t="str">
            <v>COMPLETE</v>
          </cell>
          <cell r="AE645" t="str">
            <v>COMPLETE</v>
          </cell>
          <cell r="AF645" t="str">
            <v>SUB</v>
          </cell>
          <cell r="AG645" t="str">
            <v>Q4 2009</v>
          </cell>
          <cell r="AH645">
            <v>115</v>
          </cell>
          <cell r="AS645" t="str">
            <v>6 Months</v>
          </cell>
          <cell r="AT645" t="str">
            <v>Upgrade jumper at Nichols Station on Nichols-Whitaker Sub line. Replace 397.5 with 795 ACSR conductor.</v>
          </cell>
          <cell r="AU645" t="str">
            <v>SPP STEP study results indicate this terminal upgrade is needed before the 2017 summer peak without any overload occurences in any of the models before then.  SPS expects to have this upgrade done by 12/31/2008.</v>
          </cell>
          <cell r="AV645" t="str">
            <v>524043</v>
          </cell>
          <cell r="AW645" t="str">
            <v>Nichols Station 115 kV</v>
          </cell>
          <cell r="AX645" t="str">
            <v>524058</v>
          </cell>
          <cell r="AY645" t="str">
            <v>Whitaker Sub 115 kV</v>
          </cell>
          <cell r="AZ645" t="str">
            <v>146/161</v>
          </cell>
          <cell r="BA645">
            <v>0</v>
          </cell>
          <cell r="BB645">
            <v>1</v>
          </cell>
          <cell r="BC645" t="str">
            <v>ITP</v>
          </cell>
        </row>
        <row r="646">
          <cell r="J646">
            <v>10316</v>
          </cell>
          <cell r="K646" t="str">
            <v>SPS</v>
          </cell>
          <cell r="L646" t="str">
            <v>Line - Curry County Interchange-Farmers Electric REC-Clovis 115 kV</v>
          </cell>
          <cell r="M646" t="str">
            <v>CURRY COUNTY INTERCHANGE - FARMERS ELECTRIC REC-CLOVIS 115KV CKT 1</v>
          </cell>
          <cell r="N646" t="str">
            <v>Regional Reliability</v>
          </cell>
          <cell r="O646" t="str">
            <v>2007 STEP</v>
          </cell>
          <cell r="P646" t="str">
            <v>2007 STEP</v>
          </cell>
          <cell r="Q646">
            <v>39783</v>
          </cell>
          <cell r="R646">
            <v>2008</v>
          </cell>
          <cell r="S646">
            <v>39965</v>
          </cell>
          <cell r="T646">
            <v>39491</v>
          </cell>
          <cell r="V646">
            <v>5000</v>
          </cell>
          <cell r="X646">
            <v>5000</v>
          </cell>
          <cell r="AA646" t="str">
            <v>N</v>
          </cell>
          <cell r="AB646">
            <v>5000</v>
          </cell>
          <cell r="AC646" t="str">
            <v>Closed Out</v>
          </cell>
          <cell r="AD646" t="str">
            <v>COMPLETE</v>
          </cell>
          <cell r="AE646" t="str">
            <v>COMPLETE</v>
          </cell>
          <cell r="AF646" t="str">
            <v>SUB</v>
          </cell>
          <cell r="AG646" t="str">
            <v>Q4 2008</v>
          </cell>
          <cell r="AH646">
            <v>115</v>
          </cell>
          <cell r="AS646" t="str">
            <v>6 Months</v>
          </cell>
          <cell r="AT646" t="str">
            <v>Upgrade Jumper at Curry Co Interchange to 160 MVA</v>
          </cell>
          <cell r="AU646" t="str">
            <v>Did not issue the Withdraw in 2008 STEP due to project will be complet by year end_(Bob Lux also confirmed with John Fulton).   This terminal upgrade is needed only after the North Clovis Substation is upgraded to the 115 kV circuit, which won't be in-service until 2010.  SPS plans to have these jumpers upgraded by 12/31/2008 since other upgrades are being performed at Curry County Interchange (old notes).  This project needs to be deferred because "after reviewing the ratings of this circuit it was found on 11/7/08 that the rating of this line is now limited by a jumper at Curry County (4/0 cu.) with a normal/emergency summer rating of 115/132 MVA.  When this rating is applied to the flow results in the latest STEP, all overloads are mitigated on this circuit."</v>
          </cell>
          <cell r="AV646" t="str">
            <v>524822</v>
          </cell>
          <cell r="AW646" t="str">
            <v>Curry County Interchange 115 kV</v>
          </cell>
          <cell r="AX646" t="str">
            <v>524838</v>
          </cell>
          <cell r="AY646" t="str">
            <v>Farmers Electric REC-Clovis#2 115 kV</v>
          </cell>
          <cell r="AZ646" t="str">
            <v>139/160</v>
          </cell>
          <cell r="BA646">
            <v>0</v>
          </cell>
          <cell r="BB646">
            <v>1</v>
          </cell>
          <cell r="BC646" t="str">
            <v>ITP</v>
          </cell>
        </row>
        <row r="647">
          <cell r="J647">
            <v>10320</v>
          </cell>
          <cell r="K647" t="str">
            <v>SPS</v>
          </cell>
          <cell r="L647" t="str">
            <v>Multi - Seven Rivers - Pecos - Potash 230 kV</v>
          </cell>
          <cell r="M647" t="str">
            <v>PECOS INTERCHANGE 230/115KV TRANSFORMER CKT 1</v>
          </cell>
          <cell r="N647" t="str">
            <v>Regional Reliability</v>
          </cell>
          <cell r="O647" t="str">
            <v>2007 STEP</v>
          </cell>
          <cell r="P647" t="str">
            <v>2007 STEP</v>
          </cell>
          <cell r="Q647">
            <v>39976</v>
          </cell>
          <cell r="R647">
            <v>2009</v>
          </cell>
          <cell r="S647">
            <v>39965</v>
          </cell>
          <cell r="T647">
            <v>39491</v>
          </cell>
          <cell r="W647">
            <v>18987777</v>
          </cell>
          <cell r="X647">
            <v>18987777</v>
          </cell>
          <cell r="Y647">
            <v>18987776.879999999</v>
          </cell>
          <cell r="AA647" t="str">
            <v>Y</v>
          </cell>
          <cell r="AB647">
            <v>18987776.879999999</v>
          </cell>
          <cell r="AC647" t="str">
            <v>Closed Out</v>
          </cell>
          <cell r="AD647" t="str">
            <v>COMPLETE</v>
          </cell>
          <cell r="AE647" t="str">
            <v>COMPLETE</v>
          </cell>
          <cell r="AF647" t="str">
            <v>SUB</v>
          </cell>
          <cell r="AG647" t="str">
            <v>Q2 2009</v>
          </cell>
          <cell r="AH647" t="str">
            <v>230/115</v>
          </cell>
          <cell r="AS647" t="str">
            <v>30 Months</v>
          </cell>
          <cell r="AT647" t="str">
            <v>New transformer to increase voltage to 230 kV.</v>
          </cell>
          <cell r="AU647" t="str">
            <v>SPS expects to have these projects complete by 6/1/2009.</v>
          </cell>
          <cell r="AV647" t="str">
            <v>528178</v>
          </cell>
          <cell r="AW647" t="str">
            <v>Pecos Interchange 115 kV</v>
          </cell>
          <cell r="AX647" t="str">
            <v>528179</v>
          </cell>
          <cell r="AY647" t="str">
            <v>Pecos Interchange 230 kV</v>
          </cell>
          <cell r="AZ647" t="str">
            <v>150/173</v>
          </cell>
          <cell r="BA647">
            <v>0</v>
          </cell>
          <cell r="BB647">
            <v>1</v>
          </cell>
          <cell r="BC647" t="str">
            <v>ITP</v>
          </cell>
        </row>
        <row r="648">
          <cell r="J648">
            <v>10323</v>
          </cell>
          <cell r="K648" t="str">
            <v>SPS</v>
          </cell>
          <cell r="L648" t="str">
            <v>XFR - Cochran 115/69 kV</v>
          </cell>
          <cell r="M648" t="str">
            <v>COCHRAN INTERCHANGE 115/69KV TRANSFORMER CKT 1</v>
          </cell>
          <cell r="N648" t="str">
            <v>Regional Reliability</v>
          </cell>
          <cell r="O648" t="str">
            <v>2006 STEP</v>
          </cell>
          <cell r="P648" t="str">
            <v>2006 STEP</v>
          </cell>
          <cell r="Q648">
            <v>40340</v>
          </cell>
          <cell r="R648">
            <v>2010</v>
          </cell>
          <cell r="S648">
            <v>39600</v>
          </cell>
          <cell r="T648">
            <v>39115</v>
          </cell>
          <cell r="V648">
            <v>2885752</v>
          </cell>
          <cell r="X648">
            <v>2885752</v>
          </cell>
          <cell r="Y648">
            <v>2887700</v>
          </cell>
          <cell r="AA648" t="str">
            <v>Y</v>
          </cell>
          <cell r="AB648">
            <v>2887700</v>
          </cell>
          <cell r="AC648" t="str">
            <v>Closed Out</v>
          </cell>
          <cell r="AD648" t="str">
            <v>COMPLETE</v>
          </cell>
          <cell r="AE648" t="str">
            <v>COMPLETE</v>
          </cell>
          <cell r="AF648" t="str">
            <v>SUB</v>
          </cell>
          <cell r="AG648" t="str">
            <v>Q2 2010</v>
          </cell>
          <cell r="AH648" t="str">
            <v>115/69</v>
          </cell>
          <cell r="AS648" t="str">
            <v>18 Months</v>
          </cell>
          <cell r="AT648" t="str">
            <v>Upgrade 115/69 kV transformers.(84/96 MVA) SPP checked mitigation</v>
          </cell>
          <cell r="AU648" t="str">
            <v>Mitigation Plan verified by SPP staff.</v>
          </cell>
          <cell r="AV648" t="str">
            <v>526360</v>
          </cell>
          <cell r="AW648" t="str">
            <v>Cochran Interchange 69 kV</v>
          </cell>
          <cell r="AX648" t="str">
            <v>526361</v>
          </cell>
          <cell r="AY648" t="str">
            <v>Cochran Interchange 115 kV</v>
          </cell>
          <cell r="AZ648" t="str">
            <v>84/84</v>
          </cell>
          <cell r="BA648">
            <v>0</v>
          </cell>
          <cell r="BB648">
            <v>1</v>
          </cell>
          <cell r="BC648" t="str">
            <v>ITP</v>
          </cell>
        </row>
        <row r="649">
          <cell r="J649">
            <v>10332</v>
          </cell>
          <cell r="K649" t="str">
            <v>SPS</v>
          </cell>
          <cell r="L649" t="str">
            <v>XFR - Yoakum County Interchange 230/115 kV</v>
          </cell>
          <cell r="M649" t="str">
            <v>YOAKUM COUNTY INTERCHANGE 230/115KV TRANSFORMER CKT 2</v>
          </cell>
          <cell r="N649" t="str">
            <v>Regional Reliability</v>
          </cell>
          <cell r="O649" t="str">
            <v>2008 STEP</v>
          </cell>
          <cell r="P649" t="str">
            <v>2008 STEP</v>
          </cell>
          <cell r="Q649">
            <v>40102</v>
          </cell>
          <cell r="R649">
            <v>2009</v>
          </cell>
          <cell r="S649">
            <v>39965</v>
          </cell>
          <cell r="T649">
            <v>39840</v>
          </cell>
          <cell r="V649">
            <v>802084</v>
          </cell>
          <cell r="W649">
            <v>1375253</v>
          </cell>
          <cell r="X649">
            <v>1375253</v>
          </cell>
          <cell r="Y649">
            <v>1445643</v>
          </cell>
          <cell r="AA649" t="str">
            <v>Y</v>
          </cell>
          <cell r="AB649">
            <v>1445643</v>
          </cell>
          <cell r="AC649" t="str">
            <v>Closed Out</v>
          </cell>
          <cell r="AD649" t="str">
            <v>COMPLETE</v>
          </cell>
          <cell r="AE649" t="str">
            <v>COMPLETE</v>
          </cell>
          <cell r="AF649" t="str">
            <v>SUB</v>
          </cell>
          <cell r="AG649" t="str">
            <v>Q4 2009</v>
          </cell>
          <cell r="AH649" t="str">
            <v>230/115</v>
          </cell>
          <cell r="AS649" t="str">
            <v>24 Months</v>
          </cell>
          <cell r="AT649" t="str">
            <v>Install second 230/115 kV transformer.</v>
          </cell>
          <cell r="AU649" t="str">
            <v>The project was modified to only add a 2nd 230/115 kV transformer to avoid future overloads. Completion is by 12/01/2009. Interim SPS mitigation was verified by SPP staff.</v>
          </cell>
          <cell r="AV649" t="str">
            <v>526934</v>
          </cell>
          <cell r="AW649" t="str">
            <v>Yoakum County Interchange 115 kV</v>
          </cell>
          <cell r="AX649" t="str">
            <v>526935</v>
          </cell>
          <cell r="AY649" t="str">
            <v>Yoakum County Interchange 230 kV</v>
          </cell>
          <cell r="AZ649" t="str">
            <v>150/150</v>
          </cell>
          <cell r="BA649">
            <v>0</v>
          </cell>
          <cell r="BB649">
            <v>1</v>
          </cell>
          <cell r="BC649" t="str">
            <v>ITP</v>
          </cell>
        </row>
        <row r="650">
          <cell r="J650">
            <v>10377</v>
          </cell>
          <cell r="K650" t="str">
            <v>AEP</v>
          </cell>
          <cell r="L650" t="str">
            <v>Line - Bann - Lonestar Ordinance Tap 69 kV</v>
          </cell>
          <cell r="M650" t="str">
            <v>BANN - LONESTAR ORDINANCE TAP 69KV CKT 1</v>
          </cell>
          <cell r="N650" t="str">
            <v>Regional Reliability</v>
          </cell>
          <cell r="O650" t="str">
            <v>SPP-2006-AG3-AFS-11</v>
          </cell>
          <cell r="P650" t="str">
            <v>AG STUDIES</v>
          </cell>
          <cell r="Q650">
            <v>39826</v>
          </cell>
          <cell r="R650">
            <v>2009</v>
          </cell>
          <cell r="S650">
            <v>41061</v>
          </cell>
          <cell r="T650">
            <v>39829</v>
          </cell>
          <cell r="V650">
            <v>25000</v>
          </cell>
          <cell r="X650">
            <v>25000</v>
          </cell>
          <cell r="Y650">
            <v>0</v>
          </cell>
          <cell r="AA650" t="str">
            <v>Y</v>
          </cell>
          <cell r="AB650">
            <v>0</v>
          </cell>
          <cell r="AC650" t="str">
            <v>Closed Out</v>
          </cell>
          <cell r="AD650" t="str">
            <v>COMPLETE</v>
          </cell>
          <cell r="AE650" t="str">
            <v>COMPLETE</v>
          </cell>
          <cell r="AF650" t="str">
            <v>SUB</v>
          </cell>
          <cell r="AG650" t="str">
            <v>Q1 2009</v>
          </cell>
          <cell r="AH650">
            <v>69</v>
          </cell>
          <cell r="AS650" t="str">
            <v>6 Months</v>
          </cell>
          <cell r="AT650" t="str">
            <v>Relay at Bann new limits will be 65/72 MVA summer (line conductor/Lonestar switch) and 72/72 MVA winter (Lonestar Switch)</v>
          </cell>
          <cell r="AV650" t="str">
            <v>508053</v>
          </cell>
          <cell r="AW650" t="str">
            <v>BANN 69KV</v>
          </cell>
          <cell r="AX650" t="str">
            <v>508063</v>
          </cell>
          <cell r="AY650" t="str">
            <v>LONESTAR ORDINANCE TAP</v>
          </cell>
          <cell r="AZ650" t="str">
            <v>65/72</v>
          </cell>
          <cell r="BA650">
            <v>0</v>
          </cell>
          <cell r="BB650">
            <v>1</v>
          </cell>
          <cell r="BC650" t="str">
            <v>TS</v>
          </cell>
        </row>
        <row r="651">
          <cell r="J651">
            <v>10378</v>
          </cell>
          <cell r="K651" t="str">
            <v>AEP</v>
          </cell>
          <cell r="L651" t="str">
            <v>Line - Greggton - Lake Lamond 69 kV</v>
          </cell>
          <cell r="M651" t="str">
            <v>GREGGTON - LAKE LAMOND 69KV CKT 1</v>
          </cell>
          <cell r="N651" t="str">
            <v>Regional Reliability</v>
          </cell>
          <cell r="O651" t="str">
            <v>2008 STEP</v>
          </cell>
          <cell r="P651" t="str">
            <v>2008 STEP</v>
          </cell>
          <cell r="Q651">
            <v>40248</v>
          </cell>
          <cell r="R651">
            <v>2010</v>
          </cell>
          <cell r="S651">
            <v>40695</v>
          </cell>
          <cell r="T651">
            <v>39840</v>
          </cell>
          <cell r="V651">
            <v>4047000</v>
          </cell>
          <cell r="X651">
            <v>4047000</v>
          </cell>
          <cell r="Z651" t="str">
            <v>10383</v>
          </cell>
          <cell r="AA651" t="str">
            <v>Y</v>
          </cell>
          <cell r="AB651">
            <v>0</v>
          </cell>
          <cell r="AC651" t="str">
            <v>Closed Out</v>
          </cell>
          <cell r="AD651" t="str">
            <v>COMPLETE</v>
          </cell>
          <cell r="AE651" t="str">
            <v>COMPLETE</v>
          </cell>
          <cell r="AF651" t="str">
            <v>LINE</v>
          </cell>
          <cell r="AG651" t="str">
            <v>Q1 2010</v>
          </cell>
          <cell r="AH651">
            <v>69</v>
          </cell>
          <cell r="AJ651">
            <v>2.66</v>
          </cell>
          <cell r="AS651" t="str">
            <v>24 Months</v>
          </cell>
          <cell r="AT651" t="str">
            <v>Reconductor 2.66 mile Greggton - Lake Lamond 69 kV with 1272 ACSR.</v>
          </cell>
          <cell r="AV651" t="str">
            <v>508542</v>
          </cell>
          <cell r="AW651" t="str">
            <v>GREGGTON 138</v>
          </cell>
          <cell r="AX651" t="str">
            <v>508551</v>
          </cell>
          <cell r="AY651" t="str">
            <v>LAKE LAMOND 69KV</v>
          </cell>
          <cell r="AZ651" t="str">
            <v>133/143</v>
          </cell>
          <cell r="BA651">
            <v>0</v>
          </cell>
          <cell r="BB651">
            <v>1</v>
          </cell>
          <cell r="BC651" t="str">
            <v>ITP</v>
          </cell>
        </row>
        <row r="652">
          <cell r="J652">
            <v>10380</v>
          </cell>
          <cell r="K652" t="str">
            <v>AEP</v>
          </cell>
          <cell r="L652" t="str">
            <v>Line - North Mineola - Mineola 69 kV</v>
          </cell>
          <cell r="M652" t="str">
            <v>MINEOLA - NORTH MINEOLA 69KV CKT 1</v>
          </cell>
          <cell r="N652" t="str">
            <v>Regional Reliability</v>
          </cell>
          <cell r="O652" t="str">
            <v>2007 STEP</v>
          </cell>
          <cell r="P652" t="str">
            <v>2007 STEP</v>
          </cell>
          <cell r="Q652">
            <v>40330</v>
          </cell>
          <cell r="R652">
            <v>2010</v>
          </cell>
          <cell r="S652">
            <v>40330</v>
          </cell>
          <cell r="T652">
            <v>39491</v>
          </cell>
          <cell r="V652">
            <v>339000</v>
          </cell>
          <cell r="X652">
            <v>339000</v>
          </cell>
          <cell r="Y652">
            <v>160296.1</v>
          </cell>
          <cell r="AA652" t="str">
            <v>Y</v>
          </cell>
          <cell r="AB652">
            <v>160296.1</v>
          </cell>
          <cell r="AC652" t="str">
            <v>Closed Out</v>
          </cell>
          <cell r="AD652" t="str">
            <v>COMPLETE</v>
          </cell>
          <cell r="AE652" t="str">
            <v>COMPLETE</v>
          </cell>
          <cell r="AF652" t="str">
            <v>SUB</v>
          </cell>
          <cell r="AG652" t="str">
            <v>Q2 2010</v>
          </cell>
          <cell r="AH652">
            <v>69</v>
          </cell>
          <cell r="AS652" t="str">
            <v>15 Months</v>
          </cell>
          <cell r="AT652" t="str">
            <v>Replace Mineola 2 Switches &amp; Breaker</v>
          </cell>
          <cell r="AU652" t="str">
            <v>Completed 3/21/2010</v>
          </cell>
          <cell r="AV652" t="str">
            <v>508348</v>
          </cell>
          <cell r="AW652" t="str">
            <v>NORTH MINEOLA 69KV</v>
          </cell>
          <cell r="AX652" t="str">
            <v>508347</v>
          </cell>
          <cell r="AY652" t="str">
            <v>MINEOLA</v>
          </cell>
          <cell r="AZ652" t="str">
            <v>71/85</v>
          </cell>
          <cell r="BA652">
            <v>0</v>
          </cell>
          <cell r="BB652">
            <v>1</v>
          </cell>
          <cell r="BC652" t="str">
            <v>ITP</v>
          </cell>
        </row>
        <row r="653">
          <cell r="J653">
            <v>10401</v>
          </cell>
          <cell r="K653" t="str">
            <v>WFEC</v>
          </cell>
          <cell r="L653" t="str">
            <v>Multi - Franklin SW - Acme - Norman - OU SW Conversion 138 kV</v>
          </cell>
          <cell r="M653" t="str">
            <v>ACME - FRANKLIN SW 138KV CKT 1</v>
          </cell>
          <cell r="N653" t="str">
            <v>Regional Reliability</v>
          </cell>
          <cell r="O653" t="str">
            <v>2007 STEP</v>
          </cell>
          <cell r="P653" t="str">
            <v>2007 STEP</v>
          </cell>
          <cell r="Q653">
            <v>42090</v>
          </cell>
          <cell r="R653">
            <v>2015</v>
          </cell>
          <cell r="S653">
            <v>40330</v>
          </cell>
          <cell r="T653">
            <v>39491</v>
          </cell>
          <cell r="V653">
            <v>2065000</v>
          </cell>
          <cell r="W653">
            <v>1360030.01</v>
          </cell>
          <cell r="X653">
            <v>1360030.01</v>
          </cell>
          <cell r="Y653">
            <v>1360030.01</v>
          </cell>
          <cell r="AA653" t="str">
            <v>Y</v>
          </cell>
          <cell r="AB653">
            <v>1360030.01</v>
          </cell>
          <cell r="AC653" t="str">
            <v>Closed Out</v>
          </cell>
          <cell r="AD653" t="str">
            <v>COMPLETE</v>
          </cell>
          <cell r="AE653" t="str">
            <v>COMPLETE</v>
          </cell>
          <cell r="AF653" t="str">
            <v>LINE</v>
          </cell>
          <cell r="AG653" t="str">
            <v>Q1 2015</v>
          </cell>
          <cell r="AH653">
            <v>138</v>
          </cell>
          <cell r="AK653">
            <v>4.9000000000000004</v>
          </cell>
          <cell r="AL653" t="str">
            <v>Y</v>
          </cell>
          <cell r="AM653" t="str">
            <v>Complete</v>
          </cell>
          <cell r="AN653" t="str">
            <v>Complete</v>
          </cell>
          <cell r="AO653" t="str">
            <v>Complete</v>
          </cell>
          <cell r="AP653" t="str">
            <v>Complete</v>
          </cell>
          <cell r="AQ653" t="str">
            <v>Complete</v>
          </cell>
          <cell r="AR653" t="str">
            <v>Complete</v>
          </cell>
          <cell r="AS653" t="str">
            <v>12 Months</v>
          </cell>
          <cell r="AT653" t="str">
            <v>Convert 5 mile Acme - Franklin from 69 kV to 138 kV.</v>
          </cell>
          <cell r="AU653" t="str">
            <v>in service. Cost as of 12/31/2016</v>
          </cell>
          <cell r="AV653" t="str">
            <v>520917</v>
          </cell>
          <cell r="AW653" t="str">
            <v>FRANKLIN SW</v>
          </cell>
          <cell r="AX653" t="str">
            <v>520802.1</v>
          </cell>
          <cell r="AY653" t="str">
            <v>ACME</v>
          </cell>
          <cell r="AZ653" t="str">
            <v>132/163</v>
          </cell>
          <cell r="BA653">
            <v>0</v>
          </cell>
          <cell r="BB653">
            <v>1</v>
          </cell>
          <cell r="BC653" t="str">
            <v>ITP</v>
          </cell>
        </row>
        <row r="654">
          <cell r="J654">
            <v>10402</v>
          </cell>
          <cell r="K654" t="str">
            <v>WFEC</v>
          </cell>
          <cell r="L654" t="str">
            <v>Multi - Franklin SW - Acme - Norman - OU SW Conversion 138 kV</v>
          </cell>
          <cell r="M654" t="str">
            <v>ACME - WEST NORMAN 138KV CKT 1</v>
          </cell>
          <cell r="N654" t="str">
            <v>Regional Reliability</v>
          </cell>
          <cell r="O654" t="str">
            <v>2007 STEP</v>
          </cell>
          <cell r="P654" t="str">
            <v>2007 STEP</v>
          </cell>
          <cell r="Q654">
            <v>42090</v>
          </cell>
          <cell r="R654">
            <v>2015</v>
          </cell>
          <cell r="S654">
            <v>40330</v>
          </cell>
          <cell r="T654">
            <v>39491</v>
          </cell>
          <cell r="V654">
            <v>1601000</v>
          </cell>
          <cell r="W654">
            <v>143450.23000000001</v>
          </cell>
          <cell r="X654">
            <v>143450.23000000001</v>
          </cell>
          <cell r="Y654">
            <v>143450.54999999999</v>
          </cell>
          <cell r="AA654" t="str">
            <v>Y</v>
          </cell>
          <cell r="AB654">
            <v>143450.54999999999</v>
          </cell>
          <cell r="AC654" t="str">
            <v>Closed Out</v>
          </cell>
          <cell r="AD654" t="str">
            <v>COMPLETE</v>
          </cell>
          <cell r="AE654" t="str">
            <v>COMPLETE</v>
          </cell>
          <cell r="AF654" t="str">
            <v>LINE</v>
          </cell>
          <cell r="AG654" t="str">
            <v>Q1 2015</v>
          </cell>
          <cell r="AH654">
            <v>138</v>
          </cell>
          <cell r="AK654">
            <v>3.8</v>
          </cell>
          <cell r="AL654" t="str">
            <v>Y</v>
          </cell>
          <cell r="AM654" t="str">
            <v>Complete</v>
          </cell>
          <cell r="AN654" t="str">
            <v>Complete</v>
          </cell>
          <cell r="AO654" t="str">
            <v>Complete</v>
          </cell>
          <cell r="AP654" t="str">
            <v>Complete</v>
          </cell>
          <cell r="AQ654" t="str">
            <v>Complete</v>
          </cell>
          <cell r="AR654" t="str">
            <v>Complete</v>
          </cell>
          <cell r="AS654" t="str">
            <v>12 Months</v>
          </cell>
          <cell r="AT654" t="str">
            <v>Convert 4 mile West Norman - Acme from 69 kV to 138 kV.</v>
          </cell>
          <cell r="AU654" t="str">
            <v>Cost updated following WFEC accounting review of Transmission/Distribution expenses.</v>
          </cell>
          <cell r="AV654" t="str">
            <v>520802.1</v>
          </cell>
          <cell r="AW654" t="str">
            <v>ACME</v>
          </cell>
          <cell r="AX654" t="str">
            <v>521095</v>
          </cell>
          <cell r="AY654" t="str">
            <v>WEST NORMAN</v>
          </cell>
          <cell r="AZ654" t="str">
            <v>183/228</v>
          </cell>
          <cell r="BA654">
            <v>0</v>
          </cell>
          <cell r="BB654">
            <v>1</v>
          </cell>
          <cell r="BC654" t="str">
            <v>ITP</v>
          </cell>
        </row>
        <row r="655">
          <cell r="J655">
            <v>10415</v>
          </cell>
          <cell r="K655" t="str">
            <v>WR</v>
          </cell>
          <cell r="L655" t="str">
            <v>Multi - Cowskin - Westlink - Tyler - Hoover 69 kV</v>
          </cell>
          <cell r="M655" t="str">
            <v>Hoover South - Tyler 69 kV Ckt 1 Rebuild</v>
          </cell>
          <cell r="N655" t="str">
            <v>Regional Reliability</v>
          </cell>
          <cell r="O655" t="str">
            <v>SPP-2012-AG1-AFS-7</v>
          </cell>
          <cell r="P655" t="str">
            <v>AG STUDIES</v>
          </cell>
          <cell r="Q655">
            <v>41768</v>
          </cell>
          <cell r="R655">
            <v>2014</v>
          </cell>
          <cell r="S655">
            <v>41791</v>
          </cell>
          <cell r="T655">
            <v>41855</v>
          </cell>
          <cell r="V655">
            <v>4505883</v>
          </cell>
          <cell r="W655">
            <v>0</v>
          </cell>
          <cell r="X655">
            <v>4505883</v>
          </cell>
          <cell r="Y655">
            <v>4413740</v>
          </cell>
          <cell r="AA655" t="str">
            <v>Y</v>
          </cell>
          <cell r="AB655">
            <v>4413740</v>
          </cell>
          <cell r="AC655" t="str">
            <v>Closed Out</v>
          </cell>
          <cell r="AD655" t="str">
            <v>COMPLETE</v>
          </cell>
          <cell r="AE655" t="str">
            <v>COMPLETE</v>
          </cell>
          <cell r="AF655" t="str">
            <v>LINE</v>
          </cell>
          <cell r="AG655" t="str">
            <v>Q2 2014</v>
          </cell>
          <cell r="AH655">
            <v>69</v>
          </cell>
          <cell r="AJ655">
            <v>1.96</v>
          </cell>
          <cell r="AL655" t="str">
            <v>Y</v>
          </cell>
          <cell r="AM655" t="str">
            <v>Complete</v>
          </cell>
          <cell r="AN655" t="str">
            <v>Complete</v>
          </cell>
          <cell r="AO655" t="str">
            <v>Complete</v>
          </cell>
          <cell r="AP655" t="str">
            <v>Complete</v>
          </cell>
          <cell r="AQ655" t="str">
            <v>Complete</v>
          </cell>
          <cell r="AR655" t="str">
            <v>Complete</v>
          </cell>
          <cell r="AT655" t="str">
            <v>Rebuild 1.96-mile 69 kV line from Tyler to Hoover.</v>
          </cell>
          <cell r="AV655" t="str">
            <v>533847</v>
          </cell>
          <cell r="AW655" t="str">
            <v>TYLER 69 KV</v>
          </cell>
          <cell r="AX655" t="str">
            <v>533806</v>
          </cell>
          <cell r="AY655" t="str">
            <v>HOOVER SOUTH 69 KV</v>
          </cell>
          <cell r="AZ655" t="str">
            <v>131/143</v>
          </cell>
          <cell r="BA655">
            <v>0</v>
          </cell>
          <cell r="BB655">
            <v>1</v>
          </cell>
          <cell r="BC655" t="str">
            <v>TS</v>
          </cell>
        </row>
        <row r="656">
          <cell r="J656">
            <v>10419</v>
          </cell>
          <cell r="K656" t="str">
            <v>WR</v>
          </cell>
          <cell r="L656" t="str">
            <v>Line - West McPherson - Wheatland 115 kV</v>
          </cell>
          <cell r="M656" t="str">
            <v>WEST MCPHERSON - WHEATLAND 115KV CKT 1</v>
          </cell>
          <cell r="N656" t="str">
            <v>Regional Reliability</v>
          </cell>
          <cell r="O656" t="str">
            <v>2007 STEP</v>
          </cell>
          <cell r="P656" t="str">
            <v>2007 STEP</v>
          </cell>
          <cell r="Q656">
            <v>39873</v>
          </cell>
          <cell r="R656">
            <v>2009</v>
          </cell>
          <cell r="S656">
            <v>40330</v>
          </cell>
          <cell r="T656">
            <v>39491</v>
          </cell>
          <cell r="V656">
            <v>3901905</v>
          </cell>
          <cell r="X656">
            <v>3901905</v>
          </cell>
          <cell r="Y656">
            <v>3028355.25</v>
          </cell>
          <cell r="AA656" t="str">
            <v>Y</v>
          </cell>
          <cell r="AB656">
            <v>3028355.25</v>
          </cell>
          <cell r="AC656" t="str">
            <v>Closed Out</v>
          </cell>
          <cell r="AD656" t="str">
            <v>COMPLETE</v>
          </cell>
          <cell r="AE656" t="str">
            <v>COMPLETE</v>
          </cell>
          <cell r="AF656" t="str">
            <v>LINE</v>
          </cell>
          <cell r="AG656" t="str">
            <v>Q1 2009</v>
          </cell>
          <cell r="AH656">
            <v>115</v>
          </cell>
          <cell r="AJ656">
            <v>7.88</v>
          </cell>
          <cell r="AS656" t="str">
            <v>12 Months</v>
          </cell>
          <cell r="AT656" t="str">
            <v>Rebuild 7.88 mile West McPherson-Wheatland 115 kV line.</v>
          </cell>
          <cell r="AV656" t="str">
            <v>533438</v>
          </cell>
          <cell r="AW656" t="str">
            <v>WEST MCPHERSON 115 KV</v>
          </cell>
          <cell r="AX656" t="str">
            <v>533439</v>
          </cell>
          <cell r="AY656" t="str">
            <v>WHEATLAND 115 KV</v>
          </cell>
          <cell r="AZ656" t="str">
            <v>223/239</v>
          </cell>
          <cell r="BA656">
            <v>0</v>
          </cell>
          <cell r="BB656">
            <v>1</v>
          </cell>
          <cell r="BC656" t="str">
            <v>ITP</v>
          </cell>
        </row>
        <row r="657">
          <cell r="J657">
            <v>10441</v>
          </cell>
          <cell r="K657" t="str">
            <v>AEP</v>
          </cell>
          <cell r="L657" t="str">
            <v>Line - North Market - Arsenal Hill 69 kV</v>
          </cell>
          <cell r="M657" t="str">
            <v>ARSENAL HILL - NORTH MARKET 69KV CKT 1</v>
          </cell>
          <cell r="N657" t="str">
            <v>Regional Reliability</v>
          </cell>
          <cell r="O657" t="str">
            <v>SPP-2006-AG3-AFS-11</v>
          </cell>
          <cell r="P657" t="str">
            <v>AG STUDIES</v>
          </cell>
          <cell r="Q657">
            <v>39843</v>
          </cell>
          <cell r="R657">
            <v>2009</v>
          </cell>
          <cell r="S657">
            <v>40330</v>
          </cell>
          <cell r="T657">
            <v>39829</v>
          </cell>
          <cell r="V657">
            <v>3210000</v>
          </cell>
          <cell r="X657">
            <v>3210000</v>
          </cell>
          <cell r="Y657">
            <v>17671482</v>
          </cell>
          <cell r="AA657" t="str">
            <v>Y</v>
          </cell>
          <cell r="AB657">
            <v>17671482</v>
          </cell>
          <cell r="AC657" t="str">
            <v>Closed Out</v>
          </cell>
          <cell r="AD657" t="str">
            <v>COMPLETE</v>
          </cell>
          <cell r="AE657" t="str">
            <v>COMPLETE</v>
          </cell>
          <cell r="AF657" t="str">
            <v>LINE</v>
          </cell>
          <cell r="AG657" t="str">
            <v>Q1 2009</v>
          </cell>
          <cell r="AH657">
            <v>69</v>
          </cell>
          <cell r="AJ657">
            <v>2.29</v>
          </cell>
          <cell r="AS657" t="str">
            <v>24 Months</v>
          </cell>
          <cell r="AT657" t="str">
            <v>Reconductor North Market - Arsenal Hill 69 kV 2.29 Miles With 1272 ACSR</v>
          </cell>
          <cell r="AV657" t="str">
            <v>507745</v>
          </cell>
          <cell r="AW657" t="str">
            <v>NORTH MARKET</v>
          </cell>
          <cell r="AX657" t="str">
            <v>507710</v>
          </cell>
          <cell r="AY657" t="str">
            <v>ARSENAL HILL 69KV</v>
          </cell>
          <cell r="AZ657" t="str">
            <v>113/143</v>
          </cell>
          <cell r="BA657">
            <v>0</v>
          </cell>
          <cell r="BB657">
            <v>1</v>
          </cell>
          <cell r="BC657" t="str">
            <v>TS</v>
          </cell>
        </row>
        <row r="658">
          <cell r="J658">
            <v>10447</v>
          </cell>
          <cell r="K658" t="str">
            <v>AEP</v>
          </cell>
          <cell r="L658" t="str">
            <v>Multi - McNab REC - Turk 115 kV</v>
          </cell>
          <cell r="M658" t="str">
            <v>ASHDOWN REC (MILLWOOD) - PATTERSON 138KV CKT 1</v>
          </cell>
          <cell r="N658" t="str">
            <v>Generation Interconnection</v>
          </cell>
          <cell r="O658" t="str">
            <v>GI STUDIES</v>
          </cell>
          <cell r="P658" t="str">
            <v>GI STUDIES</v>
          </cell>
          <cell r="Q658">
            <v>40878</v>
          </cell>
          <cell r="R658">
            <v>2011</v>
          </cell>
          <cell r="V658">
            <v>9040882</v>
          </cell>
          <cell r="W658">
            <v>8211864</v>
          </cell>
          <cell r="X658">
            <v>8211864</v>
          </cell>
          <cell r="AB658">
            <v>8211864</v>
          </cell>
          <cell r="AC658" t="str">
            <v>Closed Out</v>
          </cell>
          <cell r="AD658" t="str">
            <v>COMPLETE</v>
          </cell>
          <cell r="AE658" t="str">
            <v>COMPLETE</v>
          </cell>
          <cell r="AF658" t="str">
            <v>LINE</v>
          </cell>
          <cell r="AG658" t="str">
            <v>Q4 2011</v>
          </cell>
          <cell r="AH658">
            <v>138</v>
          </cell>
          <cell r="AK658">
            <v>5</v>
          </cell>
          <cell r="AL658" t="str">
            <v>Y</v>
          </cell>
          <cell r="AM658" t="str">
            <v>N/A</v>
          </cell>
          <cell r="AN658" t="str">
            <v>N/A</v>
          </cell>
          <cell r="AO658" t="str">
            <v>N/A</v>
          </cell>
          <cell r="AP658" t="str">
            <v>N/A</v>
          </cell>
          <cell r="AQ658" t="str">
            <v>N/A</v>
          </cell>
          <cell r="AR658" t="str">
            <v>N/A</v>
          </cell>
          <cell r="AS658" t="str">
            <v>60 Months</v>
          </cell>
          <cell r="AT658" t="str">
            <v>Reconductor line and convert line to 138 kV. Convert Patterson station to breaker-and-a half configuration.</v>
          </cell>
          <cell r="AV658" t="str">
            <v>507402</v>
          </cell>
          <cell r="AW658" t="str">
            <v>Ashdown REC</v>
          </cell>
          <cell r="AX658" t="str">
            <v>507431</v>
          </cell>
          <cell r="AY658" t="str">
            <v>PATTERSON 138KV</v>
          </cell>
          <cell r="AZ658" t="str">
            <v>368/512</v>
          </cell>
          <cell r="BA658">
            <v>1</v>
          </cell>
          <cell r="BB658">
            <v>1</v>
          </cell>
          <cell r="BC658" t="str">
            <v>GI</v>
          </cell>
        </row>
        <row r="659">
          <cell r="J659">
            <v>10448</v>
          </cell>
          <cell r="K659" t="str">
            <v>AEP</v>
          </cell>
          <cell r="L659" t="str">
            <v>Multi - McNab REC - Turk 115 kV</v>
          </cell>
          <cell r="M659" t="str">
            <v>MCNAB REC - Turk 115KV CKT 1 #2 (AEP)</v>
          </cell>
          <cell r="N659" t="str">
            <v>Generation Interconnection</v>
          </cell>
          <cell r="O659" t="str">
            <v>GI STUDIES</v>
          </cell>
          <cell r="P659" t="str">
            <v>GI STUDIES</v>
          </cell>
          <cell r="Q659">
            <v>40878</v>
          </cell>
          <cell r="R659">
            <v>2011</v>
          </cell>
          <cell r="V659">
            <v>2205218</v>
          </cell>
          <cell r="W659">
            <v>2003007</v>
          </cell>
          <cell r="X659">
            <v>2003007</v>
          </cell>
          <cell r="AB659">
            <v>2003007</v>
          </cell>
          <cell r="AC659" t="str">
            <v>Closed Out</v>
          </cell>
          <cell r="AD659" t="str">
            <v>COMPLETE</v>
          </cell>
          <cell r="AE659" t="str">
            <v>COMPLETE</v>
          </cell>
          <cell r="AF659" t="str">
            <v>LINE</v>
          </cell>
          <cell r="AG659" t="str">
            <v>Q4 2011</v>
          </cell>
          <cell r="AH659">
            <v>115</v>
          </cell>
          <cell r="AI659">
            <v>1.5</v>
          </cell>
          <cell r="AL659" t="str">
            <v>Y</v>
          </cell>
          <cell r="AM659" t="str">
            <v>N/A</v>
          </cell>
          <cell r="AN659" t="str">
            <v>N/A</v>
          </cell>
          <cell r="AO659" t="str">
            <v>N/A</v>
          </cell>
          <cell r="AP659" t="str">
            <v>N/A</v>
          </cell>
          <cell r="AQ659" t="str">
            <v>N/A</v>
          </cell>
          <cell r="AR659" t="str">
            <v>N/A</v>
          </cell>
          <cell r="AS659" t="str">
            <v>60 Months</v>
          </cell>
          <cell r="AT659" t="str">
            <v>Build a new two mile, 138kV, 1590 ACSR line section (operated at 115kV) from Turk Substation to the existing Okay-Hope 115kV line to form a Turk - Hope 115kV line.</v>
          </cell>
          <cell r="AV659" t="str">
            <v>504122</v>
          </cell>
          <cell r="AW659" t="str">
            <v>MCNAB REC</v>
          </cell>
          <cell r="AX659" t="str">
            <v>507456</v>
          </cell>
          <cell r="AY659" t="str">
            <v>Turk 115</v>
          </cell>
          <cell r="AZ659" t="str">
            <v>150/174</v>
          </cell>
          <cell r="BA659">
            <v>1</v>
          </cell>
          <cell r="BB659">
            <v>1</v>
          </cell>
          <cell r="BC659" t="str">
            <v>GI</v>
          </cell>
        </row>
        <row r="660">
          <cell r="J660">
            <v>10456</v>
          </cell>
          <cell r="K660" t="str">
            <v>AEP</v>
          </cell>
          <cell r="L660" t="str">
            <v>Multi - McNab REC - Turk 115 kV</v>
          </cell>
          <cell r="M660" t="str">
            <v>Turk 345/138KV TRANSFORMER CKT 1</v>
          </cell>
          <cell r="N660" t="str">
            <v>Transmission Service</v>
          </cell>
          <cell r="O660" t="str">
            <v>SPP-2006-AG3-AFS-11</v>
          </cell>
          <cell r="P660" t="str">
            <v>AG STUDIES</v>
          </cell>
          <cell r="Q660">
            <v>41090</v>
          </cell>
          <cell r="R660">
            <v>2012</v>
          </cell>
          <cell r="S660">
            <v>41000</v>
          </cell>
          <cell r="T660">
            <v>40074</v>
          </cell>
          <cell r="V660">
            <v>7310000</v>
          </cell>
          <cell r="W660">
            <v>0</v>
          </cell>
          <cell r="X660">
            <v>7310000</v>
          </cell>
          <cell r="Z660" t="str">
            <v>50148</v>
          </cell>
          <cell r="AA660" t="str">
            <v>Y</v>
          </cell>
          <cell r="AB660">
            <v>0</v>
          </cell>
          <cell r="AC660" t="str">
            <v>Closed Out</v>
          </cell>
          <cell r="AD660" t="str">
            <v>COMPLETE</v>
          </cell>
          <cell r="AE660" t="str">
            <v>COMPLETE</v>
          </cell>
          <cell r="AF660" t="str">
            <v>SUB</v>
          </cell>
          <cell r="AG660" t="str">
            <v>Q2 2012</v>
          </cell>
          <cell r="AH660" t="str">
            <v>345/138</v>
          </cell>
          <cell r="AL660" t="str">
            <v>Y</v>
          </cell>
          <cell r="AM660" t="str">
            <v>N/A</v>
          </cell>
          <cell r="AN660" t="str">
            <v>N/A</v>
          </cell>
          <cell r="AO660" t="str">
            <v>N/A</v>
          </cell>
          <cell r="AP660" t="str">
            <v>N/A</v>
          </cell>
          <cell r="AQ660" t="str">
            <v>N/A</v>
          </cell>
          <cell r="AR660" t="str">
            <v>N/A</v>
          </cell>
          <cell r="AS660" t="str">
            <v>60 Months</v>
          </cell>
          <cell r="AT660" t="str">
            <v>Add Turk 345/138 kV transformer</v>
          </cell>
          <cell r="AU660" t="str">
            <v>Turk commercial operation date delayed until late 2012; Complete 06/30/2012</v>
          </cell>
          <cell r="AV660" t="str">
            <v>507454</v>
          </cell>
          <cell r="AW660" t="str">
            <v>Turk 138</v>
          </cell>
          <cell r="AX660" t="str">
            <v>507455</v>
          </cell>
          <cell r="AY660" t="str">
            <v>Turk 345</v>
          </cell>
          <cell r="AZ660" t="str">
            <v>675/743</v>
          </cell>
          <cell r="BA660">
            <v>1</v>
          </cell>
          <cell r="BB660">
            <v>1</v>
          </cell>
          <cell r="BC660" t="str">
            <v>TS</v>
          </cell>
        </row>
        <row r="661">
          <cell r="J661">
            <v>10615</v>
          </cell>
          <cell r="K661" t="str">
            <v>AEP</v>
          </cell>
          <cell r="L661" t="str">
            <v>Line - Forbing Tap - South Shreveport 69 kV</v>
          </cell>
          <cell r="M661" t="str">
            <v>Forbing Tap - South Shreveport 69 kV Ckt 1</v>
          </cell>
          <cell r="N661" t="str">
            <v>Regional Reliability</v>
          </cell>
          <cell r="O661" t="str">
            <v>2013 ITPNT</v>
          </cell>
          <cell r="P661" t="str">
            <v>2013 ITPNT</v>
          </cell>
          <cell r="Q661">
            <v>42473</v>
          </cell>
          <cell r="R661">
            <v>2016</v>
          </cell>
          <cell r="S661">
            <v>41426</v>
          </cell>
          <cell r="T661">
            <v>41325</v>
          </cell>
          <cell r="V661">
            <v>1221505.45</v>
          </cell>
          <cell r="W661">
            <v>0</v>
          </cell>
          <cell r="X661">
            <v>1221505.45</v>
          </cell>
          <cell r="AA661" t="str">
            <v>N</v>
          </cell>
          <cell r="AB661">
            <v>1221505.45</v>
          </cell>
          <cell r="AC661" t="str">
            <v>Closed Out</v>
          </cell>
          <cell r="AD661" t="str">
            <v>COMPLETE</v>
          </cell>
          <cell r="AE661" t="str">
            <v>COMPLETE</v>
          </cell>
          <cell r="AF661" t="str">
            <v>LINE</v>
          </cell>
          <cell r="AG661" t="str">
            <v>Q2 2016</v>
          </cell>
          <cell r="AH661">
            <v>69</v>
          </cell>
          <cell r="AJ661">
            <v>2.2999999999999998</v>
          </cell>
          <cell r="AL661" t="str">
            <v>Y</v>
          </cell>
          <cell r="AM661" t="str">
            <v>N/A</v>
          </cell>
          <cell r="AN661" t="str">
            <v>N/A</v>
          </cell>
          <cell r="AO661" t="str">
            <v>N/A</v>
          </cell>
          <cell r="AP661" t="str">
            <v>N/A</v>
          </cell>
          <cell r="AQ661" t="str">
            <v>N/A</v>
          </cell>
          <cell r="AR661" t="str">
            <v>N/A</v>
          </cell>
          <cell r="AS661" t="str">
            <v>18 Months</v>
          </cell>
          <cell r="AT661" t="str">
            <v>Rebuild 2.3-mile 69 kV line from Forbing to South Shreveport with 1233.6 ACSR/TW.</v>
          </cell>
          <cell r="AU661" t="str">
            <v>Line has heavy underbuild, assumes rebuilding with distribution hot. Located in street ROW, and will require several foundations/turning structures.</v>
          </cell>
          <cell r="AV661" t="str">
            <v>507728</v>
          </cell>
          <cell r="AW661" t="str">
            <v>FORBING TAP</v>
          </cell>
          <cell r="AX661" t="str">
            <v>507754</v>
          </cell>
          <cell r="AY661" t="str">
            <v>SOUTH SHREVEPORT 69KV</v>
          </cell>
          <cell r="AZ661" t="str">
            <v>90/121</v>
          </cell>
          <cell r="BA661">
            <v>1</v>
          </cell>
          <cell r="BB661">
            <v>1</v>
          </cell>
          <cell r="BC661" t="str">
            <v>ITP</v>
          </cell>
        </row>
        <row r="662">
          <cell r="J662">
            <v>10687</v>
          </cell>
          <cell r="K662" t="str">
            <v>CUS</v>
          </cell>
          <cell r="L662" t="str">
            <v>Line - Brookline - Junction 161 kV</v>
          </cell>
          <cell r="M662" t="str">
            <v>BROOKLINE - JUNCTION 161KV CKT 1</v>
          </cell>
          <cell r="N662" t="str">
            <v>Transmission Service</v>
          </cell>
          <cell r="O662" t="str">
            <v>SPP-2007-AG1-AFS-12</v>
          </cell>
          <cell r="P662" t="str">
            <v>AG STUDIES</v>
          </cell>
          <cell r="Q662">
            <v>40483</v>
          </cell>
          <cell r="R662">
            <v>2010</v>
          </cell>
          <cell r="S662">
            <v>41426</v>
          </cell>
          <cell r="T662">
            <v>40074</v>
          </cell>
          <cell r="V662">
            <v>120000</v>
          </cell>
          <cell r="W662">
            <v>78352</v>
          </cell>
          <cell r="X662">
            <v>78352</v>
          </cell>
          <cell r="Y662">
            <v>78352</v>
          </cell>
          <cell r="AA662" t="str">
            <v>Y</v>
          </cell>
          <cell r="AB662">
            <v>78352</v>
          </cell>
          <cell r="AC662" t="str">
            <v>Closed Out</v>
          </cell>
          <cell r="AD662" t="str">
            <v>COMPLETE</v>
          </cell>
          <cell r="AE662" t="str">
            <v>COMPLETE</v>
          </cell>
          <cell r="AF662" t="str">
            <v>SUB</v>
          </cell>
          <cell r="AG662" t="str">
            <v>Q4 2010</v>
          </cell>
          <cell r="AH662">
            <v>161</v>
          </cell>
          <cell r="AL662" t="str">
            <v>N</v>
          </cell>
          <cell r="AM662" t="str">
            <v>N/A</v>
          </cell>
          <cell r="AN662" t="str">
            <v>N/A</v>
          </cell>
          <cell r="AO662" t="str">
            <v>N/A</v>
          </cell>
          <cell r="AP662" t="str">
            <v>N/A</v>
          </cell>
          <cell r="AQ662" t="str">
            <v>N/A</v>
          </cell>
          <cell r="AR662" t="str">
            <v>N/A</v>
          </cell>
          <cell r="AS662" t="str">
            <v>12 Months</v>
          </cell>
          <cell r="AT662" t="str">
            <v>Brookline: Replace 1,200 amp switches with 2,000 amp units and replace metering CTs. Junction: Replace 1,200 amp switches with 2,000 amp units.</v>
          </cell>
          <cell r="AU662" t="str">
            <v>In-service date delayed to 11/1/2010 which is prior to needed date of 6/1/2013</v>
          </cell>
          <cell r="AV662" t="str">
            <v>549969</v>
          </cell>
          <cell r="AW662" t="str">
            <v>Brookline 161</v>
          </cell>
          <cell r="AX662" t="str">
            <v>549955</v>
          </cell>
          <cell r="AY662" t="str">
            <v>Junction 161</v>
          </cell>
          <cell r="AZ662" t="str">
            <v>340/358</v>
          </cell>
          <cell r="BA662">
            <v>0</v>
          </cell>
          <cell r="BB662">
            <v>1</v>
          </cell>
          <cell r="BC662" t="str">
            <v>TS</v>
          </cell>
        </row>
        <row r="663">
          <cell r="J663">
            <v>10728</v>
          </cell>
          <cell r="K663" t="str">
            <v>AEP</v>
          </cell>
          <cell r="L663" t="str">
            <v>Line - Atoka  138 kV Three Breaker Ring Bus &amp; Relay Work at Tupelo</v>
          </cell>
          <cell r="M663" t="str">
            <v>ATOKA - ATOKA WEST 138KV CKT 1</v>
          </cell>
          <cell r="N663" t="str">
            <v>Regional Reliability</v>
          </cell>
          <cell r="O663" t="str">
            <v>2007 STEP</v>
          </cell>
          <cell r="P663" t="str">
            <v>2007 STEP</v>
          </cell>
          <cell r="Q663">
            <v>40227</v>
          </cell>
          <cell r="R663">
            <v>2010</v>
          </cell>
          <cell r="S663">
            <v>41061</v>
          </cell>
          <cell r="T663">
            <v>39498</v>
          </cell>
          <cell r="V663">
            <v>2887800</v>
          </cell>
          <cell r="X663">
            <v>2887800</v>
          </cell>
          <cell r="Z663" t="str">
            <v>10139</v>
          </cell>
          <cell r="AA663" t="str">
            <v>Y</v>
          </cell>
          <cell r="AB663">
            <v>0</v>
          </cell>
          <cell r="AC663" t="str">
            <v>Closed Out</v>
          </cell>
          <cell r="AD663" t="str">
            <v>COMPLETE</v>
          </cell>
          <cell r="AE663" t="str">
            <v>COMPLETE</v>
          </cell>
          <cell r="AF663" t="str">
            <v>SUB</v>
          </cell>
          <cell r="AG663" t="str">
            <v>Q1 2010</v>
          </cell>
          <cell r="AH663">
            <v>138</v>
          </cell>
          <cell r="AS663" t="str">
            <v>12 Months</v>
          </cell>
          <cell r="AT663" t="str">
            <v>Install 138 kV three breaker ring bus forming two new 138 kV terminals at the Atoka substation.</v>
          </cell>
          <cell r="AU663" t="str">
            <v>Add to pick up AEP breaker work</v>
          </cell>
          <cell r="AV663" t="str">
            <v>510887</v>
          </cell>
          <cell r="AW663" t="str">
            <v>ATOKA 138KV</v>
          </cell>
          <cell r="AX663" t="str">
            <v>521188</v>
          </cell>
          <cell r="AY663" t="str">
            <v>ATOKA WEST</v>
          </cell>
          <cell r="AZ663" t="str">
            <v>262/329</v>
          </cell>
          <cell r="BA663">
            <v>0</v>
          </cell>
          <cell r="BB663">
            <v>1</v>
          </cell>
          <cell r="BC663" t="str">
            <v>ITP</v>
          </cell>
        </row>
        <row r="664">
          <cell r="J664">
            <v>10730</v>
          </cell>
          <cell r="K664" t="str">
            <v>EDE</v>
          </cell>
          <cell r="L664" t="str">
            <v>Line - Oronogo Junction - Riverton 161 kV Recond</v>
          </cell>
          <cell r="M664" t="str">
            <v>SUB 110 - ORONOGO JCT. - SUB 452 - RIVERTON 161KV CKT 1</v>
          </cell>
          <cell r="N664" t="str">
            <v>Transmission Service</v>
          </cell>
          <cell r="O664" t="str">
            <v>SPP-2005-AG2-AFS-3</v>
          </cell>
          <cell r="P664" t="str">
            <v>AG STUDIES</v>
          </cell>
          <cell r="Q664">
            <v>40695</v>
          </cell>
          <cell r="R664">
            <v>2011</v>
          </cell>
          <cell r="S664">
            <v>40695</v>
          </cell>
          <cell r="T664">
            <v>39457</v>
          </cell>
          <cell r="V664">
            <v>5750000</v>
          </cell>
          <cell r="W664">
            <v>4246849</v>
          </cell>
          <cell r="X664">
            <v>4246849</v>
          </cell>
          <cell r="Y664">
            <v>4246849</v>
          </cell>
          <cell r="AA664" t="str">
            <v>Y</v>
          </cell>
          <cell r="AB664">
            <v>4246849</v>
          </cell>
          <cell r="AC664" t="str">
            <v>Closed Out</v>
          </cell>
          <cell r="AD664" t="str">
            <v>COMPLETE</v>
          </cell>
          <cell r="AE664" t="str">
            <v>COMPLETE</v>
          </cell>
          <cell r="AF664" t="str">
            <v>LINE</v>
          </cell>
          <cell r="AG664" t="str">
            <v>Q2 2011</v>
          </cell>
          <cell r="AH664">
            <v>161</v>
          </cell>
          <cell r="AJ664">
            <v>11.9</v>
          </cell>
          <cell r="AL664" t="str">
            <v>Y</v>
          </cell>
          <cell r="AM664" t="str">
            <v>N/A</v>
          </cell>
          <cell r="AN664" t="str">
            <v>N/A</v>
          </cell>
          <cell r="AO664" t="str">
            <v>N/A</v>
          </cell>
          <cell r="AP664" t="str">
            <v>N/A</v>
          </cell>
          <cell r="AQ664" t="str">
            <v>N/A</v>
          </cell>
          <cell r="AR664" t="str">
            <v>N/A</v>
          </cell>
          <cell r="AS664" t="str">
            <v>36 Months</v>
          </cell>
          <cell r="AT664" t="str">
            <v>Reconductor 11.9 miles of Oronogo Jct. to Riverton 161kV Ckt. 1 from  556 ACSR to 795 ACSR, change CT settings @ Oronogo, and replace wavetrap.</v>
          </cell>
          <cell r="AU664" t="str">
            <v>95.1% of costs BPF</v>
          </cell>
          <cell r="AV664" t="str">
            <v>547467</v>
          </cell>
          <cell r="AW664" t="str">
            <v>SUB 110 - ORONOGO JCT.</v>
          </cell>
          <cell r="AX664" t="str">
            <v>547469</v>
          </cell>
          <cell r="AY664" t="str">
            <v>SUB 452 - RIVERTON</v>
          </cell>
          <cell r="AZ664" t="str">
            <v>299/335</v>
          </cell>
          <cell r="BA664">
            <v>0</v>
          </cell>
          <cell r="BB664">
            <v>1</v>
          </cell>
          <cell r="BC664" t="str">
            <v>TS</v>
          </cell>
        </row>
        <row r="665">
          <cell r="J665">
            <v>10739</v>
          </cell>
          <cell r="K665" t="str">
            <v>WR</v>
          </cell>
          <cell r="L665" t="str">
            <v>Line - Knob Hill - Steele City 115 kV</v>
          </cell>
          <cell r="M665" t="str">
            <v>KNOB HILL - STEELE CITY 115KV CKT 1</v>
          </cell>
          <cell r="N665" t="str">
            <v>Regional Reliability</v>
          </cell>
          <cell r="O665" t="str">
            <v>2007 STEP</v>
          </cell>
          <cell r="P665" t="str">
            <v>2007 STEP</v>
          </cell>
          <cell r="Q665">
            <v>40452</v>
          </cell>
          <cell r="R665">
            <v>2010</v>
          </cell>
          <cell r="S665">
            <v>39965</v>
          </cell>
          <cell r="T665">
            <v>39769</v>
          </cell>
          <cell r="V665">
            <v>20805782</v>
          </cell>
          <cell r="X665">
            <v>20805782</v>
          </cell>
          <cell r="Y665">
            <v>20730328</v>
          </cell>
          <cell r="AA665" t="str">
            <v>Y</v>
          </cell>
          <cell r="AB665">
            <v>20730328</v>
          </cell>
          <cell r="AC665" t="str">
            <v>Closed Out</v>
          </cell>
          <cell r="AD665" t="str">
            <v>COMPLETE</v>
          </cell>
          <cell r="AE665" t="str">
            <v>COMPLETE</v>
          </cell>
          <cell r="AF665" t="str">
            <v>LINE</v>
          </cell>
          <cell r="AG665" t="str">
            <v>Q4 2010</v>
          </cell>
          <cell r="AH665">
            <v>115</v>
          </cell>
          <cell r="AI665">
            <v>28</v>
          </cell>
          <cell r="AS665" t="str">
            <v>48 Months</v>
          </cell>
          <cell r="AT665" t="str">
            <v>New 115 kV Line from Knob Hill to Kansas/Nebraska state line.</v>
          </cell>
          <cell r="AU665" t="str">
            <v>In-Service - Cost Not Final</v>
          </cell>
          <cell r="AV665" t="str">
            <v>533332</v>
          </cell>
          <cell r="AW665" t="str">
            <v>KNOB HILL 115 KV</v>
          </cell>
          <cell r="AX665" t="str">
            <v>640426</v>
          </cell>
          <cell r="AY665" t="str">
            <v>Steele City</v>
          </cell>
          <cell r="AZ665" t="str">
            <v>223/245</v>
          </cell>
          <cell r="BA665">
            <v>0</v>
          </cell>
          <cell r="BB665">
            <v>1</v>
          </cell>
          <cell r="BC665" t="str">
            <v>ITP</v>
          </cell>
        </row>
        <row r="666">
          <cell r="J666">
            <v>10766</v>
          </cell>
          <cell r="K666" t="str">
            <v>WR</v>
          </cell>
          <cell r="L666" t="str">
            <v>Line - 27th &amp; Croco - Tecumseh Hill 115 kV</v>
          </cell>
          <cell r="M666" t="str">
            <v>27TH &amp; CROCO - TECUMSEH HILL 115KV CKT 1</v>
          </cell>
          <cell r="N666" t="str">
            <v>Regional Reliability</v>
          </cell>
          <cell r="O666" t="str">
            <v>2008 STEP</v>
          </cell>
          <cell r="P666" t="str">
            <v>2008 STEP</v>
          </cell>
          <cell r="Q666">
            <v>40532</v>
          </cell>
          <cell r="R666">
            <v>2010</v>
          </cell>
          <cell r="S666">
            <v>39965</v>
          </cell>
          <cell r="T666">
            <v>39840</v>
          </cell>
          <cell r="V666">
            <v>5810858</v>
          </cell>
          <cell r="X666">
            <v>5810858</v>
          </cell>
          <cell r="Y666">
            <v>5890022.96</v>
          </cell>
          <cell r="AA666" t="str">
            <v>Y</v>
          </cell>
          <cell r="AB666">
            <v>5890022.96</v>
          </cell>
          <cell r="AC666" t="str">
            <v>Closed Out</v>
          </cell>
          <cell r="AD666" t="str">
            <v>COMPLETE</v>
          </cell>
          <cell r="AE666" t="str">
            <v>COMPLETE</v>
          </cell>
          <cell r="AF666" t="str">
            <v>LINE</v>
          </cell>
          <cell r="AG666" t="str">
            <v>Q4 2010</v>
          </cell>
          <cell r="AH666">
            <v>115</v>
          </cell>
          <cell r="AJ666">
            <v>2.72</v>
          </cell>
          <cell r="AS666" t="str">
            <v>18 Months</v>
          </cell>
          <cell r="AT666" t="str">
            <v>Tear down and rebuild the 2.72 mile Tecumseh Hill - 27th &amp; Croco 115 kV line as a single circuit.</v>
          </cell>
          <cell r="AU666" t="str">
            <v>In-Service - Cost Not Final</v>
          </cell>
          <cell r="AV666" t="str">
            <v>533182</v>
          </cell>
          <cell r="AW666" t="str">
            <v>TECUMSEH HILL 115 KV</v>
          </cell>
          <cell r="AX666" t="str">
            <v>533187</v>
          </cell>
          <cell r="AY666" t="str">
            <v>27TH &amp; CROCO 115 KV</v>
          </cell>
          <cell r="AZ666" t="str">
            <v>223/240</v>
          </cell>
          <cell r="BA666">
            <v>0</v>
          </cell>
          <cell r="BB666">
            <v>1</v>
          </cell>
          <cell r="BC666" t="str">
            <v>ITP</v>
          </cell>
        </row>
        <row r="667">
          <cell r="J667">
            <v>10786</v>
          </cell>
          <cell r="K667" t="str">
            <v>AEP</v>
          </cell>
          <cell r="L667" t="str">
            <v>Multi - Wallace Lake - Port Robson - RedPoint 138 kV</v>
          </cell>
          <cell r="M667" t="str">
            <v>CAPLIS - MCDADE (BREMCO) 138KV CKT 1</v>
          </cell>
          <cell r="N667" t="str">
            <v>Regional Reliability</v>
          </cell>
          <cell r="O667" t="str">
            <v>2007 STEP</v>
          </cell>
          <cell r="P667" t="str">
            <v>2007 STEP</v>
          </cell>
          <cell r="Q667">
            <v>40695</v>
          </cell>
          <cell r="R667">
            <v>2011</v>
          </cell>
          <cell r="S667">
            <v>41061</v>
          </cell>
          <cell r="T667">
            <v>39491</v>
          </cell>
          <cell r="V667">
            <v>11988400</v>
          </cell>
          <cell r="X667">
            <v>11988400</v>
          </cell>
          <cell r="Z667" t="str">
            <v>10140</v>
          </cell>
          <cell r="AA667" t="str">
            <v>Y</v>
          </cell>
          <cell r="AB667">
            <v>0</v>
          </cell>
          <cell r="AC667" t="str">
            <v>Closed Out</v>
          </cell>
          <cell r="AD667" t="str">
            <v>COMPLETE</v>
          </cell>
          <cell r="AE667" t="str">
            <v>COMPLETE</v>
          </cell>
          <cell r="AF667" t="str">
            <v>LINE</v>
          </cell>
          <cell r="AG667" t="str">
            <v>Q2 2011</v>
          </cell>
          <cell r="AH667">
            <v>138</v>
          </cell>
          <cell r="AI667">
            <v>10</v>
          </cell>
          <cell r="AL667" t="str">
            <v>Y</v>
          </cell>
          <cell r="AM667" t="str">
            <v>N/A</v>
          </cell>
          <cell r="AN667" t="str">
            <v>N/A</v>
          </cell>
          <cell r="AO667" t="str">
            <v>N/A</v>
          </cell>
          <cell r="AP667" t="str">
            <v>N/A</v>
          </cell>
          <cell r="AQ667" t="str">
            <v>N/A</v>
          </cell>
          <cell r="AR667" t="str">
            <v>N/A</v>
          </cell>
          <cell r="AS667" t="str">
            <v>24 Months</v>
          </cell>
          <cell r="AT667" t="str">
            <v>Build new Caplis-McDade 138 kV, 1590 ACSR line</v>
          </cell>
          <cell r="AU667" t="str">
            <v>Complete 6/1/2011</v>
          </cell>
          <cell r="AV667" t="str">
            <v>507741</v>
          </cell>
          <cell r="AW667" t="str">
            <v>MCDADE (BREMCO)</v>
          </cell>
          <cell r="AX667" t="str">
            <v>507791</v>
          </cell>
          <cell r="AY667" t="str">
            <v>Caplis</v>
          </cell>
          <cell r="AZ667" t="str">
            <v>368/512</v>
          </cell>
          <cell r="BA667">
            <v>1</v>
          </cell>
          <cell r="BB667">
            <v>1</v>
          </cell>
          <cell r="BC667" t="str">
            <v>ITP</v>
          </cell>
        </row>
        <row r="668">
          <cell r="J668">
            <v>10795</v>
          </cell>
          <cell r="K668" t="str">
            <v>WFEC</v>
          </cell>
          <cell r="L668" t="str">
            <v>Multi: WFEC-Dover-Twin Lake_Cresent-Cottonwood conversion 138 kV</v>
          </cell>
          <cell r="M668" t="str">
            <v>DOVER - TWIN LAKES 138KV CKT 1</v>
          </cell>
          <cell r="N668" t="str">
            <v>Regional Reliability</v>
          </cell>
          <cell r="O668" t="str">
            <v>2008 STEP</v>
          </cell>
          <cell r="P668" t="str">
            <v>2008 STEP</v>
          </cell>
          <cell r="Q668">
            <v>41617</v>
          </cell>
          <cell r="R668">
            <v>2013</v>
          </cell>
          <cell r="S668">
            <v>40330</v>
          </cell>
          <cell r="T668">
            <v>39840</v>
          </cell>
          <cell r="V668">
            <v>5315700</v>
          </cell>
          <cell r="W668">
            <v>3038063.89</v>
          </cell>
          <cell r="X668">
            <v>3038063.89</v>
          </cell>
          <cell r="Y668">
            <v>3038063.86</v>
          </cell>
          <cell r="AA668" t="str">
            <v>Y</v>
          </cell>
          <cell r="AB668">
            <v>3038063.86</v>
          </cell>
          <cell r="AC668" t="str">
            <v>Closed Out</v>
          </cell>
          <cell r="AD668" t="str">
            <v>COMPLETE</v>
          </cell>
          <cell r="AE668" t="str">
            <v>COMPLETE</v>
          </cell>
          <cell r="AF668" t="str">
            <v>LINE</v>
          </cell>
          <cell r="AG668" t="str">
            <v>Q4 2013</v>
          </cell>
          <cell r="AH668">
            <v>138</v>
          </cell>
          <cell r="AK668">
            <v>12.6</v>
          </cell>
          <cell r="AL668" t="str">
            <v>Y</v>
          </cell>
          <cell r="AM668" t="str">
            <v>Complete</v>
          </cell>
          <cell r="AN668" t="str">
            <v>Complete</v>
          </cell>
          <cell r="AO668" t="str">
            <v>Complete</v>
          </cell>
          <cell r="AP668" t="str">
            <v>Complete</v>
          </cell>
          <cell r="AQ668" t="str">
            <v>Complete</v>
          </cell>
          <cell r="AR668" t="str">
            <v>Complete</v>
          </cell>
          <cell r="AS668" t="str">
            <v>24 Months</v>
          </cell>
          <cell r="AT668" t="str">
            <v>Convert 12.6 mile Dover - Twin Lakes from 69 kV to 138 kV.</v>
          </cell>
          <cell r="AU668" t="str">
            <v>Cost updated following WFEC accounting review of Transmission/Distribution expenses.</v>
          </cell>
          <cell r="AV668" t="str">
            <v>520879</v>
          </cell>
          <cell r="AW668" t="str">
            <v>DOVER</v>
          </cell>
          <cell r="AX668" t="str">
            <v>521073</v>
          </cell>
          <cell r="AY668" t="str">
            <v>TWIN LAKES</v>
          </cell>
          <cell r="AZ668" t="str">
            <v>144/179</v>
          </cell>
          <cell r="BA668">
            <v>0</v>
          </cell>
          <cell r="BB668">
            <v>1</v>
          </cell>
          <cell r="BC668" t="str">
            <v>ITP</v>
          </cell>
        </row>
        <row r="669">
          <cell r="J669">
            <v>10825</v>
          </cell>
          <cell r="K669" t="str">
            <v>SPS</v>
          </cell>
          <cell r="L669" t="str">
            <v>Multi: Eagle Creek 115 and 69 kV Taps - 116/69 XF - 3 new lines</v>
          </cell>
          <cell r="M669" t="str">
            <v>EAGLE CREEK 115/69KV TRANSFORMER CKT 1</v>
          </cell>
          <cell r="N669" t="str">
            <v>Regional Reliability</v>
          </cell>
          <cell r="O669" t="str">
            <v>2008 STEP</v>
          </cell>
          <cell r="P669" t="str">
            <v>2008 STEP</v>
          </cell>
          <cell r="Q669">
            <v>40716</v>
          </cell>
          <cell r="R669">
            <v>2011</v>
          </cell>
          <cell r="S669">
            <v>39965</v>
          </cell>
          <cell r="T669">
            <v>39840</v>
          </cell>
          <cell r="W669">
            <v>6180182.2699999996</v>
          </cell>
          <cell r="X669">
            <v>6180182.2699999996</v>
          </cell>
          <cell r="Y669">
            <v>10170109</v>
          </cell>
          <cell r="AA669" t="str">
            <v>Y</v>
          </cell>
          <cell r="AB669">
            <v>10170109</v>
          </cell>
          <cell r="AC669" t="str">
            <v>Closed Out</v>
          </cell>
          <cell r="AD669" t="str">
            <v>COMPLETE</v>
          </cell>
          <cell r="AE669" t="str">
            <v>COMPLETE</v>
          </cell>
          <cell r="AF669" t="str">
            <v>SUB</v>
          </cell>
          <cell r="AG669" t="str">
            <v>Q2 2011</v>
          </cell>
          <cell r="AH669" t="str">
            <v>115/69</v>
          </cell>
          <cell r="AL669" t="str">
            <v>Y</v>
          </cell>
          <cell r="AM669" t="str">
            <v>N/A</v>
          </cell>
          <cell r="AN669" t="str">
            <v>N/A</v>
          </cell>
          <cell r="AO669" t="str">
            <v>N/A</v>
          </cell>
          <cell r="AP669" t="str">
            <v>N/A</v>
          </cell>
          <cell r="AQ669" t="str">
            <v>N/A</v>
          </cell>
          <cell r="AR669" t="str">
            <v>N/A</v>
          </cell>
          <cell r="AS669" t="str">
            <v>36 Months</v>
          </cell>
          <cell r="AT669" t="str">
            <v>Tap line 69 kV from Navajo No. 2 - Navajo No. 4, tap line 115 kV from Navajo No. 3 - Navajo No. 4, and install Eagle Creek Substation and 115/69 kV transformer.</v>
          </cell>
          <cell r="AU669" t="str">
            <v>Q4-2012 Cost Estimate updated. MN-9/19/12. Q1-2013 Cost Estimate updated.  Final Costs remain valid. TA-11/15/12.</v>
          </cell>
          <cell r="AV669" t="str">
            <v>527710</v>
          </cell>
          <cell r="AW669" t="str">
            <v>Eagle Creek 69 kV</v>
          </cell>
          <cell r="AX669" t="str">
            <v>527711</v>
          </cell>
          <cell r="AY669" t="str">
            <v>Eagle Creek 115 kV</v>
          </cell>
          <cell r="AZ669" t="str">
            <v>40/46</v>
          </cell>
          <cell r="BA669">
            <v>0</v>
          </cell>
          <cell r="BB669">
            <v>1</v>
          </cell>
          <cell r="BC669" t="str">
            <v>ITP</v>
          </cell>
        </row>
        <row r="670">
          <cell r="J670">
            <v>10827</v>
          </cell>
          <cell r="K670" t="str">
            <v>SPS</v>
          </cell>
          <cell r="L670" t="str">
            <v>Multi: Eagle Creek 115 and 69 kV Taps - 116/69 XF - 3 new lines</v>
          </cell>
          <cell r="M670" t="str">
            <v>Navajo No.5 Sub 115 kV (new sub) - Navajo No.3 Sub 115  kV</v>
          </cell>
          <cell r="N670" t="str">
            <v>Regional Reliability</v>
          </cell>
          <cell r="O670" t="str">
            <v>2008 STEP</v>
          </cell>
          <cell r="P670" t="str">
            <v>2008 STEP</v>
          </cell>
          <cell r="Q670">
            <v>40710</v>
          </cell>
          <cell r="R670">
            <v>2011</v>
          </cell>
          <cell r="S670">
            <v>39965</v>
          </cell>
          <cell r="T670">
            <v>39840</v>
          </cell>
          <cell r="Z670" t="str">
            <v>10825</v>
          </cell>
          <cell r="AA670" t="str">
            <v>Y</v>
          </cell>
          <cell r="AB670">
            <v>0</v>
          </cell>
          <cell r="AC670" t="str">
            <v>Closed Out</v>
          </cell>
          <cell r="AD670" t="str">
            <v>COMPLETE</v>
          </cell>
          <cell r="AE670" t="str">
            <v>COMPLETE</v>
          </cell>
          <cell r="AF670" t="str">
            <v>LINE</v>
          </cell>
          <cell r="AG670" t="str">
            <v>Q2 2011</v>
          </cell>
          <cell r="AH670">
            <v>115</v>
          </cell>
          <cell r="AI670">
            <v>0.5</v>
          </cell>
          <cell r="AL670" t="str">
            <v>Y</v>
          </cell>
          <cell r="AM670" t="str">
            <v>N/A</v>
          </cell>
          <cell r="AN670" t="str">
            <v>N/A</v>
          </cell>
          <cell r="AO670" t="str">
            <v>N/A</v>
          </cell>
          <cell r="AP670" t="str">
            <v>N/A</v>
          </cell>
          <cell r="AQ670" t="str">
            <v>N/A</v>
          </cell>
          <cell r="AR670" t="str">
            <v>N/A</v>
          </cell>
          <cell r="AS670" t="str">
            <v>36 Months</v>
          </cell>
          <cell r="AT670" t="str">
            <v>Build new 0.5 mile 115 kV line from new Navajo No. 5 substation - Navajo No. 3 substation 115 kV.</v>
          </cell>
          <cell r="AU670" t="str">
            <v>Q4-2012 Current Cost Estimate remains valid. MN-9/19/12.  Q1-2013 Cost estimate and Final cost updated TA-11/15/12</v>
          </cell>
          <cell r="AV670" t="str">
            <v>527742</v>
          </cell>
          <cell r="AW670" t="str">
            <v>Navajo No.5 Sub 115 kV (new sub)</v>
          </cell>
          <cell r="AX670" t="str">
            <v>527720</v>
          </cell>
          <cell r="AY670" t="str">
            <v>Navajo No.3 Sub 115  kV</v>
          </cell>
          <cell r="AZ670" t="str">
            <v>179/197</v>
          </cell>
          <cell r="BA670">
            <v>0</v>
          </cell>
          <cell r="BB670">
            <v>1</v>
          </cell>
          <cell r="BC670" t="str">
            <v>ITP</v>
          </cell>
        </row>
        <row r="671">
          <cell r="J671">
            <v>10832</v>
          </cell>
          <cell r="K671" t="str">
            <v>GMO</v>
          </cell>
          <cell r="L671" t="str">
            <v>Multi - Edmond Substation</v>
          </cell>
          <cell r="M671" t="str">
            <v>COOK - LAKE ROAD 161KV CKT 1</v>
          </cell>
          <cell r="N671" t="str">
            <v>Regional Reliability</v>
          </cell>
          <cell r="O671" t="str">
            <v>2008 STEP</v>
          </cell>
          <cell r="P671" t="str">
            <v>2008 STEP</v>
          </cell>
          <cell r="Q671">
            <v>40483</v>
          </cell>
          <cell r="R671">
            <v>2010</v>
          </cell>
          <cell r="S671">
            <v>39904</v>
          </cell>
          <cell r="T671">
            <v>39840</v>
          </cell>
          <cell r="V671">
            <v>5405930</v>
          </cell>
          <cell r="W671">
            <v>6697447</v>
          </cell>
          <cell r="X671">
            <v>6697447</v>
          </cell>
          <cell r="Y671">
            <v>7882238</v>
          </cell>
          <cell r="AA671" t="str">
            <v>Y</v>
          </cell>
          <cell r="AB671">
            <v>7882238</v>
          </cell>
          <cell r="AC671" t="str">
            <v>Closed Out</v>
          </cell>
          <cell r="AD671" t="str">
            <v>COMPLETE</v>
          </cell>
          <cell r="AE671" t="str">
            <v>COMPLETE</v>
          </cell>
          <cell r="AF671" t="str">
            <v>SUB</v>
          </cell>
          <cell r="AG671" t="str">
            <v>Q4 2010</v>
          </cell>
          <cell r="AH671">
            <v>161</v>
          </cell>
          <cell r="AS671" t="str">
            <v>12 Months</v>
          </cell>
          <cell r="AT671" t="str">
            <v>Build a new Edmond 161/69/34.5 kV substation between the Cook and Lake Road 161 kV substations that will pick up the loads supplied by the Lake Road 161/34.5 kV sources.</v>
          </cell>
          <cell r="AU671" t="str">
            <v>Project completed and in service; costs not finalized</v>
          </cell>
          <cell r="AV671" t="str">
            <v>541257</v>
          </cell>
          <cell r="AW671" t="str">
            <v>Cook 161 KV</v>
          </cell>
          <cell r="AX671" t="str">
            <v>541255</v>
          </cell>
          <cell r="AY671" t="str">
            <v>Lake Road 161 KV</v>
          </cell>
          <cell r="AZ671" t="str">
            <v>293/335</v>
          </cell>
          <cell r="BA671">
            <v>0</v>
          </cell>
          <cell r="BB671">
            <v>1</v>
          </cell>
          <cell r="BC671" t="str">
            <v>ITP</v>
          </cell>
        </row>
        <row r="672">
          <cell r="J672">
            <v>10866</v>
          </cell>
          <cell r="K672" t="str">
            <v>WR</v>
          </cell>
          <cell r="L672" t="str">
            <v>Line - Gill - Clearwater 138 kV</v>
          </cell>
          <cell r="M672" t="str">
            <v>CLEARWATER - GILL ENERGY CENTER WEST 138KV CKT 1</v>
          </cell>
          <cell r="N672" t="str">
            <v>Regional Reliability</v>
          </cell>
          <cell r="O672" t="str">
            <v>2009 STEP</v>
          </cell>
          <cell r="P672" t="str">
            <v>2009 STEP</v>
          </cell>
          <cell r="Q672">
            <v>40660</v>
          </cell>
          <cell r="R672">
            <v>2011</v>
          </cell>
          <cell r="S672">
            <v>40695</v>
          </cell>
          <cell r="T672">
            <v>40217</v>
          </cell>
          <cell r="V672">
            <v>8466466</v>
          </cell>
          <cell r="W672">
            <v>8009951</v>
          </cell>
          <cell r="X672">
            <v>8009951</v>
          </cell>
          <cell r="Y672">
            <v>7755030.7999999998</v>
          </cell>
          <cell r="AA672" t="str">
            <v>Y</v>
          </cell>
          <cell r="AB672">
            <v>7755030.7999999998</v>
          </cell>
          <cell r="AC672" t="str">
            <v>Closed Out</v>
          </cell>
          <cell r="AD672" t="str">
            <v>COMPLETE</v>
          </cell>
          <cell r="AE672" t="str">
            <v>COMPLETE</v>
          </cell>
          <cell r="AF672" t="str">
            <v>LINE</v>
          </cell>
          <cell r="AG672" t="str">
            <v>Q2 2011</v>
          </cell>
          <cell r="AH672">
            <v>138</v>
          </cell>
          <cell r="AJ672">
            <v>7.88</v>
          </cell>
          <cell r="AL672" t="str">
            <v>Y</v>
          </cell>
          <cell r="AM672" t="str">
            <v>N/A</v>
          </cell>
          <cell r="AN672" t="str">
            <v>N/A</v>
          </cell>
          <cell r="AO672" t="str">
            <v>N/A</v>
          </cell>
          <cell r="AP672" t="str">
            <v>N/A</v>
          </cell>
          <cell r="AQ672" t="str">
            <v>N/A</v>
          </cell>
          <cell r="AR672" t="str">
            <v>N/A</v>
          </cell>
          <cell r="AS672" t="str">
            <v>18 Months</v>
          </cell>
          <cell r="AT672" t="str">
            <v>Tear down and rebuild 7.88 mile Gill - Clearwater 138 kV.</v>
          </cell>
          <cell r="AU672" t="str">
            <v>Line energized 4/27/11, however breaker change out at Gill will not be completed until 11/15/11.</v>
          </cell>
          <cell r="AV672" t="str">
            <v>533045</v>
          </cell>
          <cell r="AW672" t="str">
            <v>GILL ENERGY CENTER WEST 138 KV</v>
          </cell>
          <cell r="AX672" t="str">
            <v>533036</v>
          </cell>
          <cell r="AY672" t="str">
            <v>CLEARWATER 138KV</v>
          </cell>
          <cell r="AZ672" t="str">
            <v>234/234</v>
          </cell>
          <cell r="BA672">
            <v>0</v>
          </cell>
          <cell r="BB672">
            <v>1</v>
          </cell>
          <cell r="BC672" t="str">
            <v>ITP</v>
          </cell>
        </row>
        <row r="673">
          <cell r="J673">
            <v>10879</v>
          </cell>
          <cell r="K673" t="str">
            <v>WFEC</v>
          </cell>
          <cell r="L673" t="str">
            <v>Line - Bradley - Lindsay 69 kV Ckt 1 reconductor</v>
          </cell>
          <cell r="M673" t="str">
            <v>BRADLEY - LINDSAY SW 69KV CKT 1</v>
          </cell>
          <cell r="N673" t="str">
            <v>Regional Reliability</v>
          </cell>
          <cell r="O673" t="str">
            <v>2010 STEP</v>
          </cell>
          <cell r="P673" t="str">
            <v>2010 STEP</v>
          </cell>
          <cell r="Q673">
            <v>41163</v>
          </cell>
          <cell r="R673">
            <v>2012</v>
          </cell>
          <cell r="S673">
            <v>42156</v>
          </cell>
          <cell r="T673">
            <v>40588</v>
          </cell>
          <cell r="V673">
            <v>3712500</v>
          </cell>
          <cell r="W673">
            <v>1848594.47</v>
          </cell>
          <cell r="X673">
            <v>1848594.47</v>
          </cell>
          <cell r="Y673">
            <v>1848594.47</v>
          </cell>
          <cell r="AA673" t="str">
            <v>Y</v>
          </cell>
          <cell r="AB673">
            <v>1848594.47</v>
          </cell>
          <cell r="AC673" t="str">
            <v>Closed Out</v>
          </cell>
          <cell r="AD673" t="str">
            <v>COMPLETE</v>
          </cell>
          <cell r="AE673" t="str">
            <v>COMPLETE</v>
          </cell>
          <cell r="AF673" t="str">
            <v>LINE</v>
          </cell>
          <cell r="AG673" t="str">
            <v>Q3 2012</v>
          </cell>
          <cell r="AH673">
            <v>69</v>
          </cell>
          <cell r="AJ673">
            <v>11</v>
          </cell>
          <cell r="AL673" t="str">
            <v>Y</v>
          </cell>
          <cell r="AM673" t="str">
            <v>Complete</v>
          </cell>
          <cell r="AN673" t="str">
            <v>Complete</v>
          </cell>
          <cell r="AO673" t="str">
            <v>Complete</v>
          </cell>
          <cell r="AP673" t="str">
            <v>Complete</v>
          </cell>
          <cell r="AQ673" t="str">
            <v>Complete</v>
          </cell>
          <cell r="AR673" t="str">
            <v>Complete</v>
          </cell>
          <cell r="AS673" t="str">
            <v>24 Months</v>
          </cell>
          <cell r="AT673" t="str">
            <v>Reconductor 11 miles of 1/0 with 336.4 ACSR</v>
          </cell>
          <cell r="AU673" t="str">
            <v>Actual length of line 7 miles. project complete. Cost as of 12/31/2016</v>
          </cell>
          <cell r="AV673" t="str">
            <v>520829</v>
          </cell>
          <cell r="AW673" t="str">
            <v>BRADLEY</v>
          </cell>
          <cell r="AX673" t="str">
            <v>520979</v>
          </cell>
          <cell r="AY673" t="str">
            <v>LINDSAY SW</v>
          </cell>
          <cell r="AZ673" t="str">
            <v>53/65</v>
          </cell>
          <cell r="BA673">
            <v>0</v>
          </cell>
          <cell r="BB673">
            <v>1</v>
          </cell>
          <cell r="BC673" t="str">
            <v>ITP</v>
          </cell>
        </row>
        <row r="674">
          <cell r="J674">
            <v>10919</v>
          </cell>
          <cell r="K674" t="str">
            <v>OPPD</v>
          </cell>
          <cell r="L674" t="str">
            <v>Multi - Sub 1305 new load</v>
          </cell>
          <cell r="M674" t="str">
            <v>SUB 1226 - SUB 1298 161KV CKT 2</v>
          </cell>
          <cell r="N674" t="str">
            <v>Regional Reliability</v>
          </cell>
          <cell r="O674" t="str">
            <v>2009 STEP</v>
          </cell>
          <cell r="P674" t="str">
            <v>2009 STEP</v>
          </cell>
          <cell r="Q674">
            <v>39955</v>
          </cell>
          <cell r="R674">
            <v>2009</v>
          </cell>
          <cell r="S674">
            <v>40148</v>
          </cell>
          <cell r="Z674" t="str">
            <v>10917</v>
          </cell>
          <cell r="AA674" t="str">
            <v>Y</v>
          </cell>
          <cell r="AB674">
            <v>0</v>
          </cell>
          <cell r="AC674" t="str">
            <v>Closed Out</v>
          </cell>
          <cell r="AD674" t="str">
            <v>COMPLETE</v>
          </cell>
          <cell r="AE674" t="str">
            <v>COMPLETE</v>
          </cell>
          <cell r="AF674" t="str">
            <v>LINE</v>
          </cell>
          <cell r="AG674" t="str">
            <v>Q2 2009</v>
          </cell>
          <cell r="AH674">
            <v>161</v>
          </cell>
          <cell r="AI674">
            <v>0.81</v>
          </cell>
          <cell r="AS674" t="str">
            <v>24 Months</v>
          </cell>
          <cell r="AT674" t="str">
            <v>Build 0.81 miles of new line to create a 7.04-mile second 161-kV circuit from Sub 1226 to Sub 1298.</v>
          </cell>
          <cell r="AV674" t="str">
            <v>646226</v>
          </cell>
          <cell r="AW674" t="str">
            <v>Sub 1226</v>
          </cell>
          <cell r="AX674" t="str">
            <v>646298</v>
          </cell>
          <cell r="AY674" t="str">
            <v>Sub 1298</v>
          </cell>
          <cell r="AZ674" t="str">
            <v>335/335</v>
          </cell>
          <cell r="BA674">
            <v>0</v>
          </cell>
          <cell r="BB674">
            <v>1</v>
          </cell>
          <cell r="BC674" t="str">
            <v>ITP</v>
          </cell>
        </row>
        <row r="675">
          <cell r="J675">
            <v>10923</v>
          </cell>
          <cell r="K675" t="str">
            <v>OPPD</v>
          </cell>
          <cell r="L675" t="str">
            <v>Multi - Sub 1305 new load</v>
          </cell>
          <cell r="M675" t="str">
            <v>SUB 1251 - SUB 1305 161KV CKT 1 #2</v>
          </cell>
          <cell r="N675" t="str">
            <v>Regional Reliability</v>
          </cell>
          <cell r="O675" t="str">
            <v>2009 STEP</v>
          </cell>
          <cell r="P675" t="str">
            <v>2009 STEP</v>
          </cell>
          <cell r="Q675">
            <v>39965</v>
          </cell>
          <cell r="R675">
            <v>2009</v>
          </cell>
          <cell r="S675">
            <v>40148</v>
          </cell>
          <cell r="Z675" t="str">
            <v>10917</v>
          </cell>
          <cell r="AA675" t="str">
            <v>Y</v>
          </cell>
          <cell r="AB675">
            <v>0</v>
          </cell>
          <cell r="AC675" t="str">
            <v>Closed Out</v>
          </cell>
          <cell r="AD675" t="str">
            <v>COMPLETE</v>
          </cell>
          <cell r="AE675" t="str">
            <v>COMPLETE</v>
          </cell>
          <cell r="AF675" t="str">
            <v>SUB</v>
          </cell>
          <cell r="AG675" t="str">
            <v>Q2 2009</v>
          </cell>
          <cell r="AH675">
            <v>161</v>
          </cell>
          <cell r="AS675" t="str">
            <v>24 Months</v>
          </cell>
          <cell r="AT675" t="str">
            <v>Tap 161-kV line from Sub 1251 to Sub 1305 and route it into and out of new 161-kV substation Sub 1341.</v>
          </cell>
          <cell r="AV675" t="str">
            <v>646251</v>
          </cell>
          <cell r="AW675" t="str">
            <v>Sub 1251</v>
          </cell>
          <cell r="AX675" t="str">
            <v>646305</v>
          </cell>
          <cell r="AY675" t="str">
            <v>Sub 1305</v>
          </cell>
          <cell r="AZ675" t="str">
            <v>558/558</v>
          </cell>
          <cell r="BA675">
            <v>0</v>
          </cell>
          <cell r="BB675">
            <v>1</v>
          </cell>
          <cell r="BC675" t="str">
            <v>ITP</v>
          </cell>
        </row>
        <row r="676">
          <cell r="J676">
            <v>10926</v>
          </cell>
          <cell r="K676" t="str">
            <v>OPPD</v>
          </cell>
          <cell r="L676" t="str">
            <v>Multi - S1341 161 kV</v>
          </cell>
          <cell r="M676" t="str">
            <v>SUB 1305 - SUB 1341 161KV CKT 1</v>
          </cell>
          <cell r="N676" t="str">
            <v>Regional Reliability</v>
          </cell>
          <cell r="O676" t="str">
            <v>2009 STEP</v>
          </cell>
          <cell r="P676" t="str">
            <v>2009 STEP</v>
          </cell>
          <cell r="Q676">
            <v>40799</v>
          </cell>
          <cell r="R676">
            <v>2011</v>
          </cell>
          <cell r="S676">
            <v>40908</v>
          </cell>
          <cell r="T676">
            <v>40217</v>
          </cell>
          <cell r="Z676" t="str">
            <v>10924</v>
          </cell>
          <cell r="AA676" t="str">
            <v>Y</v>
          </cell>
          <cell r="AB676">
            <v>0</v>
          </cell>
          <cell r="AC676" t="str">
            <v>Closed Out</v>
          </cell>
          <cell r="AD676" t="str">
            <v>COMPLETE</v>
          </cell>
          <cell r="AE676" t="str">
            <v>COMPLETE</v>
          </cell>
          <cell r="AF676" t="str">
            <v>LINE</v>
          </cell>
          <cell r="AG676" t="str">
            <v>Q3 2011</v>
          </cell>
          <cell r="AH676">
            <v>161</v>
          </cell>
          <cell r="AI676">
            <v>0.34</v>
          </cell>
          <cell r="AL676" t="str">
            <v>Y</v>
          </cell>
          <cell r="AM676" t="str">
            <v>N/A</v>
          </cell>
          <cell r="AN676" t="str">
            <v>N/A</v>
          </cell>
          <cell r="AO676" t="str">
            <v>N/A</v>
          </cell>
          <cell r="AP676" t="str">
            <v>N/A</v>
          </cell>
          <cell r="AQ676" t="str">
            <v>N/A</v>
          </cell>
          <cell r="AR676" t="str">
            <v>N/A</v>
          </cell>
          <cell r="AT676" t="str">
            <v>Tap 161 kV line from Sub 1251 to Sub 1305 and route it into and out of new 161 kV substation, Sub 1341.</v>
          </cell>
          <cell r="AV676" t="str">
            <v>646341</v>
          </cell>
          <cell r="AW676" t="str">
            <v>Sub 1341</v>
          </cell>
          <cell r="AX676" t="str">
            <v>646305</v>
          </cell>
          <cell r="AY676" t="str">
            <v>Sub 1305</v>
          </cell>
          <cell r="AZ676" t="str">
            <v>558/558</v>
          </cell>
          <cell r="BA676">
            <v>1</v>
          </cell>
          <cell r="BB676">
            <v>1</v>
          </cell>
          <cell r="BC676" t="str">
            <v>ITP</v>
          </cell>
        </row>
        <row r="677">
          <cell r="J677">
            <v>10943</v>
          </cell>
          <cell r="K677" t="str">
            <v>ITCGP</v>
          </cell>
          <cell r="L677" t="str">
            <v>Multi - Axtell - Post Rock - Spearville 345 kV</v>
          </cell>
          <cell r="M677" t="str">
            <v>AXTELL - POST ROCK 345KV CKT 1 (ITC GP)</v>
          </cell>
          <cell r="N677" t="str">
            <v>Balanced Portfolio</v>
          </cell>
          <cell r="O677" t="str">
            <v>Balanced Portfolio</v>
          </cell>
          <cell r="P677" t="str">
            <v>Balanced Portfolio</v>
          </cell>
          <cell r="Q677">
            <v>41258</v>
          </cell>
          <cell r="R677">
            <v>2012</v>
          </cell>
          <cell r="S677">
            <v>41426</v>
          </cell>
          <cell r="T677">
            <v>39983</v>
          </cell>
          <cell r="V677">
            <v>64514700</v>
          </cell>
          <cell r="W677">
            <v>62906085</v>
          </cell>
          <cell r="X677">
            <v>62906085</v>
          </cell>
          <cell r="Z677" t="str">
            <v>10941</v>
          </cell>
          <cell r="AA677" t="str">
            <v>Y</v>
          </cell>
          <cell r="AB677">
            <v>0</v>
          </cell>
          <cell r="AC677" t="str">
            <v>Closed Out</v>
          </cell>
          <cell r="AD677" t="str">
            <v>COMPLETE</v>
          </cell>
          <cell r="AE677" t="str">
            <v>COMPLETE</v>
          </cell>
          <cell r="AF677" t="str">
            <v>LINE</v>
          </cell>
          <cell r="AG677" t="str">
            <v>Q4 2012</v>
          </cell>
          <cell r="AH677">
            <v>345</v>
          </cell>
          <cell r="AI677">
            <v>84.7</v>
          </cell>
          <cell r="AL677" t="str">
            <v>Y</v>
          </cell>
          <cell r="AM677" t="str">
            <v>N/A</v>
          </cell>
          <cell r="AN677" t="str">
            <v>N/A</v>
          </cell>
          <cell r="AO677" t="str">
            <v>N/A</v>
          </cell>
          <cell r="AP677" t="str">
            <v>N/A</v>
          </cell>
          <cell r="AQ677" t="str">
            <v>N/A</v>
          </cell>
          <cell r="AR677" t="str">
            <v>N/A</v>
          </cell>
          <cell r="AT677" t="str">
            <v>Build new 345 kV line from Wolf to interception point of Axtell to Wolf line (Kansas Border).  Includes line reactor.</v>
          </cell>
          <cell r="AU677" t="str">
            <v>Updated mileage for filed route; reactor added at Post Rock (55 Mvar)</v>
          </cell>
          <cell r="AV677" t="str">
            <v>640065</v>
          </cell>
          <cell r="AW677" t="str">
            <v>Axtell</v>
          </cell>
          <cell r="AX677" t="str">
            <v>530583</v>
          </cell>
          <cell r="AY677" t="str">
            <v>POST ROCK 345 KV</v>
          </cell>
          <cell r="AZ677" t="str">
            <v>1792/1792</v>
          </cell>
          <cell r="BA677">
            <v>0</v>
          </cell>
          <cell r="BB677">
            <v>1</v>
          </cell>
          <cell r="BC677" t="str">
            <v>BP</v>
          </cell>
        </row>
        <row r="678">
          <cell r="J678">
            <v>11162</v>
          </cell>
          <cell r="K678" t="str">
            <v>NPPD</v>
          </cell>
          <cell r="L678" t="str">
            <v>ETR Project Phase 2: Line - Columbus East - NW 68th &amp; Holdrege 345 kV</v>
          </cell>
          <cell r="M678" t="str">
            <v>COLUMEAST 345/115KV TRANSFORMER CKT 1</v>
          </cell>
          <cell r="N678" t="str">
            <v>Regional Reliability</v>
          </cell>
          <cell r="O678" t="str">
            <v>2009 STEP</v>
          </cell>
          <cell r="P678" t="str">
            <v>2009 STEP</v>
          </cell>
          <cell r="Q678">
            <v>40238</v>
          </cell>
          <cell r="R678">
            <v>2010</v>
          </cell>
          <cell r="S678">
            <v>40238</v>
          </cell>
          <cell r="T678">
            <v>40217</v>
          </cell>
          <cell r="Z678" t="str">
            <v>10970</v>
          </cell>
          <cell r="AA678" t="str">
            <v>Y</v>
          </cell>
          <cell r="AB678">
            <v>0</v>
          </cell>
          <cell r="AC678" t="str">
            <v>Closed Out</v>
          </cell>
          <cell r="AD678" t="str">
            <v>COMPLETE</v>
          </cell>
          <cell r="AE678" t="str">
            <v>COMPLETE</v>
          </cell>
          <cell r="AF678" t="str">
            <v>SUB</v>
          </cell>
          <cell r="AG678" t="str">
            <v>Q1 2010</v>
          </cell>
          <cell r="AH678" t="str">
            <v>345/115</v>
          </cell>
          <cell r="AS678" t="str">
            <v>48 Months</v>
          </cell>
          <cell r="AT678" t="str">
            <v>Add Columbus East 345/115 kV transformer.</v>
          </cell>
          <cell r="AU678" t="str">
            <v>Project Completed. Awaiting project close out to determine final cost.</v>
          </cell>
          <cell r="AV678" t="str">
            <v>640127</v>
          </cell>
          <cell r="AW678" t="str">
            <v>Columbus East</v>
          </cell>
          <cell r="AX678" t="str">
            <v>640125</v>
          </cell>
          <cell r="AY678" t="str">
            <v>Columbus East</v>
          </cell>
          <cell r="AZ678" t="str">
            <v>336/336</v>
          </cell>
          <cell r="BA678">
            <v>0</v>
          </cell>
          <cell r="BB678">
            <v>1</v>
          </cell>
          <cell r="BC678" t="str">
            <v>ITP</v>
          </cell>
        </row>
        <row r="679">
          <cell r="J679">
            <v>11163</v>
          </cell>
          <cell r="K679" t="str">
            <v>NPPD</v>
          </cell>
          <cell r="L679" t="str">
            <v>Line - Albion - Petersburg</v>
          </cell>
          <cell r="M679" t="str">
            <v>ALBION - PETERSBURG 115KV CKT 1</v>
          </cell>
          <cell r="N679" t="str">
            <v>Transmission Service</v>
          </cell>
          <cell r="O679" t="str">
            <v>2009 STEP</v>
          </cell>
          <cell r="P679" t="str">
            <v>2009 STEP</v>
          </cell>
          <cell r="Q679">
            <v>40118</v>
          </cell>
          <cell r="R679">
            <v>2009</v>
          </cell>
          <cell r="V679">
            <v>4933329</v>
          </cell>
          <cell r="X679">
            <v>4933329</v>
          </cell>
          <cell r="Y679">
            <v>4933329</v>
          </cell>
          <cell r="AA679" t="str">
            <v>Y</v>
          </cell>
          <cell r="AB679">
            <v>4933329</v>
          </cell>
          <cell r="AC679" t="str">
            <v>Closed Out</v>
          </cell>
          <cell r="AD679" t="str">
            <v>COMPLETE</v>
          </cell>
          <cell r="AE679" t="str">
            <v>COMPLETE</v>
          </cell>
          <cell r="AF679" t="str">
            <v>SUB</v>
          </cell>
          <cell r="AG679" t="str">
            <v>Q4 2009</v>
          </cell>
          <cell r="AH679">
            <v>115</v>
          </cell>
          <cell r="AT679" t="str">
            <v>Upgrade Albion -Petersburg line to 113 MVA.</v>
          </cell>
          <cell r="AV679" t="str">
            <v>640054</v>
          </cell>
          <cell r="AW679" t="str">
            <v>Albion</v>
          </cell>
          <cell r="AX679" t="str">
            <v>640318</v>
          </cell>
          <cell r="AY679" t="str">
            <v>Petersburg</v>
          </cell>
          <cell r="AZ679" t="str">
            <v>113/113</v>
          </cell>
          <cell r="BA679">
            <v>0</v>
          </cell>
          <cell r="BB679">
            <v>1</v>
          </cell>
          <cell r="BC679" t="str">
            <v>ITP</v>
          </cell>
        </row>
        <row r="680">
          <cell r="J680">
            <v>11168</v>
          </cell>
          <cell r="K680" t="str">
            <v>NPPD</v>
          </cell>
          <cell r="L680" t="str">
            <v>Line - Albion - Petersburg</v>
          </cell>
          <cell r="M680" t="str">
            <v>NELIGH - PETERSBURG 115KV CKT 1</v>
          </cell>
          <cell r="N680" t="str">
            <v>Transmission Service</v>
          </cell>
          <cell r="O680" t="str">
            <v>2009 STEP</v>
          </cell>
          <cell r="P680" t="str">
            <v>2009 STEP</v>
          </cell>
          <cell r="Q680">
            <v>40118</v>
          </cell>
          <cell r="R680">
            <v>2009</v>
          </cell>
          <cell r="Z680" t="str">
            <v>11163</v>
          </cell>
          <cell r="AA680" t="str">
            <v>Y</v>
          </cell>
          <cell r="AB680">
            <v>0</v>
          </cell>
          <cell r="AC680" t="str">
            <v>Closed Out</v>
          </cell>
          <cell r="AD680" t="str">
            <v>COMPLETE</v>
          </cell>
          <cell r="AE680" t="str">
            <v>COMPLETE</v>
          </cell>
          <cell r="AF680" t="str">
            <v>SUB</v>
          </cell>
          <cell r="AG680" t="str">
            <v>Q4 2009</v>
          </cell>
          <cell r="AH680">
            <v>115</v>
          </cell>
          <cell r="AT680" t="str">
            <v>Upgrade NELIGH - Petersburg line to 113 MVA.</v>
          </cell>
          <cell r="AV680" t="str">
            <v>640293</v>
          </cell>
          <cell r="AW680" t="str">
            <v>Neligh 115 kV</v>
          </cell>
          <cell r="AX680" t="str">
            <v>640318</v>
          </cell>
          <cell r="AY680" t="str">
            <v>Petersburg</v>
          </cell>
          <cell r="AZ680" t="str">
            <v>113/113</v>
          </cell>
          <cell r="BA680">
            <v>0</v>
          </cell>
          <cell r="BB680">
            <v>1</v>
          </cell>
          <cell r="BC680" t="str">
            <v>ITP</v>
          </cell>
        </row>
        <row r="681">
          <cell r="J681">
            <v>11195</v>
          </cell>
          <cell r="K681" t="str">
            <v>SEPC</v>
          </cell>
          <cell r="L681" t="str">
            <v>Line - Holcomb - Fletcher 115 kV Ckt 1</v>
          </cell>
          <cell r="M681" t="str">
            <v>FLETCHER - HOLCOMB 115KV CKT 1 #2</v>
          </cell>
          <cell r="N681" t="str">
            <v>Regional Reliability</v>
          </cell>
          <cell r="O681" t="str">
            <v>SPP-2009-AGP2-AFS-6</v>
          </cell>
          <cell r="P681" t="str">
            <v>AG STUDIES</v>
          </cell>
          <cell r="Q681">
            <v>41639</v>
          </cell>
          <cell r="R681">
            <v>2013</v>
          </cell>
          <cell r="S681">
            <v>41426</v>
          </cell>
          <cell r="T681">
            <v>40690</v>
          </cell>
          <cell r="V681">
            <v>4100000</v>
          </cell>
          <cell r="W681">
            <v>4091866</v>
          </cell>
          <cell r="X681">
            <v>4091866</v>
          </cell>
          <cell r="Y681">
            <v>4091866</v>
          </cell>
          <cell r="AA681" t="str">
            <v>Y</v>
          </cell>
          <cell r="AB681">
            <v>4091866</v>
          </cell>
          <cell r="AC681" t="str">
            <v>Closed Out</v>
          </cell>
          <cell r="AD681" t="str">
            <v>COMPLETE</v>
          </cell>
          <cell r="AE681" t="str">
            <v>COMPLETE</v>
          </cell>
          <cell r="AF681" t="str">
            <v>LINE</v>
          </cell>
          <cell r="AG681" t="str">
            <v>Q4 2013</v>
          </cell>
          <cell r="AH681">
            <v>115</v>
          </cell>
          <cell r="AJ681">
            <v>11.1</v>
          </cell>
          <cell r="AL681" t="str">
            <v>Y</v>
          </cell>
          <cell r="AM681" t="str">
            <v>N/A</v>
          </cell>
          <cell r="AN681" t="str">
            <v>N/A</v>
          </cell>
          <cell r="AO681" t="str">
            <v>N/A</v>
          </cell>
          <cell r="AP681" t="str">
            <v>N/A</v>
          </cell>
          <cell r="AQ681" t="str">
            <v>N/A</v>
          </cell>
          <cell r="AR681" t="str">
            <v>N/A</v>
          </cell>
          <cell r="AS681" t="str">
            <v>36 Months</v>
          </cell>
          <cell r="AT681" t="str">
            <v>Rebuild 11.1 miles of the 18.3 mile Fletcher - Holcomb 115 kV line with 954 ACSR Cardinal</v>
          </cell>
          <cell r="AU681" t="str">
            <v>COMPLETE - Project in Service, final closeout Letter to SPP in progress.</v>
          </cell>
          <cell r="AV681" t="str">
            <v>531448</v>
          </cell>
          <cell r="AW681" t="str">
            <v>HOLCOMB</v>
          </cell>
          <cell r="AX681" t="str">
            <v>531420</v>
          </cell>
          <cell r="AY681" t="str">
            <v>FLETCHER</v>
          </cell>
          <cell r="AZ681" t="str">
            <v>214/246</v>
          </cell>
          <cell r="BA681">
            <v>1</v>
          </cell>
          <cell r="BB681">
            <v>1</v>
          </cell>
          <cell r="BC681" t="str">
            <v>TS</v>
          </cell>
        </row>
        <row r="682">
          <cell r="J682">
            <v>11208</v>
          </cell>
          <cell r="K682" t="str">
            <v>AEP</v>
          </cell>
          <cell r="L682" t="str">
            <v>Line - Coffeyville Farmland - South Coffeyville City 138 kV</v>
          </cell>
          <cell r="M682" t="str">
            <v>COFFEYVILLE FARMLAND - SOUTH COFFEYVILLE CITY 138KV CKT 1</v>
          </cell>
          <cell r="N682" t="str">
            <v>Transmission Service</v>
          </cell>
          <cell r="O682" t="str">
            <v>SPP-2007-AG3-AFS-9</v>
          </cell>
          <cell r="P682" t="str">
            <v>AG STUDIES</v>
          </cell>
          <cell r="Q682">
            <v>40685</v>
          </cell>
          <cell r="R682">
            <v>2011</v>
          </cell>
          <cell r="S682">
            <v>40695</v>
          </cell>
          <cell r="T682">
            <v>40191</v>
          </cell>
          <cell r="V682">
            <v>2200000</v>
          </cell>
          <cell r="X682">
            <v>2200000</v>
          </cell>
          <cell r="Z682" t="str">
            <v>10578</v>
          </cell>
          <cell r="AA682" t="str">
            <v>Y</v>
          </cell>
          <cell r="AB682">
            <v>0</v>
          </cell>
          <cell r="AC682" t="str">
            <v>Closed Out</v>
          </cell>
          <cell r="AD682" t="str">
            <v>COMPLETE</v>
          </cell>
          <cell r="AE682" t="str">
            <v>COMPLETE</v>
          </cell>
          <cell r="AF682" t="str">
            <v>LINE</v>
          </cell>
          <cell r="AG682" t="str">
            <v>Q2 2011</v>
          </cell>
          <cell r="AH682">
            <v>138</v>
          </cell>
          <cell r="AJ682">
            <v>2.2000000000000002</v>
          </cell>
          <cell r="AL682" t="str">
            <v>Y</v>
          </cell>
          <cell r="AM682" t="str">
            <v>N/A</v>
          </cell>
          <cell r="AN682" t="str">
            <v>N/A</v>
          </cell>
          <cell r="AO682" t="str">
            <v>N/A</v>
          </cell>
          <cell r="AP682" t="str">
            <v>N/A</v>
          </cell>
          <cell r="AQ682" t="str">
            <v>N/A</v>
          </cell>
          <cell r="AR682" t="str">
            <v>N/A</v>
          </cell>
          <cell r="AT682" t="str">
            <v>Rebuild 2.20 miles of 795 ACSR with 1590 ACSR</v>
          </cell>
          <cell r="AU682" t="str">
            <v>Complete 5/22/2011</v>
          </cell>
          <cell r="AV682" t="str">
            <v>512734</v>
          </cell>
          <cell r="AW682" t="str">
            <v>COFFEYVILLE FARMLAND 138</v>
          </cell>
          <cell r="AX682" t="str">
            <v>510378</v>
          </cell>
          <cell r="AY682" t="str">
            <v>SOUTH COFFEYVILLE CITY</v>
          </cell>
          <cell r="AZ682" t="str">
            <v>433/433</v>
          </cell>
          <cell r="BA682">
            <v>1</v>
          </cell>
          <cell r="BB682">
            <v>1</v>
          </cell>
          <cell r="BC682" t="str">
            <v>TS</v>
          </cell>
        </row>
        <row r="683">
          <cell r="J683">
            <v>11210</v>
          </cell>
          <cell r="K683" t="str">
            <v>MIDW</v>
          </cell>
          <cell r="L683" t="str">
            <v>Multi - North Ellinwood - City of Ellinwood 69 kV</v>
          </cell>
          <cell r="M683" t="str">
            <v>North Ellinwood 69/34.5 kV transformer</v>
          </cell>
          <cell r="N683" t="str">
            <v>Transmission Service</v>
          </cell>
          <cell r="O683" t="str">
            <v>SPP-2007-AG1-AFS-12</v>
          </cell>
          <cell r="P683" t="str">
            <v>AG STUDIES</v>
          </cell>
          <cell r="Q683">
            <v>40544</v>
          </cell>
          <cell r="R683">
            <v>2011</v>
          </cell>
          <cell r="S683">
            <v>39965</v>
          </cell>
          <cell r="T683">
            <v>40268</v>
          </cell>
          <cell r="V683">
            <v>530000</v>
          </cell>
          <cell r="X683">
            <v>530000</v>
          </cell>
          <cell r="AA683" t="str">
            <v>N</v>
          </cell>
          <cell r="AB683">
            <v>530000</v>
          </cell>
          <cell r="AC683" t="str">
            <v>Closed Out</v>
          </cell>
          <cell r="AD683" t="str">
            <v>COMPLETE</v>
          </cell>
          <cell r="AE683" t="str">
            <v>COMPLETE</v>
          </cell>
          <cell r="AF683" t="str">
            <v>SUB</v>
          </cell>
          <cell r="AG683" t="str">
            <v>Q1 2011</v>
          </cell>
          <cell r="AH683" t="str">
            <v>69/34.5</v>
          </cell>
          <cell r="AL683" t="str">
            <v>Y</v>
          </cell>
          <cell r="AM683" t="str">
            <v>N/A</v>
          </cell>
          <cell r="AN683" t="str">
            <v>N/A</v>
          </cell>
          <cell r="AO683" t="str">
            <v>N/A</v>
          </cell>
          <cell r="AP683" t="str">
            <v>N/A</v>
          </cell>
          <cell r="AQ683" t="str">
            <v>N/A</v>
          </cell>
          <cell r="AR683" t="str">
            <v>N/A</v>
          </cell>
          <cell r="AT683" t="str">
            <v>Install a new 69/34.5kV transformer at North Ellinwood.</v>
          </cell>
          <cell r="AV683" t="str">
            <v>530575</v>
          </cell>
          <cell r="AW683" t="str">
            <v>NORTH ELLINWOOD 69 KV</v>
          </cell>
          <cell r="BA683">
            <v>0</v>
          </cell>
          <cell r="BB683">
            <v>1</v>
          </cell>
          <cell r="BC683" t="str">
            <v>TS</v>
          </cell>
        </row>
        <row r="684">
          <cell r="J684">
            <v>11258</v>
          </cell>
          <cell r="K684" t="str">
            <v>PW</v>
          </cell>
          <cell r="L684" t="str">
            <v>Line - Thistle - Wichita 345 kV dbl Ckt</v>
          </cell>
          <cell r="M684" t="str">
            <v>Thistle - Wichita 345 kV ckt 1 (PW)</v>
          </cell>
          <cell r="N684" t="str">
            <v>High Priority</v>
          </cell>
          <cell r="O684" t="str">
            <v>Priority Projects</v>
          </cell>
          <cell r="P684" t="str">
            <v>Priority Projects</v>
          </cell>
          <cell r="Q684">
            <v>41778</v>
          </cell>
          <cell r="R684">
            <v>2014</v>
          </cell>
          <cell r="S684">
            <v>42004</v>
          </cell>
          <cell r="T684">
            <v>40753</v>
          </cell>
          <cell r="V684">
            <v>54846837</v>
          </cell>
          <cell r="W684">
            <v>0</v>
          </cell>
          <cell r="X684">
            <v>54846837</v>
          </cell>
          <cell r="Y684">
            <v>109320754.2</v>
          </cell>
          <cell r="AA684" t="str">
            <v>Y</v>
          </cell>
          <cell r="AB684">
            <v>109320754.2</v>
          </cell>
          <cell r="AC684" t="str">
            <v>Closed Out</v>
          </cell>
          <cell r="AD684" t="str">
            <v>COMPLETE</v>
          </cell>
          <cell r="AE684" t="str">
            <v>COMPLETE</v>
          </cell>
          <cell r="AF684" t="str">
            <v>LINE</v>
          </cell>
          <cell r="AG684" t="str">
            <v>Q2 2014</v>
          </cell>
          <cell r="AH684">
            <v>345</v>
          </cell>
          <cell r="AI684">
            <v>77.5</v>
          </cell>
          <cell r="AL684" t="str">
            <v>Y</v>
          </cell>
          <cell r="AM684" t="str">
            <v>N/A</v>
          </cell>
          <cell r="AN684" t="str">
            <v>N/A</v>
          </cell>
          <cell r="AO684" t="str">
            <v>N/A</v>
          </cell>
          <cell r="AP684" t="str">
            <v>N/A</v>
          </cell>
          <cell r="AQ684" t="str">
            <v>N/A</v>
          </cell>
          <cell r="AR684" t="str">
            <v>N/A</v>
          </cell>
          <cell r="AT684" t="str">
            <v>Build a new 78 mile double circuit 345 kV line with at least 3000 A capacity from the Wichita substation to ITC Great Plains' Thistle 345 kV substation.</v>
          </cell>
          <cell r="AV684" t="str">
            <v>539801</v>
          </cell>
          <cell r="AW684" t="str">
            <v>Thistle 345kV</v>
          </cell>
          <cell r="AX684" t="str">
            <v>532796</v>
          </cell>
          <cell r="AY684" t="str">
            <v>WICHITA 345 KV</v>
          </cell>
          <cell r="AZ684" t="str">
            <v>1792/1792</v>
          </cell>
          <cell r="BA684">
            <v>0</v>
          </cell>
          <cell r="BB684">
            <v>1</v>
          </cell>
          <cell r="BC684" t="str">
            <v>HP</v>
          </cell>
        </row>
        <row r="685">
          <cell r="J685">
            <v>11344</v>
          </cell>
          <cell r="K685" t="str">
            <v>WR</v>
          </cell>
          <cell r="L685" t="str">
            <v>Multi - Craig - 87th - Stranger 345 kV Ckt 1</v>
          </cell>
          <cell r="M685" t="str">
            <v>CRAIG - STRANGER CREEK 345KV CKT 1</v>
          </cell>
          <cell r="N685" t="str">
            <v>Regional Reliability</v>
          </cell>
          <cell r="O685" t="str">
            <v>2010 STEP</v>
          </cell>
          <cell r="P685" t="str">
            <v>2010 STEP</v>
          </cell>
          <cell r="Q685">
            <v>41228</v>
          </cell>
          <cell r="R685">
            <v>2012</v>
          </cell>
          <cell r="S685">
            <v>40695</v>
          </cell>
          <cell r="T685">
            <v>40588</v>
          </cell>
          <cell r="V685">
            <v>9866277</v>
          </cell>
          <cell r="W685">
            <v>0</v>
          </cell>
          <cell r="X685">
            <v>9866277</v>
          </cell>
          <cell r="Y685">
            <v>55246.400000000001</v>
          </cell>
          <cell r="AA685" t="str">
            <v>Y</v>
          </cell>
          <cell r="AB685">
            <v>55246.400000000001</v>
          </cell>
          <cell r="AC685" t="str">
            <v>Closed Out</v>
          </cell>
          <cell r="AD685" t="str">
            <v>COMPLETE</v>
          </cell>
          <cell r="AE685" t="str">
            <v>COMPLETE</v>
          </cell>
          <cell r="AF685" t="str">
            <v>SUB</v>
          </cell>
          <cell r="AG685" t="str">
            <v>Q4 2012</v>
          </cell>
          <cell r="AH685">
            <v>345</v>
          </cell>
          <cell r="AL685" t="str">
            <v>Y</v>
          </cell>
          <cell r="AM685" t="str">
            <v>N/A</v>
          </cell>
          <cell r="AN685" t="str">
            <v>N/A</v>
          </cell>
          <cell r="AO685" t="str">
            <v>N/A</v>
          </cell>
          <cell r="AP685" t="str">
            <v>N/A</v>
          </cell>
          <cell r="AQ685" t="str">
            <v>N/A</v>
          </cell>
          <cell r="AR685" t="str">
            <v>N/A</v>
          </cell>
          <cell r="AS685" t="str">
            <v>24 Months</v>
          </cell>
          <cell r="AT685" t="str">
            <v>Tap the Stranger - Craig 345 KV line into a new substation at 87th Street</v>
          </cell>
          <cell r="AU685" t="str">
            <v>Mitigiation is to re-dispatch LEC generation and/or open Wakarusa Jct-Eudora 115 kV</v>
          </cell>
          <cell r="AV685" t="str">
            <v>532772</v>
          </cell>
          <cell r="AW685" t="str">
            <v>STRANGER CREEK 345 KV</v>
          </cell>
          <cell r="AX685" t="str">
            <v>542977</v>
          </cell>
          <cell r="AY685" t="str">
            <v>CRAIG 345 KV</v>
          </cell>
          <cell r="AZ685" t="str">
            <v>1099/1195</v>
          </cell>
          <cell r="BA685">
            <v>0</v>
          </cell>
          <cell r="BB685">
            <v>1</v>
          </cell>
          <cell r="BC685" t="str">
            <v>ITP</v>
          </cell>
        </row>
        <row r="686">
          <cell r="J686">
            <v>11468</v>
          </cell>
          <cell r="K686" t="str">
            <v>OGE</v>
          </cell>
          <cell r="L686" t="str">
            <v>SUB - Dewey 138kV Substation GEN-2006-046 Addition (Taloga Wind)</v>
          </cell>
          <cell r="M686" t="str">
            <v>El Reno 138 kV</v>
          </cell>
          <cell r="N686" t="str">
            <v>Generation Interconnection</v>
          </cell>
          <cell r="O686" t="str">
            <v>GI STUDIES</v>
          </cell>
          <cell r="P686" t="str">
            <v>GI STUDIES</v>
          </cell>
          <cell r="Q686">
            <v>40178</v>
          </cell>
          <cell r="R686">
            <v>2009</v>
          </cell>
          <cell r="W686">
            <v>0</v>
          </cell>
          <cell r="AC686" t="str">
            <v>Closed Out</v>
          </cell>
          <cell r="AD686" t="str">
            <v>COMPLETE</v>
          </cell>
          <cell r="AE686" t="str">
            <v>COMPLETE</v>
          </cell>
          <cell r="AF686" t="str">
            <v>SUB</v>
          </cell>
          <cell r="AG686" t="str">
            <v>Q4 2009</v>
          </cell>
          <cell r="AH686">
            <v>138</v>
          </cell>
          <cell r="AT686" t="str">
            <v>Replace relays to coordinate with new electronic relays at Dewey sub</v>
          </cell>
          <cell r="AV686" t="str">
            <v>520893</v>
          </cell>
          <cell r="AW686" t="str">
            <v>EL RENO SW</v>
          </cell>
          <cell r="BA686">
            <v>0</v>
          </cell>
          <cell r="BB686">
            <v>1</v>
          </cell>
          <cell r="BC686" t="str">
            <v>GI</v>
          </cell>
        </row>
        <row r="687">
          <cell r="J687">
            <v>11505</v>
          </cell>
          <cell r="K687" t="str">
            <v>SPS</v>
          </cell>
          <cell r="L687" t="str">
            <v>XFR - Spearman 115/69/13.2 Ckt 1 Upgrade</v>
          </cell>
          <cell r="M687" t="str">
            <v>Spearman 115/69/13.2 kV Transformer Ckt 1</v>
          </cell>
          <cell r="N687" t="str">
            <v>Regional Reliability</v>
          </cell>
          <cell r="O687" t="str">
            <v>2012 ITPNT</v>
          </cell>
          <cell r="P687" t="str">
            <v>2012 ITPNT</v>
          </cell>
          <cell r="Q687">
            <v>41448</v>
          </cell>
          <cell r="R687">
            <v>2013</v>
          </cell>
          <cell r="S687">
            <v>41426</v>
          </cell>
          <cell r="T687">
            <v>41008</v>
          </cell>
          <cell r="V687">
            <v>2524397</v>
          </cell>
          <cell r="W687">
            <v>908719</v>
          </cell>
          <cell r="X687">
            <v>908719</v>
          </cell>
          <cell r="Y687">
            <v>900224</v>
          </cell>
          <cell r="AA687" t="str">
            <v>Y</v>
          </cell>
          <cell r="AB687">
            <v>900224</v>
          </cell>
          <cell r="AC687" t="str">
            <v>Closed Out</v>
          </cell>
          <cell r="AD687" t="str">
            <v>COMPLETE</v>
          </cell>
          <cell r="AE687" t="str">
            <v>COMPLETE</v>
          </cell>
          <cell r="AF687" t="str">
            <v>SUB</v>
          </cell>
          <cell r="AG687" t="str">
            <v>Q2 2013</v>
          </cell>
          <cell r="AH687" t="str">
            <v>115/69</v>
          </cell>
          <cell r="AL687" t="str">
            <v>Y</v>
          </cell>
          <cell r="AM687" t="str">
            <v>N/A</v>
          </cell>
          <cell r="AN687" t="str">
            <v>N/A</v>
          </cell>
          <cell r="AO687" t="str">
            <v>N/A</v>
          </cell>
          <cell r="AP687" t="str">
            <v>N/A</v>
          </cell>
          <cell r="AQ687" t="str">
            <v>N/A</v>
          </cell>
          <cell r="AR687" t="str">
            <v>N/A</v>
          </cell>
          <cell r="AS687" t="str">
            <v>24 Months</v>
          </cell>
          <cell r="AT687" t="str">
            <v>Upgrade the Spearman 115/69 kV transformer.</v>
          </cell>
          <cell r="AU687" t="str">
            <v>Escalation included in Contingency costs. Contingency - $235,733; Escalation - $121,849. Q4-2012 Cost Estimate remains valid. MN-9/19/12. Mitigation plan submitted. 9/28/12 MN. Q1-2013 Cost Estimate remains valid - Mitigation plan re-submitted. MN-11/30/12; Q2-2013 Cost estimate updated &amp; ISD updated. TRM 2/15/13. Q3-2013 Updated cost &amp; ISD. TRM 5/14/13. Q4-2013 Updated final cost &amp; Project In-Service. TRM 8/16/13. All remains unchanged. MYT 11/15/13. Final costs and ISD updated MYT 02/14/14.</v>
          </cell>
          <cell r="AV687" t="str">
            <v>523186</v>
          </cell>
          <cell r="AW687" t="str">
            <v>Spearman Interchange 115 kV</v>
          </cell>
          <cell r="AX687" t="str">
            <v>523185</v>
          </cell>
          <cell r="AY687" t="str">
            <v>Spearman Interchange 69 kV</v>
          </cell>
          <cell r="AZ687" t="str">
            <v>84/105</v>
          </cell>
          <cell r="BA687">
            <v>0</v>
          </cell>
          <cell r="BB687">
            <v>1</v>
          </cell>
          <cell r="BC687" t="str">
            <v>ITP</v>
          </cell>
        </row>
        <row r="688">
          <cell r="J688">
            <v>11508</v>
          </cell>
          <cell r="K688" t="str">
            <v>SPS</v>
          </cell>
          <cell r="L688" t="str">
            <v>XFR - Hitchland 230/115 kV Ckt 2</v>
          </cell>
          <cell r="M688" t="str">
            <v>Hitchland 230/115 kV Ckt 2 Transformer</v>
          </cell>
          <cell r="N688" t="str">
            <v>Regional Reliability</v>
          </cell>
          <cell r="O688" t="str">
            <v>SPP-2011-AG3-AFS-11</v>
          </cell>
          <cell r="P688" t="str">
            <v>AG STUDIES</v>
          </cell>
          <cell r="Q688">
            <v>42823</v>
          </cell>
          <cell r="R688">
            <v>2017</v>
          </cell>
          <cell r="S688">
            <v>43617</v>
          </cell>
          <cell r="T688">
            <v>41738</v>
          </cell>
          <cell r="V688">
            <v>4525487</v>
          </cell>
          <cell r="W688">
            <v>0</v>
          </cell>
          <cell r="X688">
            <v>4525487</v>
          </cell>
          <cell r="Y688">
            <v>7012237.6600000001</v>
          </cell>
          <cell r="AA688" t="str">
            <v>Y</v>
          </cell>
          <cell r="AB688">
            <v>7012237.6600000001</v>
          </cell>
          <cell r="AC688" t="str">
            <v>Closed Out</v>
          </cell>
          <cell r="AD688" t="str">
            <v>COMPLETE</v>
          </cell>
          <cell r="AE688" t="str">
            <v>COMPLETE</v>
          </cell>
          <cell r="AF688" t="str">
            <v>SUB</v>
          </cell>
          <cell r="AG688" t="str">
            <v>Q1 2017</v>
          </cell>
          <cell r="AH688" t="str">
            <v>230/115</v>
          </cell>
          <cell r="AL688" t="str">
            <v>Y</v>
          </cell>
          <cell r="AM688" t="str">
            <v>Complete</v>
          </cell>
          <cell r="AN688" t="str">
            <v>Complete</v>
          </cell>
          <cell r="AO688" t="str">
            <v>N/A</v>
          </cell>
          <cell r="AP688" t="str">
            <v>N/A</v>
          </cell>
          <cell r="AQ688" t="str">
            <v>Complete</v>
          </cell>
          <cell r="AR688" t="str">
            <v>Complete</v>
          </cell>
          <cell r="AS688" t="str">
            <v>24 Months</v>
          </cell>
          <cell r="AT688" t="str">
            <v>Add second 230/115 kV 250 MVA transformer at Hitchland.</v>
          </cell>
          <cell r="AU688" t="str">
            <v>Add 2nd 230/115 kV 250 MVA transformer at Hitchland.  SCERT submitted 7/3/14, JRK.   Updated ISD, 2/13/15, JRK.  Updated cost to $4,402,479. 5/14/15, JRK. Updated POC and Cost Estimate, 5-13-16, JAR -Updated PoC and ISD 5/1/2017 -MRS [Updated In-Service Status 8-13-2018 MRS]</v>
          </cell>
          <cell r="AV688" t="str">
            <v>523095</v>
          </cell>
          <cell r="AW688" t="str">
            <v>Hitchland Interchange 230 kV</v>
          </cell>
          <cell r="AX688" t="str">
            <v>523093</v>
          </cell>
          <cell r="AY688" t="str">
            <v>Hitchland Interchange 115 kV</v>
          </cell>
          <cell r="AZ688" t="str">
            <v>250/288</v>
          </cell>
          <cell r="BA688">
            <v>0</v>
          </cell>
          <cell r="BB688">
            <v>1</v>
          </cell>
          <cell r="BC688" t="str">
            <v>TS</v>
          </cell>
        </row>
        <row r="689">
          <cell r="J689">
            <v>50023</v>
          </cell>
          <cell r="K689" t="str">
            <v>SPS</v>
          </cell>
          <cell r="L689" t="str">
            <v>Device - Bowers</v>
          </cell>
          <cell r="M689" t="str">
            <v>BOWERS INTERCHANGE 69KV</v>
          </cell>
          <cell r="N689" t="str">
            <v>Regional Reliability</v>
          </cell>
          <cell r="O689" t="str">
            <v>2006 STEP</v>
          </cell>
          <cell r="P689" t="str">
            <v>2006 STEP</v>
          </cell>
          <cell r="Q689">
            <v>39387</v>
          </cell>
          <cell r="R689">
            <v>2007</v>
          </cell>
          <cell r="S689">
            <v>39600</v>
          </cell>
          <cell r="T689">
            <v>39115</v>
          </cell>
          <cell r="V689">
            <v>350000</v>
          </cell>
          <cell r="X689">
            <v>350000</v>
          </cell>
          <cell r="AA689" t="str">
            <v>N</v>
          </cell>
          <cell r="AB689">
            <v>350000</v>
          </cell>
          <cell r="AC689" t="str">
            <v>Closed Out</v>
          </cell>
          <cell r="AD689" t="str">
            <v>COMPLETE</v>
          </cell>
          <cell r="AE689" t="str">
            <v>COMPLETE</v>
          </cell>
          <cell r="AF689" t="str">
            <v>SUB</v>
          </cell>
          <cell r="AG689" t="str">
            <v>Q4 2007</v>
          </cell>
          <cell r="AH689">
            <v>69</v>
          </cell>
          <cell r="AT689" t="str">
            <v>Install 14.4 capacitor bank at Bowers 69kV.</v>
          </cell>
          <cell r="AU689" t="str">
            <v>Completed</v>
          </cell>
          <cell r="AV689" t="str">
            <v>523747</v>
          </cell>
          <cell r="AW689" t="str">
            <v>Bowers Interchange 69 kV</v>
          </cell>
          <cell r="AZ689" t="str">
            <v>14.4 Mvar</v>
          </cell>
          <cell r="BA689">
            <v>0</v>
          </cell>
          <cell r="BB689">
            <v>1</v>
          </cell>
          <cell r="BC689" t="str">
            <v>ITP</v>
          </cell>
        </row>
        <row r="690">
          <cell r="J690">
            <v>50063</v>
          </cell>
          <cell r="K690" t="str">
            <v>WR</v>
          </cell>
          <cell r="L690" t="str">
            <v>Device - Nortonville 69 kV Cap</v>
          </cell>
          <cell r="M690" t="str">
            <v>NORTONVILLE 69KV</v>
          </cell>
          <cell r="N690" t="str">
            <v>Zonal Reliability</v>
          </cell>
          <cell r="O690" t="str">
            <v>2006 STEP</v>
          </cell>
          <cell r="P690" t="str">
            <v>2006 STEP</v>
          </cell>
          <cell r="Q690">
            <v>40294</v>
          </cell>
          <cell r="R690">
            <v>2010</v>
          </cell>
          <cell r="S690">
            <v>39234</v>
          </cell>
          <cell r="T690">
            <v>39115</v>
          </cell>
          <cell r="V690">
            <v>1020683</v>
          </cell>
          <cell r="X690">
            <v>1020683</v>
          </cell>
          <cell r="AA690" t="str">
            <v>N</v>
          </cell>
          <cell r="AB690">
            <v>1020683</v>
          </cell>
          <cell r="AC690" t="str">
            <v>Closed Out</v>
          </cell>
          <cell r="AD690" t="str">
            <v>COMPLETE</v>
          </cell>
          <cell r="AE690" t="str">
            <v>COMPLETE</v>
          </cell>
          <cell r="AF690" t="str">
            <v>SUB</v>
          </cell>
          <cell r="AG690" t="str">
            <v>Q2 2010</v>
          </cell>
          <cell r="AH690">
            <v>69</v>
          </cell>
          <cell r="AS690" t="str">
            <v>18 Months</v>
          </cell>
          <cell r="AT690" t="str">
            <v>Install 15 Mvar capacitor at Nortonville 69 kV (bus #533481).</v>
          </cell>
          <cell r="AV690" t="str">
            <v>533481</v>
          </cell>
          <cell r="AW690" t="str">
            <v>NORTONVILLE 69 KV</v>
          </cell>
          <cell r="AZ690" t="str">
            <v>15 Mvar</v>
          </cell>
          <cell r="BA690">
            <v>0</v>
          </cell>
          <cell r="BB690">
            <v>1</v>
          </cell>
          <cell r="BC690" t="str">
            <v>ITP</v>
          </cell>
        </row>
        <row r="691">
          <cell r="J691">
            <v>50066</v>
          </cell>
          <cell r="K691" t="str">
            <v>WR</v>
          </cell>
          <cell r="L691" t="str">
            <v>Device - Sunset 69 kV Capacitor</v>
          </cell>
          <cell r="M691" t="str">
            <v>SUNSET 69KV (WR)</v>
          </cell>
          <cell r="N691" t="str">
            <v>Zonal Reliability</v>
          </cell>
          <cell r="O691" t="str">
            <v>2008 STEP</v>
          </cell>
          <cell r="P691" t="str">
            <v>2008 STEP</v>
          </cell>
          <cell r="Q691">
            <v>40158</v>
          </cell>
          <cell r="R691">
            <v>2009</v>
          </cell>
          <cell r="S691">
            <v>39965</v>
          </cell>
          <cell r="T691">
            <v>39840</v>
          </cell>
          <cell r="V691">
            <v>1220913</v>
          </cell>
          <cell r="X691">
            <v>1220913</v>
          </cell>
          <cell r="Y691">
            <v>1325809</v>
          </cell>
          <cell r="AA691" t="str">
            <v>Y</v>
          </cell>
          <cell r="AB691">
            <v>1325809</v>
          </cell>
          <cell r="AC691" t="str">
            <v>Closed Out</v>
          </cell>
          <cell r="AD691" t="str">
            <v>COMPLETE</v>
          </cell>
          <cell r="AE691" t="str">
            <v>COMPLETE</v>
          </cell>
          <cell r="AF691" t="str">
            <v>SUB</v>
          </cell>
          <cell r="AG691" t="str">
            <v>Q4 2009</v>
          </cell>
          <cell r="AH691">
            <v>69</v>
          </cell>
          <cell r="AS691" t="str">
            <v>18 Months</v>
          </cell>
          <cell r="AT691" t="str">
            <v>Install 10 Mvar capacitor at Sunset 69 kV bus.</v>
          </cell>
          <cell r="AU691" t="str">
            <v>Voltage issue around Gale area was identified in the 2006 STEP, and the Sunset 10 MVAR Capacitor was the identified as the solution. A Letter of Authorization was sent February 2, 2007 with a needed in-service date of June 2007. In the 2007 STEP, Sunset Cap was not included in the base model on TO request, and voltage problems in the Gale did not until 2013 at which time the 2007 STEP recommended installing a 6 MVAR Capacitor at Sedwick Co Koch 69 kV instead of the Sunset 10 MVAR Cap. SPP issued a Notice To Construct Febuary 13, 2008 for the Sedwick Co Koch Cap. Project cancelled by BOD in July 2008.</v>
          </cell>
          <cell r="AV691" t="str">
            <v>533844</v>
          </cell>
          <cell r="AW691" t="str">
            <v>SUNSET 69 KV</v>
          </cell>
          <cell r="AZ691" t="str">
            <v>10 Mvar</v>
          </cell>
          <cell r="BA691">
            <v>0</v>
          </cell>
          <cell r="BB691">
            <v>1</v>
          </cell>
          <cell r="BC691" t="str">
            <v>ITP</v>
          </cell>
        </row>
        <row r="692">
          <cell r="J692">
            <v>50084</v>
          </cell>
          <cell r="K692" t="str">
            <v>EDE</v>
          </cell>
          <cell r="L692" t="str">
            <v>Device - Riverside Sub Cap 161kV</v>
          </cell>
          <cell r="M692" t="str">
            <v>SUB 438 - RIVERSIDE 161KV</v>
          </cell>
          <cell r="N692" t="str">
            <v>Zonal Reliability</v>
          </cell>
          <cell r="O692" t="str">
            <v>2007 STEP</v>
          </cell>
          <cell r="P692" t="str">
            <v>2007 STEP</v>
          </cell>
          <cell r="Q692">
            <v>40326</v>
          </cell>
          <cell r="R692">
            <v>2010</v>
          </cell>
          <cell r="S692">
            <v>39965</v>
          </cell>
          <cell r="T692">
            <v>39491</v>
          </cell>
          <cell r="V692">
            <v>2600000</v>
          </cell>
          <cell r="X692">
            <v>2600000</v>
          </cell>
          <cell r="AA692" t="str">
            <v>N</v>
          </cell>
          <cell r="AB692">
            <v>2600000</v>
          </cell>
          <cell r="AC692" t="str">
            <v>Closed Out</v>
          </cell>
          <cell r="AD692" t="str">
            <v>COMPLETE</v>
          </cell>
          <cell r="AE692" t="str">
            <v>COMPLETE</v>
          </cell>
          <cell r="AF692" t="str">
            <v>SUB</v>
          </cell>
          <cell r="AG692" t="str">
            <v>Q2 2010</v>
          </cell>
          <cell r="AH692">
            <v>161</v>
          </cell>
          <cell r="AS692" t="str">
            <v>24 Months</v>
          </cell>
          <cell r="AT692" t="str">
            <v>Install (3) 22 Mvar capacitor banks for a total of 66 Mvar at Riverside Sub #438.</v>
          </cell>
          <cell r="AU692" t="str">
            <v>Re-energized May 28, 2010</v>
          </cell>
          <cell r="AV692" t="str">
            <v>547497</v>
          </cell>
          <cell r="AW692" t="str">
            <v>SUB 438 - RIVERSIDE</v>
          </cell>
          <cell r="AZ692" t="str">
            <v>66 Mvar</v>
          </cell>
          <cell r="BA692">
            <v>0</v>
          </cell>
          <cell r="BB692">
            <v>1</v>
          </cell>
          <cell r="BC692" t="str">
            <v>ITP</v>
          </cell>
        </row>
        <row r="693">
          <cell r="J693">
            <v>50156</v>
          </cell>
          <cell r="K693" t="str">
            <v>AEP</v>
          </cell>
          <cell r="L693" t="str">
            <v>Line - Bann - Lone Star Ordinance 69 kV Ckt 1</v>
          </cell>
          <cell r="M693" t="str">
            <v>BANN - LONESTAR ORDINANCE TAP 69KV CKT 1 #2</v>
          </cell>
          <cell r="N693" t="str">
            <v>Regional Reliability</v>
          </cell>
          <cell r="O693" t="str">
            <v>2010 STEP</v>
          </cell>
          <cell r="P693" t="str">
            <v>2010 STEP</v>
          </cell>
          <cell r="Q693">
            <v>41426</v>
          </cell>
          <cell r="R693">
            <v>2013</v>
          </cell>
          <cell r="S693">
            <v>41426</v>
          </cell>
          <cell r="T693">
            <v>40588</v>
          </cell>
          <cell r="V693">
            <v>6600000</v>
          </cell>
          <cell r="W693">
            <v>0</v>
          </cell>
          <cell r="X693">
            <v>6600000</v>
          </cell>
          <cell r="Z693" t="str">
            <v>11421</v>
          </cell>
          <cell r="AA693" t="str">
            <v>Y</v>
          </cell>
          <cell r="AB693">
            <v>0</v>
          </cell>
          <cell r="AC693" t="str">
            <v>Closed Out</v>
          </cell>
          <cell r="AD693" t="str">
            <v>COMPLETE</v>
          </cell>
          <cell r="AE693" t="str">
            <v>COMPLETE</v>
          </cell>
          <cell r="AF693" t="str">
            <v>LINE</v>
          </cell>
          <cell r="AG693" t="str">
            <v>Q2 2013</v>
          </cell>
          <cell r="AH693">
            <v>69</v>
          </cell>
          <cell r="AJ693">
            <v>5.4</v>
          </cell>
          <cell r="AL693" t="str">
            <v>Y</v>
          </cell>
          <cell r="AM693" t="str">
            <v>N/A</v>
          </cell>
          <cell r="AN693" t="str">
            <v>N/A</v>
          </cell>
          <cell r="AO693" t="str">
            <v>N/A</v>
          </cell>
          <cell r="AP693" t="str">
            <v>N/A</v>
          </cell>
          <cell r="AQ693" t="str">
            <v>N/A</v>
          </cell>
          <cell r="AR693" t="str">
            <v>N/A</v>
          </cell>
          <cell r="AS693" t="str">
            <v>21 Months</v>
          </cell>
          <cell r="AT693" t="str">
            <v>Rebuild Bann - Lone Star Ordinance 69 kV with 1272 ACSR (5.4 miles).  Replace jumpers, upgrade CT ratios and adjust relay settings at Bann. Replace 69 kV switch at Lone Star Ordinance Tap with a minimum 800 amp emergency rating.</v>
          </cell>
          <cell r="AU693" t="str">
            <v>Full BPF. SPP to provided revised NTC</v>
          </cell>
          <cell r="AV693" t="str">
            <v>508053</v>
          </cell>
          <cell r="AW693" t="str">
            <v>BANN 69KV</v>
          </cell>
          <cell r="AX693" t="str">
            <v>508063</v>
          </cell>
          <cell r="AY693" t="str">
            <v>LONESTAR ORDINANCE TAP</v>
          </cell>
          <cell r="AZ693" t="str">
            <v>90/121</v>
          </cell>
          <cell r="BA693">
            <v>1</v>
          </cell>
          <cell r="BB693">
            <v>1</v>
          </cell>
          <cell r="BC693" t="str">
            <v>ITP</v>
          </cell>
        </row>
        <row r="694">
          <cell r="J694">
            <v>50180</v>
          </cell>
          <cell r="K694" t="str">
            <v>WFEC</v>
          </cell>
          <cell r="L694" t="str">
            <v>Device Eagle Chief 69 kV Capacitor</v>
          </cell>
          <cell r="M694" t="str">
            <v>EAGLE CHIEF 69KV</v>
          </cell>
          <cell r="N694" t="str">
            <v>Regional Reliability</v>
          </cell>
          <cell r="O694" t="str">
            <v>2008 STEP</v>
          </cell>
          <cell r="P694" t="str">
            <v>2008 STEP</v>
          </cell>
          <cell r="Q694">
            <v>40892</v>
          </cell>
          <cell r="R694">
            <v>2011</v>
          </cell>
          <cell r="S694">
            <v>39965</v>
          </cell>
          <cell r="T694">
            <v>39840</v>
          </cell>
          <cell r="V694">
            <v>300000</v>
          </cell>
          <cell r="W694">
            <v>139346.03</v>
          </cell>
          <cell r="X694">
            <v>139346.03</v>
          </cell>
          <cell r="Y694">
            <v>139346.03</v>
          </cell>
          <cell r="AA694" t="str">
            <v>Y</v>
          </cell>
          <cell r="AB694">
            <v>139346.03</v>
          </cell>
          <cell r="AC694" t="str">
            <v>Closed Out</v>
          </cell>
          <cell r="AD694" t="str">
            <v>COMPLETE</v>
          </cell>
          <cell r="AE694" t="str">
            <v>COMPLETE</v>
          </cell>
          <cell r="AF694" t="str">
            <v>SUB</v>
          </cell>
          <cell r="AG694" t="str">
            <v>Q4 2011</v>
          </cell>
          <cell r="AH694">
            <v>69</v>
          </cell>
          <cell r="AL694" t="str">
            <v>Y</v>
          </cell>
          <cell r="AM694" t="str">
            <v>Complete</v>
          </cell>
          <cell r="AN694" t="str">
            <v>Complete</v>
          </cell>
          <cell r="AO694" t="str">
            <v>Complete</v>
          </cell>
          <cell r="AP694" t="str">
            <v>Complete</v>
          </cell>
          <cell r="AQ694" t="str">
            <v>Complete</v>
          </cell>
          <cell r="AR694" t="str">
            <v>Complete</v>
          </cell>
          <cell r="AS694" t="str">
            <v>12 Months</v>
          </cell>
          <cell r="AT694" t="str">
            <v>Install 12 Mvar capacitor at Eagle Chief Southwest 69 kV bus.</v>
          </cell>
          <cell r="AU694" t="str">
            <v>Project complete, Cost as of 12/31/2016</v>
          </cell>
          <cell r="AV694" t="str">
            <v>520890</v>
          </cell>
          <cell r="AW694" t="str">
            <v>EAGLE CHIEF</v>
          </cell>
          <cell r="AZ694" t="str">
            <v>12 Mvar</v>
          </cell>
          <cell r="BA694">
            <v>0</v>
          </cell>
          <cell r="BB694">
            <v>1</v>
          </cell>
          <cell r="BC694" t="str">
            <v>ITP</v>
          </cell>
        </row>
        <row r="695">
          <cell r="J695">
            <v>50231</v>
          </cell>
          <cell r="K695" t="str">
            <v>WR</v>
          </cell>
          <cell r="L695" t="str">
            <v>Device - Athens 69 kV Capacitor</v>
          </cell>
          <cell r="M695" t="str">
            <v>ATHENS SWITCHING STATION 69KV</v>
          </cell>
          <cell r="N695" t="str">
            <v>Transmission Service</v>
          </cell>
          <cell r="O695" t="str">
            <v>SPP-2007-AG1-AFS-12</v>
          </cell>
          <cell r="P695" t="str">
            <v>AG STUDIES</v>
          </cell>
          <cell r="Q695">
            <v>41561</v>
          </cell>
          <cell r="R695">
            <v>2013</v>
          </cell>
          <cell r="S695">
            <v>41426</v>
          </cell>
          <cell r="T695">
            <v>40074</v>
          </cell>
          <cell r="V695">
            <v>700000</v>
          </cell>
          <cell r="W695">
            <v>0</v>
          </cell>
          <cell r="X695">
            <v>700000</v>
          </cell>
          <cell r="Y695">
            <v>612682</v>
          </cell>
          <cell r="AA695" t="str">
            <v>Y</v>
          </cell>
          <cell r="AB695">
            <v>612682</v>
          </cell>
          <cell r="AC695" t="str">
            <v>Closed Out</v>
          </cell>
          <cell r="AD695" t="str">
            <v>COMPLETE</v>
          </cell>
          <cell r="AE695" t="str">
            <v>COMPLETE</v>
          </cell>
          <cell r="AF695" t="str">
            <v>SUB</v>
          </cell>
          <cell r="AG695" t="str">
            <v>Q4 2013</v>
          </cell>
          <cell r="AH695">
            <v>69</v>
          </cell>
          <cell r="AL695" t="str">
            <v>Y</v>
          </cell>
          <cell r="AM695" t="str">
            <v>N/A</v>
          </cell>
          <cell r="AN695" t="str">
            <v>N/A</v>
          </cell>
          <cell r="AO695" t="str">
            <v>N/A</v>
          </cell>
          <cell r="AP695" t="str">
            <v>N/A</v>
          </cell>
          <cell r="AQ695" t="str">
            <v>N/A</v>
          </cell>
          <cell r="AR695" t="str">
            <v>N/A</v>
          </cell>
          <cell r="AS695" t="str">
            <v>12 Months</v>
          </cell>
          <cell r="AT695" t="str">
            <v>Add 15 Mvar Cap bank at Athens</v>
          </cell>
          <cell r="AU695" t="str">
            <v>Bring on cap banks at Allen and Tioga. Dispatch Chanute/Erie/Iola generation.</v>
          </cell>
          <cell r="AV695" t="str">
            <v>533623</v>
          </cell>
          <cell r="AW695" t="str">
            <v>ATHENS SWITCHING STATION 69 KV</v>
          </cell>
          <cell r="AZ695" t="str">
            <v>15 Mvar</v>
          </cell>
          <cell r="BA695">
            <v>0</v>
          </cell>
          <cell r="BB695">
            <v>1</v>
          </cell>
          <cell r="BC695" t="str">
            <v>TS</v>
          </cell>
        </row>
        <row r="696">
          <cell r="J696">
            <v>50242</v>
          </cell>
          <cell r="K696" t="str">
            <v>WR</v>
          </cell>
          <cell r="L696" t="str">
            <v>Line - Sumner County - Timber Junction 138 kV</v>
          </cell>
          <cell r="M696" t="str">
            <v>SUMNER 4 - TIMBJCT4 138KV CKT 1</v>
          </cell>
          <cell r="N696" t="str">
            <v>Zonal Reliability</v>
          </cell>
          <cell r="O696" t="str">
            <v>SPP-2007-AG1-AFS-12</v>
          </cell>
          <cell r="P696" t="str">
            <v>AG STUDIES</v>
          </cell>
          <cell r="Q696">
            <v>40436</v>
          </cell>
          <cell r="R696">
            <v>2010</v>
          </cell>
          <cell r="S696">
            <v>40695</v>
          </cell>
          <cell r="T696">
            <v>40074</v>
          </cell>
          <cell r="V696">
            <v>17144802</v>
          </cell>
          <cell r="X696">
            <v>17144802</v>
          </cell>
          <cell r="AA696" t="str">
            <v>N</v>
          </cell>
          <cell r="AB696">
            <v>17144802</v>
          </cell>
          <cell r="AC696" t="str">
            <v>Closed Out</v>
          </cell>
          <cell r="AD696" t="str">
            <v>COMPLETE</v>
          </cell>
          <cell r="AE696" t="str">
            <v>COMPLETE</v>
          </cell>
          <cell r="AF696" t="str">
            <v>LINE</v>
          </cell>
          <cell r="AG696" t="str">
            <v>Q3 2010</v>
          </cell>
          <cell r="AH696">
            <v>138</v>
          </cell>
          <cell r="AJ696">
            <v>12</v>
          </cell>
          <cell r="AT696" t="str">
            <v>Tap Belle Plaine-Oxford 138 kV line, build a 3-breaker ring bus switching station, build approximately 12 miles 138 kV line from Sumner County 138 kV to Timber Junction 138 kV, and Install Timber Junction. 138-69 kV 100 MVA transformer with LTC.</v>
          </cell>
          <cell r="AU696" t="str">
            <v>In-Service - Cost Not Final</v>
          </cell>
          <cell r="AV696" t="str">
            <v>532992</v>
          </cell>
          <cell r="AW696" t="str">
            <v>TIMBER JUNCTION</v>
          </cell>
          <cell r="AX696" t="str">
            <v>532984</v>
          </cell>
          <cell r="AY696" t="str">
            <v>SUMNER COUNTY 138 kV</v>
          </cell>
          <cell r="AZ696" t="str">
            <v>267/293</v>
          </cell>
          <cell r="BA696">
            <v>0</v>
          </cell>
          <cell r="BB696">
            <v>1</v>
          </cell>
          <cell r="BC696" t="str">
            <v>TS</v>
          </cell>
        </row>
        <row r="697">
          <cell r="J697">
            <v>50284</v>
          </cell>
          <cell r="K697" t="str">
            <v>WR</v>
          </cell>
          <cell r="L697" t="str">
            <v>Device - Dearing 138 kV Capacitor</v>
          </cell>
          <cell r="M697" t="str">
            <v>DEARING 138KV</v>
          </cell>
          <cell r="N697" t="str">
            <v>Transmission Service</v>
          </cell>
          <cell r="O697" t="str">
            <v>SPP-2007-AG3-AFS-9</v>
          </cell>
          <cell r="P697" t="str">
            <v>AG STUDIES</v>
          </cell>
          <cell r="Q697">
            <v>41455</v>
          </cell>
          <cell r="R697">
            <v>2013</v>
          </cell>
          <cell r="S697">
            <v>41061</v>
          </cell>
          <cell r="T697">
            <v>40191</v>
          </cell>
          <cell r="V697">
            <v>579346</v>
          </cell>
          <cell r="W697">
            <v>581038.34</v>
          </cell>
          <cell r="X697">
            <v>581038.34</v>
          </cell>
          <cell r="Y697">
            <v>581038.34</v>
          </cell>
          <cell r="AA697" t="str">
            <v>Y</v>
          </cell>
          <cell r="AB697">
            <v>581038.34</v>
          </cell>
          <cell r="AC697" t="str">
            <v>Closed Out</v>
          </cell>
          <cell r="AD697" t="str">
            <v>COMPLETE</v>
          </cell>
          <cell r="AE697" t="str">
            <v>COMPLETE</v>
          </cell>
          <cell r="AF697" t="str">
            <v>SUB</v>
          </cell>
          <cell r="AG697" t="str">
            <v>Q2 2013</v>
          </cell>
          <cell r="AH697">
            <v>138</v>
          </cell>
          <cell r="AL697" t="str">
            <v>Y</v>
          </cell>
          <cell r="AM697" t="str">
            <v>N/A</v>
          </cell>
          <cell r="AN697" t="str">
            <v>N/A</v>
          </cell>
          <cell r="AO697" t="str">
            <v>N/A</v>
          </cell>
          <cell r="AP697" t="str">
            <v>N/A</v>
          </cell>
          <cell r="AQ697" t="str">
            <v>N/A</v>
          </cell>
          <cell r="AR697" t="str">
            <v>N/A</v>
          </cell>
          <cell r="AS697" t="str">
            <v>18 Months</v>
          </cell>
          <cell r="AT697" t="str">
            <v>Dearing 138 kV 20 MVAR Capacitor Addition</v>
          </cell>
          <cell r="AV697" t="str">
            <v>533002</v>
          </cell>
          <cell r="AW697" t="str">
            <v>DEARING 138 KV</v>
          </cell>
          <cell r="AZ697" t="str">
            <v>20 Mvar</v>
          </cell>
          <cell r="BA697">
            <v>0</v>
          </cell>
          <cell r="BB697">
            <v>1</v>
          </cell>
          <cell r="BC697" t="str">
            <v>TS</v>
          </cell>
        </row>
        <row r="698">
          <cell r="J698">
            <v>50406</v>
          </cell>
          <cell r="K698" t="str">
            <v>SPS</v>
          </cell>
          <cell r="L698" t="str">
            <v>Multi - Cedar Lake Interchange 115 kV</v>
          </cell>
          <cell r="M698" t="str">
            <v>Diamondback Interchange 115/69 kV Transformer Ckt 1</v>
          </cell>
          <cell r="N698" t="str">
            <v>Regional Reliability</v>
          </cell>
          <cell r="O698" t="str">
            <v>2012 ITPNT</v>
          </cell>
          <cell r="P698" t="str">
            <v>2012 ITPNT</v>
          </cell>
          <cell r="Q698">
            <v>42247</v>
          </cell>
          <cell r="R698">
            <v>2015</v>
          </cell>
          <cell r="S698">
            <v>41061</v>
          </cell>
          <cell r="T698">
            <v>41008</v>
          </cell>
          <cell r="V698">
            <v>7399322</v>
          </cell>
          <cell r="W698">
            <v>7399322</v>
          </cell>
          <cell r="X698">
            <v>7399322</v>
          </cell>
          <cell r="Y698">
            <v>6981891</v>
          </cell>
          <cell r="AA698" t="str">
            <v>Y</v>
          </cell>
          <cell r="AB698">
            <v>6981891</v>
          </cell>
          <cell r="AC698" t="str">
            <v>Closed Out</v>
          </cell>
          <cell r="AD698" t="str">
            <v>COMPLETE</v>
          </cell>
          <cell r="AE698" t="str">
            <v>COMPLETE</v>
          </cell>
          <cell r="AF698" t="str">
            <v>LINE</v>
          </cell>
          <cell r="AG698" t="str">
            <v>Q3 2015</v>
          </cell>
          <cell r="AH698" t="str">
            <v>115/69</v>
          </cell>
          <cell r="AI698">
            <v>17.79</v>
          </cell>
          <cell r="AL698" t="str">
            <v>Y</v>
          </cell>
          <cell r="AM698" t="str">
            <v>Complete</v>
          </cell>
          <cell r="AN698" t="str">
            <v>Complete</v>
          </cell>
          <cell r="AO698" t="str">
            <v>Complete</v>
          </cell>
          <cell r="AP698" t="str">
            <v>Complete</v>
          </cell>
          <cell r="AQ698" t="str">
            <v>Complete</v>
          </cell>
          <cell r="AR698" t="str">
            <v>Complete</v>
          </cell>
          <cell r="AS698" t="str">
            <v>24 Months</v>
          </cell>
          <cell r="AT698" t="str">
            <v>Install new 115/69 kV transformer at new Diamondback Interchange near Cedar Lake.</v>
          </cell>
          <cell r="AU698" t="str">
            <v>Escalation included in Contingency costs.  Contingency - $572,460; Escalation - $430,918; Q4-2012 Cost Estimate remains valid. MN-9/19/12; Mitigation Plan submitted. MN 9/28/12. Q1-2013 Costs remain valid. TA 11/15/12 Q2-2013 No Changes. EF 2/14/13; Q3-2013 Updated cost. TRM 5/14/13. Q4-2013 Updated cost. TRM 8/16/13. All remains unchanged. MYT 11/15/13. All remains unchanged MYT 02/14/14.  Updated final ISD, final costs not in yet, 9/30/15, JRK.  Updated Cost Estimate, 5-13-16, JAR. Final Cost in and updated, 8-17-16, JAR Final Cost - $6,628.572.80 Submitted [Updated Final Cost 9-25-2018 MRS]</v>
          </cell>
          <cell r="AV698" t="str">
            <v>527212</v>
          </cell>
          <cell r="AW698" t="str">
            <v>Cedar Lake 115 kV</v>
          </cell>
          <cell r="AX698" t="str">
            <v>527211</v>
          </cell>
          <cell r="AY698" t="str">
            <v>Adair Tap 69 kV</v>
          </cell>
          <cell r="AZ698" t="str">
            <v>84/84</v>
          </cell>
          <cell r="BA698">
            <v>0</v>
          </cell>
          <cell r="BB698">
            <v>1</v>
          </cell>
          <cell r="BC698" t="str">
            <v>ITP</v>
          </cell>
        </row>
        <row r="699">
          <cell r="J699">
            <v>50407</v>
          </cell>
          <cell r="K699" t="str">
            <v>SPS</v>
          </cell>
          <cell r="L699" t="str">
            <v>Multi - Cedar Lake Interchange 115 kV</v>
          </cell>
          <cell r="M699" t="str">
            <v>Sulphur Interchange - Diamondback Interchange 115 kV Ckt 1</v>
          </cell>
          <cell r="N699" t="str">
            <v>Regional Reliability</v>
          </cell>
          <cell r="O699" t="str">
            <v>2012 ITPNT</v>
          </cell>
          <cell r="P699" t="str">
            <v>2012 ITPNT</v>
          </cell>
          <cell r="Q699">
            <v>42247</v>
          </cell>
          <cell r="R699">
            <v>2015</v>
          </cell>
          <cell r="S699">
            <v>41061</v>
          </cell>
          <cell r="T699">
            <v>41008</v>
          </cell>
          <cell r="V699">
            <v>9364821</v>
          </cell>
          <cell r="W699">
            <v>0</v>
          </cell>
          <cell r="X699">
            <v>9364821</v>
          </cell>
          <cell r="Y699">
            <v>9933961</v>
          </cell>
          <cell r="AA699" t="str">
            <v>Y</v>
          </cell>
          <cell r="AB699">
            <v>9933961</v>
          </cell>
          <cell r="AC699" t="str">
            <v>Closed Out</v>
          </cell>
          <cell r="AD699" t="str">
            <v>COMPLETE</v>
          </cell>
          <cell r="AE699" t="str">
            <v>COMPLETE</v>
          </cell>
          <cell r="AF699" t="str">
            <v>LINE</v>
          </cell>
          <cell r="AG699" t="str">
            <v>Q3 2015</v>
          </cell>
          <cell r="AH699">
            <v>115</v>
          </cell>
          <cell r="AI699">
            <v>12.5</v>
          </cell>
          <cell r="AL699" t="str">
            <v>Y</v>
          </cell>
          <cell r="AM699" t="str">
            <v>Complete</v>
          </cell>
          <cell r="AN699" t="str">
            <v>Complete</v>
          </cell>
          <cell r="AO699" t="str">
            <v>Complete</v>
          </cell>
          <cell r="AP699" t="str">
            <v>Complete</v>
          </cell>
          <cell r="AQ699" t="str">
            <v>Complete</v>
          </cell>
          <cell r="AR699" t="str">
            <v>Complete</v>
          </cell>
          <cell r="AS699" t="str">
            <v>24 Months</v>
          </cell>
          <cell r="AT699" t="str">
            <v>Build 12 miles of new 115 kV line from Sulphur Interchange to Diamondback Interchange near Cedar Lake.</v>
          </cell>
          <cell r="AU699" t="str">
            <v>The new Sulphur-KC 115kV transmission line has one mile of new double circuit with the existing single circuit 115kV transmission line T20. Escalation included in Contingency costs.  Contingency - $894,191; Escalation - $596,679. Q4-2012 Cost Estimate remains valid. MN-9/19/12. Mitigation plan submitted. MN 9/28/12. Q1-2013 Cost remain valid. TA 11/15/12 Q2-2013 No Changes. EF 2/14/13; Q3-2013 Updated cost. TRM 5/14/13. Q4-2013 Updated cost. TRM 8/16/13. All remains unchanged. MYT 11/15/13. All remains unchanged MYT 02/14/14. FInal ISD submitted, final costs not in yet, 9/30/15, JRK. Updated Cost Estimate, 5-13-16, JAR. Final cost submitted, 11-11-16, JAR [Updated Final Cost and Estimate 9-25-2018 MRS]</v>
          </cell>
          <cell r="AV699" t="str">
            <v>527262</v>
          </cell>
          <cell r="AW699" t="str">
            <v>Sulphur Interchange 115 kV</v>
          </cell>
          <cell r="AX699" t="str">
            <v>527212</v>
          </cell>
          <cell r="AY699" t="str">
            <v>Cedar Lake 115 kV</v>
          </cell>
          <cell r="AZ699" t="str">
            <v>157/173</v>
          </cell>
          <cell r="BA699">
            <v>0</v>
          </cell>
          <cell r="BB699">
            <v>1</v>
          </cell>
          <cell r="BC699" t="str">
            <v>ITP</v>
          </cell>
        </row>
        <row r="700">
          <cell r="J700">
            <v>50456</v>
          </cell>
          <cell r="K700" t="str">
            <v>OGE</v>
          </cell>
          <cell r="L700" t="str">
            <v>Multi - Woodward District EHV - Tatonga - Matthewson - Cimarron 345 kV</v>
          </cell>
          <cell r="M700" t="str">
            <v>Cimarron - Matthewson 345 kV Ckt 2</v>
          </cell>
          <cell r="N700" t="str">
            <v>Regional Reliability</v>
          </cell>
          <cell r="O700" t="str">
            <v>2012 ITP10</v>
          </cell>
          <cell r="P700" t="str">
            <v>2012 ITP10</v>
          </cell>
          <cell r="Q700">
            <v>42552</v>
          </cell>
          <cell r="R700">
            <v>2016</v>
          </cell>
          <cell r="S700">
            <v>44256</v>
          </cell>
          <cell r="T700">
            <v>41417</v>
          </cell>
          <cell r="V700">
            <v>32936400</v>
          </cell>
          <cell r="W700">
            <v>23876575.550000001</v>
          </cell>
          <cell r="X700">
            <v>23876575.550000001</v>
          </cell>
          <cell r="Y700">
            <v>27766293</v>
          </cell>
          <cell r="AA700" t="str">
            <v>Y</v>
          </cell>
          <cell r="AB700">
            <v>27766293</v>
          </cell>
          <cell r="AC700" t="str">
            <v>Closed Out</v>
          </cell>
          <cell r="AD700" t="str">
            <v>COMPLETE</v>
          </cell>
          <cell r="AE700" t="str">
            <v>COMPLETE</v>
          </cell>
          <cell r="AF700" t="str">
            <v>LINE</v>
          </cell>
          <cell r="AG700" t="str">
            <v>Q3 2016</v>
          </cell>
          <cell r="AH700">
            <v>345</v>
          </cell>
          <cell r="AI700">
            <v>16</v>
          </cell>
          <cell r="AL700" t="str">
            <v>Y</v>
          </cell>
          <cell r="AM700" t="str">
            <v>Complete</v>
          </cell>
          <cell r="AN700" t="str">
            <v>N/A</v>
          </cell>
          <cell r="AO700" t="str">
            <v>N/A</v>
          </cell>
          <cell r="AP700" t="str">
            <v>Complete</v>
          </cell>
          <cell r="AQ700" t="str">
            <v>Complete</v>
          </cell>
          <cell r="AR700" t="str">
            <v>Complete</v>
          </cell>
          <cell r="AS700" t="str">
            <v>72 Months</v>
          </cell>
          <cell r="AT700" t="str">
            <v>Build second circuit of new 16-mile 345 kV line from the new Matthewson substation to Cimarron.</v>
          </cell>
          <cell r="AU700" t="str">
            <v>This estimate does include terminating the existing Cimarron or Mathewson substations.  Those costs are included in the Mathewson Substation network upgrade PID 30364 &amp; UID 50458.</v>
          </cell>
          <cell r="AV700" t="str">
            <v>515497</v>
          </cell>
          <cell r="AW700" t="str">
            <v>MATHEWSON 345</v>
          </cell>
          <cell r="AX700" t="str">
            <v>514901</v>
          </cell>
          <cell r="AY700" t="str">
            <v>CIMARRON 345</v>
          </cell>
          <cell r="AZ700" t="str">
            <v>1792/1792</v>
          </cell>
          <cell r="BA700">
            <v>0</v>
          </cell>
          <cell r="BB700">
            <v>1</v>
          </cell>
          <cell r="BC700" t="str">
            <v>ITP</v>
          </cell>
        </row>
        <row r="701">
          <cell r="J701">
            <v>50458</v>
          </cell>
          <cell r="K701" t="str">
            <v>OGE</v>
          </cell>
          <cell r="L701" t="str">
            <v>Multi - Woodward District EHV - Tatonga - Matthewson - Cimarron 345 kV</v>
          </cell>
          <cell r="M701" t="str">
            <v>Matthewson 345 kV</v>
          </cell>
          <cell r="N701" t="str">
            <v>Regional Reliability</v>
          </cell>
          <cell r="O701" t="str">
            <v>2012 ITP10</v>
          </cell>
          <cell r="P701" t="str">
            <v>2012 ITP10</v>
          </cell>
          <cell r="Q701">
            <v>42545</v>
          </cell>
          <cell r="R701">
            <v>2016</v>
          </cell>
          <cell r="S701">
            <v>44256</v>
          </cell>
          <cell r="T701">
            <v>41417</v>
          </cell>
          <cell r="V701">
            <v>19967850</v>
          </cell>
          <cell r="W701">
            <v>27045364.609999999</v>
          </cell>
          <cell r="X701">
            <v>27045364.609999999</v>
          </cell>
          <cell r="Y701">
            <v>22981628</v>
          </cell>
          <cell r="AA701" t="str">
            <v>Y</v>
          </cell>
          <cell r="AB701">
            <v>22981628</v>
          </cell>
          <cell r="AC701" t="str">
            <v>Closed Out</v>
          </cell>
          <cell r="AD701" t="str">
            <v>COMPLETE</v>
          </cell>
          <cell r="AE701" t="str">
            <v>COMPLETE</v>
          </cell>
          <cell r="AF701" t="str">
            <v>SUB</v>
          </cell>
          <cell r="AG701" t="str">
            <v>Q2 2016</v>
          </cell>
          <cell r="AH701">
            <v>345</v>
          </cell>
          <cell r="AL701" t="str">
            <v>Y</v>
          </cell>
          <cell r="AM701" t="str">
            <v>Complete</v>
          </cell>
          <cell r="AN701" t="str">
            <v>Complete</v>
          </cell>
          <cell r="AO701" t="str">
            <v>N/A</v>
          </cell>
          <cell r="AP701" t="str">
            <v>N/A</v>
          </cell>
          <cell r="AQ701" t="str">
            <v>Complete</v>
          </cell>
          <cell r="AR701" t="str">
            <v>Complete</v>
          </cell>
          <cell r="AS701" t="str">
            <v>72 Months</v>
          </cell>
          <cell r="AT701" t="str">
            <v>Build new Matthewson 345 kV substation at the intersection of the Woodring - Cimarron and Northwest - Tatonga 345 kV lines.</v>
          </cell>
          <cell r="AU701" t="str">
            <v>Mathewson substation is new 345 kV substation at the intersection point of the existing 345 kV Cimarron - Woodring and the 345 kV Northwest - Tatonga lines that will be built as part of the Campbell Creek wind farm project.  Mathewson substation will start with (1) 345kV line to Campbell Creek wind farm, (1) 345kV line to Cimarron and (1) 345kV line to Woodring.</v>
          </cell>
          <cell r="AV701" t="str">
            <v>515497</v>
          </cell>
          <cell r="AW701" t="str">
            <v>MATHEWSON 345</v>
          </cell>
          <cell r="AZ701" t="str">
            <v>1792/1792</v>
          </cell>
          <cell r="BA701">
            <v>0</v>
          </cell>
          <cell r="BB701">
            <v>1</v>
          </cell>
          <cell r="BC701" t="str">
            <v>ITP</v>
          </cell>
        </row>
        <row r="702">
          <cell r="J702">
            <v>50510</v>
          </cell>
          <cell r="K702" t="str">
            <v>MKEC</v>
          </cell>
          <cell r="L702" t="str">
            <v>XFR - Spearville 345/115kV CKT 1</v>
          </cell>
          <cell r="M702" t="str">
            <v>Spearville 345/115 kV Transformer CKT 1</v>
          </cell>
          <cell r="N702" t="str">
            <v>Generation Interconnection</v>
          </cell>
          <cell r="O702" t="str">
            <v>GI STUDIES</v>
          </cell>
          <cell r="P702" t="str">
            <v>GI STUDIES</v>
          </cell>
          <cell r="Q702">
            <v>42146</v>
          </cell>
          <cell r="R702">
            <v>2015</v>
          </cell>
          <cell r="V702">
            <v>18276977.370000001</v>
          </cell>
          <cell r="W702">
            <v>15829550.4</v>
          </cell>
          <cell r="X702">
            <v>15829550.4</v>
          </cell>
          <cell r="AB702">
            <v>15829550.4</v>
          </cell>
          <cell r="AC702" t="str">
            <v>Complete</v>
          </cell>
          <cell r="AD702" t="str">
            <v>COMPLETE</v>
          </cell>
          <cell r="AE702" t="str">
            <v>COMPLETE</v>
          </cell>
          <cell r="AF702" t="str">
            <v>SUB</v>
          </cell>
          <cell r="AG702" t="str">
            <v>Q2 2015</v>
          </cell>
          <cell r="AH702" t="str">
            <v>345/115</v>
          </cell>
          <cell r="AL702" t="str">
            <v>Y</v>
          </cell>
          <cell r="AM702" t="str">
            <v>Complete</v>
          </cell>
          <cell r="AN702" t="str">
            <v>Complete</v>
          </cell>
          <cell r="AO702" t="str">
            <v>Complete</v>
          </cell>
          <cell r="AP702" t="str">
            <v>Complete</v>
          </cell>
          <cell r="AQ702" t="str">
            <v>Complete</v>
          </cell>
          <cell r="AR702" t="str">
            <v>Complete</v>
          </cell>
          <cell r="AS702" t="str">
            <v>36 Months</v>
          </cell>
          <cell r="AT702" t="str">
            <v>Spearville Substation - Add 345/115kV autotransformer and 345kV and 115kV terminal positions for autotransformer. Needed as Network Upgrade for GEN-2008-079 but cost shared with GEN-2006-006. - Update! GEN-2006-006 withdrawn, sole cost to GEN-2008-079.</v>
          </cell>
          <cell r="AU702" t="str">
            <v>On schedule for indicated In-Service date. Build a new 345 terminal at Spearville to feed a 345/115 transformer.</v>
          </cell>
          <cell r="AV702" t="str">
            <v>531469</v>
          </cell>
          <cell r="AW702" t="str">
            <v>SPEARVILLE</v>
          </cell>
          <cell r="AX702" t="str">
            <v>539694</v>
          </cell>
          <cell r="AY702" t="str">
            <v>Spearville 115 KV</v>
          </cell>
          <cell r="BA702">
            <v>1</v>
          </cell>
          <cell r="BB702">
            <v>1</v>
          </cell>
          <cell r="BC702" t="str">
            <v>GI</v>
          </cell>
        </row>
        <row r="703">
          <cell r="J703">
            <v>50580</v>
          </cell>
          <cell r="K703" t="str">
            <v>WFEC</v>
          </cell>
          <cell r="L703" t="str">
            <v>Multi - Payne Switching Station - OU 138 kV conversion</v>
          </cell>
          <cell r="M703" t="str">
            <v>Payne Switching Station 138 kV</v>
          </cell>
          <cell r="N703" t="str">
            <v>Regional Reliability</v>
          </cell>
          <cell r="O703" t="str">
            <v>2013 ITPNT</v>
          </cell>
          <cell r="P703" t="str">
            <v>2013 ITPNT</v>
          </cell>
          <cell r="Q703">
            <v>42272</v>
          </cell>
          <cell r="R703">
            <v>2015</v>
          </cell>
          <cell r="S703">
            <v>41426</v>
          </cell>
          <cell r="T703">
            <v>41325</v>
          </cell>
          <cell r="V703">
            <v>250000</v>
          </cell>
          <cell r="W703">
            <v>308706.81</v>
          </cell>
          <cell r="X703">
            <v>308706.81</v>
          </cell>
          <cell r="Y703">
            <v>3672718.43</v>
          </cell>
          <cell r="AA703" t="str">
            <v>Y</v>
          </cell>
          <cell r="AB703">
            <v>3672718.43</v>
          </cell>
          <cell r="AC703" t="str">
            <v>Closed Out</v>
          </cell>
          <cell r="AD703" t="str">
            <v>COMPLETE</v>
          </cell>
          <cell r="AE703" t="str">
            <v>COMPLETE</v>
          </cell>
          <cell r="AF703" t="str">
            <v>SUB</v>
          </cell>
          <cell r="AG703" t="str">
            <v>Q3 2015</v>
          </cell>
          <cell r="AH703">
            <v>138</v>
          </cell>
          <cell r="AL703" t="str">
            <v>Y</v>
          </cell>
          <cell r="AM703" t="str">
            <v>Complete</v>
          </cell>
          <cell r="AN703" t="str">
            <v>Complete</v>
          </cell>
          <cell r="AO703" t="str">
            <v>Complete</v>
          </cell>
          <cell r="AP703" t="str">
            <v>Complete</v>
          </cell>
          <cell r="AQ703" t="str">
            <v>Complete</v>
          </cell>
          <cell r="AR703" t="str">
            <v>Complete</v>
          </cell>
          <cell r="AS703" t="str">
            <v>24 Months</v>
          </cell>
          <cell r="AT703" t="str">
            <v>Tap the Paoli - Cornville Tap 138 kV line and install switching station at Payne with any necessary terminal equipment. The new switching station will terminate the Payne - Criner - Cole - Oklahoma University 138 kV line.</v>
          </cell>
          <cell r="AU703" t="str">
            <v>in service. Cost is closed/final as of 1/2/2018 - SKG 1/2/2018</v>
          </cell>
          <cell r="AV703" t="str">
            <v>520888</v>
          </cell>
          <cell r="AW703" t="str">
            <v>Payne Switching Station 138 kV</v>
          </cell>
          <cell r="AZ703" t="str">
            <v>286/286</v>
          </cell>
          <cell r="BA703">
            <v>0</v>
          </cell>
          <cell r="BB703">
            <v>1</v>
          </cell>
          <cell r="BC703" t="str">
            <v>ITP</v>
          </cell>
        </row>
        <row r="704">
          <cell r="J704">
            <v>50599</v>
          </cell>
          <cell r="K704" t="str">
            <v>WFEC</v>
          </cell>
          <cell r="L704" t="str">
            <v>Device - Fairview 69 kV</v>
          </cell>
          <cell r="M704" t="str">
            <v>Fairview 69 kV Capacitor</v>
          </cell>
          <cell r="N704" t="str">
            <v>Regional Reliability</v>
          </cell>
          <cell r="O704" t="str">
            <v>DPA-2012-MAR-143-147</v>
          </cell>
          <cell r="P704" t="str">
            <v>DPA STUDIES</v>
          </cell>
          <cell r="Q704">
            <v>42118</v>
          </cell>
          <cell r="R704">
            <v>2015</v>
          </cell>
          <cell r="S704">
            <v>41275</v>
          </cell>
          <cell r="T704">
            <v>41334</v>
          </cell>
          <cell r="V704">
            <v>237000</v>
          </cell>
          <cell r="W704">
            <v>524345.44999999995</v>
          </cell>
          <cell r="X704">
            <v>524345.44999999995</v>
          </cell>
          <cell r="Y704">
            <v>524345.44999999995</v>
          </cell>
          <cell r="AA704" t="str">
            <v>Y</v>
          </cell>
          <cell r="AB704">
            <v>524345.44999999995</v>
          </cell>
          <cell r="AC704" t="str">
            <v>Closed Out</v>
          </cell>
          <cell r="AD704" t="str">
            <v>COMPLETE</v>
          </cell>
          <cell r="AE704" t="str">
            <v>COMPLETE</v>
          </cell>
          <cell r="AF704" t="str">
            <v>SUB</v>
          </cell>
          <cell r="AG704" t="str">
            <v>Q2 2015</v>
          </cell>
          <cell r="AH704">
            <v>69</v>
          </cell>
          <cell r="AL704" t="str">
            <v>Y</v>
          </cell>
          <cell r="AM704" t="str">
            <v>Complete</v>
          </cell>
          <cell r="AN704" t="str">
            <v>Complete</v>
          </cell>
          <cell r="AO704" t="str">
            <v>Complete</v>
          </cell>
          <cell r="AP704" t="str">
            <v>Complete</v>
          </cell>
          <cell r="AQ704" t="str">
            <v>Complete</v>
          </cell>
          <cell r="AR704" t="str">
            <v>Complete</v>
          </cell>
          <cell r="AT704" t="str">
            <v>Install two 4.8 Mvar capacitors at Fairview 69 kV for total of 9.6 Mvar.</v>
          </cell>
          <cell r="AU704" t="str">
            <v>in service. Cost is closed/final as of 1/2/2018 - SKG 1/2/2018</v>
          </cell>
          <cell r="AV704" t="str">
            <v>520909</v>
          </cell>
          <cell r="AW704" t="str">
            <v>FAIRVIEW</v>
          </cell>
          <cell r="BA704">
            <v>0</v>
          </cell>
          <cell r="BB704">
            <v>1</v>
          </cell>
          <cell r="BC704" t="str">
            <v>TS</v>
          </cell>
        </row>
        <row r="705">
          <cell r="J705">
            <v>50621</v>
          </cell>
          <cell r="K705" t="str">
            <v>NPPD</v>
          </cell>
          <cell r="L705" t="str">
            <v>Multi - Hoskins - Neligh 345 kV</v>
          </cell>
          <cell r="M705" t="str">
            <v>Neligh 115 kV Terminal Upgrades</v>
          </cell>
          <cell r="N705" t="str">
            <v>Regional Reliability</v>
          </cell>
          <cell r="O705" t="str">
            <v>2014 ITPNT</v>
          </cell>
          <cell r="P705" t="str">
            <v>2014 ITPNT</v>
          </cell>
          <cell r="Q705">
            <v>42538</v>
          </cell>
          <cell r="R705">
            <v>2016</v>
          </cell>
          <cell r="S705">
            <v>42522</v>
          </cell>
          <cell r="T705">
            <v>41689</v>
          </cell>
          <cell r="V705">
            <v>19769491</v>
          </cell>
          <cell r="W705">
            <v>20412346</v>
          </cell>
          <cell r="X705">
            <v>20412346</v>
          </cell>
          <cell r="Y705">
            <v>20412346</v>
          </cell>
          <cell r="AA705" t="str">
            <v>Y</v>
          </cell>
          <cell r="AB705">
            <v>20412346</v>
          </cell>
          <cell r="AC705" t="str">
            <v>Closed Out</v>
          </cell>
          <cell r="AD705" t="str">
            <v>COMPLETE</v>
          </cell>
          <cell r="AE705" t="str">
            <v>COMPLETE</v>
          </cell>
          <cell r="AF705" t="str">
            <v>LINE</v>
          </cell>
          <cell r="AG705" t="str">
            <v>Q2 2016</v>
          </cell>
          <cell r="AH705">
            <v>115</v>
          </cell>
          <cell r="AI705">
            <v>11.4</v>
          </cell>
          <cell r="AJ705">
            <v>7</v>
          </cell>
          <cell r="AL705" t="str">
            <v>Y</v>
          </cell>
          <cell r="AM705" t="str">
            <v>Complete</v>
          </cell>
          <cell r="AN705" t="str">
            <v>Complete</v>
          </cell>
          <cell r="AO705" t="str">
            <v>Complete</v>
          </cell>
          <cell r="AP705" t="str">
            <v>Complete</v>
          </cell>
          <cell r="AQ705" t="str">
            <v>Complete</v>
          </cell>
          <cell r="AR705" t="str">
            <v>Complete</v>
          </cell>
          <cell r="AS705" t="str">
            <v>39 Months</v>
          </cell>
          <cell r="AT705" t="str">
            <v>Install necessary terminal equipment at the 115 kV bus in the new Neligh substation.  Construct approximately 18 miles of new 115 kV transmission to tie Neligh East 345/115 kV into the existing 115 kV transmission system</v>
          </cell>
          <cell r="AU705" t="str">
            <v>This portion of the estimate includes 4 - 115kV bays in a ring bus configuration.   Substation costs also include replacement of overdutied equipment in Norfolk, Albion, O'Neill, Neligh, and Battle Creek 115 kV Substations based on preliminary short circuit studies. Additionally, 4 various 115 kV line segments will be relocated/constructed into the new substation. This includes addressing constructing approximately 11 miles of new 115 kV line, approximately 7 miles of 115 kV rebuild, and removal of approximately 3 miles of existing 115 kV line. The final line routes have not been determined at this time; therefore, the line mileages are estimates.</v>
          </cell>
          <cell r="AV705" t="str">
            <v>640293</v>
          </cell>
          <cell r="AW705" t="str">
            <v>Neligh 115 kV</v>
          </cell>
          <cell r="BA705">
            <v>1</v>
          </cell>
          <cell r="BB705">
            <v>1</v>
          </cell>
          <cell r="BC705" t="str">
            <v>ITP</v>
          </cell>
        </row>
        <row r="706">
          <cell r="J706">
            <v>50650</v>
          </cell>
          <cell r="K706" t="str">
            <v>SPS</v>
          </cell>
          <cell r="L706" t="str">
            <v>Sub - Hitchland 345kV</v>
          </cell>
          <cell r="M706" t="str">
            <v>Hitchland 345kV Substation</v>
          </cell>
          <cell r="N706" t="str">
            <v>Generation Interconnection</v>
          </cell>
          <cell r="O706" t="str">
            <v>GI STUDIES</v>
          </cell>
          <cell r="P706" t="str">
            <v>GI STUDIES</v>
          </cell>
          <cell r="Q706">
            <v>39750</v>
          </cell>
          <cell r="R706">
            <v>2008</v>
          </cell>
          <cell r="V706">
            <v>5154003</v>
          </cell>
          <cell r="X706">
            <v>5154003</v>
          </cell>
          <cell r="AB706">
            <v>5154003</v>
          </cell>
          <cell r="AC706" t="str">
            <v>Closed Out</v>
          </cell>
          <cell r="AD706" t="str">
            <v>COMPLETE</v>
          </cell>
          <cell r="AE706" t="str">
            <v>COMPLETE</v>
          </cell>
          <cell r="AF706" t="str">
            <v>SUB</v>
          </cell>
          <cell r="AG706" t="str">
            <v>Q4 2008</v>
          </cell>
          <cell r="AT706" t="str">
            <v>POI for GEN-2002-008: Build new Hitchland 345kV switching Station as 3 breaker ring expandable to 5 string breaker-and-a-half configuration; 3 sets of 345kV PTs with disconnect switches; 345/115-13.2kV/120-240V transformer on one set of PTs for station power; line arrestors at each line terminal; control house with battery room; all necessary relaying at new substation; and ROW</v>
          </cell>
          <cell r="BA706">
            <v>0</v>
          </cell>
          <cell r="BB706">
            <v>1</v>
          </cell>
          <cell r="BC706" t="str">
            <v>GI</v>
          </cell>
        </row>
        <row r="707">
          <cell r="J707">
            <v>50660</v>
          </cell>
          <cell r="K707" t="str">
            <v>AEP</v>
          </cell>
          <cell r="L707" t="str">
            <v>Multi - McNab REC - Turk 115 kV</v>
          </cell>
          <cell r="M707" t="str">
            <v>Ashdown REC (AECC delivery point)</v>
          </cell>
          <cell r="N707" t="str">
            <v>Generation Interconnection</v>
          </cell>
          <cell r="O707" t="str">
            <v>GI STUDIES</v>
          </cell>
          <cell r="P707" t="str">
            <v>GI STUDIES</v>
          </cell>
          <cell r="Q707">
            <v>40878</v>
          </cell>
          <cell r="R707">
            <v>2011</v>
          </cell>
          <cell r="V707">
            <v>280591</v>
          </cell>
          <cell r="W707">
            <v>254862</v>
          </cell>
          <cell r="X707">
            <v>254862</v>
          </cell>
          <cell r="AB707">
            <v>254862</v>
          </cell>
          <cell r="AC707" t="str">
            <v>Closed Out</v>
          </cell>
          <cell r="AD707" t="str">
            <v>COMPLETE</v>
          </cell>
          <cell r="AE707" t="str">
            <v>COMPLETE</v>
          </cell>
          <cell r="AF707" t="str">
            <v>SUB</v>
          </cell>
          <cell r="AG707" t="str">
            <v>Q4 2011</v>
          </cell>
          <cell r="AT707" t="str">
            <v>Replace switches 6276 and 6277 with 3000 A, 138 kV switches and replace the conductor between them with 1590 MCM ACSR.</v>
          </cell>
          <cell r="AV707" t="str">
            <v>507428</v>
          </cell>
          <cell r="AW707" t="str">
            <v>OKAY 138KV</v>
          </cell>
          <cell r="BA707">
            <v>0</v>
          </cell>
          <cell r="BB707">
            <v>1</v>
          </cell>
          <cell r="BC707" t="str">
            <v>GI</v>
          </cell>
        </row>
        <row r="708">
          <cell r="J708">
            <v>50749</v>
          </cell>
          <cell r="K708" t="str">
            <v>OPPD</v>
          </cell>
          <cell r="L708" t="str">
            <v>Multi - S906 - S912 69 kV</v>
          </cell>
          <cell r="M708" t="str">
            <v>S924 - S912 69 kV Ckt 1 Terminal Upgrades</v>
          </cell>
          <cell r="N708" t="str">
            <v>Regional Reliability</v>
          </cell>
          <cell r="O708" t="str">
            <v>2014 ITPNT</v>
          </cell>
          <cell r="P708" t="str">
            <v>2014 ITPNT</v>
          </cell>
          <cell r="Q708">
            <v>43252</v>
          </cell>
          <cell r="R708">
            <v>2018</v>
          </cell>
          <cell r="S708">
            <v>43617</v>
          </cell>
          <cell r="T708">
            <v>41689</v>
          </cell>
          <cell r="V708">
            <v>128670</v>
          </cell>
          <cell r="W708">
            <v>128670</v>
          </cell>
          <cell r="X708">
            <v>128670</v>
          </cell>
          <cell r="AA708" t="str">
            <v>N</v>
          </cell>
          <cell r="AB708">
            <v>128670</v>
          </cell>
          <cell r="AC708" t="str">
            <v>Closed Out</v>
          </cell>
          <cell r="AD708" t="str">
            <v>COMPLETE</v>
          </cell>
          <cell r="AE708" t="str">
            <v>COMPLETE</v>
          </cell>
          <cell r="AF708" t="str">
            <v>SUB</v>
          </cell>
          <cell r="AG708" t="str">
            <v>Q2 2018</v>
          </cell>
          <cell r="AH708">
            <v>69</v>
          </cell>
          <cell r="AL708" t="str">
            <v>Y</v>
          </cell>
          <cell r="AM708" t="str">
            <v>Complete</v>
          </cell>
          <cell r="AN708" t="str">
            <v>N/A</v>
          </cell>
          <cell r="AO708" t="str">
            <v>N/A</v>
          </cell>
          <cell r="AP708" t="str">
            <v>N/A</v>
          </cell>
          <cell r="AQ708" t="str">
            <v>Complete</v>
          </cell>
          <cell r="AR708" t="str">
            <v>Complete</v>
          </cell>
          <cell r="AS708" t="str">
            <v>24 Months</v>
          </cell>
          <cell r="AT708" t="str">
            <v>Install terminal upgrades at S924 to increase emergency rating of S924 - S912 69 kV Ckt 1 to 99 MVA.</v>
          </cell>
          <cell r="AU708" t="str">
            <v>This project has been accelerated from 6/1/2019 to 6/1/2018 per SPP's request. The acceleration cost for moving UID 50749 from 6/1/2019 to 6/1/2018 is addressed in PID30839 UID511278.</v>
          </cell>
          <cell r="AV708" t="str">
            <v>647912</v>
          </cell>
          <cell r="AW708" t="str">
            <v>Sub 912</v>
          </cell>
          <cell r="AX708" t="str">
            <v>647924</v>
          </cell>
          <cell r="AY708" t="str">
            <v>Sub 924</v>
          </cell>
          <cell r="AZ708" t="str">
            <v>99/99</v>
          </cell>
          <cell r="BA708">
            <v>1</v>
          </cell>
          <cell r="BB708">
            <v>1</v>
          </cell>
          <cell r="BC708" t="str">
            <v>ITP</v>
          </cell>
        </row>
        <row r="709">
          <cell r="J709">
            <v>50751</v>
          </cell>
          <cell r="K709" t="str">
            <v>SPS</v>
          </cell>
          <cell r="L709" t="str">
            <v>SUB - Finney 345kV GEN-2008-018 Addition</v>
          </cell>
          <cell r="M709" t="str">
            <v>Finney 345kV Substation GEN-2008-018 Addition</v>
          </cell>
          <cell r="N709" t="str">
            <v>Generation Interconnection</v>
          </cell>
          <cell r="O709" t="str">
            <v>GI STUDIES</v>
          </cell>
          <cell r="P709" t="str">
            <v>GI STUDIES</v>
          </cell>
          <cell r="Q709">
            <v>41580</v>
          </cell>
          <cell r="R709">
            <v>2013</v>
          </cell>
          <cell r="V709">
            <v>2252249</v>
          </cell>
          <cell r="W709">
            <v>1547253.47</v>
          </cell>
          <cell r="X709">
            <v>1547253.47</v>
          </cell>
          <cell r="AB709">
            <v>1547253.47</v>
          </cell>
          <cell r="AC709" t="str">
            <v>Complete</v>
          </cell>
          <cell r="AD709" t="str">
            <v>COMPLETE</v>
          </cell>
          <cell r="AE709" t="str">
            <v>COMPLETE</v>
          </cell>
          <cell r="AF709" t="str">
            <v>SUB</v>
          </cell>
          <cell r="AG709" t="str">
            <v>Q4 2013</v>
          </cell>
          <cell r="AH709">
            <v>345</v>
          </cell>
          <cell r="AL709" t="str">
            <v>Y</v>
          </cell>
          <cell r="AM709" t="str">
            <v>N/A</v>
          </cell>
          <cell r="AN709" t="str">
            <v>N/A</v>
          </cell>
          <cell r="AO709" t="str">
            <v>N/A</v>
          </cell>
          <cell r="AP709" t="str">
            <v>N/A</v>
          </cell>
          <cell r="AQ709" t="str">
            <v>N/A</v>
          </cell>
          <cell r="AR709" t="str">
            <v>N/A</v>
          </cell>
          <cell r="AT709" t="str">
            <v>New 345kV Breaker Line Terminal, Disturbance Monitoring Device, and 345kV Disconnect Switch.</v>
          </cell>
          <cell r="BA709">
            <v>0</v>
          </cell>
          <cell r="BB709">
            <v>1</v>
          </cell>
          <cell r="BC709" t="str">
            <v>GI</v>
          </cell>
        </row>
        <row r="710">
          <cell r="J710">
            <v>50757</v>
          </cell>
          <cell r="K710" t="str">
            <v>NPPD</v>
          </cell>
          <cell r="L710" t="str">
            <v>Multi - Broken Bow Wind - Ord 115 kV Ckt 1</v>
          </cell>
          <cell r="M710" t="str">
            <v>Broken Bow Wind - Ord 115 kV Ckt 1</v>
          </cell>
          <cell r="N710" t="str">
            <v>Regional Reliability</v>
          </cell>
          <cell r="O710" t="str">
            <v>2014 ITPNT</v>
          </cell>
          <cell r="P710" t="str">
            <v>2014 ITPNT</v>
          </cell>
          <cell r="Q710">
            <v>43160</v>
          </cell>
          <cell r="R710">
            <v>2018</v>
          </cell>
          <cell r="S710">
            <v>41791</v>
          </cell>
          <cell r="T710">
            <v>41877</v>
          </cell>
          <cell r="V710">
            <v>23583074</v>
          </cell>
          <cell r="W710">
            <v>23583074</v>
          </cell>
          <cell r="X710">
            <v>23583074</v>
          </cell>
          <cell r="Y710">
            <v>29418126</v>
          </cell>
          <cell r="AA710" t="str">
            <v>Y</v>
          </cell>
          <cell r="AB710">
            <v>29418126</v>
          </cell>
          <cell r="AC710" t="str">
            <v>Complete</v>
          </cell>
          <cell r="AD710" t="str">
            <v>COMPLETE</v>
          </cell>
          <cell r="AE710" t="str">
            <v>COMPLETE</v>
          </cell>
          <cell r="AF710" t="str">
            <v>LINE</v>
          </cell>
          <cell r="AG710" t="str">
            <v>Q1 2018</v>
          </cell>
          <cell r="AH710">
            <v>115</v>
          </cell>
          <cell r="AI710">
            <v>42</v>
          </cell>
          <cell r="AL710" t="str">
            <v>Y</v>
          </cell>
          <cell r="AM710" t="str">
            <v>Complete</v>
          </cell>
          <cell r="AN710" t="str">
            <v>Complete</v>
          </cell>
          <cell r="AO710" t="str">
            <v>Complete</v>
          </cell>
          <cell r="AP710" t="str">
            <v>Complete</v>
          </cell>
          <cell r="AQ710" t="str">
            <v>Complete</v>
          </cell>
          <cell r="AR710" t="str">
            <v>Complete</v>
          </cell>
          <cell r="AS710" t="str">
            <v>48 Months</v>
          </cell>
          <cell r="AT710" t="str">
            <v>Build a new 35-mile 115 kV line from Ord to Broken Bow Wind and install necessary terminal equipment.</v>
          </cell>
          <cell r="AU710" t="str">
            <v>NPPD will need to coordinate project activities with the wind facilities at Broken Bow Wind as an outage may be required to interconnect the new line.  The substation configurations at the Broken Bow Wind terminal need to be coordinated with the substation owner.</v>
          </cell>
          <cell r="AV710" t="str">
            <v>640445</v>
          </cell>
          <cell r="AW710" t="str">
            <v>Broken Bow Wind</v>
          </cell>
          <cell r="AX710" t="str">
            <v>640308</v>
          </cell>
          <cell r="AY710" t="str">
            <v>Ord</v>
          </cell>
          <cell r="AZ710" t="str">
            <v>160/176</v>
          </cell>
          <cell r="BA710">
            <v>1</v>
          </cell>
          <cell r="BB710">
            <v>1</v>
          </cell>
          <cell r="BC710" t="str">
            <v>ITP</v>
          </cell>
        </row>
        <row r="711">
          <cell r="J711">
            <v>50761</v>
          </cell>
          <cell r="K711" t="str">
            <v>OPPD</v>
          </cell>
          <cell r="L711" t="str">
            <v>XFR - S1366 161/69 kV Ckt 1</v>
          </cell>
          <cell r="M711" t="str">
            <v>S1366 161 kV Ckt 1 Terminal Upgrades</v>
          </cell>
          <cell r="N711" t="str">
            <v>Regional Reliability</v>
          </cell>
          <cell r="O711" t="str">
            <v>2014 ITPNT</v>
          </cell>
          <cell r="P711" t="str">
            <v>2014 ITPNT</v>
          </cell>
          <cell r="Q711">
            <v>42521</v>
          </cell>
          <cell r="R711">
            <v>2016</v>
          </cell>
          <cell r="S711">
            <v>42522</v>
          </cell>
          <cell r="T711">
            <v>41689</v>
          </cell>
          <cell r="V711">
            <v>623116</v>
          </cell>
          <cell r="W711">
            <v>623116</v>
          </cell>
          <cell r="X711">
            <v>623116</v>
          </cell>
          <cell r="Y711">
            <v>422270</v>
          </cell>
          <cell r="AA711" t="str">
            <v>Y</v>
          </cell>
          <cell r="AB711">
            <v>422270</v>
          </cell>
          <cell r="AC711" t="str">
            <v>Closed Out</v>
          </cell>
          <cell r="AD711" t="str">
            <v>COMPLETE</v>
          </cell>
          <cell r="AE711" t="str">
            <v>COMPLETE</v>
          </cell>
          <cell r="AF711" t="str">
            <v>SUB</v>
          </cell>
          <cell r="AG711" t="str">
            <v>Q2 2016</v>
          </cell>
          <cell r="AH711">
            <v>161</v>
          </cell>
          <cell r="AL711" t="str">
            <v>Y</v>
          </cell>
          <cell r="AM711" t="str">
            <v>Complete</v>
          </cell>
          <cell r="AN711" t="str">
            <v>N/A</v>
          </cell>
          <cell r="AO711" t="str">
            <v>N/A</v>
          </cell>
          <cell r="AP711" t="str">
            <v>N/A</v>
          </cell>
          <cell r="AQ711" t="str">
            <v>Complete</v>
          </cell>
          <cell r="AR711" t="str">
            <v>Complete</v>
          </cell>
          <cell r="AS711" t="str">
            <v>18 Months</v>
          </cell>
          <cell r="AT711" t="str">
            <v>Install 161 kV terminal equipment at S1366 for new 161/69 kV transformer.</v>
          </cell>
          <cell r="AU711" t="str">
            <v>This estimate includes the cost of the 161 kV transmission terminal equipment for a new 161/69 kV autotransformer. The cost of the 161/69 kV autotransformer and the 69 kV terminal equipment for this project (PID 30561) have been supplied in upgrade (UID 50699).</v>
          </cell>
          <cell r="AV711" t="str">
            <v>646366</v>
          </cell>
          <cell r="AW711" t="str">
            <v>SUB 1366 161kV</v>
          </cell>
          <cell r="BA711">
            <v>1</v>
          </cell>
          <cell r="BB711">
            <v>1</v>
          </cell>
          <cell r="BC711" t="str">
            <v>ITP</v>
          </cell>
        </row>
        <row r="712">
          <cell r="J712">
            <v>50766</v>
          </cell>
          <cell r="K712" t="str">
            <v>OGE</v>
          </cell>
          <cell r="L712" t="str">
            <v>Line - Park Lane - Ahloso - Harden City - Frisco - Lula 69/138 kV Ckt 1</v>
          </cell>
          <cell r="M712" t="str">
            <v>Frisco - Lula 138 kV Ckt 1 Voltage Conversion</v>
          </cell>
          <cell r="N712" t="str">
            <v>Regional Reliability</v>
          </cell>
          <cell r="O712" t="str">
            <v>2014 ITPNT</v>
          </cell>
          <cell r="P712" t="str">
            <v>2014 ITPNT</v>
          </cell>
          <cell r="Q712">
            <v>42614</v>
          </cell>
          <cell r="R712">
            <v>2016</v>
          </cell>
          <cell r="S712">
            <v>42156</v>
          </cell>
          <cell r="T712">
            <v>41900</v>
          </cell>
          <cell r="V712">
            <v>6749202</v>
          </cell>
          <cell r="W712">
            <v>6510647</v>
          </cell>
          <cell r="X712">
            <v>6510647</v>
          </cell>
          <cell r="Y712">
            <v>6305551</v>
          </cell>
          <cell r="AA712" t="str">
            <v>Y</v>
          </cell>
          <cell r="AB712">
            <v>6305551</v>
          </cell>
          <cell r="AC712" t="str">
            <v>Closed Out</v>
          </cell>
          <cell r="AD712" t="str">
            <v>COMPLETE</v>
          </cell>
          <cell r="AE712" t="str">
            <v>COMPLETE</v>
          </cell>
          <cell r="AF712" t="str">
            <v>LINE</v>
          </cell>
          <cell r="AG712" t="str">
            <v>Q3 2016</v>
          </cell>
          <cell r="AH712">
            <v>138</v>
          </cell>
          <cell r="AJ712">
            <v>9.2899999999999991</v>
          </cell>
          <cell r="AK712">
            <v>9.2899999999999991</v>
          </cell>
          <cell r="AL712" t="str">
            <v>Y</v>
          </cell>
          <cell r="AM712" t="str">
            <v>Complete</v>
          </cell>
          <cell r="AN712" t="str">
            <v>Complete</v>
          </cell>
          <cell r="AO712" t="str">
            <v>Not Started</v>
          </cell>
          <cell r="AP712" t="str">
            <v>Complete</v>
          </cell>
          <cell r="AQ712" t="str">
            <v>Complete</v>
          </cell>
          <cell r="AR712" t="str">
            <v>Complete</v>
          </cell>
          <cell r="AS712" t="str">
            <v>30 Months</v>
          </cell>
          <cell r="AT712" t="str">
            <v>Convert existing 3.39-mile 69 kV line from Frisco to Lula to 138 kV.</v>
          </cell>
          <cell r="AU712" t="str">
            <v>69 kV Lula - Stonewall OC Pump Tap line not to be converted.   Frisco substations costs are on UID 50765. Project is in service, not all costs are final.</v>
          </cell>
          <cell r="AV712" t="str">
            <v>515192</v>
          </cell>
          <cell r="AW712" t="str">
            <v>LULA  138</v>
          </cell>
          <cell r="AX712" t="str">
            <v>515500</v>
          </cell>
          <cell r="AY712" t="str">
            <v>Frisco 138 kV</v>
          </cell>
          <cell r="AZ712" t="str">
            <v>268/286</v>
          </cell>
          <cell r="BA712">
            <v>0</v>
          </cell>
          <cell r="BB712">
            <v>1</v>
          </cell>
          <cell r="BC712" t="str">
            <v>ITP</v>
          </cell>
        </row>
        <row r="713">
          <cell r="J713">
            <v>50770</v>
          </cell>
          <cell r="K713" t="str">
            <v>TBD</v>
          </cell>
          <cell r="L713" t="str">
            <v>Multi - South Fayetteville 345/161 kV Transformer &amp; Chamber Springs - South Fayetteville 345 kV line</v>
          </cell>
          <cell r="M713" t="str">
            <v>Chamber Springs - South Fayetteville 345 kV Ckt1</v>
          </cell>
          <cell r="N713" t="str">
            <v>ITP20</v>
          </cell>
          <cell r="O713" t="str">
            <v>2013 ITP20</v>
          </cell>
          <cell r="P713" t="str">
            <v>2013 ITP20</v>
          </cell>
          <cell r="R713">
            <v>2033</v>
          </cell>
          <cell r="S713">
            <v>48580</v>
          </cell>
          <cell r="V713">
            <v>21295800</v>
          </cell>
          <cell r="X713">
            <v>21295800</v>
          </cell>
          <cell r="AB713">
            <v>21295800</v>
          </cell>
          <cell r="AC713" t="str">
            <v>Identified</v>
          </cell>
          <cell r="AD713" t="str">
            <v>IDENTIFIED</v>
          </cell>
          <cell r="AE713" t="str">
            <v>PLANNED</v>
          </cell>
          <cell r="AF713" t="str">
            <v>LINE</v>
          </cell>
          <cell r="AH713">
            <v>345</v>
          </cell>
          <cell r="AI713">
            <v>18</v>
          </cell>
          <cell r="AT713" t="str">
            <v>Build new 345 kV line from Chamber Springs to South Fayetteville and associated terminal equipment.</v>
          </cell>
          <cell r="AZ713" t="str">
            <v>1792/1792</v>
          </cell>
          <cell r="BA713">
            <v>0</v>
          </cell>
          <cell r="BB713">
            <v>0</v>
          </cell>
          <cell r="BC713" t="str">
            <v>ITP20</v>
          </cell>
        </row>
        <row r="714">
          <cell r="J714">
            <v>50460</v>
          </cell>
          <cell r="K714" t="str">
            <v>GRDA</v>
          </cell>
          <cell r="L714" t="str">
            <v>LINE - FAIRFAX - PAWNEE 138 KV</v>
          </cell>
          <cell r="M714" t="str">
            <v>FAIRFAX - PAWNEE 138KV CKT 1</v>
          </cell>
          <cell r="N714" t="str">
            <v>Generation Interconnection</v>
          </cell>
          <cell r="O714" t="str">
            <v>GI STUDIES</v>
          </cell>
          <cell r="P714" t="str">
            <v>GI STUDIES</v>
          </cell>
          <cell r="Q714">
            <v>41926</v>
          </cell>
          <cell r="R714">
            <v>2014</v>
          </cell>
          <cell r="V714">
            <v>11900000</v>
          </cell>
          <cell r="W714">
            <v>9925091.5299999993</v>
          </cell>
          <cell r="X714">
            <v>9925091.5299999993</v>
          </cell>
          <cell r="AB714">
            <v>9925091.5299999993</v>
          </cell>
          <cell r="AC714" t="str">
            <v>Closed Out</v>
          </cell>
          <cell r="AD714" t="str">
            <v>COMPLETE</v>
          </cell>
          <cell r="AE714" t="str">
            <v>COMPLETE</v>
          </cell>
          <cell r="AF714" t="str">
            <v>LINE</v>
          </cell>
          <cell r="AG714" t="str">
            <v>Q4 2014</v>
          </cell>
          <cell r="AH714">
            <v>138</v>
          </cell>
          <cell r="AI714">
            <v>19.5</v>
          </cell>
          <cell r="AL714" t="str">
            <v>Y</v>
          </cell>
          <cell r="AM714" t="str">
            <v>Complete</v>
          </cell>
          <cell r="AN714" t="str">
            <v>Complete</v>
          </cell>
          <cell r="AO714" t="str">
            <v>Complete</v>
          </cell>
          <cell r="AP714" t="str">
            <v>Complete</v>
          </cell>
          <cell r="AQ714" t="str">
            <v>Complete</v>
          </cell>
          <cell r="AR714" t="str">
            <v>Complete</v>
          </cell>
          <cell r="AT714" t="str">
            <v>Build new Fairfax (AECI) - Pawnee 138 kV line and rebuild existing 69 kV line from Fairfax - Pawnee, approximately 19.5 miles with double circuit towers for double circuit 138 kV line. One side will be operated at 69 kV. Required in mitigation of SPP Affected Facilities from new New GI project near Burbank, OK. SPP study ID - ASGI-2010-006</v>
          </cell>
          <cell r="AU714" t="str">
            <v>Original In-Service Date was 12/31/2013. Per Construction Update letter dated 4/17/2012 the In service date was changed to 6/30/2014. Cost estimate updated 11/7/2012 to reflect revised construction cost projections. In-Service date revised to 12/31/2014 due to delay in start date until 4/1/2014. Project placed in-service 10/14/2014. Final cost submitted 7/22/16.</v>
          </cell>
          <cell r="AV714" t="str">
            <v>300139</v>
          </cell>
          <cell r="AW714" t="str">
            <v>Fairfax</v>
          </cell>
          <cell r="AX714" t="str">
            <v>700001</v>
          </cell>
          <cell r="BA714">
            <v>0</v>
          </cell>
          <cell r="BB714">
            <v>1</v>
          </cell>
          <cell r="BC714" t="str">
            <v>GI</v>
          </cell>
        </row>
        <row r="715">
          <cell r="J715">
            <v>50466</v>
          </cell>
          <cell r="K715" t="str">
            <v>MIDW</v>
          </cell>
          <cell r="L715" t="str">
            <v>LINE - RICE COUNTY - LYONS 115KV</v>
          </cell>
          <cell r="M715" t="str">
            <v>Rice - Lyons 115 kV Ckt 1</v>
          </cell>
          <cell r="N715" t="str">
            <v>Generation Interconnection</v>
          </cell>
          <cell r="O715" t="str">
            <v>GI STUDIES</v>
          </cell>
          <cell r="P715" t="str">
            <v>GI STUDIES</v>
          </cell>
          <cell r="Q715">
            <v>41365</v>
          </cell>
          <cell r="R715">
            <v>2013</v>
          </cell>
          <cell r="V715">
            <v>3242337.3</v>
          </cell>
          <cell r="W715">
            <v>3251608.21</v>
          </cell>
          <cell r="X715">
            <v>3251608.21</v>
          </cell>
          <cell r="AB715">
            <v>3251608.21</v>
          </cell>
          <cell r="AC715" t="str">
            <v>Closed Out</v>
          </cell>
          <cell r="AD715" t="str">
            <v>COMPLETE</v>
          </cell>
          <cell r="AE715" t="str">
            <v>COMPLETE</v>
          </cell>
          <cell r="AF715" t="str">
            <v>LINE</v>
          </cell>
          <cell r="AG715" t="str">
            <v>Q2 2013</v>
          </cell>
          <cell r="AH715">
            <v>115</v>
          </cell>
          <cell r="AI715">
            <v>1</v>
          </cell>
          <cell r="AJ715">
            <v>11.08</v>
          </cell>
          <cell r="AL715" t="str">
            <v>Y</v>
          </cell>
          <cell r="AM715" t="str">
            <v>Complete</v>
          </cell>
          <cell r="AN715" t="str">
            <v>Complete</v>
          </cell>
          <cell r="AO715" t="str">
            <v>Complete</v>
          </cell>
          <cell r="AP715" t="str">
            <v>Complete</v>
          </cell>
          <cell r="AQ715" t="str">
            <v>Complete</v>
          </cell>
          <cell r="AR715" t="str">
            <v>Complete</v>
          </cell>
          <cell r="AT715" t="str">
            <v>Rebuild and extension of 115 kV transmission line from existing Rice Co. substation to new Rice Co. substation, including engineering, surveying, and modification of existing easements as required.</v>
          </cell>
          <cell r="AU715" t="str">
            <v>Final cost data submitted</v>
          </cell>
          <cell r="AV715" t="str">
            <v>530623</v>
          </cell>
          <cell r="AW715" t="str">
            <v>RICE COUNTY 115 KV</v>
          </cell>
          <cell r="AX715" t="str">
            <v>530620</v>
          </cell>
          <cell r="AY715" t="str">
            <v>LYONS 115 KV</v>
          </cell>
          <cell r="BA715">
            <v>0</v>
          </cell>
          <cell r="BB715">
            <v>1</v>
          </cell>
          <cell r="BC715" t="str">
            <v>GI</v>
          </cell>
        </row>
        <row r="716">
          <cell r="J716">
            <v>50499</v>
          </cell>
          <cell r="K716" t="str">
            <v>TSMO</v>
          </cell>
          <cell r="L716" t="str">
            <v>Multi - Iatan - Nashua 345 kV</v>
          </cell>
          <cell r="M716" t="str">
            <v>Iatan - Nashua 345 kV Ckt 1 (GMO)</v>
          </cell>
          <cell r="N716" t="str">
            <v>Balanced Portfolio</v>
          </cell>
          <cell r="O716" t="str">
            <v>Balanced Portfolio</v>
          </cell>
          <cell r="P716" t="str">
            <v>Balanced Portfolio</v>
          </cell>
          <cell r="Q716">
            <v>42102</v>
          </cell>
          <cell r="R716">
            <v>2015</v>
          </cell>
          <cell r="S716">
            <v>42156</v>
          </cell>
          <cell r="T716">
            <v>41016</v>
          </cell>
          <cell r="V716">
            <v>56048696</v>
          </cell>
          <cell r="W716">
            <v>0</v>
          </cell>
          <cell r="X716">
            <v>56048696</v>
          </cell>
          <cell r="Z716" t="str">
            <v>10935</v>
          </cell>
          <cell r="AA716" t="str">
            <v>Y</v>
          </cell>
          <cell r="AB716">
            <v>0</v>
          </cell>
          <cell r="AC716" t="str">
            <v>Closed Out</v>
          </cell>
          <cell r="AD716" t="str">
            <v>COMPLETE</v>
          </cell>
          <cell r="AE716" t="str">
            <v>COMPLETE</v>
          </cell>
          <cell r="AF716" t="str">
            <v>SUB</v>
          </cell>
          <cell r="AG716" t="str">
            <v>Q2 2015</v>
          </cell>
          <cell r="AH716">
            <v>345</v>
          </cell>
          <cell r="AL716" t="str">
            <v>Y</v>
          </cell>
          <cell r="AM716" t="str">
            <v>Complete</v>
          </cell>
          <cell r="AN716" t="str">
            <v>Complete</v>
          </cell>
          <cell r="AO716" t="str">
            <v>Complete</v>
          </cell>
          <cell r="AP716" t="str">
            <v>Complete</v>
          </cell>
          <cell r="AQ716" t="str">
            <v>Complete</v>
          </cell>
          <cell r="AR716" t="str">
            <v>Complete</v>
          </cell>
          <cell r="AT716" t="str">
            <v>Build 31 miles of new 345 kV line from Iatan to Nashua.</v>
          </cell>
          <cell r="AU716" t="str">
            <v>GMO will construct Iatan-Nashua transmission line ~31 miles 345kV; line is in-service, costs not finalized.</v>
          </cell>
          <cell r="AV716" t="str">
            <v>542982</v>
          </cell>
          <cell r="AW716" t="str">
            <v>IATAN 345 KV</v>
          </cell>
          <cell r="AX716" t="str">
            <v>542980</v>
          </cell>
          <cell r="AY716" t="str">
            <v>PAOLA  345KV</v>
          </cell>
          <cell r="AZ716" t="str">
            <v>2546/2546</v>
          </cell>
          <cell r="BA716">
            <v>0</v>
          </cell>
          <cell r="BB716">
            <v>1</v>
          </cell>
          <cell r="BC716" t="str">
            <v>BP</v>
          </cell>
        </row>
        <row r="717">
          <cell r="J717">
            <v>50506</v>
          </cell>
          <cell r="K717" t="str">
            <v>SPS</v>
          </cell>
          <cell r="L717" t="str">
            <v>XFR - Grapevine 230/115 kV Transformer Ckt 1</v>
          </cell>
          <cell r="M717" t="str">
            <v>Grapevine 230/115kV Transformer Ckt 1</v>
          </cell>
          <cell r="N717" t="str">
            <v>Regional Reliability</v>
          </cell>
          <cell r="O717" t="str">
            <v>DPA-2011-SEPTEMBER-095</v>
          </cell>
          <cell r="P717" t="str">
            <v>DPA STUDIES</v>
          </cell>
          <cell r="Q717">
            <v>41719</v>
          </cell>
          <cell r="R717">
            <v>2014</v>
          </cell>
          <cell r="S717">
            <v>41791</v>
          </cell>
          <cell r="T717">
            <v>41292</v>
          </cell>
          <cell r="V717">
            <v>2505545</v>
          </cell>
          <cell r="W717">
            <v>2505545</v>
          </cell>
          <cell r="X717">
            <v>2505545</v>
          </cell>
          <cell r="Y717">
            <v>560166</v>
          </cell>
          <cell r="AA717" t="str">
            <v>Y</v>
          </cell>
          <cell r="AB717">
            <v>560166</v>
          </cell>
          <cell r="AC717" t="str">
            <v>Closed Out</v>
          </cell>
          <cell r="AD717" t="str">
            <v>COMPLETE</v>
          </cell>
          <cell r="AE717" t="str">
            <v>COMPLETE</v>
          </cell>
          <cell r="AF717" t="str">
            <v>SUB</v>
          </cell>
          <cell r="AG717" t="str">
            <v>Q1 2014</v>
          </cell>
          <cell r="AH717" t="str">
            <v>230/115</v>
          </cell>
          <cell r="AL717" t="str">
            <v>Y</v>
          </cell>
          <cell r="AM717" t="str">
            <v>N/A</v>
          </cell>
          <cell r="AN717" t="str">
            <v>N/A</v>
          </cell>
          <cell r="AO717" t="str">
            <v>N/A</v>
          </cell>
          <cell r="AP717" t="str">
            <v>N/A</v>
          </cell>
          <cell r="AQ717" t="str">
            <v>N/A</v>
          </cell>
          <cell r="AR717" t="str">
            <v>N/A</v>
          </cell>
          <cell r="AS717" t="str">
            <v>36 Months</v>
          </cell>
          <cell r="AT717" t="str">
            <v>Replace 230/115 kV transformer at Grapevine substation with 250 MVA transformer.</v>
          </cell>
          <cell r="AU717" t="str">
            <v>Escalation costs are included in Contingency costs: Contingency: $287,058; Escalation: $163,444. NPE entered by Thomas Maldonado 4/18/2013. Q3-2013 All remains unchanged. TRM 5/14/13. Q4-2013 Cost estimate updated. TRM 8/15/13. All remains unchanged. MYT 11/15/13. All remains unchanged MYT 02/14/14. Updated Cost and ISD(project in-service) TRM 5/16/14   Updated cost JRk 8/15/14</v>
          </cell>
          <cell r="AV717" t="str">
            <v>523771</v>
          </cell>
          <cell r="AW717" t="str">
            <v>Grapevine Interchange 230 kV</v>
          </cell>
          <cell r="AX717" t="str">
            <v>523770</v>
          </cell>
          <cell r="AY717" t="str">
            <v>Grapevine Interchange 115 kV</v>
          </cell>
          <cell r="AZ717" t="str">
            <v>250/250</v>
          </cell>
          <cell r="BA717">
            <v>0</v>
          </cell>
          <cell r="BB717">
            <v>1</v>
          </cell>
          <cell r="BC717" t="str">
            <v>TS</v>
          </cell>
        </row>
        <row r="718">
          <cell r="J718">
            <v>50523</v>
          </cell>
          <cell r="K718" t="str">
            <v>SPS</v>
          </cell>
          <cell r="L718" t="str">
            <v>Device - Floyd 115 kV Capacitor</v>
          </cell>
          <cell r="M718" t="str">
            <v>Floyd 115 kV Capacitor</v>
          </cell>
          <cell r="N718" t="str">
            <v>Regional Reliability</v>
          </cell>
          <cell r="O718" t="str">
            <v>2013 ITPNT</v>
          </cell>
          <cell r="P718" t="str">
            <v>2013 ITPNT</v>
          </cell>
          <cell r="Q718">
            <v>42115</v>
          </cell>
          <cell r="R718">
            <v>2015</v>
          </cell>
          <cell r="S718">
            <v>41426</v>
          </cell>
          <cell r="T718">
            <v>41325</v>
          </cell>
          <cell r="V718">
            <v>1731323</v>
          </cell>
          <cell r="W718">
            <v>1705681</v>
          </cell>
          <cell r="X718">
            <v>1705681</v>
          </cell>
          <cell r="Y718">
            <v>1780164</v>
          </cell>
          <cell r="AA718" t="str">
            <v>Y</v>
          </cell>
          <cell r="AB718">
            <v>1780164</v>
          </cell>
          <cell r="AC718" t="str">
            <v>Closed Out</v>
          </cell>
          <cell r="AD718" t="str">
            <v>COMPLETE</v>
          </cell>
          <cell r="AE718" t="str">
            <v>COMPLETE</v>
          </cell>
          <cell r="AF718" t="str">
            <v>SUB</v>
          </cell>
          <cell r="AG718" t="str">
            <v>Q2 2015</v>
          </cell>
          <cell r="AH718">
            <v>115</v>
          </cell>
          <cell r="AL718" t="str">
            <v>Y</v>
          </cell>
          <cell r="AM718" t="str">
            <v>Complete</v>
          </cell>
          <cell r="AN718" t="str">
            <v>Complete</v>
          </cell>
          <cell r="AO718" t="str">
            <v>Complete</v>
          </cell>
          <cell r="AP718" t="str">
            <v>Complete</v>
          </cell>
          <cell r="AQ718" t="str">
            <v>Complete</v>
          </cell>
          <cell r="AR718" t="str">
            <v>Complete</v>
          </cell>
          <cell r="AS718" t="str">
            <v>12 Months</v>
          </cell>
          <cell r="AT718" t="str">
            <v>Install two 14.4 Mvar capacitors at Floyd 115 kV substation.</v>
          </cell>
          <cell r="AU718" t="str">
            <v>All information entered comes from MN previous file and has been approved by Bryan Cook. Note:  Total changed due to Contingency costs - MN total was 1767324 new total is 2356579. TA 01/03/13     **NPE entered by TRM 5/20/13. The original Study Estimate should not have been changed to $2,356,579 from $1,767,324.** Q4-2013 All remains unchanged. TRM 8/16/13. Updated mitigation TRM 9/6/13. All remains unchanged. MYT 11/15/13. All remains unchanged MYT 02/14/14.  FInal ISD submitted, waiting on final costs, 6/11/15, JRK. Final Cost submitted, 3/31/16, JAR</v>
          </cell>
          <cell r="AV718" t="str">
            <v>525780</v>
          </cell>
          <cell r="AW718" t="str">
            <v>Floyd County Interchange 115 kV</v>
          </cell>
          <cell r="AZ718" t="str">
            <v>28.8 Mvar</v>
          </cell>
          <cell r="BA718">
            <v>0</v>
          </cell>
          <cell r="BB718">
            <v>1</v>
          </cell>
          <cell r="BC718" t="str">
            <v>ITP</v>
          </cell>
        </row>
        <row r="719">
          <cell r="J719">
            <v>50526</v>
          </cell>
          <cell r="K719" t="str">
            <v>WR</v>
          </cell>
          <cell r="L719" t="str">
            <v>Line - El Paso - Farber 138 kV Ckt 1</v>
          </cell>
          <cell r="M719" t="str">
            <v>El Paso - Farber 138 kV Ckt 1</v>
          </cell>
          <cell r="N719" t="str">
            <v>Regional Reliability</v>
          </cell>
          <cell r="O719" t="str">
            <v>2013 ITPNT</v>
          </cell>
          <cell r="P719" t="str">
            <v>2013 ITPNT</v>
          </cell>
          <cell r="Q719">
            <v>41737</v>
          </cell>
          <cell r="R719">
            <v>2014</v>
          </cell>
          <cell r="S719">
            <v>41426</v>
          </cell>
          <cell r="T719">
            <v>41325</v>
          </cell>
          <cell r="V719">
            <v>3909906</v>
          </cell>
          <cell r="W719">
            <v>0</v>
          </cell>
          <cell r="X719">
            <v>3909906</v>
          </cell>
          <cell r="Y719">
            <v>4130739</v>
          </cell>
          <cell r="AA719" t="str">
            <v>Y</v>
          </cell>
          <cell r="AB719">
            <v>4130739</v>
          </cell>
          <cell r="AC719" t="str">
            <v>Closed Out</v>
          </cell>
          <cell r="AD719" t="str">
            <v>COMPLETE</v>
          </cell>
          <cell r="AE719" t="str">
            <v>COMPLETE</v>
          </cell>
          <cell r="AF719" t="str">
            <v>LINE</v>
          </cell>
          <cell r="AG719" t="str">
            <v>Q2 2014</v>
          </cell>
          <cell r="AH719">
            <v>138</v>
          </cell>
          <cell r="AJ719">
            <v>3.1</v>
          </cell>
          <cell r="AL719" t="str">
            <v>Y</v>
          </cell>
          <cell r="AM719" t="str">
            <v>N/A</v>
          </cell>
          <cell r="AN719" t="str">
            <v>N/A</v>
          </cell>
          <cell r="AO719" t="str">
            <v>N/A</v>
          </cell>
          <cell r="AP719" t="str">
            <v>N/A</v>
          </cell>
          <cell r="AQ719" t="str">
            <v>N/A</v>
          </cell>
          <cell r="AR719" t="str">
            <v>N/A</v>
          </cell>
          <cell r="AS719" t="str">
            <v>18 Months</v>
          </cell>
          <cell r="AT719" t="str">
            <v>Rebuild 3.1-mile 138 kV line from El Paso to Farber.</v>
          </cell>
          <cell r="AU719" t="str">
            <v>Substation Scope: Rebuild the 138kV line between El Paso and Farber substations.  Substation equipment will be upgraded to a minimum 1200A capacity.  Work at Farber will be limited to jumper upgrades.  El Paso will require two breaker replacements based on the existing breakers becoming overdutied after the line rebuild.</v>
          </cell>
          <cell r="AV719" t="str">
            <v>533039</v>
          </cell>
          <cell r="AW719" t="str">
            <v>EL PASO 138 KV</v>
          </cell>
          <cell r="AX719" t="str">
            <v>533042</v>
          </cell>
          <cell r="AY719" t="str">
            <v>FARBER 138 KV</v>
          </cell>
          <cell r="AZ719" t="str">
            <v>245/245</v>
          </cell>
          <cell r="BA719">
            <v>0</v>
          </cell>
          <cell r="BB719">
            <v>1</v>
          </cell>
          <cell r="BC719" t="str">
            <v>ITP</v>
          </cell>
        </row>
        <row r="720">
          <cell r="J720">
            <v>50532</v>
          </cell>
          <cell r="K720" t="str">
            <v>WR</v>
          </cell>
          <cell r="L720" t="str">
            <v>Multi - Geary County 345/115 kV and Geary - Chapman 115 kV</v>
          </cell>
          <cell r="M720" t="str">
            <v>Geary County 345/115 kV Substation</v>
          </cell>
          <cell r="N720" t="str">
            <v>Regional Reliability</v>
          </cell>
          <cell r="O720" t="str">
            <v>2014 ITPNT</v>
          </cell>
          <cell r="P720" t="str">
            <v>2014 ITPNT</v>
          </cell>
          <cell r="Q720">
            <v>43252</v>
          </cell>
          <cell r="R720">
            <v>2018</v>
          </cell>
          <cell r="S720">
            <v>41791</v>
          </cell>
          <cell r="T720">
            <v>41689</v>
          </cell>
          <cell r="V720">
            <v>23813276</v>
          </cell>
          <cell r="W720">
            <v>23813276</v>
          </cell>
          <cell r="X720">
            <v>23813276</v>
          </cell>
          <cell r="Y720">
            <v>23729799</v>
          </cell>
          <cell r="AA720" t="str">
            <v>Y</v>
          </cell>
          <cell r="AB720">
            <v>23729799</v>
          </cell>
          <cell r="AC720" t="str">
            <v>Closed Out</v>
          </cell>
          <cell r="AD720" t="str">
            <v>COMPLETE</v>
          </cell>
          <cell r="AE720" t="str">
            <v>COMPLETE</v>
          </cell>
          <cell r="AF720" t="str">
            <v>SUB</v>
          </cell>
          <cell r="AG720" t="str">
            <v>Q2 2018</v>
          </cell>
          <cell r="AH720" t="str">
            <v>345/115</v>
          </cell>
          <cell r="AL720" t="str">
            <v>Y</v>
          </cell>
          <cell r="AM720" t="str">
            <v>Complete</v>
          </cell>
          <cell r="AN720" t="str">
            <v>Complete</v>
          </cell>
          <cell r="AO720" t="str">
            <v>Complete</v>
          </cell>
          <cell r="AP720" t="str">
            <v>Complete</v>
          </cell>
          <cell r="AQ720" t="str">
            <v>Complete</v>
          </cell>
          <cell r="AR720" t="str">
            <v>Complete</v>
          </cell>
          <cell r="AS720" t="str">
            <v>24 Months</v>
          </cell>
          <cell r="AT720" t="str">
            <v>Build new Geary County 345/115 kV substation south of Junction City where JEC - Summit 345 kV and McDowell Creek - Junction City #2 115 kV circuits separate. Install 345/115 kV  440 MVA transformer and 115 kV terminal equipment.</v>
          </cell>
          <cell r="AU720" t="str">
            <v>substation scope: This will be a "greenfield" substation requiring land acquisition, permitting,  and site prep.  Initial design will include a 400MVA 345/115kV transformer, two 345kV line terminals, and three 115kV line terminals.  This SCERT only includes the 115kV and Transformer installation work.</v>
          </cell>
          <cell r="AV720" t="str">
            <v>532767</v>
          </cell>
          <cell r="AW720" t="str">
            <v>Geary County 345 kV</v>
          </cell>
          <cell r="AX720" t="str">
            <v>533336</v>
          </cell>
          <cell r="AY720" t="str">
            <v>Geary County 115 kV</v>
          </cell>
          <cell r="AZ720" t="str">
            <v>400/440</v>
          </cell>
          <cell r="BA720">
            <v>0</v>
          </cell>
          <cell r="BB720">
            <v>1</v>
          </cell>
          <cell r="BC720" t="str">
            <v>ITP</v>
          </cell>
        </row>
        <row r="721">
          <cell r="J721">
            <v>50535</v>
          </cell>
          <cell r="K721" t="str">
            <v>GRDA</v>
          </cell>
          <cell r="L721" t="str">
            <v>Line - 412 Sub - Kansas Tap 161 kV Ckt 1</v>
          </cell>
          <cell r="M721" t="str">
            <v>412 Sub - Kansas Tap 161 kV Ckt 1 Terminal Upgrades</v>
          </cell>
          <cell r="N721" t="str">
            <v>Regional Reliability</v>
          </cell>
          <cell r="O721" t="str">
            <v>2014 ITPNT</v>
          </cell>
          <cell r="P721" t="str">
            <v>2014 ITPNT</v>
          </cell>
          <cell r="Q721">
            <v>43719</v>
          </cell>
          <cell r="R721">
            <v>2019</v>
          </cell>
          <cell r="S721">
            <v>43252</v>
          </cell>
          <cell r="T721">
            <v>41689</v>
          </cell>
          <cell r="V721">
            <v>294840</v>
          </cell>
          <cell r="W721">
            <v>409848.27</v>
          </cell>
          <cell r="X721">
            <v>409848.27</v>
          </cell>
          <cell r="AA721" t="str">
            <v>N</v>
          </cell>
          <cell r="AB721">
            <v>409848.27</v>
          </cell>
          <cell r="AC721" t="str">
            <v>Closed Out</v>
          </cell>
          <cell r="AD721" t="str">
            <v>COMPLETE</v>
          </cell>
          <cell r="AE721" t="str">
            <v>COMPLETE</v>
          </cell>
          <cell r="AF721" t="str">
            <v>SUB</v>
          </cell>
          <cell r="AG721" t="str">
            <v>Q3 2019</v>
          </cell>
          <cell r="AH721">
            <v>161</v>
          </cell>
          <cell r="AL721" t="str">
            <v>Y</v>
          </cell>
          <cell r="AM721" t="str">
            <v>Complete</v>
          </cell>
          <cell r="AN721" t="str">
            <v>N/A</v>
          </cell>
          <cell r="AO721" t="str">
            <v>N/A</v>
          </cell>
          <cell r="AP721" t="str">
            <v>N/A</v>
          </cell>
          <cell r="AQ721" t="str">
            <v>Complete</v>
          </cell>
          <cell r="AR721" t="str">
            <v>Complete</v>
          </cell>
          <cell r="AS721" t="str">
            <v>12 Months</v>
          </cell>
          <cell r="AT721" t="str">
            <v>Replace 1200 Amp switch with a 2000 Amp switch at Kansas Tap substation 161 kV bus.</v>
          </cell>
          <cell r="AU721" t="str">
            <v>Replace Feeder #144, 1200 Amp, Switch 85 at W. Siloam Springs Sub with 2000 Amp switch. Revised scope 8/10/17: Upgrade Siloam Springs switches 14570E, 14570W from 1200 Amp to 2000 Amp.  Replace CB 14570 and wavetrap with 2000 Amp units. Completion Delayed until 12/31/2018 due to switch parts availability. In-Service date was 9/11/2019.</v>
          </cell>
          <cell r="AV721" t="str">
            <v>512637</v>
          </cell>
          <cell r="AW721" t="str">
            <v>412SUB 161</v>
          </cell>
          <cell r="AX721" t="str">
            <v>512714</v>
          </cell>
          <cell r="AY721" t="str">
            <v>KANSAS TAP 161</v>
          </cell>
          <cell r="AZ721" t="str">
            <v>356/432</v>
          </cell>
          <cell r="BA721">
            <v>0</v>
          </cell>
          <cell r="BB721">
            <v>1</v>
          </cell>
          <cell r="BC721" t="str">
            <v>ITP</v>
          </cell>
        </row>
        <row r="722">
          <cell r="J722">
            <v>50562</v>
          </cell>
          <cell r="K722" t="str">
            <v>SPS</v>
          </cell>
          <cell r="L722" t="str">
            <v>Line(s) - Harrington - Nichols 230kV DBL CKT</v>
          </cell>
          <cell r="M722" t="str">
            <v>Harrington West - Nichols 230kV Ckt 1</v>
          </cell>
          <cell r="N722" t="str">
            <v>Generation Interconnection</v>
          </cell>
          <cell r="O722" t="str">
            <v>GI STUDIES</v>
          </cell>
          <cell r="P722" t="str">
            <v>GI STUDIES</v>
          </cell>
          <cell r="Q722">
            <v>41244</v>
          </cell>
          <cell r="R722">
            <v>2012</v>
          </cell>
          <cell r="V722">
            <v>869251</v>
          </cell>
          <cell r="W722">
            <v>1142058</v>
          </cell>
          <cell r="X722">
            <v>1142058</v>
          </cell>
          <cell r="AB722">
            <v>1142058</v>
          </cell>
          <cell r="AC722" t="str">
            <v>Complete</v>
          </cell>
          <cell r="AD722" t="str">
            <v>COMPLETE</v>
          </cell>
          <cell r="AE722" t="str">
            <v>COMPLETE</v>
          </cell>
          <cell r="AF722" t="str">
            <v>SUB</v>
          </cell>
          <cell r="AG722" t="str">
            <v>Q4 2012</v>
          </cell>
          <cell r="AH722">
            <v>230</v>
          </cell>
          <cell r="AL722" t="str">
            <v>Y</v>
          </cell>
          <cell r="AM722" t="str">
            <v>N/A</v>
          </cell>
          <cell r="AN722" t="str">
            <v>N/A</v>
          </cell>
          <cell r="AO722" t="str">
            <v>N/A</v>
          </cell>
          <cell r="AP722" t="str">
            <v>N/A</v>
          </cell>
          <cell r="AQ722" t="str">
            <v>N/A</v>
          </cell>
          <cell r="AR722" t="str">
            <v>N/A</v>
          </cell>
          <cell r="AT722" t="str">
            <v>Reconductor Harrington West - Nichols 230kV. Replace switches and breakers to get circuit to 727/727 MVA rating. New limit should be bus rating.</v>
          </cell>
          <cell r="AU722" t="str">
            <v>Q2-2013 Cost estimate updated "Project Complete" TRM 2/15/13. Q3-2013 All remains unchanged. TRM 5/13/13. Q4-2013 This project is now split between UID 50562 &amp; 50676. This is why the final cost is half of what was reported Q3-2013. TRM 8/16/13. All remains unchanged. MYT 11/15/13.</v>
          </cell>
          <cell r="AV722" t="str">
            <v>523977</v>
          </cell>
          <cell r="AW722" t="str">
            <v>Harrington Station West Bus 230 kV</v>
          </cell>
          <cell r="AX722" t="str">
            <v>524044</v>
          </cell>
          <cell r="AY722" t="str">
            <v>Nichols Station 230 kV</v>
          </cell>
          <cell r="BA722">
            <v>0</v>
          </cell>
          <cell r="BB722">
            <v>1</v>
          </cell>
          <cell r="BC722" t="str">
            <v>GI</v>
          </cell>
        </row>
        <row r="723">
          <cell r="J723">
            <v>50563</v>
          </cell>
          <cell r="K723" t="str">
            <v>SPS</v>
          </cell>
          <cell r="L723" t="str">
            <v>Multi - Kilgore Switch - South Portales - Market St. - Portales 115 kV</v>
          </cell>
          <cell r="M723" t="str">
            <v>Kilgore Switch - South Portales 115 kV Ckt 1</v>
          </cell>
          <cell r="N723" t="str">
            <v>Regional Reliability</v>
          </cell>
          <cell r="O723" t="str">
            <v>2013 ITPNT</v>
          </cell>
          <cell r="P723" t="str">
            <v>2013 ITPNT</v>
          </cell>
          <cell r="Q723">
            <v>43138</v>
          </cell>
          <cell r="R723">
            <v>2018</v>
          </cell>
          <cell r="S723">
            <v>43252</v>
          </cell>
          <cell r="T723">
            <v>41527</v>
          </cell>
          <cell r="V723">
            <v>4518836</v>
          </cell>
          <cell r="W723">
            <v>0</v>
          </cell>
          <cell r="X723">
            <v>4518836</v>
          </cell>
          <cell r="Y723">
            <v>4604051.88</v>
          </cell>
          <cell r="AA723" t="str">
            <v>Y</v>
          </cell>
          <cell r="AB723">
            <v>4604051.88</v>
          </cell>
          <cell r="AC723" t="str">
            <v>Closed Out</v>
          </cell>
          <cell r="AD723" t="str">
            <v>COMPLETE</v>
          </cell>
          <cell r="AE723" t="str">
            <v>COMPLETE</v>
          </cell>
          <cell r="AF723" t="str">
            <v>LINE</v>
          </cell>
          <cell r="AG723" t="str">
            <v>Q1 2018</v>
          </cell>
          <cell r="AH723">
            <v>115</v>
          </cell>
          <cell r="AI723">
            <v>5.3</v>
          </cell>
          <cell r="AL723" t="str">
            <v>Y</v>
          </cell>
          <cell r="AM723" t="str">
            <v>Complete</v>
          </cell>
          <cell r="AN723" t="str">
            <v>Complete</v>
          </cell>
          <cell r="AO723" t="str">
            <v>Complete</v>
          </cell>
          <cell r="AP723" t="str">
            <v>Complete</v>
          </cell>
          <cell r="AQ723" t="str">
            <v>Complete</v>
          </cell>
          <cell r="AR723" t="str">
            <v>Complete</v>
          </cell>
          <cell r="AT723" t="str">
            <v>Build new 5.3-mile 115 kV line from the switching station east of Kilgore substation to South Portales and install necessary terminal equipment.</v>
          </cell>
          <cell r="AU723" t="str">
            <v>Information taken from MN paper files for project - all has been approved by Bryan Cook prior to submission.  TA 01/03/13. **This estimate does not include escalation**CPE entered by TRM on 8/30/2013. All remains unchanged. MYT 11/15/13. ***All remains unchanged MYT 02/14/14.  Updated cost and ISD, 11/13/15, JRK. [Updated Construction Status 8-13-2018 MRS] [Updated EAC (Override) 11-12-2018 MRS]</v>
          </cell>
          <cell r="AV723" t="str">
            <v>524935</v>
          </cell>
          <cell r="AW723" t="str">
            <v>Zodiac Sub 115 kV</v>
          </cell>
          <cell r="AX723" t="str">
            <v>524949</v>
          </cell>
          <cell r="AY723" t="str">
            <v>S Portales 115 kV</v>
          </cell>
          <cell r="AZ723" t="str">
            <v>159/175</v>
          </cell>
          <cell r="BA723">
            <v>0</v>
          </cell>
          <cell r="BB723">
            <v>1</v>
          </cell>
          <cell r="BC723" t="str">
            <v>ITP</v>
          </cell>
        </row>
        <row r="724">
          <cell r="J724">
            <v>50569</v>
          </cell>
          <cell r="K724" t="str">
            <v>AEP</v>
          </cell>
          <cell r="L724" t="str">
            <v>Line - Midland REC - North Huntington 69 kV</v>
          </cell>
          <cell r="M724" t="str">
            <v>Midland REC - North Huntington 69 kV Ckt 1</v>
          </cell>
          <cell r="N724" t="str">
            <v>Regional Reliability</v>
          </cell>
          <cell r="O724" t="str">
            <v>2013 ITPNT</v>
          </cell>
          <cell r="P724" t="str">
            <v>2013 ITPNT</v>
          </cell>
          <cell r="Q724">
            <v>42139</v>
          </cell>
          <cell r="R724">
            <v>2015</v>
          </cell>
          <cell r="S724">
            <v>41426</v>
          </cell>
          <cell r="T724">
            <v>41325</v>
          </cell>
          <cell r="V724">
            <v>1829026.05</v>
          </cell>
          <cell r="W724">
            <v>0</v>
          </cell>
          <cell r="X724">
            <v>1829026.05</v>
          </cell>
          <cell r="Y724">
            <v>11990487.310000001</v>
          </cell>
          <cell r="AA724" t="str">
            <v>Y</v>
          </cell>
          <cell r="AB724">
            <v>11990487.310000001</v>
          </cell>
          <cell r="AC724" t="str">
            <v>Closed Out</v>
          </cell>
          <cell r="AD724" t="str">
            <v>COMPLETE</v>
          </cell>
          <cell r="AE724" t="str">
            <v>COMPLETE</v>
          </cell>
          <cell r="AF724" t="str">
            <v>LINE</v>
          </cell>
          <cell r="AG724" t="str">
            <v>Q2 2015</v>
          </cell>
          <cell r="AH724">
            <v>69</v>
          </cell>
          <cell r="AI724">
            <v>1.3</v>
          </cell>
          <cell r="AL724" t="str">
            <v>Y</v>
          </cell>
          <cell r="AM724" t="str">
            <v>Complete</v>
          </cell>
          <cell r="AN724" t="str">
            <v>Complete</v>
          </cell>
          <cell r="AO724" t="str">
            <v>Complete</v>
          </cell>
          <cell r="AP724" t="str">
            <v>Complete</v>
          </cell>
          <cell r="AQ724" t="str">
            <v>Complete</v>
          </cell>
          <cell r="AR724" t="str">
            <v>Complete</v>
          </cell>
          <cell r="AS724" t="str">
            <v>24 Months</v>
          </cell>
          <cell r="AT724" t="str">
            <v>Rebuild 4.0-mile 69 kV line from Midland REC to North Huntington with 1233.6 ACSR/TW. Upgrade CT ratios, relay settings, and jumpers at North Huntington.</v>
          </cell>
          <cell r="AU724" t="str">
            <v>Approx half of line has underbuild.  One switch on existing wood pole will need to be replaced when the line is rebuilt.</v>
          </cell>
          <cell r="AV724" t="str">
            <v>507196</v>
          </cell>
          <cell r="AW724" t="str">
            <v>MIDLAND REC</v>
          </cell>
          <cell r="AX724" t="str">
            <v>507188</v>
          </cell>
          <cell r="AY724" t="str">
            <v>NORTH HUNTINGTON 69KV</v>
          </cell>
          <cell r="AZ724" t="str">
            <v>143/143</v>
          </cell>
          <cell r="BA724">
            <v>1</v>
          </cell>
          <cell r="BB724">
            <v>1</v>
          </cell>
          <cell r="BC724" t="str">
            <v>ITP</v>
          </cell>
        </row>
        <row r="725">
          <cell r="J725">
            <v>50584</v>
          </cell>
          <cell r="K725" t="str">
            <v>WR</v>
          </cell>
          <cell r="L725" t="str">
            <v>Multi - Viola 345/138kV Transformer and 138 kV Lines to Clearwater and Gill</v>
          </cell>
          <cell r="M725" t="str">
            <v>Gill - Viola 138 kV Ckt 1</v>
          </cell>
          <cell r="N725" t="str">
            <v>Regional Reliability</v>
          </cell>
          <cell r="O725" t="str">
            <v>2013 ITPNT</v>
          </cell>
          <cell r="P725" t="str">
            <v>2013 ITPNT</v>
          </cell>
          <cell r="Q725">
            <v>43420</v>
          </cell>
          <cell r="R725">
            <v>2018</v>
          </cell>
          <cell r="S725">
            <v>43252</v>
          </cell>
          <cell r="T725">
            <v>41527</v>
          </cell>
          <cell r="V725">
            <v>18318471.440000001</v>
          </cell>
          <cell r="W725">
            <v>18318471.440000001</v>
          </cell>
          <cell r="X725">
            <v>18318471.440000001</v>
          </cell>
          <cell r="AA725" t="str">
            <v>N</v>
          </cell>
          <cell r="AB725">
            <v>18318471.440000001</v>
          </cell>
          <cell r="AC725" t="str">
            <v>Closed Out</v>
          </cell>
          <cell r="AD725" t="str">
            <v>COMPLETE</v>
          </cell>
          <cell r="AE725" t="str">
            <v>COMPLETE</v>
          </cell>
          <cell r="AF725" t="str">
            <v>LINE</v>
          </cell>
          <cell r="AG725" t="str">
            <v>Q4 2018</v>
          </cell>
          <cell r="AH725">
            <v>138</v>
          </cell>
          <cell r="AI725">
            <v>27.9</v>
          </cell>
          <cell r="AL725" t="str">
            <v>Y</v>
          </cell>
          <cell r="AM725" t="str">
            <v>Complete</v>
          </cell>
          <cell r="AN725" t="str">
            <v>Complete</v>
          </cell>
          <cell r="AO725" t="str">
            <v>Complete</v>
          </cell>
          <cell r="AP725" t="str">
            <v>Complete</v>
          </cell>
          <cell r="AQ725" t="str">
            <v>Complete</v>
          </cell>
          <cell r="AR725" t="str">
            <v>Complete</v>
          </cell>
          <cell r="AS725" t="str">
            <v>36 Months</v>
          </cell>
          <cell r="AT725" t="str">
            <v>Build new 27.9-mile 138 kV line from new Viola substation to Gill 138 kV substation.</v>
          </cell>
          <cell r="AU725" t="str">
            <v>Substation Scope: Construct a new Viola - Gill 138kV line.  A 138kV terminal will be constructed at Viola as part of the 345-138kV Tx addition.  Gill will require a new 138kV line terminal.  To accommodate the new Viola line, the 3rd 138-69kV Tx addition (under a separate project), and future 138kV infrastructure, a 138kV ring bus expandable to a breaker and 1/2 will be constructed.  This will provide more reliability out of the Gill 138kV switchyard.</v>
          </cell>
          <cell r="AV725" t="str">
            <v>533075</v>
          </cell>
          <cell r="AW725" t="str">
            <v>Viola 138kV</v>
          </cell>
          <cell r="AX725" t="str">
            <v>533045</v>
          </cell>
          <cell r="AY725" t="str">
            <v>GILL ENERGY CENTER WEST 138 KV</v>
          </cell>
          <cell r="AZ725" t="str">
            <v>534/586</v>
          </cell>
          <cell r="BA725">
            <v>0</v>
          </cell>
          <cell r="BB725">
            <v>1</v>
          </cell>
          <cell r="BC725" t="str">
            <v>ITP</v>
          </cell>
        </row>
        <row r="726">
          <cell r="J726">
            <v>50586</v>
          </cell>
          <cell r="K726" t="str">
            <v>OGE</v>
          </cell>
          <cell r="L726" t="str">
            <v>Multi - Renfrow 345/138 kV substation and Renfrow - Grant 138 kV line</v>
          </cell>
          <cell r="M726" t="str">
            <v>Renfrow 345/138 kV Transformer Ckt 1</v>
          </cell>
          <cell r="N726" t="str">
            <v>Regional Reliability</v>
          </cell>
          <cell r="O726" t="str">
            <v>DPA-2012-MAR-143-JUN-193</v>
          </cell>
          <cell r="P726" t="str">
            <v>DPA STUDIES</v>
          </cell>
          <cell r="Q726">
            <v>41713</v>
          </cell>
          <cell r="R726">
            <v>2014</v>
          </cell>
          <cell r="S726">
            <v>41334</v>
          </cell>
          <cell r="T726">
            <v>41263</v>
          </cell>
          <cell r="V726">
            <v>3079700</v>
          </cell>
          <cell r="W726">
            <v>0</v>
          </cell>
          <cell r="X726">
            <v>3079700</v>
          </cell>
          <cell r="Y726">
            <v>6796769</v>
          </cell>
          <cell r="AA726" t="str">
            <v>Y</v>
          </cell>
          <cell r="AB726">
            <v>6796769</v>
          </cell>
          <cell r="AC726" t="str">
            <v>Closed Out</v>
          </cell>
          <cell r="AD726" t="str">
            <v>COMPLETE</v>
          </cell>
          <cell r="AE726" t="str">
            <v>COMPLETE</v>
          </cell>
          <cell r="AF726" t="str">
            <v>SUB</v>
          </cell>
          <cell r="AG726" t="str">
            <v>Q1 2014</v>
          </cell>
          <cell r="AH726" t="str">
            <v>345/138</v>
          </cell>
          <cell r="AL726" t="str">
            <v>Y</v>
          </cell>
          <cell r="AM726" t="str">
            <v>Complete</v>
          </cell>
          <cell r="AN726" t="str">
            <v>Complete</v>
          </cell>
          <cell r="AO726" t="str">
            <v>Complete</v>
          </cell>
          <cell r="AP726" t="str">
            <v>Complete</v>
          </cell>
          <cell r="AQ726" t="str">
            <v>Complete</v>
          </cell>
          <cell r="AR726" t="str">
            <v>Complete</v>
          </cell>
          <cell r="AT726" t="str">
            <v>Build 400 MVA 345/138 kV bus tie transformer at Renfrow.</v>
          </cell>
          <cell r="AV726" t="str">
            <v>515543</v>
          </cell>
          <cell r="AW726" t="str">
            <v>Renfrow 345kV</v>
          </cell>
          <cell r="AX726" t="str">
            <v>515544</v>
          </cell>
          <cell r="AY726" t="str">
            <v>Renfrow 138kV</v>
          </cell>
          <cell r="AZ726" t="str">
            <v>400/400</v>
          </cell>
          <cell r="BA726">
            <v>0</v>
          </cell>
          <cell r="BB726">
            <v>1</v>
          </cell>
          <cell r="BC726" t="str">
            <v>TS</v>
          </cell>
        </row>
        <row r="727">
          <cell r="J727">
            <v>50600</v>
          </cell>
          <cell r="K727" t="str">
            <v>WFEC</v>
          </cell>
          <cell r="L727" t="str">
            <v>Device - Hazelton 69 kV</v>
          </cell>
          <cell r="M727" t="str">
            <v>Hazelton 69 kV Capacitor</v>
          </cell>
          <cell r="N727" t="str">
            <v>Regional Reliability</v>
          </cell>
          <cell r="O727" t="str">
            <v>DPA-2012-MAR-143-147</v>
          </cell>
          <cell r="P727" t="str">
            <v>DPA STUDIES</v>
          </cell>
          <cell r="Q727">
            <v>42795</v>
          </cell>
          <cell r="R727">
            <v>2017</v>
          </cell>
          <cell r="S727">
            <v>41275</v>
          </cell>
          <cell r="T727">
            <v>41334</v>
          </cell>
          <cell r="V727">
            <v>735000</v>
          </cell>
          <cell r="W727">
            <v>0</v>
          </cell>
          <cell r="X727">
            <v>735000</v>
          </cell>
          <cell r="Y727">
            <v>0</v>
          </cell>
          <cell r="AA727" t="str">
            <v>Y</v>
          </cell>
          <cell r="AB727">
            <v>0</v>
          </cell>
          <cell r="AC727" t="str">
            <v>Complete</v>
          </cell>
          <cell r="AD727" t="str">
            <v>COMPLETE</v>
          </cell>
          <cell r="AE727" t="str">
            <v>COMPLETE</v>
          </cell>
          <cell r="AF727" t="str">
            <v>SUB</v>
          </cell>
          <cell r="AG727" t="str">
            <v>Q1 2017</v>
          </cell>
          <cell r="AH727">
            <v>69</v>
          </cell>
          <cell r="AL727" t="str">
            <v>Y</v>
          </cell>
          <cell r="AM727" t="str">
            <v>Complete</v>
          </cell>
          <cell r="AN727" t="str">
            <v>Complete</v>
          </cell>
          <cell r="AO727" t="str">
            <v>Complete</v>
          </cell>
          <cell r="AP727" t="str">
            <v>Complete</v>
          </cell>
          <cell r="AQ727" t="str">
            <v>Complete</v>
          </cell>
          <cell r="AR727" t="str">
            <v>Complete</v>
          </cell>
          <cell r="AT727" t="str">
            <v>Install two 4.8 Mvar capacitors at Hazelton 69 kV for total of 9.6 Mvar.</v>
          </cell>
          <cell r="AU727" t="str">
            <v>Costs split 50/50 on both UID 50600 and 50628.</v>
          </cell>
          <cell r="AV727" t="str">
            <v>520937</v>
          </cell>
          <cell r="AW727" t="str">
            <v>HAZELTON</v>
          </cell>
          <cell r="BA727">
            <v>0</v>
          </cell>
          <cell r="BB727">
            <v>1</v>
          </cell>
          <cell r="BC727" t="str">
            <v>TS</v>
          </cell>
        </row>
        <row r="728">
          <cell r="J728">
            <v>50719</v>
          </cell>
          <cell r="K728" t="str">
            <v>AEP</v>
          </cell>
          <cell r="L728" t="str">
            <v>Line - Daingerfield - Jenkins Rec 69 kV Ckt 1 Rebuild</v>
          </cell>
          <cell r="M728" t="str">
            <v>Daingerfield - Jenkins REC T 69 kV Ckt 1 Rebuild</v>
          </cell>
          <cell r="N728" t="str">
            <v>Regional Reliability</v>
          </cell>
          <cell r="O728" t="str">
            <v>2014 ITPNT</v>
          </cell>
          <cell r="P728" t="str">
            <v>2014 ITPNT</v>
          </cell>
          <cell r="Q728">
            <v>43048</v>
          </cell>
          <cell r="R728">
            <v>2017</v>
          </cell>
          <cell r="S728">
            <v>43617</v>
          </cell>
          <cell r="T728">
            <v>41689</v>
          </cell>
          <cell r="V728">
            <v>2819806</v>
          </cell>
          <cell r="W728">
            <v>0</v>
          </cell>
          <cell r="X728">
            <v>2819806</v>
          </cell>
          <cell r="Y728">
            <v>1835000</v>
          </cell>
          <cell r="AA728" t="str">
            <v>Y</v>
          </cell>
          <cell r="AB728">
            <v>1835000</v>
          </cell>
          <cell r="AC728" t="str">
            <v>Closed Out</v>
          </cell>
          <cell r="AD728" t="str">
            <v>COMPLETE</v>
          </cell>
          <cell r="AE728" t="str">
            <v>COMPLETE</v>
          </cell>
          <cell r="AF728" t="str">
            <v>LINE</v>
          </cell>
          <cell r="AG728" t="str">
            <v>Q4 2017</v>
          </cell>
          <cell r="AH728">
            <v>69</v>
          </cell>
          <cell r="AJ728">
            <v>1.3</v>
          </cell>
          <cell r="AL728" t="str">
            <v>Y</v>
          </cell>
          <cell r="AM728" t="str">
            <v>Complete</v>
          </cell>
          <cell r="AN728" t="str">
            <v>Complete</v>
          </cell>
          <cell r="AO728" t="str">
            <v>Complete</v>
          </cell>
          <cell r="AP728" t="str">
            <v>Complete</v>
          </cell>
          <cell r="AQ728" t="str">
            <v>Complete</v>
          </cell>
          <cell r="AR728" t="str">
            <v>Complete</v>
          </cell>
          <cell r="AT728" t="str">
            <v>Rebuild 1.3-mile 69 kV line from Daingerfield to Jenkins REC T with 959.6 ACSR/TW conductor.</v>
          </cell>
          <cell r="AU728" t="str">
            <v>Underbuild on entire line.  Half in urban area. Hydroexcavation will be needed.</v>
          </cell>
          <cell r="AV728" t="str">
            <v>508288</v>
          </cell>
          <cell r="AW728" t="str">
            <v>DAINGERFIELD</v>
          </cell>
          <cell r="AX728" t="str">
            <v>508293</v>
          </cell>
          <cell r="AY728" t="str">
            <v>JENKINS REC T</v>
          </cell>
          <cell r="AZ728" t="str">
            <v>132/178</v>
          </cell>
          <cell r="BA728">
            <v>1</v>
          </cell>
          <cell r="BB728">
            <v>1</v>
          </cell>
          <cell r="BC728" t="str">
            <v>ITP</v>
          </cell>
        </row>
        <row r="729">
          <cell r="J729">
            <v>50727</v>
          </cell>
          <cell r="K729" t="str">
            <v>WR</v>
          </cell>
          <cell r="L729" t="str">
            <v>Line - Wellington - Creswell 69 kV</v>
          </cell>
          <cell r="M729" t="str">
            <v>Creswell - Sumner County No.4 Rome 69 kV Ckt 1 Rebuild</v>
          </cell>
          <cell r="N729" t="str">
            <v>Regional Reliability</v>
          </cell>
          <cell r="O729" t="str">
            <v>2014 ITPNT</v>
          </cell>
          <cell r="P729" t="str">
            <v>2014 ITPNT</v>
          </cell>
          <cell r="Q729">
            <v>42328</v>
          </cell>
          <cell r="R729">
            <v>2015</v>
          </cell>
          <cell r="S729">
            <v>41791</v>
          </cell>
          <cell r="T729">
            <v>41689</v>
          </cell>
          <cell r="V729">
            <v>4124520</v>
          </cell>
          <cell r="W729">
            <v>4124520</v>
          </cell>
          <cell r="X729">
            <v>4124520</v>
          </cell>
          <cell r="Y729">
            <v>3824314</v>
          </cell>
          <cell r="AA729" t="str">
            <v>Y</v>
          </cell>
          <cell r="AB729">
            <v>3824314</v>
          </cell>
          <cell r="AC729" t="str">
            <v>Closed Out</v>
          </cell>
          <cell r="AD729" t="str">
            <v>COMPLETE</v>
          </cell>
          <cell r="AE729" t="str">
            <v>COMPLETE</v>
          </cell>
          <cell r="AF729" t="str">
            <v>LINE</v>
          </cell>
          <cell r="AG729" t="str">
            <v>Q4 2015</v>
          </cell>
          <cell r="AH729">
            <v>69</v>
          </cell>
          <cell r="AJ729">
            <v>9.5</v>
          </cell>
          <cell r="AL729" t="str">
            <v>Y</v>
          </cell>
          <cell r="AM729" t="str">
            <v>Complete</v>
          </cell>
          <cell r="AN729" t="str">
            <v>Complete</v>
          </cell>
          <cell r="AO729" t="str">
            <v>Complete</v>
          </cell>
          <cell r="AP729" t="str">
            <v>Complete</v>
          </cell>
          <cell r="AQ729" t="str">
            <v>Complete</v>
          </cell>
          <cell r="AR729" t="str">
            <v>Complete</v>
          </cell>
          <cell r="AT729" t="str">
            <v>Rebuild 9.43-mile 69 kV line from Creswell to Sumner County No. 4 Rome with single 1192 ACSR conductor to achieve 1200 Amp.</v>
          </cell>
          <cell r="AU729" t="str">
            <v>Contingency reduced by $1.72M.  Contract labor, materials and Right-of-way less than estimate.</v>
          </cell>
          <cell r="AV729" t="str">
            <v>533543</v>
          </cell>
          <cell r="AW729" t="str">
            <v>CRESWELL 69 KV</v>
          </cell>
          <cell r="AX729" t="str">
            <v>533553</v>
          </cell>
          <cell r="AY729" t="str">
            <v>SUMNER COUNTY NO. 4 ROME 69 KV</v>
          </cell>
          <cell r="AZ729" t="str">
            <v>96/96</v>
          </cell>
          <cell r="BA729">
            <v>0</v>
          </cell>
          <cell r="BB729">
            <v>1</v>
          </cell>
          <cell r="BC729" t="str">
            <v>ITP</v>
          </cell>
        </row>
        <row r="730">
          <cell r="J730">
            <v>50765</v>
          </cell>
          <cell r="K730" t="str">
            <v>OGE</v>
          </cell>
          <cell r="L730" t="str">
            <v>Line - Park Lane - Ahloso - Harden City - Frisco - Lula 69/138 kV Ckt 1</v>
          </cell>
          <cell r="M730" t="str">
            <v>Frisco - Harden City 138 kV Ckt 1 Voltage Conversion</v>
          </cell>
          <cell r="N730" t="str">
            <v>Regional Reliability</v>
          </cell>
          <cell r="O730" t="str">
            <v>2014 ITPNT</v>
          </cell>
          <cell r="P730" t="str">
            <v>2014 ITPNT</v>
          </cell>
          <cell r="Q730">
            <v>42522</v>
          </cell>
          <cell r="R730">
            <v>2016</v>
          </cell>
          <cell r="S730">
            <v>42156</v>
          </cell>
          <cell r="T730">
            <v>41900</v>
          </cell>
          <cell r="V730">
            <v>2121320</v>
          </cell>
          <cell r="W730">
            <v>2145947</v>
          </cell>
          <cell r="X730">
            <v>2145947</v>
          </cell>
          <cell r="Y730">
            <v>2727680</v>
          </cell>
          <cell r="AA730" t="str">
            <v>Y</v>
          </cell>
          <cell r="AB730">
            <v>2727680</v>
          </cell>
          <cell r="AC730" t="str">
            <v>Closed Out</v>
          </cell>
          <cell r="AD730" t="str">
            <v>COMPLETE</v>
          </cell>
          <cell r="AE730" t="str">
            <v>COMPLETE</v>
          </cell>
          <cell r="AF730" t="str">
            <v>LINE</v>
          </cell>
          <cell r="AG730" t="str">
            <v>Q2 2016</v>
          </cell>
          <cell r="AH730">
            <v>138</v>
          </cell>
          <cell r="AJ730">
            <v>3.42</v>
          </cell>
          <cell r="AK730">
            <v>3.42</v>
          </cell>
          <cell r="AL730" t="str">
            <v>Y</v>
          </cell>
          <cell r="AM730" t="str">
            <v>Complete</v>
          </cell>
          <cell r="AN730" t="str">
            <v>Complete</v>
          </cell>
          <cell r="AO730" t="str">
            <v>Complete</v>
          </cell>
          <cell r="AP730" t="str">
            <v>Complete</v>
          </cell>
          <cell r="AQ730" t="str">
            <v>Complete</v>
          </cell>
          <cell r="AR730" t="str">
            <v>Complete</v>
          </cell>
          <cell r="AS730" t="str">
            <v>30 Months</v>
          </cell>
          <cell r="AT730" t="str">
            <v>Convert existing 3.39-mile 69 kV line from Harden City to Frisco to 138 kV.</v>
          </cell>
          <cell r="AU730" t="str">
            <v>One 138 kV breaker planned for Harden City Sub.   Assume OG&amp;E will construct high side of existing private Frisco substation.</v>
          </cell>
          <cell r="AV730" t="str">
            <v>515500</v>
          </cell>
          <cell r="AW730" t="str">
            <v>Frisco 138 kV</v>
          </cell>
          <cell r="AX730" t="str">
            <v>515362</v>
          </cell>
          <cell r="AY730" t="str">
            <v>Harden City 138KV</v>
          </cell>
          <cell r="AZ730" t="str">
            <v>268/286</v>
          </cell>
          <cell r="BA730">
            <v>0</v>
          </cell>
          <cell r="BB730">
            <v>1</v>
          </cell>
          <cell r="BC730" t="str">
            <v>ITP</v>
          </cell>
        </row>
        <row r="731">
          <cell r="J731">
            <v>50772</v>
          </cell>
          <cell r="K731" t="str">
            <v>KCPL</v>
          </cell>
          <cell r="L731" t="str">
            <v>XFR - Nashua 345/161 kV</v>
          </cell>
          <cell r="M731" t="str">
            <v>Nashua 345/161 kV Transformer Upgrade Ckt11</v>
          </cell>
          <cell r="N731" t="str">
            <v>ITP20</v>
          </cell>
          <cell r="O731" t="str">
            <v>2013 ITP20</v>
          </cell>
          <cell r="P731" t="str">
            <v>2013 ITP20</v>
          </cell>
          <cell r="R731">
            <v>2033</v>
          </cell>
          <cell r="S731">
            <v>48580</v>
          </cell>
          <cell r="V731">
            <v>12600000</v>
          </cell>
          <cell r="X731">
            <v>12600000</v>
          </cell>
          <cell r="AB731">
            <v>12600000</v>
          </cell>
          <cell r="AC731" t="str">
            <v>Identified</v>
          </cell>
          <cell r="AD731" t="str">
            <v>IDENTIFIED</v>
          </cell>
          <cell r="AE731" t="str">
            <v>PLANNED</v>
          </cell>
          <cell r="AF731" t="str">
            <v>SUB</v>
          </cell>
          <cell r="AH731" t="str">
            <v>345/161</v>
          </cell>
          <cell r="AT731" t="str">
            <v>Increase rating of Nashua transformer to 650/715 MVA.</v>
          </cell>
          <cell r="AZ731" t="str">
            <v>650/715</v>
          </cell>
          <cell r="BA731">
            <v>0</v>
          </cell>
          <cell r="BB731">
            <v>0</v>
          </cell>
          <cell r="BC731" t="str">
            <v>ITP20</v>
          </cell>
        </row>
        <row r="732">
          <cell r="J732">
            <v>50792</v>
          </cell>
          <cell r="K732" t="str">
            <v>ITCGP</v>
          </cell>
          <cell r="L732" t="str">
            <v>Multi - Spearville - Ironwood - Clark Co. - Thistle 345 kV Double Circuit</v>
          </cell>
          <cell r="M732" t="str">
            <v>Ironwood 345 kV Substation</v>
          </cell>
          <cell r="N732" t="str">
            <v>High Priority</v>
          </cell>
          <cell r="O732" t="str">
            <v>Priority Projects</v>
          </cell>
          <cell r="P732" t="str">
            <v>Priority Projects</v>
          </cell>
          <cell r="Q732">
            <v>41990</v>
          </cell>
          <cell r="R732">
            <v>2014</v>
          </cell>
          <cell r="S732">
            <v>42004</v>
          </cell>
          <cell r="T732">
            <v>41689</v>
          </cell>
          <cell r="V732">
            <v>1850000</v>
          </cell>
          <cell r="W732">
            <v>4118893.31</v>
          </cell>
          <cell r="X732">
            <v>4118893.31</v>
          </cell>
          <cell r="Z732" t="str">
            <v>11252</v>
          </cell>
          <cell r="AA732" t="str">
            <v>Y</v>
          </cell>
          <cell r="AB732">
            <v>0</v>
          </cell>
          <cell r="AC732" t="str">
            <v>Closed Out</v>
          </cell>
          <cell r="AD732" t="str">
            <v>COMPLETE</v>
          </cell>
          <cell r="AE732" t="str">
            <v>COMPLETE</v>
          </cell>
          <cell r="AF732" t="str">
            <v>SUB</v>
          </cell>
          <cell r="AG732" t="str">
            <v>Q4 2014</v>
          </cell>
          <cell r="AH732">
            <v>345</v>
          </cell>
          <cell r="AL732" t="str">
            <v>Y</v>
          </cell>
          <cell r="AM732" t="str">
            <v>Complete</v>
          </cell>
          <cell r="AN732" t="str">
            <v>Complete</v>
          </cell>
          <cell r="AO732" t="str">
            <v>Complete</v>
          </cell>
          <cell r="AP732" t="str">
            <v>Complete</v>
          </cell>
          <cell r="AQ732" t="str">
            <v>Complete</v>
          </cell>
          <cell r="AR732" t="str">
            <v>Complete</v>
          </cell>
          <cell r="AT732" t="str">
            <v>Build new Ironwood 345 kV switching station with the necessary terminal equipment. The new switching station will interconnect the new Clark Co. substation with the Spearville 345 kV bus.</v>
          </cell>
          <cell r="AV732" t="str">
            <v>539803</v>
          </cell>
          <cell r="AW732" t="str">
            <v>Ironwood 345kV</v>
          </cell>
          <cell r="BA732">
            <v>0</v>
          </cell>
          <cell r="BB732">
            <v>1</v>
          </cell>
          <cell r="BC732" t="str">
            <v>HP</v>
          </cell>
        </row>
        <row r="733">
          <cell r="J733">
            <v>50822</v>
          </cell>
          <cell r="K733" t="str">
            <v>MKEC</v>
          </cell>
          <cell r="L733" t="str">
            <v>Line - Kansas Avenue - Dobson - Gano 115 kV Ckt 1</v>
          </cell>
          <cell r="M733" t="str">
            <v>Kansas Avenue - Dobson - Gano 115 kV Ckt 1 Terminal Upgrades</v>
          </cell>
          <cell r="N733" t="str">
            <v>High Priority</v>
          </cell>
          <cell r="O733" t="str">
            <v>HPILS</v>
          </cell>
          <cell r="P733" t="str">
            <v>HPILS</v>
          </cell>
          <cell r="Q733">
            <v>41740</v>
          </cell>
          <cell r="R733">
            <v>2014</v>
          </cell>
          <cell r="S733">
            <v>42156</v>
          </cell>
          <cell r="T733">
            <v>41967</v>
          </cell>
          <cell r="V733">
            <v>47829</v>
          </cell>
          <cell r="W733">
            <v>47829</v>
          </cell>
          <cell r="X733">
            <v>47829</v>
          </cell>
          <cell r="AA733" t="str">
            <v>N</v>
          </cell>
          <cell r="AB733">
            <v>47829</v>
          </cell>
          <cell r="AC733" t="str">
            <v>Closed Out</v>
          </cell>
          <cell r="AD733" t="str">
            <v>COMPLETE</v>
          </cell>
          <cell r="AE733" t="str">
            <v>COMPLETE</v>
          </cell>
          <cell r="AF733" t="str">
            <v>SUB</v>
          </cell>
          <cell r="AG733" t="str">
            <v>Q2 2014</v>
          </cell>
          <cell r="AH733">
            <v>138</v>
          </cell>
          <cell r="AL733" t="str">
            <v>Y</v>
          </cell>
          <cell r="AM733" t="str">
            <v>Complete</v>
          </cell>
          <cell r="AN733" t="str">
            <v>Complete</v>
          </cell>
          <cell r="AO733" t="str">
            <v>Complete</v>
          </cell>
          <cell r="AP733" t="str">
            <v>Complete</v>
          </cell>
          <cell r="AQ733" t="str">
            <v>Complete</v>
          </cell>
          <cell r="AR733" t="str">
            <v>Complete</v>
          </cell>
          <cell r="AT733" t="str">
            <v>Replace switches at Dobson to achieve a rating of 189 MVA on the 115 kV line from Kansas Avenue to Dobson to Gano.</v>
          </cell>
          <cell r="AU733" t="str">
            <v>COMPLETE. HPILS NTC Acceptance &amp; restudy responses have been submitted to SPP. Cost Estimates and schedule are dependent on SPP's responses to the re-study requests. Dates and costs indicated are subject to change. Per approval from Cary Frizzell, both UID 50822 and 50823 are provided in this estimate. All switches are located at Dobson Substation. UID 50823 PID 30640: Dobson to Gano - 2 Switches; UID 50822 PID 30640: Dobson to KS Ave. - 1 Switch</v>
          </cell>
          <cell r="AV733" t="str">
            <v>531419</v>
          </cell>
          <cell r="AW733" t="str">
            <v>DOBSON</v>
          </cell>
          <cell r="AX733" t="str">
            <v>531480</v>
          </cell>
          <cell r="AY733" t="str">
            <v>KANSAS AVENUE WATER TREATMENT PLANT</v>
          </cell>
          <cell r="AZ733" t="str">
            <v>189/189</v>
          </cell>
          <cell r="BA733">
            <v>1</v>
          </cell>
          <cell r="BB733">
            <v>1</v>
          </cell>
          <cell r="BC733" t="str">
            <v>HP</v>
          </cell>
        </row>
        <row r="734">
          <cell r="J734">
            <v>50874</v>
          </cell>
          <cell r="K734" t="str">
            <v>SPS</v>
          </cell>
          <cell r="L734" t="str">
            <v>Multi - Dollarhide - Toboso Flats 115 kV</v>
          </cell>
          <cell r="M734" t="str">
            <v>Dollarhide - Toboso Flats 115 kV Ckt 1</v>
          </cell>
          <cell r="N734" t="str">
            <v>High Priority</v>
          </cell>
          <cell r="O734" t="str">
            <v>HPILS</v>
          </cell>
          <cell r="P734" t="str">
            <v>HPILS</v>
          </cell>
          <cell r="Q734">
            <v>43252</v>
          </cell>
          <cell r="R734">
            <v>2018</v>
          </cell>
          <cell r="S734">
            <v>43252</v>
          </cell>
          <cell r="T734">
            <v>41778</v>
          </cell>
          <cell r="V734">
            <v>0</v>
          </cell>
          <cell r="W734">
            <v>0</v>
          </cell>
          <cell r="AA734" t="str">
            <v>N</v>
          </cell>
          <cell r="AC734" t="str">
            <v>In Service</v>
          </cell>
          <cell r="AD734" t="str">
            <v>COMPLETE</v>
          </cell>
          <cell r="AE734" t="str">
            <v>COMPLETE</v>
          </cell>
          <cell r="AF734" t="str">
            <v>LINE</v>
          </cell>
          <cell r="AG734" t="str">
            <v>Q2 2018</v>
          </cell>
          <cell r="AH734">
            <v>115</v>
          </cell>
          <cell r="AI734">
            <v>7.4</v>
          </cell>
          <cell r="AL734" t="str">
            <v>N</v>
          </cell>
          <cell r="AM734" t="str">
            <v>N/A</v>
          </cell>
          <cell r="AN734" t="str">
            <v>N/A</v>
          </cell>
          <cell r="AO734" t="str">
            <v>N/A</v>
          </cell>
          <cell r="AP734" t="str">
            <v>N/A</v>
          </cell>
          <cell r="AQ734" t="str">
            <v>N/A</v>
          </cell>
          <cell r="AR734" t="str">
            <v>N/A</v>
          </cell>
          <cell r="AS734" t="str">
            <v>36 Months</v>
          </cell>
          <cell r="AT734" t="str">
            <v>Construct new 7.4-mile 115 kV line from new Toboso Flats substation to Dollarhide.</v>
          </cell>
          <cell r="AU734" t="str">
            <v>Entered by TRM 2/19/2014  Cost updated (during committment window)(Contingency carried on this UID) JRK 8/15/14</v>
          </cell>
          <cell r="AV734" t="str">
            <v>528561</v>
          </cell>
          <cell r="AW734" t="str">
            <v>Dollarhide Sub 115 kV</v>
          </cell>
          <cell r="AX734" t="str">
            <v>528566</v>
          </cell>
          <cell r="AZ734" t="str">
            <v>276/304</v>
          </cell>
          <cell r="BA734">
            <v>1</v>
          </cell>
          <cell r="BB734">
            <v>1</v>
          </cell>
          <cell r="BC734" t="str">
            <v>HP</v>
          </cell>
        </row>
        <row r="735">
          <cell r="J735">
            <v>50882</v>
          </cell>
          <cell r="K735" t="str">
            <v>SPS</v>
          </cell>
          <cell r="L735" t="str">
            <v>Multi - Andrews 230/115 kV Transformer and Andrews - NEF 115 kV Ckt 1</v>
          </cell>
          <cell r="M735" t="str">
            <v>Andrews - NEF 115 kV Ckt 1</v>
          </cell>
          <cell r="N735" t="str">
            <v>High Priority</v>
          </cell>
          <cell r="O735" t="str">
            <v>HPILS</v>
          </cell>
          <cell r="P735" t="str">
            <v>HPILS</v>
          </cell>
          <cell r="Q735">
            <v>42464</v>
          </cell>
          <cell r="R735">
            <v>2016</v>
          </cell>
          <cell r="S735">
            <v>42156</v>
          </cell>
          <cell r="T735">
            <v>41778</v>
          </cell>
          <cell r="V735">
            <v>3031564</v>
          </cell>
          <cell r="W735">
            <v>3031564</v>
          </cell>
          <cell r="X735">
            <v>3031564</v>
          </cell>
          <cell r="Y735">
            <v>3031564</v>
          </cell>
          <cell r="AA735" t="str">
            <v>Y</v>
          </cell>
          <cell r="AB735">
            <v>3031564</v>
          </cell>
          <cell r="AC735" t="str">
            <v>Closed Out</v>
          </cell>
          <cell r="AD735" t="str">
            <v>COMPLETE</v>
          </cell>
          <cell r="AE735" t="str">
            <v>COMPLETE</v>
          </cell>
          <cell r="AF735" t="str">
            <v>LINE</v>
          </cell>
          <cell r="AG735" t="str">
            <v>Q2 2016</v>
          </cell>
          <cell r="AH735">
            <v>115</v>
          </cell>
          <cell r="AI735">
            <v>2.1</v>
          </cell>
          <cell r="AL735" t="str">
            <v>Y</v>
          </cell>
          <cell r="AM735" t="str">
            <v>Complete</v>
          </cell>
          <cell r="AN735" t="str">
            <v>Complete</v>
          </cell>
          <cell r="AO735" t="str">
            <v>Complete</v>
          </cell>
          <cell r="AP735" t="str">
            <v>Complete</v>
          </cell>
          <cell r="AQ735" t="str">
            <v>Complete</v>
          </cell>
          <cell r="AR735" t="str">
            <v>Complete</v>
          </cell>
          <cell r="AS735" t="str">
            <v>36 Months</v>
          </cell>
          <cell r="AT735" t="str">
            <v>Construct new 2.1-mile 115 kV line from Andrews to National Enrichment Facility (NEF).</v>
          </cell>
          <cell r="AU735" t="str">
            <v>Entered by TRM  ISD and cost updated (during committment window)(contigency for PID 30649 is carried on this UID) JRK 8/15/14    Updated ISD, 11/14/14, JRK.  Mitigation updated, 6/16/15, JRK. [Updated Construction Status 8-13-2018 MRS] [Updated Final Cost and EAC 9-25-2018 MRS]</v>
          </cell>
          <cell r="AV735" t="str">
            <v>528602</v>
          </cell>
          <cell r="AX735" t="str">
            <v>528603</v>
          </cell>
          <cell r="AY735" t="str">
            <v>National Enrichment Plant Sub 115 kV</v>
          </cell>
          <cell r="AZ735" t="str">
            <v>276/304</v>
          </cell>
          <cell r="BA735">
            <v>0</v>
          </cell>
          <cell r="BB735">
            <v>1</v>
          </cell>
          <cell r="BC735" t="str">
            <v>HP</v>
          </cell>
        </row>
        <row r="736">
          <cell r="J736">
            <v>50952</v>
          </cell>
          <cell r="K736" t="str">
            <v>SPS</v>
          </cell>
          <cell r="L736" t="str">
            <v>Multi - Road Runner 115 kV Loop Rebuild</v>
          </cell>
          <cell r="M736" t="str">
            <v>IMC #1 Tap - Livingston Ridge 115 kV Ckt 1 Rebuild</v>
          </cell>
          <cell r="N736" t="str">
            <v>Regional Reliability</v>
          </cell>
          <cell r="O736" t="str">
            <v>2015 ITPNT</v>
          </cell>
          <cell r="P736" t="str">
            <v>2015 ITPNT</v>
          </cell>
          <cell r="Q736">
            <v>43546</v>
          </cell>
          <cell r="R736">
            <v>2019</v>
          </cell>
          <cell r="S736">
            <v>42156</v>
          </cell>
          <cell r="T736">
            <v>42345</v>
          </cell>
          <cell r="V736">
            <v>4706858</v>
          </cell>
          <cell r="W736">
            <v>0</v>
          </cell>
          <cell r="X736">
            <v>4706858</v>
          </cell>
          <cell r="Y736">
            <v>4354881.13</v>
          </cell>
          <cell r="AA736" t="str">
            <v>Y</v>
          </cell>
          <cell r="AB736">
            <v>4354881.13</v>
          </cell>
          <cell r="AC736" t="str">
            <v>Complete</v>
          </cell>
          <cell r="AD736" t="str">
            <v>COMPLETE</v>
          </cell>
          <cell r="AE736" t="str">
            <v>COMPLETE</v>
          </cell>
          <cell r="AF736" t="str">
            <v>LINE</v>
          </cell>
          <cell r="AG736" t="str">
            <v>Q1 2019</v>
          </cell>
          <cell r="AH736">
            <v>115</v>
          </cell>
          <cell r="AJ736">
            <v>9.5</v>
          </cell>
          <cell r="AK736">
            <v>9.3000000000000007</v>
          </cell>
          <cell r="AL736" t="str">
            <v>Y</v>
          </cell>
          <cell r="AM736" t="str">
            <v>Complete</v>
          </cell>
          <cell r="AN736" t="str">
            <v>Complete</v>
          </cell>
          <cell r="AO736" t="str">
            <v>Complete</v>
          </cell>
          <cell r="AP736" t="str">
            <v>N/A</v>
          </cell>
          <cell r="AQ736" t="str">
            <v>Complete</v>
          </cell>
          <cell r="AR736" t="str">
            <v>Complete</v>
          </cell>
          <cell r="AS736" t="str">
            <v>30 Months</v>
          </cell>
          <cell r="AT736" t="str">
            <v>Rebuild 9.5-mile 115 kV line from Livingston Ridge to IMC #1 Tap.</v>
          </cell>
          <cell r="AU736" t="str">
            <v>Submitted NTC Acceptance Cost and ISD, 11/30/15, JAR [Updated EAC (Override) 11-12-2018 MRS]</v>
          </cell>
          <cell r="AV736" t="str">
            <v>528035</v>
          </cell>
          <cell r="AW736" t="str">
            <v>I. M. C. #1 Sub Tap 115 kV (International Mineral Co)</v>
          </cell>
          <cell r="AX736" t="str">
            <v>527953</v>
          </cell>
          <cell r="BA736">
            <v>0</v>
          </cell>
          <cell r="BB736">
            <v>1</v>
          </cell>
          <cell r="BC736" t="str">
            <v>ITP</v>
          </cell>
        </row>
        <row r="737">
          <cell r="J737">
            <v>51053</v>
          </cell>
          <cell r="K737" t="str">
            <v>OPPD</v>
          </cell>
          <cell r="L737" t="str">
            <v>Sub - S1398 161 kV</v>
          </cell>
          <cell r="M737" t="str">
            <v>S1398 161 kV Substation</v>
          </cell>
          <cell r="N737" t="str">
            <v>High Priority</v>
          </cell>
          <cell r="O737" t="str">
            <v>HPILS</v>
          </cell>
          <cell r="P737" t="str">
            <v>HPILS</v>
          </cell>
          <cell r="Q737">
            <v>41453</v>
          </cell>
          <cell r="R737">
            <v>2013</v>
          </cell>
          <cell r="S737">
            <v>42156</v>
          </cell>
          <cell r="T737">
            <v>41778</v>
          </cell>
          <cell r="V737">
            <v>2824664</v>
          </cell>
          <cell r="W737">
            <v>3063525.34</v>
          </cell>
          <cell r="X737">
            <v>3063525.34</v>
          </cell>
          <cell r="Y737">
            <v>3063525.34</v>
          </cell>
          <cell r="AA737" t="str">
            <v>Y</v>
          </cell>
          <cell r="AB737">
            <v>3063525.34</v>
          </cell>
          <cell r="AC737" t="str">
            <v>Closed Out</v>
          </cell>
          <cell r="AD737" t="str">
            <v>COMPLETE</v>
          </cell>
          <cell r="AE737" t="str">
            <v>COMPLETE</v>
          </cell>
          <cell r="AF737" t="str">
            <v>LINE</v>
          </cell>
          <cell r="AG737" t="str">
            <v>Q2 2013</v>
          </cell>
          <cell r="AH737">
            <v>161</v>
          </cell>
          <cell r="AI737">
            <v>0.1</v>
          </cell>
          <cell r="AL737" t="str">
            <v>Y</v>
          </cell>
          <cell r="AM737" t="str">
            <v>Complete</v>
          </cell>
          <cell r="AN737" t="str">
            <v>Complete</v>
          </cell>
          <cell r="AO737" t="str">
            <v>Complete</v>
          </cell>
          <cell r="AP737" t="str">
            <v>Complete</v>
          </cell>
          <cell r="AQ737" t="str">
            <v>Complete</v>
          </cell>
          <cell r="AR737" t="str">
            <v>Complete</v>
          </cell>
          <cell r="AS737" t="str">
            <v>18 Months</v>
          </cell>
          <cell r="AT737" t="str">
            <v>Tap existing 161 kV line from Humboldt to S1399 to construct new S1398 substation.</v>
          </cell>
          <cell r="AU737" t="str">
            <v>Project complete and final costs provided in SCERT.</v>
          </cell>
          <cell r="AV737" t="str">
            <v>646398</v>
          </cell>
          <cell r="AZ737" t="str">
            <v>335/335</v>
          </cell>
          <cell r="BA737">
            <v>1</v>
          </cell>
          <cell r="BB737">
            <v>1</v>
          </cell>
          <cell r="BC737" t="str">
            <v>HP</v>
          </cell>
        </row>
        <row r="738">
          <cell r="J738">
            <v>51055</v>
          </cell>
          <cell r="K738" t="str">
            <v>WR</v>
          </cell>
          <cell r="L738" t="str">
            <v>Sub - Tallgrass 138 kV</v>
          </cell>
          <cell r="M738" t="str">
            <v>Tallgrass 138 kV Substation</v>
          </cell>
          <cell r="N738" t="str">
            <v>High Priority</v>
          </cell>
          <cell r="O738" t="str">
            <v>HPILS</v>
          </cell>
          <cell r="P738" t="str">
            <v>HPILS</v>
          </cell>
          <cell r="Q738">
            <v>41767</v>
          </cell>
          <cell r="R738">
            <v>2014</v>
          </cell>
          <cell r="S738">
            <v>42156</v>
          </cell>
          <cell r="T738">
            <v>41778</v>
          </cell>
          <cell r="V738">
            <v>0</v>
          </cell>
          <cell r="W738">
            <v>0</v>
          </cell>
          <cell r="AA738" t="str">
            <v>N</v>
          </cell>
          <cell r="AC738" t="str">
            <v>Closed Out</v>
          </cell>
          <cell r="AD738" t="str">
            <v>COMPLETE</v>
          </cell>
          <cell r="AE738" t="str">
            <v>COMPLETE</v>
          </cell>
          <cell r="AF738" t="str">
            <v>SUB</v>
          </cell>
          <cell r="AG738" t="str">
            <v>Q2 2014</v>
          </cell>
          <cell r="AH738">
            <v>138</v>
          </cell>
          <cell r="AL738" t="str">
            <v>Y</v>
          </cell>
          <cell r="AM738" t="str">
            <v>N/A</v>
          </cell>
          <cell r="AN738" t="str">
            <v>N/A</v>
          </cell>
          <cell r="AO738" t="str">
            <v>N/A</v>
          </cell>
          <cell r="AP738" t="str">
            <v>N/A</v>
          </cell>
          <cell r="AQ738" t="str">
            <v>N/A</v>
          </cell>
          <cell r="AR738" t="str">
            <v>N/A</v>
          </cell>
          <cell r="AS738" t="str">
            <v>24 Months</v>
          </cell>
          <cell r="AT738" t="str">
            <v>Tap existing 138 kV line from Butler South to Weaver to construct new Tallgrass substation.</v>
          </cell>
          <cell r="AU738" t="str">
            <v>Project is 100% reimbursable by TPEP.  Report $0.00 per Brenda Jessop and Nathan McNeil.</v>
          </cell>
          <cell r="AV738" t="str">
            <v>532993</v>
          </cell>
          <cell r="AZ738" t="str">
            <v>287/287</v>
          </cell>
          <cell r="BA738">
            <v>0</v>
          </cell>
          <cell r="BB738">
            <v>1</v>
          </cell>
          <cell r="BC738" t="str">
            <v>HP</v>
          </cell>
        </row>
        <row r="739">
          <cell r="J739">
            <v>51066</v>
          </cell>
          <cell r="K739" t="str">
            <v>WFEC</v>
          </cell>
          <cell r="L739" t="str">
            <v>Line - Southwestern Station - Washita 138KV CKT 1</v>
          </cell>
          <cell r="M739" t="str">
            <v>Southwestern Station - Washita 138kV Ckt 1</v>
          </cell>
          <cell r="N739" t="str">
            <v>Generation Interconnection</v>
          </cell>
          <cell r="O739" t="str">
            <v>GI STUDIES</v>
          </cell>
          <cell r="P739" t="str">
            <v>GI STUDIES</v>
          </cell>
          <cell r="Q739">
            <v>38626</v>
          </cell>
          <cell r="R739">
            <v>2005</v>
          </cell>
          <cell r="V739">
            <v>1630782</v>
          </cell>
          <cell r="W739">
            <v>1135649.1499999999</v>
          </cell>
          <cell r="X739">
            <v>1135649.1499999999</v>
          </cell>
          <cell r="AB739">
            <v>1135649.1499999999</v>
          </cell>
          <cell r="AC739" t="str">
            <v>Closed Out</v>
          </cell>
          <cell r="AD739" t="str">
            <v>COMPLETE</v>
          </cell>
          <cell r="AE739" t="str">
            <v>COMPLETE</v>
          </cell>
          <cell r="AF739" t="str">
            <v>SUB</v>
          </cell>
          <cell r="AG739" t="str">
            <v>Q4 2005</v>
          </cell>
          <cell r="AT739" t="str">
            <v>Expand Washita Switch Station from a 4-breaker to a 5-breaker 138kV ring bus &amp; Construct 2.75 mile 138kV Transmission Line to the AEP/PSO Southwestern Station</v>
          </cell>
          <cell r="AV739" t="str">
            <v>521089</v>
          </cell>
          <cell r="AW739" t="str">
            <v>WASHITA</v>
          </cell>
          <cell r="AX739" t="str">
            <v>511477</v>
          </cell>
          <cell r="AY739" t="str">
            <v>SOUTHWESTERN STATION 138KV</v>
          </cell>
          <cell r="BA739">
            <v>0</v>
          </cell>
          <cell r="BB739">
            <v>1</v>
          </cell>
          <cell r="BC739" t="str">
            <v>GI</v>
          </cell>
        </row>
        <row r="740">
          <cell r="J740">
            <v>51069</v>
          </cell>
          <cell r="K740" t="str">
            <v>NPPD</v>
          </cell>
          <cell r="L740" t="str">
            <v>Sub - Dixon County 230kV</v>
          </cell>
          <cell r="M740" t="str">
            <v>Dixon County 230kV Substation</v>
          </cell>
          <cell r="N740" t="str">
            <v>Generation Interconnection</v>
          </cell>
          <cell r="O740" t="str">
            <v>GI STUDIES</v>
          </cell>
          <cell r="P740" t="str">
            <v>GI STUDIES</v>
          </cell>
          <cell r="Q740">
            <v>43374</v>
          </cell>
          <cell r="R740">
            <v>2018</v>
          </cell>
          <cell r="V740">
            <v>6404189</v>
          </cell>
          <cell r="W740">
            <v>0</v>
          </cell>
          <cell r="X740">
            <v>6404189</v>
          </cell>
          <cell r="AB740">
            <v>6404189</v>
          </cell>
          <cell r="AC740" t="str">
            <v>In Service</v>
          </cell>
          <cell r="AD740" t="str">
            <v>COMPLETE</v>
          </cell>
          <cell r="AE740" t="str">
            <v>COMPLETE</v>
          </cell>
          <cell r="AF740" t="str">
            <v>SUB</v>
          </cell>
          <cell r="AG740" t="str">
            <v>Q4 2018</v>
          </cell>
          <cell r="AH740">
            <v>230</v>
          </cell>
          <cell r="AL740" t="str">
            <v>Y</v>
          </cell>
          <cell r="AM740" t="str">
            <v>Complete</v>
          </cell>
          <cell r="AN740" t="str">
            <v>Complete</v>
          </cell>
          <cell r="AO740" t="str">
            <v>Complete</v>
          </cell>
          <cell r="AP740" t="str">
            <v>Complete</v>
          </cell>
          <cell r="AQ740" t="str">
            <v>Complete</v>
          </cell>
          <cell r="AR740" t="str">
            <v>In Progress</v>
          </cell>
          <cell r="AT740" t="str">
            <v>230kV Line Terminal including four (4) breaker substation addition</v>
          </cell>
          <cell r="BA740">
            <v>1</v>
          </cell>
          <cell r="BB740">
            <v>1</v>
          </cell>
          <cell r="BC740" t="str">
            <v>GI</v>
          </cell>
        </row>
        <row r="741">
          <cell r="J741">
            <v>51206</v>
          </cell>
          <cell r="K741" t="str">
            <v>SPS</v>
          </cell>
          <cell r="L741" t="str">
            <v>XFR - Lynn County 115/69 kV Ckt 1 Transformer</v>
          </cell>
          <cell r="M741" t="str">
            <v>Lynn County 115/69 kV Ckt 1 Transformer</v>
          </cell>
          <cell r="N741" t="str">
            <v>Regional Reliability</v>
          </cell>
          <cell r="O741" t="str">
            <v>2015 ITPNT</v>
          </cell>
          <cell r="P741" t="str">
            <v>2015 ITPNT</v>
          </cell>
          <cell r="Q741">
            <v>43600</v>
          </cell>
          <cell r="R741">
            <v>2019</v>
          </cell>
          <cell r="S741">
            <v>43617</v>
          </cell>
          <cell r="T741">
            <v>42053</v>
          </cell>
          <cell r="V741">
            <v>2303946</v>
          </cell>
          <cell r="W741">
            <v>0</v>
          </cell>
          <cell r="X741">
            <v>2303946</v>
          </cell>
          <cell r="AA741" t="str">
            <v>N</v>
          </cell>
          <cell r="AB741">
            <v>2303946</v>
          </cell>
          <cell r="AC741" t="str">
            <v>Complete</v>
          </cell>
          <cell r="AD741" t="str">
            <v>COMPLETE</v>
          </cell>
          <cell r="AE741" t="str">
            <v>COMPLETE</v>
          </cell>
          <cell r="AF741" t="str">
            <v>SUB</v>
          </cell>
          <cell r="AG741" t="str">
            <v>Q2 2019</v>
          </cell>
          <cell r="AH741" t="str">
            <v>115/69</v>
          </cell>
          <cell r="AL741" t="str">
            <v>Y</v>
          </cell>
          <cell r="AM741" t="str">
            <v>Complete</v>
          </cell>
          <cell r="AN741" t="str">
            <v>Complete</v>
          </cell>
          <cell r="AO741" t="str">
            <v>Complete</v>
          </cell>
          <cell r="AP741" t="str">
            <v>Complete</v>
          </cell>
          <cell r="AQ741" t="str">
            <v>Complete</v>
          </cell>
          <cell r="AR741" t="str">
            <v>Complete</v>
          </cell>
          <cell r="AS741" t="str">
            <v>24 Months</v>
          </cell>
          <cell r="AT741" t="str">
            <v>Replace 115/69 kV transformer at Lynn County substation.</v>
          </cell>
          <cell r="AU741" t="str">
            <v>There no 115kV upgrades required due to the recent 115kV conversion at Lynn County. Associated UID 51270 is zero cost. Replace transformer, foundation, jumpers, and control cables.  MGT Contingency of 10% at $154,512 carried on UID 51206 for the entire PID. Cost submitted 5/14/15, JRK.   Updated cost, 11/13/15, JRK.  Updated Cost Estimate, (5-13-16), JAR</v>
          </cell>
          <cell r="AV741" t="str">
            <v>526656</v>
          </cell>
          <cell r="AW741" t="str">
            <v>Lynn County Interchange 115 kV</v>
          </cell>
          <cell r="AX741" t="str">
            <v>526655</v>
          </cell>
          <cell r="AY741" t="str">
            <v>Lynn County Interchange 69 kV</v>
          </cell>
          <cell r="AZ741" t="str">
            <v>84/84</v>
          </cell>
          <cell r="BA741">
            <v>1</v>
          </cell>
          <cell r="BB741">
            <v>1</v>
          </cell>
          <cell r="BC741" t="str">
            <v>ITP</v>
          </cell>
        </row>
        <row r="742">
          <cell r="J742">
            <v>51240</v>
          </cell>
          <cell r="K742" t="str">
            <v>SEPC</v>
          </cell>
          <cell r="L742" t="str">
            <v>Multi - Walkemeyer Tap - Walkemeyer 345/115 kV</v>
          </cell>
          <cell r="M742" t="str">
            <v>Walkemeyer - Stevens Co. 115 kV Ckt 1</v>
          </cell>
          <cell r="N742" t="str">
            <v>Regional Reliability</v>
          </cell>
          <cell r="O742" t="str">
            <v>2015 ITPNT</v>
          </cell>
          <cell r="P742" t="str">
            <v>2015 ITPNT</v>
          </cell>
          <cell r="Q742">
            <v>43281</v>
          </cell>
          <cell r="R742">
            <v>2018</v>
          </cell>
          <cell r="S742">
            <v>42156</v>
          </cell>
          <cell r="T742">
            <v>42229</v>
          </cell>
          <cell r="V742">
            <v>1605730.84</v>
          </cell>
          <cell r="W742">
            <v>1605731</v>
          </cell>
          <cell r="X742">
            <v>1605731</v>
          </cell>
          <cell r="Y742">
            <v>1605731</v>
          </cell>
          <cell r="AA742" t="str">
            <v>Y</v>
          </cell>
          <cell r="AB742">
            <v>1605731</v>
          </cell>
          <cell r="AC742" t="str">
            <v>Closed Out</v>
          </cell>
          <cell r="AD742" t="str">
            <v>COMPLETE</v>
          </cell>
          <cell r="AE742" t="str">
            <v>COMPLETE</v>
          </cell>
          <cell r="AF742" t="str">
            <v>LINE</v>
          </cell>
          <cell r="AG742" t="str">
            <v>Q2 2018</v>
          </cell>
          <cell r="AH742">
            <v>115</v>
          </cell>
          <cell r="AI742">
            <v>1</v>
          </cell>
          <cell r="AL742" t="str">
            <v>Y</v>
          </cell>
          <cell r="AM742" t="str">
            <v>Complete</v>
          </cell>
          <cell r="AN742" t="str">
            <v>Complete</v>
          </cell>
          <cell r="AO742" t="str">
            <v>Complete</v>
          </cell>
          <cell r="AP742" t="str">
            <v>Complete</v>
          </cell>
          <cell r="AQ742" t="str">
            <v>Complete</v>
          </cell>
          <cell r="AR742" t="str">
            <v>Complete</v>
          </cell>
          <cell r="AS742" t="str">
            <v>24 Months</v>
          </cell>
          <cell r="AT742" t="str">
            <v>Construct new 1-mile 115 kV line from Walkemeyer to the new Stevens Co. substation.</v>
          </cell>
          <cell r="AU742" t="str">
            <v>FINAL SCERT</v>
          </cell>
          <cell r="AV742" t="str">
            <v>531405</v>
          </cell>
          <cell r="AW742" t="str">
            <v>Walkemeyer 115 kV</v>
          </cell>
          <cell r="AZ742" t="str">
            <v>281/304</v>
          </cell>
          <cell r="BA742">
            <v>1</v>
          </cell>
          <cell r="BB742">
            <v>1</v>
          </cell>
          <cell r="BC742" t="str">
            <v>ITP</v>
          </cell>
        </row>
        <row r="743">
          <cell r="J743">
            <v>51294</v>
          </cell>
          <cell r="K743" t="str">
            <v>OGE</v>
          </cell>
          <cell r="L743" t="str">
            <v>Sub - Carter County 138kV Substation</v>
          </cell>
          <cell r="M743" t="str">
            <v>Carter County - Sunnyside 138kV Ckt 1</v>
          </cell>
          <cell r="N743" t="str">
            <v>Generation Interconnection</v>
          </cell>
          <cell r="O743" t="str">
            <v>GI STUDIES</v>
          </cell>
          <cell r="P743" t="str">
            <v>GI STUDIES</v>
          </cell>
          <cell r="Q743">
            <v>41820</v>
          </cell>
          <cell r="R743">
            <v>2014</v>
          </cell>
          <cell r="V743">
            <v>789982</v>
          </cell>
          <cell r="W743">
            <v>378174.83</v>
          </cell>
          <cell r="X743">
            <v>378174.83</v>
          </cell>
          <cell r="AB743">
            <v>378174.83</v>
          </cell>
          <cell r="AC743" t="str">
            <v>Complete</v>
          </cell>
          <cell r="AD743" t="str">
            <v>COMPLETE</v>
          </cell>
          <cell r="AE743" t="str">
            <v>COMPLETE</v>
          </cell>
          <cell r="AF743" t="str">
            <v>SUB</v>
          </cell>
          <cell r="AG743" t="str">
            <v>Q2 2014</v>
          </cell>
          <cell r="AH743">
            <v>138</v>
          </cell>
          <cell r="AL743" t="str">
            <v>Y</v>
          </cell>
          <cell r="AM743" t="str">
            <v>Complete</v>
          </cell>
          <cell r="AN743" t="str">
            <v>Complete</v>
          </cell>
          <cell r="AO743" t="str">
            <v>Complete</v>
          </cell>
          <cell r="AP743" t="str">
            <v>Complete</v>
          </cell>
          <cell r="AQ743" t="str">
            <v>Complete</v>
          </cell>
          <cell r="AR743" t="str">
            <v>Complete</v>
          </cell>
          <cell r="AT743" t="str">
            <v>Rebuild approximately 0.75 miles of 138kV transmission line, double circuit, to new substation</v>
          </cell>
          <cell r="AX743" t="str">
            <v>515135</v>
          </cell>
          <cell r="AY743" t="str">
            <v>SUNNYSIDE 138</v>
          </cell>
          <cell r="BA743">
            <v>0</v>
          </cell>
          <cell r="BB743">
            <v>1</v>
          </cell>
          <cell r="BC743" t="str">
            <v>GI</v>
          </cell>
        </row>
        <row r="744">
          <cell r="J744">
            <v>51296</v>
          </cell>
          <cell r="K744" t="str">
            <v>SEPC</v>
          </cell>
          <cell r="L744" t="str">
            <v>Sub - Buckner 345kV</v>
          </cell>
          <cell r="M744" t="str">
            <v>Buckner 345kV Substation Line Reactors</v>
          </cell>
          <cell r="N744" t="str">
            <v>Generation Interconnection</v>
          </cell>
          <cell r="O744" t="str">
            <v>GI STUDIES</v>
          </cell>
          <cell r="P744" t="str">
            <v>GI STUDIES</v>
          </cell>
          <cell r="Q744">
            <v>41009</v>
          </cell>
          <cell r="R744">
            <v>2012</v>
          </cell>
          <cell r="V744">
            <v>0</v>
          </cell>
          <cell r="W744">
            <v>0</v>
          </cell>
          <cell r="AC744" t="str">
            <v>Complete</v>
          </cell>
          <cell r="AD744" t="str">
            <v>COMPLETE</v>
          </cell>
          <cell r="AE744" t="str">
            <v>COMPLETE</v>
          </cell>
          <cell r="AF744" t="str">
            <v>SUB</v>
          </cell>
          <cell r="AG744" t="str">
            <v>Q2 2012</v>
          </cell>
          <cell r="AT744" t="str">
            <v>Procure and install two new 345kV switched 20 MVAR line reactors, one on each 345kV line terminal (Holcomb and Spearville) to include one additional 345kV breaker and disconnect switch and support steel for each reactor</v>
          </cell>
          <cell r="BA744">
            <v>0</v>
          </cell>
          <cell r="BB744">
            <v>1</v>
          </cell>
          <cell r="BC744" t="str">
            <v>GI</v>
          </cell>
        </row>
        <row r="745">
          <cell r="J745">
            <v>51297</v>
          </cell>
          <cell r="K745" t="str">
            <v>WR</v>
          </cell>
          <cell r="L745" t="str">
            <v>Sub - Cresswell 138 kV GEN-2011-057 Addition</v>
          </cell>
          <cell r="M745" t="str">
            <v>Cresswell 138kV Substation GEN-2011-057 Addition</v>
          </cell>
          <cell r="N745" t="str">
            <v>Generation Interconnection</v>
          </cell>
          <cell r="O745" t="str">
            <v>GI STUDIES</v>
          </cell>
          <cell r="P745" t="str">
            <v>GI STUDIES</v>
          </cell>
          <cell r="Q745">
            <v>42138</v>
          </cell>
          <cell r="R745">
            <v>2015</v>
          </cell>
          <cell r="V745">
            <v>1258420</v>
          </cell>
          <cell r="W745">
            <v>1122586.78</v>
          </cell>
          <cell r="X745">
            <v>1122586.78</v>
          </cell>
          <cell r="AB745">
            <v>1122586.78</v>
          </cell>
          <cell r="AC745" t="str">
            <v>Complete</v>
          </cell>
          <cell r="AD745" t="str">
            <v>COMPLETE</v>
          </cell>
          <cell r="AE745" t="str">
            <v>COMPLETE</v>
          </cell>
          <cell r="AF745" t="str">
            <v>SUB</v>
          </cell>
          <cell r="AG745" t="str">
            <v>Q2 2015</v>
          </cell>
          <cell r="AH745">
            <v>138</v>
          </cell>
          <cell r="AL745" t="str">
            <v>Y</v>
          </cell>
          <cell r="AM745" t="str">
            <v>N/A</v>
          </cell>
          <cell r="AN745" t="str">
            <v>N/A</v>
          </cell>
          <cell r="AO745" t="str">
            <v>N/A</v>
          </cell>
          <cell r="AP745" t="str">
            <v>N/A</v>
          </cell>
          <cell r="AQ745" t="str">
            <v>N/A</v>
          </cell>
          <cell r="AR745" t="str">
            <v>N/A</v>
          </cell>
          <cell r="AT745" t="str">
            <v>138kV Substation Work at Creswell Substation: Two (2) 138 kV 3000 Amp Breakers, Four (4) 138 kV 3000 Amp Air Break Switches, One (1) Breaker Control Relay Panel, One (1) Line Protection Relay Panel, &amp; All associated site, yard and conduit work;  138kV Transmission Line Work: Three (3) single wood poles to relocate existing distribution lines.  Wire to terminate Slate Creek - Creswell 138 kV and relocate existing distribution conductor</v>
          </cell>
          <cell r="BA745">
            <v>0</v>
          </cell>
          <cell r="BB745">
            <v>1</v>
          </cell>
          <cell r="BC745" t="str">
            <v>GI</v>
          </cell>
        </row>
        <row r="746">
          <cell r="J746">
            <v>51300</v>
          </cell>
          <cell r="K746" t="str">
            <v>ITCGP</v>
          </cell>
          <cell r="L746" t="str">
            <v>Sub - Clark County 345kV Switching Station GEN-2012-024 Addition</v>
          </cell>
          <cell r="M746" t="str">
            <v>Clark County 345kV Switching Station GEN-2012-024 Addition</v>
          </cell>
          <cell r="N746" t="str">
            <v>Generation Interconnection</v>
          </cell>
          <cell r="O746" t="str">
            <v>GI STUDIES</v>
          </cell>
          <cell r="P746" t="str">
            <v>GI STUDIES</v>
          </cell>
          <cell r="Q746">
            <v>42844</v>
          </cell>
          <cell r="R746">
            <v>2017</v>
          </cell>
          <cell r="V746">
            <v>1940084.46</v>
          </cell>
          <cell r="W746">
            <v>1940084.46</v>
          </cell>
          <cell r="X746">
            <v>1940084.46</v>
          </cell>
          <cell r="AB746">
            <v>1940084.46</v>
          </cell>
          <cell r="AC746" t="str">
            <v>Complete</v>
          </cell>
          <cell r="AD746" t="str">
            <v>COMPLETE</v>
          </cell>
          <cell r="AE746" t="str">
            <v>COMPLETE</v>
          </cell>
          <cell r="AF746" t="str">
            <v>SUB</v>
          </cell>
          <cell r="AG746" t="str">
            <v>Q2 2017</v>
          </cell>
          <cell r="AH746">
            <v>345</v>
          </cell>
          <cell r="AL746" t="str">
            <v>Y</v>
          </cell>
          <cell r="AM746" t="str">
            <v>Complete</v>
          </cell>
          <cell r="AN746" t="str">
            <v>Complete</v>
          </cell>
          <cell r="AO746" t="str">
            <v>Complete</v>
          </cell>
          <cell r="AP746" t="str">
            <v>Complete</v>
          </cell>
          <cell r="AQ746" t="str">
            <v>Complete</v>
          </cell>
          <cell r="AR746" t="str">
            <v>Complete</v>
          </cell>
          <cell r="AT746" t="str">
            <v>Install one (1) 345 kV, 3000 Amp breaker, line relaying, disconnect switches, and associated equipment.</v>
          </cell>
          <cell r="BA746">
            <v>0</v>
          </cell>
          <cell r="BB746">
            <v>1</v>
          </cell>
          <cell r="BC746" t="str">
            <v>GI</v>
          </cell>
        </row>
        <row r="747">
          <cell r="J747">
            <v>51307</v>
          </cell>
          <cell r="K747" t="str">
            <v>BEPC</v>
          </cell>
          <cell r="L747" t="str">
            <v>Multi - AVS - Charlie Creek 345 kV</v>
          </cell>
          <cell r="M747" t="str">
            <v>AVS 345 kV Substation</v>
          </cell>
          <cell r="N747" t="str">
            <v>Regional Reliability</v>
          </cell>
          <cell r="O747" t="str">
            <v>IS Integration</v>
          </cell>
          <cell r="P747" t="str">
            <v>IS Integration</v>
          </cell>
          <cell r="Q747">
            <v>42522</v>
          </cell>
          <cell r="R747">
            <v>2016</v>
          </cell>
          <cell r="S747">
            <v>43070</v>
          </cell>
          <cell r="V747">
            <v>6121210</v>
          </cell>
          <cell r="W747">
            <v>0</v>
          </cell>
          <cell r="X747">
            <v>6121210</v>
          </cell>
          <cell r="Y747">
            <v>6577852</v>
          </cell>
          <cell r="AA747" t="str">
            <v>Y</v>
          </cell>
          <cell r="AB747">
            <v>6577852</v>
          </cell>
          <cell r="AC747" t="str">
            <v>Closed Out</v>
          </cell>
          <cell r="AD747" t="str">
            <v>COMPLETE</v>
          </cell>
          <cell r="AE747" t="str">
            <v>COMPLETE</v>
          </cell>
          <cell r="AF747" t="str">
            <v>SUB</v>
          </cell>
          <cell r="AG747" t="str">
            <v>Q2 2016</v>
          </cell>
          <cell r="AH747">
            <v>345</v>
          </cell>
          <cell r="AL747" t="str">
            <v>Y</v>
          </cell>
          <cell r="AM747" t="str">
            <v>Complete</v>
          </cell>
          <cell r="AN747" t="str">
            <v>Complete</v>
          </cell>
          <cell r="AO747" t="str">
            <v>Complete</v>
          </cell>
          <cell r="AP747" t="str">
            <v>Complete</v>
          </cell>
          <cell r="AQ747" t="str">
            <v>Complete</v>
          </cell>
          <cell r="AR747" t="str">
            <v>Complete</v>
          </cell>
          <cell r="AT747" t="str">
            <v>Construct new 345 kV AVS switching station to accommodate new 345 kV line from Charlie Creek.</v>
          </cell>
          <cell r="AV747" t="str">
            <v>659101</v>
          </cell>
          <cell r="AW747" t="str">
            <v>ANTELOPE VALLEY</v>
          </cell>
          <cell r="BA747">
            <v>0</v>
          </cell>
          <cell r="BB747">
            <v>1</v>
          </cell>
          <cell r="BC747" t="str">
            <v>ITP</v>
          </cell>
        </row>
        <row r="748">
          <cell r="J748">
            <v>51312</v>
          </cell>
          <cell r="K748" t="str">
            <v>BEPC</v>
          </cell>
          <cell r="L748" t="str">
            <v>Multi - Charlie Creek - Judson - Williston 345/230 kV</v>
          </cell>
          <cell r="M748" t="str">
            <v>Judson - Williston 230 kV Ckt 1</v>
          </cell>
          <cell r="N748" t="str">
            <v>Regional Reliability</v>
          </cell>
          <cell r="O748" t="str">
            <v>IS Integration</v>
          </cell>
          <cell r="P748" t="str">
            <v>IS Integration</v>
          </cell>
          <cell r="Q748">
            <v>42370</v>
          </cell>
          <cell r="R748">
            <v>2016</v>
          </cell>
          <cell r="S748">
            <v>43070</v>
          </cell>
          <cell r="V748">
            <v>3159903</v>
          </cell>
          <cell r="W748">
            <v>0</v>
          </cell>
          <cell r="X748">
            <v>3159903</v>
          </cell>
          <cell r="Y748">
            <v>3140589.82</v>
          </cell>
          <cell r="AA748" t="str">
            <v>Y</v>
          </cell>
          <cell r="AB748">
            <v>3140589.82</v>
          </cell>
          <cell r="AC748" t="str">
            <v>Closed Out</v>
          </cell>
          <cell r="AD748" t="str">
            <v>COMPLETE</v>
          </cell>
          <cell r="AE748" t="str">
            <v>COMPLETE</v>
          </cell>
          <cell r="AF748" t="str">
            <v>LINE</v>
          </cell>
          <cell r="AG748" t="str">
            <v>Q1 2016</v>
          </cell>
          <cell r="AH748">
            <v>230</v>
          </cell>
          <cell r="AI748">
            <v>2</v>
          </cell>
          <cell r="AL748" t="str">
            <v>Y</v>
          </cell>
          <cell r="AM748" t="str">
            <v>Complete</v>
          </cell>
          <cell r="AN748" t="str">
            <v>Complete</v>
          </cell>
          <cell r="AO748" t="str">
            <v>Complete</v>
          </cell>
          <cell r="AP748" t="str">
            <v>Complete</v>
          </cell>
          <cell r="AQ748" t="str">
            <v>Complete</v>
          </cell>
          <cell r="AR748" t="str">
            <v>Complete</v>
          </cell>
          <cell r="AT748" t="str">
            <v>Construct 2-mile 230 kV DC line from new Judson substation to Williston.</v>
          </cell>
          <cell r="AV748" t="str">
            <v>659333</v>
          </cell>
          <cell r="AW748" t="str">
            <v>JUDSON</v>
          </cell>
          <cell r="AX748" t="str">
            <v>652400</v>
          </cell>
          <cell r="AY748" t="str">
            <v>WILLISTON</v>
          </cell>
          <cell r="BA748">
            <v>0</v>
          </cell>
          <cell r="BB748">
            <v>1</v>
          </cell>
          <cell r="BC748" t="str">
            <v>ITP</v>
          </cell>
        </row>
        <row r="749">
          <cell r="J749">
            <v>51316</v>
          </cell>
          <cell r="K749" t="str">
            <v>BEPC</v>
          </cell>
          <cell r="L749" t="str">
            <v>Multi - Judson - Tande - Neset 345/230 kV</v>
          </cell>
          <cell r="M749" t="str">
            <v>Neset - Tande 230 kV Ckt 1</v>
          </cell>
          <cell r="N749" t="str">
            <v>Regional Reliability</v>
          </cell>
          <cell r="O749" t="str">
            <v>IS Integration</v>
          </cell>
          <cell r="P749" t="str">
            <v>IS Integration</v>
          </cell>
          <cell r="Q749">
            <v>42370</v>
          </cell>
          <cell r="R749">
            <v>2016</v>
          </cell>
          <cell r="S749">
            <v>43070</v>
          </cell>
          <cell r="V749">
            <v>364982</v>
          </cell>
          <cell r="W749">
            <v>0</v>
          </cell>
          <cell r="X749">
            <v>364982</v>
          </cell>
          <cell r="Y749">
            <v>517462.73</v>
          </cell>
          <cell r="AA749" t="str">
            <v>Y</v>
          </cell>
          <cell r="AB749">
            <v>517462.73</v>
          </cell>
          <cell r="AC749" t="str">
            <v>Closed Out</v>
          </cell>
          <cell r="AD749" t="str">
            <v>COMPLETE</v>
          </cell>
          <cell r="AE749" t="str">
            <v>COMPLETE</v>
          </cell>
          <cell r="AF749" t="str">
            <v>LINE</v>
          </cell>
          <cell r="AG749" t="str">
            <v>Q1 2016</v>
          </cell>
          <cell r="AH749">
            <v>230</v>
          </cell>
          <cell r="AI749">
            <v>1</v>
          </cell>
          <cell r="AL749" t="str">
            <v>Y</v>
          </cell>
          <cell r="AM749" t="str">
            <v>Complete</v>
          </cell>
          <cell r="AN749" t="str">
            <v>Complete</v>
          </cell>
          <cell r="AO749" t="str">
            <v>Complete</v>
          </cell>
          <cell r="AP749" t="str">
            <v>Complete</v>
          </cell>
          <cell r="AQ749" t="str">
            <v>Complete</v>
          </cell>
          <cell r="AR749" t="str">
            <v>Complete</v>
          </cell>
          <cell r="AT749" t="str">
            <v>Install new 2-mile 230 kV line from Neset to new Tande substation.</v>
          </cell>
          <cell r="AV749" t="str">
            <v>659138</v>
          </cell>
          <cell r="AW749" t="str">
            <v>Neset 230 kV Bus</v>
          </cell>
          <cell r="AX749" t="str">
            <v>659336</v>
          </cell>
          <cell r="AY749" t="str">
            <v>TANDE</v>
          </cell>
          <cell r="BA749">
            <v>0</v>
          </cell>
          <cell r="BB749">
            <v>1</v>
          </cell>
          <cell r="BC749" t="str">
            <v>ITP</v>
          </cell>
        </row>
        <row r="750">
          <cell r="J750">
            <v>51317</v>
          </cell>
          <cell r="K750" t="str">
            <v>BEPC</v>
          </cell>
          <cell r="L750" t="str">
            <v>Multi - Judson - Tande - Neset 345/230 kV</v>
          </cell>
          <cell r="M750" t="str">
            <v>Neset 230 kV Terminal Upgrades</v>
          </cell>
          <cell r="N750" t="str">
            <v>Regional Reliability</v>
          </cell>
          <cell r="O750" t="str">
            <v>IS Integration</v>
          </cell>
          <cell r="P750" t="str">
            <v>IS Integration</v>
          </cell>
          <cell r="Q750">
            <v>43039</v>
          </cell>
          <cell r="R750">
            <v>2017</v>
          </cell>
          <cell r="S750">
            <v>43070</v>
          </cell>
          <cell r="V750">
            <v>4000000</v>
          </cell>
          <cell r="X750">
            <v>4000000</v>
          </cell>
          <cell r="Y750">
            <v>3508331.17</v>
          </cell>
          <cell r="AA750" t="str">
            <v>Y</v>
          </cell>
          <cell r="AB750">
            <v>3508331.17</v>
          </cell>
          <cell r="AC750" t="str">
            <v>Closed Out</v>
          </cell>
          <cell r="AD750" t="str">
            <v>COMPLETE</v>
          </cell>
          <cell r="AE750" t="str">
            <v>COMPLETE</v>
          </cell>
          <cell r="AF750" t="str">
            <v>SUB</v>
          </cell>
          <cell r="AG750" t="str">
            <v>Q4 2017</v>
          </cell>
          <cell r="AH750">
            <v>230</v>
          </cell>
          <cell r="AL750" t="str">
            <v>Y</v>
          </cell>
          <cell r="AM750" t="str">
            <v>Complete</v>
          </cell>
          <cell r="AN750" t="str">
            <v>Complete</v>
          </cell>
          <cell r="AO750" t="str">
            <v>Complete</v>
          </cell>
          <cell r="AP750" t="str">
            <v>Complete</v>
          </cell>
          <cell r="AQ750" t="str">
            <v>Complete</v>
          </cell>
          <cell r="AR750" t="str">
            <v>Complete</v>
          </cell>
          <cell r="AT750" t="str">
            <v>Install any necessary terminal upgrades at Neset 230 kV to accommodate new 230 kV line from new Tande substation.</v>
          </cell>
          <cell r="AV750" t="str">
            <v>659138</v>
          </cell>
          <cell r="AW750" t="str">
            <v>Neset 230 kV Bus</v>
          </cell>
          <cell r="BA750">
            <v>0</v>
          </cell>
          <cell r="BB750">
            <v>1</v>
          </cell>
          <cell r="BC750" t="str">
            <v>ITP</v>
          </cell>
        </row>
        <row r="751">
          <cell r="J751">
            <v>51318</v>
          </cell>
          <cell r="K751" t="str">
            <v>BEPC</v>
          </cell>
          <cell r="L751" t="str">
            <v>Multi - Lower Brule - Witten 230 kV</v>
          </cell>
          <cell r="M751" t="str">
            <v>Lower Brule - Witten 230 kV Ckt 1</v>
          </cell>
          <cell r="N751" t="str">
            <v>Regional Reliability</v>
          </cell>
          <cell r="O751" t="str">
            <v>IS Integration</v>
          </cell>
          <cell r="P751" t="str">
            <v>IS Integration</v>
          </cell>
          <cell r="Q751">
            <v>43101</v>
          </cell>
          <cell r="R751">
            <v>2018</v>
          </cell>
          <cell r="S751">
            <v>42705</v>
          </cell>
          <cell r="V751">
            <v>31500000</v>
          </cell>
          <cell r="W751">
            <v>0</v>
          </cell>
          <cell r="X751">
            <v>31500000</v>
          </cell>
          <cell r="AA751" t="str">
            <v>N</v>
          </cell>
          <cell r="AB751">
            <v>31500000</v>
          </cell>
          <cell r="AC751" t="str">
            <v>Re-evaluation</v>
          </cell>
          <cell r="AD751" t="str">
            <v>DELAYED</v>
          </cell>
          <cell r="AE751" t="str">
            <v>RE-EVALUATION</v>
          </cell>
          <cell r="AF751" t="str">
            <v>SUB</v>
          </cell>
          <cell r="AG751" t="str">
            <v>Q1 2018</v>
          </cell>
          <cell r="AH751">
            <v>230</v>
          </cell>
          <cell r="AL751" t="str">
            <v>N</v>
          </cell>
          <cell r="AM751" t="str">
            <v>N/A</v>
          </cell>
          <cell r="AN751" t="str">
            <v>N/A</v>
          </cell>
          <cell r="AO751" t="str">
            <v>N/A</v>
          </cell>
          <cell r="AP751" t="str">
            <v>N/A</v>
          </cell>
          <cell r="AQ751" t="str">
            <v>N/A</v>
          </cell>
          <cell r="AR751" t="str">
            <v>N/A</v>
          </cell>
          <cell r="AT751" t="str">
            <v>Construct new 65-mile 230 kV line from Lower Brule to Witten.</v>
          </cell>
          <cell r="AU751" t="str">
            <v>This project delayed pending Keystone XL pipeline decision.  This project should probably be withdrawn.</v>
          </cell>
          <cell r="AV751" t="str">
            <v>659312</v>
          </cell>
          <cell r="AW751" t="str">
            <v>Lower Brule</v>
          </cell>
          <cell r="AX751" t="str">
            <v>659310</v>
          </cell>
          <cell r="AY751" t="str">
            <v>Witten</v>
          </cell>
          <cell r="AZ751" t="str">
            <v>400/440</v>
          </cell>
          <cell r="BA751">
            <v>2</v>
          </cell>
          <cell r="BB751">
            <v>1</v>
          </cell>
          <cell r="BC751" t="str">
            <v>ITP</v>
          </cell>
        </row>
        <row r="752">
          <cell r="J752">
            <v>51320</v>
          </cell>
          <cell r="K752" t="str">
            <v>BEPC</v>
          </cell>
          <cell r="L752" t="str">
            <v>Multi - Lower Brule - Witten 230 kV</v>
          </cell>
          <cell r="M752" t="str">
            <v>Lower Brule - Witten 230 kV Terminal Upgrades</v>
          </cell>
          <cell r="N752" t="str">
            <v>Regional Reliability</v>
          </cell>
          <cell r="O752" t="str">
            <v>IS Integration</v>
          </cell>
          <cell r="P752" t="str">
            <v>IS Integration</v>
          </cell>
          <cell r="Q752">
            <v>43101</v>
          </cell>
          <cell r="R752">
            <v>2018</v>
          </cell>
          <cell r="S752">
            <v>42705</v>
          </cell>
          <cell r="V752">
            <v>2000000</v>
          </cell>
          <cell r="W752">
            <v>0</v>
          </cell>
          <cell r="X752">
            <v>2000000</v>
          </cell>
          <cell r="AA752" t="str">
            <v>N</v>
          </cell>
          <cell r="AB752">
            <v>2000000</v>
          </cell>
          <cell r="AC752" t="str">
            <v>Re-evaluation</v>
          </cell>
          <cell r="AD752" t="str">
            <v>DELAYED</v>
          </cell>
          <cell r="AE752" t="str">
            <v>RE-EVALUATION</v>
          </cell>
          <cell r="AF752" t="str">
            <v>SUB</v>
          </cell>
          <cell r="AG752" t="str">
            <v>Q1 2018</v>
          </cell>
          <cell r="AH752">
            <v>230</v>
          </cell>
          <cell r="AL752" t="str">
            <v>N</v>
          </cell>
          <cell r="AM752" t="str">
            <v>N/A</v>
          </cell>
          <cell r="AN752" t="str">
            <v>N/A</v>
          </cell>
          <cell r="AO752" t="str">
            <v>N/A</v>
          </cell>
          <cell r="AP752" t="str">
            <v>N/A</v>
          </cell>
          <cell r="AQ752" t="str">
            <v>N/A</v>
          </cell>
          <cell r="AR752" t="str">
            <v>N/A</v>
          </cell>
          <cell r="AT752" t="str">
            <v>Install communication facilities associated with the new 230 kV line from Lower Brule to Witten.</v>
          </cell>
          <cell r="AU752" t="str">
            <v>this project should be withdrawn or placed on hold pending the results of the Keystone XL aggregate AQ study. Latest studies indicate that this will be replaced with a different proposed solution.</v>
          </cell>
          <cell r="AV752" t="str">
            <v>659312</v>
          </cell>
          <cell r="AW752" t="str">
            <v>Lower Brule</v>
          </cell>
          <cell r="AX752" t="str">
            <v>659310</v>
          </cell>
          <cell r="AY752" t="str">
            <v>Witten</v>
          </cell>
          <cell r="BA752">
            <v>2</v>
          </cell>
          <cell r="BB752">
            <v>1</v>
          </cell>
          <cell r="BC752" t="str">
            <v>ITP</v>
          </cell>
        </row>
        <row r="753">
          <cell r="J753">
            <v>51327</v>
          </cell>
          <cell r="K753" t="str">
            <v>SEPC</v>
          </cell>
          <cell r="L753" t="str">
            <v>Multi - Walkemeyer Tap - Walkemeyer 345/115 kV</v>
          </cell>
          <cell r="M753" t="str">
            <v>Stevens Co. 345/115 kV Transformer</v>
          </cell>
          <cell r="N753" t="str">
            <v>Regional Reliability</v>
          </cell>
          <cell r="O753" t="str">
            <v>2015 ITPNT</v>
          </cell>
          <cell r="P753" t="str">
            <v>2015 ITPNT</v>
          </cell>
          <cell r="Q753">
            <v>43281</v>
          </cell>
          <cell r="R753">
            <v>2018</v>
          </cell>
          <cell r="S753">
            <v>42156</v>
          </cell>
          <cell r="T753">
            <v>42229</v>
          </cell>
          <cell r="V753">
            <v>7129724</v>
          </cell>
          <cell r="W753">
            <v>7129724</v>
          </cell>
          <cell r="X753">
            <v>7129724</v>
          </cell>
          <cell r="Y753">
            <v>7129724</v>
          </cell>
          <cell r="AA753" t="str">
            <v>Y</v>
          </cell>
          <cell r="AB753">
            <v>7129724</v>
          </cell>
          <cell r="AC753" t="str">
            <v>Closed Out</v>
          </cell>
          <cell r="AD753" t="str">
            <v>COMPLETE</v>
          </cell>
          <cell r="AE753" t="str">
            <v>COMPLETE</v>
          </cell>
          <cell r="AF753" t="str">
            <v>SUB</v>
          </cell>
          <cell r="AG753" t="str">
            <v>Q2 2018</v>
          </cell>
          <cell r="AH753">
            <v>345</v>
          </cell>
          <cell r="AL753" t="str">
            <v>Y</v>
          </cell>
          <cell r="AM753" t="str">
            <v>Complete</v>
          </cell>
          <cell r="AN753" t="str">
            <v>Complete</v>
          </cell>
          <cell r="AO753" t="str">
            <v>Complete</v>
          </cell>
          <cell r="AP753" t="str">
            <v>Complete</v>
          </cell>
          <cell r="AQ753" t="str">
            <v>Complete</v>
          </cell>
          <cell r="AR753" t="str">
            <v>Complete</v>
          </cell>
          <cell r="AS753" t="str">
            <v>29 Months</v>
          </cell>
          <cell r="AT753" t="str">
            <v>Install new 345/115 kV transformer at the new Stevens Co. substation. Install any necessary 115 kV terminal equipment.</v>
          </cell>
          <cell r="AU753" t="str">
            <v>FINAL SCERT - 345 kV estimate provided on separate SCERT.</v>
          </cell>
          <cell r="BA753">
            <v>1</v>
          </cell>
          <cell r="BB753">
            <v>1</v>
          </cell>
          <cell r="BC753" t="str">
            <v>ITP</v>
          </cell>
        </row>
        <row r="754">
          <cell r="J754">
            <v>51331</v>
          </cell>
          <cell r="K754" t="str">
            <v>NPPD</v>
          </cell>
          <cell r="L754" t="str">
            <v>Battle Creek – County Line – Antelope 115kV: Rebuild</v>
          </cell>
          <cell r="M754" t="str">
            <v>Antelope - County Line - 115kV Rebuild</v>
          </cell>
          <cell r="N754" t="str">
            <v>Generation Interconnection</v>
          </cell>
          <cell r="O754" t="str">
            <v>GI STUDIES</v>
          </cell>
          <cell r="P754" t="str">
            <v>GI STUDIES</v>
          </cell>
          <cell r="Q754">
            <v>42825</v>
          </cell>
          <cell r="R754">
            <v>2017</v>
          </cell>
          <cell r="V754">
            <v>2047174</v>
          </cell>
          <cell r="X754">
            <v>2047174</v>
          </cell>
          <cell r="AB754">
            <v>2047174</v>
          </cell>
          <cell r="AC754" t="str">
            <v>Complete</v>
          </cell>
          <cell r="AD754" t="str">
            <v>COMPLETE</v>
          </cell>
          <cell r="AE754" t="str">
            <v>COMPLETE</v>
          </cell>
          <cell r="AF754" t="str">
            <v>SUB</v>
          </cell>
          <cell r="AG754" t="str">
            <v>Q1 2017</v>
          </cell>
          <cell r="AL754" t="str">
            <v>N</v>
          </cell>
          <cell r="AM754" t="str">
            <v>N/A</v>
          </cell>
          <cell r="AN754" t="str">
            <v>N/A</v>
          </cell>
          <cell r="AO754" t="str">
            <v>N/A</v>
          </cell>
          <cell r="AP754" t="str">
            <v>N/A</v>
          </cell>
          <cell r="AQ754" t="str">
            <v>N/A</v>
          </cell>
          <cell r="AR754" t="str">
            <v>N/A</v>
          </cell>
          <cell r="AT754" t="str">
            <v>Rebuild/Upgrade the Antelope – County Line 115kV to rerate line segments to greater than 125 MVA.</v>
          </cell>
          <cell r="AU754" t="str">
            <v>On 3/31/2017  at 4:13:00 PM the production EMS model was updated to include 193/212 ratings for the 115kV lines coming out of Tilden indicating that the upgrade has been completed.</v>
          </cell>
          <cell r="BA754">
            <v>1</v>
          </cell>
          <cell r="BB754">
            <v>1</v>
          </cell>
          <cell r="BC754" t="str">
            <v>GI</v>
          </cell>
        </row>
        <row r="755">
          <cell r="J755">
            <v>51352</v>
          </cell>
          <cell r="K755" t="str">
            <v>OGE</v>
          </cell>
          <cell r="L755" t="str">
            <v>SUB - Tap and Tie South 4th - Bunch Creek &amp; Enid Tap - Fairmont (GEN-2012-033-Tap) 138kV</v>
          </cell>
          <cell r="M755" t="str">
            <v>Tap and Tie South 4th - Bunch Creek &amp; Enid Tap - Fairmont (GEN-2012-033-Tap) 138kV</v>
          </cell>
          <cell r="N755" t="str">
            <v>Generation Interconnection</v>
          </cell>
          <cell r="O755" t="str">
            <v>GI STUDIES</v>
          </cell>
          <cell r="P755" t="str">
            <v>GI STUDIES</v>
          </cell>
          <cell r="Q755">
            <v>42230</v>
          </cell>
          <cell r="R755">
            <v>2015</v>
          </cell>
          <cell r="V755">
            <v>2223890</v>
          </cell>
          <cell r="W755">
            <v>2241644.61</v>
          </cell>
          <cell r="X755">
            <v>2241644.61</v>
          </cell>
          <cell r="AB755">
            <v>2241644.61</v>
          </cell>
          <cell r="AC755" t="str">
            <v>Complete</v>
          </cell>
          <cell r="AD755" t="str">
            <v>COMPLETE</v>
          </cell>
          <cell r="AE755" t="str">
            <v>COMPLETE</v>
          </cell>
          <cell r="AF755" t="str">
            <v>SUB</v>
          </cell>
          <cell r="AG755" t="str">
            <v>Q3 2015</v>
          </cell>
          <cell r="AL755" t="str">
            <v>Y</v>
          </cell>
          <cell r="AM755" t="str">
            <v>Complete</v>
          </cell>
          <cell r="AN755" t="str">
            <v>Complete</v>
          </cell>
          <cell r="AO755" t="str">
            <v>N/A</v>
          </cell>
          <cell r="AP755" t="str">
            <v>N/A</v>
          </cell>
          <cell r="AQ755" t="str">
            <v>Complete</v>
          </cell>
          <cell r="AR755" t="str">
            <v>Complete</v>
          </cell>
          <cell r="AT755" t="str">
            <v>New OKGE 138kV Substation:  Add 3-138kV breakers, line relaying, disconnect switches, and associated equipment. No Additional ROW. (GEN-2012-033)</v>
          </cell>
          <cell r="AU755" t="str">
            <v>OGE portion of cost is 57%, GEN-2012-033 portion is 43%</v>
          </cell>
          <cell r="AV755" t="str">
            <v>514815</v>
          </cell>
          <cell r="AW755" t="str">
            <v>MUSTANG CAPS</v>
          </cell>
          <cell r="BA755">
            <v>0</v>
          </cell>
          <cell r="BB755">
            <v>1</v>
          </cell>
          <cell r="BC755" t="str">
            <v>GI</v>
          </cell>
        </row>
        <row r="756">
          <cell r="J756">
            <v>51364</v>
          </cell>
          <cell r="K756" t="str">
            <v>AEP</v>
          </cell>
          <cell r="L756" t="str">
            <v>Sub - Terry Road 345kV (Tap Lawton Eastside - Sunnyside 345kV)</v>
          </cell>
          <cell r="M756" t="str">
            <v>Terry Road 345kV Station (NU)</v>
          </cell>
          <cell r="N756" t="str">
            <v>Generation Interconnection</v>
          </cell>
          <cell r="O756" t="str">
            <v>GI STUDIES</v>
          </cell>
          <cell r="P756" t="str">
            <v>GI STUDIES</v>
          </cell>
          <cell r="Q756">
            <v>42690</v>
          </cell>
          <cell r="R756">
            <v>2016</v>
          </cell>
          <cell r="V756">
            <v>11620871.310000001</v>
          </cell>
          <cell r="W756">
            <v>0</v>
          </cell>
          <cell r="X756">
            <v>11620871.310000001</v>
          </cell>
          <cell r="AB756">
            <v>11620871.310000001</v>
          </cell>
          <cell r="AC756" t="str">
            <v>Complete</v>
          </cell>
          <cell r="AD756" t="str">
            <v>COMPLETE</v>
          </cell>
          <cell r="AE756" t="str">
            <v>COMPLETE</v>
          </cell>
          <cell r="AF756" t="str">
            <v>SUB</v>
          </cell>
          <cell r="AG756" t="str">
            <v>Q4 2016</v>
          </cell>
          <cell r="AL756" t="str">
            <v>Y</v>
          </cell>
          <cell r="AM756" t="str">
            <v>Complete</v>
          </cell>
          <cell r="AN756" t="str">
            <v>Complete</v>
          </cell>
          <cell r="AO756" t="str">
            <v>Complete</v>
          </cell>
          <cell r="AP756" t="str">
            <v>Complete</v>
          </cell>
          <cell r="AQ756" t="str">
            <v>Complete</v>
          </cell>
          <cell r="AR756" t="str">
            <v>Complete</v>
          </cell>
          <cell r="AT756" t="str">
            <v>Construct the 345 kV Terry Road switching station including a three breaker ring bus configured for future expansion to breaker-and-a-half.  The Terry Road switching station will be located on property acceptable to Transmission Owner in the vicinity of the structure 29/2 of the existing Lawton Eastside - Sunnyside (OG&amp;E) 345 kV line.  The Terry Road switching station will have line terminals for transmission lines to Lawton Eastside 345 kV, Sunnyside (OG&amp;E) 345kV and the Generating Facility.  The substation will include three (3) 3000A circuit breakers, disconnect switches, line relaying, monitoring equipment (DME, SDR and PMU's on both transmission lines), and all associated and miscellaneous equipment.  The Terry Road switching station will include a 50 MVAR reactor with a reactor switcher on the line to Sunnyside.; Install turning structures and loop the existing Lawton Eastside - Sunnyside (OG&amp;E) transmission line in and out of the new Terry Road switching station.; Engineering support, project oversight and construction supervision of Transmission Owner's Interconnection Facilities and Stand Alone Network Upgrades constructed by Interconnection Customer.</v>
          </cell>
          <cell r="BA756">
            <v>1</v>
          </cell>
          <cell r="BB756">
            <v>1</v>
          </cell>
          <cell r="BC756" t="str">
            <v>GI</v>
          </cell>
        </row>
        <row r="757">
          <cell r="J757">
            <v>51374</v>
          </cell>
          <cell r="K757" t="str">
            <v>OGE</v>
          </cell>
          <cell r="L757" t="str">
            <v>Sub - Tap Beaver County - Woodward District EHV 345kV DBL CKT (GEN-2011-014 POI)</v>
          </cell>
          <cell r="M757" t="str">
            <v>Tap Beaver County - Woodward District EHV 345kV DBL CKT (GEN-2011-014 POI) (TOIF)</v>
          </cell>
          <cell r="N757" t="str">
            <v>Generation Interconnection</v>
          </cell>
          <cell r="O757" t="str">
            <v>GI STUDIES</v>
          </cell>
          <cell r="P757" t="str">
            <v>GI STUDIES</v>
          </cell>
          <cell r="Q757">
            <v>42645</v>
          </cell>
          <cell r="R757">
            <v>2016</v>
          </cell>
          <cell r="V757">
            <v>1099958</v>
          </cell>
          <cell r="W757">
            <v>892334</v>
          </cell>
          <cell r="X757">
            <v>892334</v>
          </cell>
          <cell r="AB757">
            <v>892334</v>
          </cell>
          <cell r="AC757" t="str">
            <v>Complete</v>
          </cell>
          <cell r="AD757" t="str">
            <v>COMPLETE</v>
          </cell>
          <cell r="AE757" t="str">
            <v>COMPLETE</v>
          </cell>
          <cell r="AF757" t="str">
            <v>SUB</v>
          </cell>
          <cell r="AG757" t="str">
            <v>Q4 2016</v>
          </cell>
          <cell r="AL757" t="str">
            <v>Y</v>
          </cell>
          <cell r="AM757" t="str">
            <v>Complete</v>
          </cell>
          <cell r="AN757" t="str">
            <v>N/A</v>
          </cell>
          <cell r="AO757" t="str">
            <v>N/A</v>
          </cell>
          <cell r="AP757" t="str">
            <v>N/A</v>
          </cell>
          <cell r="AQ757" t="str">
            <v>Complete</v>
          </cell>
          <cell r="AR757" t="str">
            <v>Complete</v>
          </cell>
          <cell r="AT757" t="str">
            <v>New 345 kV EHV Substation - Add a one (1) 345 kV line terminal to a new EHV Substation located along the Woodward to Beaver County 345 kV line including dead end structure, line switches, line relaying, and revenue metering including CT's and PT's.</v>
          </cell>
          <cell r="BA757">
            <v>0</v>
          </cell>
          <cell r="BB757">
            <v>1</v>
          </cell>
          <cell r="BC757" t="str">
            <v>GI</v>
          </cell>
        </row>
        <row r="758">
          <cell r="J758">
            <v>51380</v>
          </cell>
          <cell r="K758" t="str">
            <v>AEP</v>
          </cell>
          <cell r="L758" t="str">
            <v>Sub - Santa Fe 138kV GEN-2011-050 Addition</v>
          </cell>
          <cell r="M758" t="str">
            <v>Santa Fe 138kV GEN-2011-050 Addition (NU)</v>
          </cell>
          <cell r="N758" t="str">
            <v>Generation Interconnection</v>
          </cell>
          <cell r="O758" t="str">
            <v>GI STUDIES</v>
          </cell>
          <cell r="P758" t="str">
            <v>GI STUDIES</v>
          </cell>
          <cell r="Q758">
            <v>42644</v>
          </cell>
          <cell r="R758">
            <v>2016</v>
          </cell>
          <cell r="V758">
            <v>1100000</v>
          </cell>
          <cell r="W758">
            <v>0</v>
          </cell>
          <cell r="X758">
            <v>1100000</v>
          </cell>
          <cell r="AB758">
            <v>1100000</v>
          </cell>
          <cell r="AC758" t="str">
            <v>Complete</v>
          </cell>
          <cell r="AD758" t="str">
            <v>COMPLETE</v>
          </cell>
          <cell r="AE758" t="str">
            <v>COMPLETE</v>
          </cell>
          <cell r="AF758" t="str">
            <v>SUB</v>
          </cell>
          <cell r="AG758" t="str">
            <v>Q4 2016</v>
          </cell>
          <cell r="AL758" t="str">
            <v>Y</v>
          </cell>
          <cell r="AM758" t="str">
            <v>Complete</v>
          </cell>
          <cell r="AN758" t="str">
            <v>Complete</v>
          </cell>
          <cell r="AO758" t="str">
            <v>Complete</v>
          </cell>
          <cell r="AP758" t="str">
            <v>Complete</v>
          </cell>
          <cell r="AQ758" t="str">
            <v>Complete</v>
          </cell>
          <cell r="AR758" t="str">
            <v>Complete</v>
          </cell>
          <cell r="AT758" t="str">
            <v>Install a new 138 kV circuit breaker, associated disconnect switches and bus to connect to the 138 kV ring in Transmission Owner’s Santa Fe switching station.</v>
          </cell>
          <cell r="BA758">
            <v>1</v>
          </cell>
          <cell r="BB758">
            <v>1</v>
          </cell>
          <cell r="BC758" t="str">
            <v>GI</v>
          </cell>
        </row>
        <row r="759">
          <cell r="J759">
            <v>51424</v>
          </cell>
          <cell r="K759" t="str">
            <v>OGE</v>
          </cell>
          <cell r="L759" t="str">
            <v>SUB - Ranch Road 345kV Substation</v>
          </cell>
          <cell r="M759" t="str">
            <v>Ranch Road 345kV Substation (TOIF)</v>
          </cell>
          <cell r="N759" t="str">
            <v>Generation Interconnection</v>
          </cell>
          <cell r="O759" t="str">
            <v>GI STUDIES</v>
          </cell>
          <cell r="P759" t="str">
            <v>GI STUDIES</v>
          </cell>
          <cell r="Q759">
            <v>41992</v>
          </cell>
          <cell r="R759">
            <v>2014</v>
          </cell>
          <cell r="V759">
            <v>1099958</v>
          </cell>
          <cell r="W759">
            <v>869455</v>
          </cell>
          <cell r="X759">
            <v>869455</v>
          </cell>
          <cell r="AB759">
            <v>869455</v>
          </cell>
          <cell r="AC759" t="str">
            <v>Complete</v>
          </cell>
          <cell r="AD759" t="str">
            <v>COMPLETE</v>
          </cell>
          <cell r="AE759" t="str">
            <v>COMPLETE</v>
          </cell>
          <cell r="AF759" t="str">
            <v>SUB</v>
          </cell>
          <cell r="AG759" t="str">
            <v>Q4 2014</v>
          </cell>
          <cell r="AL759" t="str">
            <v>Y</v>
          </cell>
          <cell r="AM759" t="str">
            <v>Complete</v>
          </cell>
          <cell r="AN759" t="str">
            <v>Complete</v>
          </cell>
          <cell r="AO759" t="str">
            <v>N/A</v>
          </cell>
          <cell r="AP759" t="str">
            <v>N/A</v>
          </cell>
          <cell r="AQ759" t="str">
            <v>Complete</v>
          </cell>
          <cell r="AR759" t="str">
            <v>Complete</v>
          </cell>
          <cell r="AT759" t="str">
            <v>Add a single 345 kV line terminal to the Ranch Road Substation.  Dead end structure, line switches, line relaying, revenue metering including CT's and PT's.</v>
          </cell>
          <cell r="BA759">
            <v>0</v>
          </cell>
          <cell r="BB759">
            <v>1</v>
          </cell>
          <cell r="BC759" t="str">
            <v>GI</v>
          </cell>
        </row>
        <row r="760">
          <cell r="J760">
            <v>51433</v>
          </cell>
          <cell r="K760" t="str">
            <v>AEP</v>
          </cell>
          <cell r="L760" t="str">
            <v>Device - Sayre 138 kV Cap Bank</v>
          </cell>
          <cell r="M760" t="str">
            <v>Sayre 138 kV Cap Bank</v>
          </cell>
          <cell r="N760" t="str">
            <v>Regional Reliability</v>
          </cell>
          <cell r="O760" t="str">
            <v>2016 ITPNT</v>
          </cell>
          <cell r="P760" t="str">
            <v>2016 ITPNT</v>
          </cell>
          <cell r="Q760">
            <v>43453</v>
          </cell>
          <cell r="R760">
            <v>2018</v>
          </cell>
          <cell r="S760">
            <v>42887</v>
          </cell>
          <cell r="T760">
            <v>42507</v>
          </cell>
          <cell r="V760">
            <v>1997360</v>
          </cell>
          <cell r="W760">
            <v>0</v>
          </cell>
          <cell r="X760">
            <v>1997360</v>
          </cell>
          <cell r="Y760">
            <v>1140000</v>
          </cell>
          <cell r="AA760" t="str">
            <v>Y</v>
          </cell>
          <cell r="AB760">
            <v>1140000</v>
          </cell>
          <cell r="AC760" t="str">
            <v>Closed Out</v>
          </cell>
          <cell r="AD760" t="str">
            <v>COMPLETE</v>
          </cell>
          <cell r="AE760" t="str">
            <v>COMPLETE</v>
          </cell>
          <cell r="AF760" t="str">
            <v>SUB</v>
          </cell>
          <cell r="AG760" t="str">
            <v>Q4 2018</v>
          </cell>
          <cell r="AH760">
            <v>138</v>
          </cell>
          <cell r="AL760" t="str">
            <v>Y</v>
          </cell>
          <cell r="AM760" t="str">
            <v>Complete</v>
          </cell>
          <cell r="AN760" t="str">
            <v>Complete</v>
          </cell>
          <cell r="AO760" t="str">
            <v>Complete</v>
          </cell>
          <cell r="AP760" t="str">
            <v>Complete</v>
          </cell>
          <cell r="AQ760" t="str">
            <v>Complete</v>
          </cell>
          <cell r="AR760" t="str">
            <v>Complete</v>
          </cell>
          <cell r="AT760" t="str">
            <v>Install new 14.4-MVAR capacitor bank at Sayre 138 kV.</v>
          </cell>
          <cell r="AU760" t="str">
            <v>MOD Project ID 14097_x000D_
_x000D_
_x000D_
Per Station provider comments.  This scert estimate is contingent on a distribution project taking place in 2017.  If the D project does not take place, then the cost of this project wil be greater due to site expansion and additional bus work that will be required.</v>
          </cell>
          <cell r="AV760" t="str">
            <v>511504</v>
          </cell>
          <cell r="AW760" t="str">
            <v>SAYRE</v>
          </cell>
          <cell r="AZ760" t="str">
            <v>14.4 MVAR</v>
          </cell>
          <cell r="BA760">
            <v>1</v>
          </cell>
          <cell r="BB760">
            <v>1</v>
          </cell>
          <cell r="BC760" t="str">
            <v>ITP</v>
          </cell>
        </row>
        <row r="761">
          <cell r="J761">
            <v>51454</v>
          </cell>
          <cell r="K761" t="str">
            <v>AEP</v>
          </cell>
          <cell r="L761" t="str">
            <v>Line - Duncan - Tosco 69 kV Ckt 1 Rebuild</v>
          </cell>
          <cell r="M761" t="str">
            <v>Duncan - Tosco 69 kV Ckt 1 Rebuild</v>
          </cell>
          <cell r="N761" t="str">
            <v>Regional Reliability</v>
          </cell>
          <cell r="O761" t="str">
            <v>2016 ITPNT</v>
          </cell>
          <cell r="P761" t="str">
            <v>2016 ITPNT</v>
          </cell>
          <cell r="Q761">
            <v>43224</v>
          </cell>
          <cell r="R761">
            <v>2018</v>
          </cell>
          <cell r="S761">
            <v>43252</v>
          </cell>
          <cell r="T761">
            <v>42599</v>
          </cell>
          <cell r="V761">
            <v>6004228</v>
          </cell>
          <cell r="W761">
            <v>0</v>
          </cell>
          <cell r="X761">
            <v>6004228</v>
          </cell>
          <cell r="Y761">
            <v>8591402</v>
          </cell>
          <cell r="AA761" t="str">
            <v>Y</v>
          </cell>
          <cell r="AB761">
            <v>8591402</v>
          </cell>
          <cell r="AC761" t="str">
            <v>Closed Out</v>
          </cell>
          <cell r="AD761" t="str">
            <v>COMPLETE</v>
          </cell>
          <cell r="AE761" t="str">
            <v>COMPLETE</v>
          </cell>
          <cell r="AF761" t="str">
            <v>LINE</v>
          </cell>
          <cell r="AG761" t="str">
            <v>Q2 2018</v>
          </cell>
          <cell r="AH761">
            <v>69</v>
          </cell>
          <cell r="AI761">
            <v>3.86</v>
          </cell>
          <cell r="AJ761">
            <v>3.86</v>
          </cell>
          <cell r="AK761">
            <v>69</v>
          </cell>
          <cell r="AL761" t="str">
            <v>Y</v>
          </cell>
          <cell r="AM761" t="str">
            <v>Complete</v>
          </cell>
          <cell r="AN761" t="str">
            <v>Complete</v>
          </cell>
          <cell r="AO761" t="str">
            <v>Complete</v>
          </cell>
          <cell r="AP761" t="str">
            <v>Complete</v>
          </cell>
          <cell r="AQ761" t="str">
            <v>Complete</v>
          </cell>
          <cell r="AR761" t="str">
            <v>Complete</v>
          </cell>
          <cell r="AS761" t="str">
            <v>24 Months</v>
          </cell>
          <cell r="AT761" t="str">
            <v>Rebuild 69 kV line from Duncan to Tosco.  Replace wave trap at Duncan.</v>
          </cell>
          <cell r="AV761" t="str">
            <v>511452</v>
          </cell>
          <cell r="AW761" t="str">
            <v>DUNCAN 69KV</v>
          </cell>
          <cell r="AX761" t="str">
            <v>511457</v>
          </cell>
          <cell r="AY761" t="str">
            <v>TOSCO 69KV</v>
          </cell>
          <cell r="AZ761" t="str">
            <v>72/79</v>
          </cell>
          <cell r="BA761">
            <v>1</v>
          </cell>
          <cell r="BB761">
            <v>1</v>
          </cell>
          <cell r="BC761" t="str">
            <v>ITP</v>
          </cell>
        </row>
        <row r="762">
          <cell r="J762">
            <v>51469</v>
          </cell>
          <cell r="K762" t="str">
            <v>SPS</v>
          </cell>
          <cell r="L762" t="str">
            <v>Sub - Chaves County Interchange 115kV Substation GEN-2014-033 Addition</v>
          </cell>
          <cell r="M762" t="str">
            <v>Chaves County Interchange 115kV Substation GEN-2014-033 Addition (TOIF)</v>
          </cell>
          <cell r="N762" t="str">
            <v>Generation Interconnection</v>
          </cell>
          <cell r="O762" t="str">
            <v>GI STUDIES</v>
          </cell>
          <cell r="P762" t="str">
            <v>GI STUDIES</v>
          </cell>
          <cell r="Q762">
            <v>42522</v>
          </cell>
          <cell r="R762">
            <v>2016</v>
          </cell>
          <cell r="V762">
            <v>260000</v>
          </cell>
          <cell r="X762">
            <v>260000</v>
          </cell>
          <cell r="AB762">
            <v>260000</v>
          </cell>
          <cell r="AC762" t="str">
            <v>Complete</v>
          </cell>
          <cell r="AD762" t="str">
            <v>COMPLETE</v>
          </cell>
          <cell r="AE762" t="str">
            <v>COMPLETE</v>
          </cell>
          <cell r="AF762" t="str">
            <v>SUB</v>
          </cell>
          <cell r="AG762" t="str">
            <v>Q2 2016</v>
          </cell>
          <cell r="AL762" t="str">
            <v>N</v>
          </cell>
          <cell r="AM762" t="str">
            <v>N/A</v>
          </cell>
          <cell r="AN762" t="str">
            <v>N/A</v>
          </cell>
          <cell r="AO762" t="str">
            <v>N/A</v>
          </cell>
          <cell r="AP762" t="str">
            <v>N/A</v>
          </cell>
          <cell r="AQ762" t="str">
            <v>N/A</v>
          </cell>
          <cell r="AR762" t="str">
            <v>N/A</v>
          </cell>
          <cell r="AT762" t="str">
            <v>Construct one (1) 115 kV line terminal, line switches, dead end structure, communications, revenue metering,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GEN-2014-033 Facility Study and Appendix C, Item 5(d) of this Agreement; Revenue Metering; and, 115 kV Line Arresters.</v>
          </cell>
          <cell r="BA762">
            <v>0</v>
          </cell>
          <cell r="BB762">
            <v>1</v>
          </cell>
          <cell r="BC762" t="str">
            <v>GI</v>
          </cell>
        </row>
        <row r="763">
          <cell r="J763">
            <v>51486</v>
          </cell>
          <cell r="K763" t="str">
            <v>GRDA</v>
          </cell>
          <cell r="L763" t="str">
            <v>Device - Skiatook 69 kV Cap Bank</v>
          </cell>
          <cell r="M763" t="str">
            <v>Skiatook 69 kV Cap Bank</v>
          </cell>
          <cell r="N763" t="str">
            <v>Regional Reliability</v>
          </cell>
          <cell r="O763" t="str">
            <v>2016 ITPNT</v>
          </cell>
          <cell r="P763" t="str">
            <v>2016 ITPNT</v>
          </cell>
          <cell r="Q763">
            <v>43353</v>
          </cell>
          <cell r="R763">
            <v>2018</v>
          </cell>
          <cell r="S763">
            <v>42887</v>
          </cell>
          <cell r="T763">
            <v>42507</v>
          </cell>
          <cell r="V763">
            <v>1134600</v>
          </cell>
          <cell r="W763">
            <v>1875924.96</v>
          </cell>
          <cell r="X763">
            <v>1875924.96</v>
          </cell>
          <cell r="AB763">
            <v>1875924.96</v>
          </cell>
          <cell r="AC763" t="str">
            <v>Closed Out</v>
          </cell>
          <cell r="AD763" t="str">
            <v>COMPLETE</v>
          </cell>
          <cell r="AE763" t="str">
            <v>COMPLETE</v>
          </cell>
          <cell r="AF763" t="str">
            <v>SUB</v>
          </cell>
          <cell r="AG763" t="str">
            <v>Q3 2018</v>
          </cell>
          <cell r="AH763">
            <v>69</v>
          </cell>
          <cell r="AL763" t="str">
            <v>Y</v>
          </cell>
          <cell r="AM763" t="str">
            <v>Complete</v>
          </cell>
          <cell r="AN763" t="str">
            <v>N/A</v>
          </cell>
          <cell r="AO763" t="str">
            <v>N/A</v>
          </cell>
          <cell r="AP763" t="str">
            <v>N/A</v>
          </cell>
          <cell r="AQ763" t="str">
            <v>Complete</v>
          </cell>
          <cell r="AR763" t="str">
            <v>Complete</v>
          </cell>
          <cell r="AS763" t="str">
            <v>24 Months</v>
          </cell>
          <cell r="AT763" t="str">
            <v>Install new 9-MVAR cap bank at Skiatook 69 kV.</v>
          </cell>
          <cell r="AU763" t="str">
            <v>9 MVar is a non-standard cap bank size for GRDA.  Estimate is based on addition of two 7.2 MVar banks. Project delayed-Estimated in-service by 9/15/2018.</v>
          </cell>
          <cell r="AV763" t="str">
            <v>512702</v>
          </cell>
          <cell r="AW763" t="str">
            <v>SKIATOOK CITY 69</v>
          </cell>
          <cell r="AZ763" t="str">
            <v>9 MVAR</v>
          </cell>
          <cell r="BA763">
            <v>0</v>
          </cell>
          <cell r="BB763">
            <v>1</v>
          </cell>
          <cell r="BC763" t="str">
            <v>ITP</v>
          </cell>
        </row>
        <row r="764">
          <cell r="J764">
            <v>51513</v>
          </cell>
          <cell r="K764" t="str">
            <v>OGE</v>
          </cell>
          <cell r="L764" t="str">
            <v>Minco Wind</v>
          </cell>
          <cell r="M764" t="str">
            <v>Minco 345kV Substation (TOIF)</v>
          </cell>
          <cell r="N764" t="str">
            <v>Generation Interconnection</v>
          </cell>
          <cell r="O764" t="str">
            <v>GI STUDIES</v>
          </cell>
          <cell r="P764" t="str">
            <v>GI STUDIES</v>
          </cell>
          <cell r="Q764">
            <v>41115</v>
          </cell>
          <cell r="R764">
            <v>2012</v>
          </cell>
          <cell r="V764">
            <v>1099958</v>
          </cell>
          <cell r="W764">
            <v>804703.71</v>
          </cell>
          <cell r="X764">
            <v>804703.71</v>
          </cell>
          <cell r="AB764">
            <v>804703.71</v>
          </cell>
          <cell r="AC764" t="str">
            <v>Closed Out</v>
          </cell>
          <cell r="AD764" t="str">
            <v>COMPLETE</v>
          </cell>
          <cell r="AE764" t="str">
            <v>COMPLETE</v>
          </cell>
          <cell r="AF764" t="str">
            <v>SUB</v>
          </cell>
          <cell r="AG764" t="str">
            <v>Q3 2012</v>
          </cell>
          <cell r="AT764" t="str">
            <v>Add a single 345kV line terminal to the new Minco EHV Substation.  Dead end structure, line switches, line relaying, revenue metering including CTs and PTs.</v>
          </cell>
          <cell r="BA764">
            <v>0</v>
          </cell>
          <cell r="BB764">
            <v>1</v>
          </cell>
          <cell r="BC764" t="str">
            <v>GI</v>
          </cell>
        </row>
        <row r="765">
          <cell r="J765">
            <v>51562</v>
          </cell>
          <cell r="K765" t="str">
            <v>AEP</v>
          </cell>
          <cell r="L765" t="str">
            <v>Line - Fort Towson - Kiamichi Pump Tap - Valliant 69 kV Ckt 1 Rebuild</v>
          </cell>
          <cell r="M765" t="str">
            <v>Kiamichi Pump Tap - Valliant 69 kV Ckt 1 Rebuild</v>
          </cell>
          <cell r="N765" t="str">
            <v>Regional Reliability</v>
          </cell>
          <cell r="O765" t="str">
            <v>2016 ITPNT</v>
          </cell>
          <cell r="P765" t="str">
            <v>2016 ITPNT</v>
          </cell>
          <cell r="Q765">
            <v>43455</v>
          </cell>
          <cell r="R765">
            <v>2018</v>
          </cell>
          <cell r="S765">
            <v>43252</v>
          </cell>
          <cell r="T765">
            <v>42507</v>
          </cell>
          <cell r="V765">
            <v>7699929.3099999996</v>
          </cell>
          <cell r="W765">
            <v>0</v>
          </cell>
          <cell r="X765">
            <v>7699929.3099999996</v>
          </cell>
          <cell r="AB765">
            <v>7699929.3099999996</v>
          </cell>
          <cell r="AC765" t="str">
            <v>Closed Out</v>
          </cell>
          <cell r="AD765" t="str">
            <v>COMPLETE</v>
          </cell>
          <cell r="AE765" t="str">
            <v>COMPLETE</v>
          </cell>
          <cell r="AF765" t="str">
            <v>SUB</v>
          </cell>
          <cell r="AG765" t="str">
            <v>Q4 2018</v>
          </cell>
          <cell r="AH765">
            <v>69</v>
          </cell>
          <cell r="AL765" t="str">
            <v>Y</v>
          </cell>
          <cell r="AM765" t="str">
            <v>Complete</v>
          </cell>
          <cell r="AN765" t="str">
            <v>Complete</v>
          </cell>
          <cell r="AO765" t="str">
            <v>Complete</v>
          </cell>
          <cell r="AP765" t="str">
            <v>Complete</v>
          </cell>
          <cell r="AQ765" t="str">
            <v>Complete</v>
          </cell>
          <cell r="AR765" t="str">
            <v>Complete</v>
          </cell>
          <cell r="AS765" t="str">
            <v>24 Months</v>
          </cell>
          <cell r="AT765" t="str">
            <v>Rebuild 4.8-mile portion of 69 kV line from Kiamichi Pump Tap to Valliant.</v>
          </cell>
          <cell r="AU765" t="str">
            <v>MOD Project ID 14094</v>
          </cell>
          <cell r="AV765" t="str">
            <v>510876</v>
          </cell>
          <cell r="AW765" t="str">
            <v>KIAMICHI PUMP TAP</v>
          </cell>
          <cell r="AX765" t="str">
            <v>510910</v>
          </cell>
          <cell r="AY765" t="str">
            <v>VALLIANT 69KV</v>
          </cell>
          <cell r="AZ765" t="str">
            <v>48/54</v>
          </cell>
          <cell r="BA765">
            <v>1</v>
          </cell>
          <cell r="BB765">
            <v>1</v>
          </cell>
          <cell r="BC765" t="str">
            <v>ITP</v>
          </cell>
        </row>
        <row r="766">
          <cell r="J766">
            <v>51569</v>
          </cell>
          <cell r="K766" t="str">
            <v>OGE</v>
          </cell>
          <cell r="L766" t="str">
            <v>Multi - DeGrasse - Knob Hill 138 kV New Line and DeGrasse 345/138 kV Transformer</v>
          </cell>
          <cell r="M766" t="str">
            <v>DeGrasse 138 kV Substation (OGE)</v>
          </cell>
          <cell r="N766" t="str">
            <v>Regional Reliability</v>
          </cell>
          <cell r="O766" t="str">
            <v>2016 ITPNT</v>
          </cell>
          <cell r="P766" t="str">
            <v>2016 ITPNT</v>
          </cell>
          <cell r="Q766">
            <v>43572</v>
          </cell>
          <cell r="R766">
            <v>2019</v>
          </cell>
          <cell r="S766">
            <v>42887</v>
          </cell>
          <cell r="T766">
            <v>42731</v>
          </cell>
          <cell r="V766">
            <v>4562494.75</v>
          </cell>
          <cell r="W766">
            <v>0</v>
          </cell>
          <cell r="X766">
            <v>4562494.75</v>
          </cell>
          <cell r="AB766">
            <v>4562494.75</v>
          </cell>
          <cell r="AC766" t="str">
            <v>Complete</v>
          </cell>
          <cell r="AD766" t="str">
            <v>COMPLETE</v>
          </cell>
          <cell r="AE766" t="str">
            <v>COMPLETE</v>
          </cell>
          <cell r="AF766" t="str">
            <v>SUB</v>
          </cell>
          <cell r="AG766" t="str">
            <v>Q2 2019</v>
          </cell>
          <cell r="AH766">
            <v>138</v>
          </cell>
          <cell r="AL766" t="str">
            <v>Y</v>
          </cell>
          <cell r="AM766" t="str">
            <v>Complete</v>
          </cell>
          <cell r="AN766" t="str">
            <v>Complete</v>
          </cell>
          <cell r="AO766" t="str">
            <v>N/A</v>
          </cell>
          <cell r="AP766" t="str">
            <v>N/A</v>
          </cell>
          <cell r="AQ766" t="str">
            <v>Complete</v>
          </cell>
          <cell r="AR766" t="str">
            <v>Complete</v>
          </cell>
          <cell r="AS766" t="str">
            <v>36 Months</v>
          </cell>
          <cell r="AT766" t="str">
            <v>Tap the existing 138 kV line from Mooreland to Rose Valley and terminate both end points into the new DeGrasse substation.  OGE and Western Farmers Electric Cooperative shall decide who shall build how much of these Network Upgrades and shall provide such information, along with specific cost estimates for each DTO's portion of the Network Upgrades, to SPP in its response to this NTC.</v>
          </cell>
          <cell r="AU766" t="str">
            <v>The data entered for this UID is to build the 138kV portion of OG&amp;E's DeGrasse substation. While the network upgrade description does not match this particular upgrade, I believe this is the way the network upgrades were divided.</v>
          </cell>
          <cell r="AV766" t="str">
            <v>520999</v>
          </cell>
          <cell r="AW766" t="str">
            <v>MOORELAND</v>
          </cell>
          <cell r="AZ766" t="str">
            <v>183/228</v>
          </cell>
          <cell r="BA766">
            <v>0</v>
          </cell>
          <cell r="BB766">
            <v>1</v>
          </cell>
          <cell r="BC766" t="str">
            <v>ITP</v>
          </cell>
        </row>
        <row r="767">
          <cell r="J767">
            <v>51591</v>
          </cell>
          <cell r="K767" t="str">
            <v>SPS</v>
          </cell>
          <cell r="L767" t="str">
            <v>Sub - Potter County 345kV GEN-2008-051 Addition</v>
          </cell>
          <cell r="M767" t="str">
            <v>Potter County 345kV Substation GEN-2008-051 Addition (TOIF)</v>
          </cell>
          <cell r="N767" t="str">
            <v>Generation Interconnection</v>
          </cell>
          <cell r="O767" t="str">
            <v>GI STUDIES</v>
          </cell>
          <cell r="P767" t="str">
            <v>GI STUDIES</v>
          </cell>
          <cell r="Q767">
            <v>41030</v>
          </cell>
          <cell r="R767">
            <v>2012</v>
          </cell>
          <cell r="V767">
            <v>267243</v>
          </cell>
          <cell r="W767">
            <v>410533.16</v>
          </cell>
          <cell r="X767">
            <v>410533.16</v>
          </cell>
          <cell r="AB767">
            <v>410533.16</v>
          </cell>
          <cell r="AC767" t="str">
            <v>Complete</v>
          </cell>
          <cell r="AD767" t="str">
            <v>COMPLETE</v>
          </cell>
          <cell r="AE767" t="str">
            <v>COMPLETE</v>
          </cell>
          <cell r="AF767" t="str">
            <v>SUB</v>
          </cell>
          <cell r="AG767" t="str">
            <v>Q2 2012</v>
          </cell>
          <cell r="AT767" t="str">
            <v>Remote Terminal Unit; Revenue Metering; 345kV line Arresters.</v>
          </cell>
          <cell r="BA767">
            <v>0</v>
          </cell>
          <cell r="BB767">
            <v>1</v>
          </cell>
          <cell r="BC767" t="str">
            <v>GI</v>
          </cell>
        </row>
        <row r="768">
          <cell r="J768">
            <v>51594</v>
          </cell>
          <cell r="K768" t="str">
            <v>WR</v>
          </cell>
          <cell r="L768" t="str">
            <v>Sub - LaCygne - Wolf Creek 345kV Ckt 1</v>
          </cell>
          <cell r="M768" t="str">
            <v>Tap on Wolf Creek - LaCygne 345kV Ckt 1 GEN-2008-098 Addition (TOIF)</v>
          </cell>
          <cell r="N768" t="str">
            <v>Generation Interconnection</v>
          </cell>
          <cell r="O768" t="str">
            <v>GI STUDIES</v>
          </cell>
          <cell r="P768" t="str">
            <v>GI STUDIES</v>
          </cell>
          <cell r="Q768">
            <v>42102</v>
          </cell>
          <cell r="R768">
            <v>2015</v>
          </cell>
          <cell r="V768">
            <v>1177393</v>
          </cell>
          <cell r="X768">
            <v>1177393</v>
          </cell>
          <cell r="AB768">
            <v>1177393</v>
          </cell>
          <cell r="AC768" t="str">
            <v>Complete</v>
          </cell>
          <cell r="AD768" t="str">
            <v>COMPLETE</v>
          </cell>
          <cell r="AE768" t="str">
            <v>COMPLETE</v>
          </cell>
          <cell r="AF768" t="str">
            <v>SUB</v>
          </cell>
          <cell r="AG768" t="str">
            <v>Q2 2015</v>
          </cell>
          <cell r="AT768" t="str">
            <v>345 kV Interconnection Revenue Metering; Three (3) 345 kV VTs; Three (3) 345 kV CTs; Revenue interconnection metering, plus associated site, yard and conduit work. 345 kV Substation (Equipment on customer side of meter); Three (3) 345 kV Arresters; One (1) 3000A switch; Three (3) 345 kV arrester stands; One (1) 345 kV full tension dead-end structure; One (1) 3 phase bus support Foundations, grounding and rock associated with substation</v>
          </cell>
          <cell r="BA768">
            <v>0</v>
          </cell>
          <cell r="BB768">
            <v>1</v>
          </cell>
          <cell r="BC768" t="str">
            <v>GI</v>
          </cell>
        </row>
        <row r="769">
          <cell r="J769">
            <v>51603</v>
          </cell>
          <cell r="K769" t="str">
            <v>ITCGP</v>
          </cell>
          <cell r="L769" t="str">
            <v>Sub - Clark County 345kV Switching Station GEN-2012-024 Addition</v>
          </cell>
          <cell r="M769" t="str">
            <v>Clark County 345kV Switching Station GEN-2012-024 Addition (TOIF)</v>
          </cell>
          <cell r="N769" t="str">
            <v>Generation Interconnection</v>
          </cell>
          <cell r="O769" t="str">
            <v>GI STUDIES</v>
          </cell>
          <cell r="P769" t="str">
            <v>GI STUDIES</v>
          </cell>
          <cell r="Q769">
            <v>42844</v>
          </cell>
          <cell r="R769">
            <v>2017</v>
          </cell>
          <cell r="V769">
            <v>859686.25</v>
          </cell>
          <cell r="W769">
            <v>859686.25</v>
          </cell>
          <cell r="X769">
            <v>859686.25</v>
          </cell>
          <cell r="AB769">
            <v>859686.25</v>
          </cell>
          <cell r="AC769" t="str">
            <v>Complete</v>
          </cell>
          <cell r="AD769" t="str">
            <v>COMPLETE</v>
          </cell>
          <cell r="AE769" t="str">
            <v>COMPLETE</v>
          </cell>
          <cell r="AF769" t="str">
            <v>SUB</v>
          </cell>
          <cell r="AG769" t="str">
            <v>Q2 2017</v>
          </cell>
          <cell r="AL769" t="str">
            <v>Y</v>
          </cell>
          <cell r="AM769" t="str">
            <v>Complete</v>
          </cell>
          <cell r="AN769" t="str">
            <v>Complete</v>
          </cell>
          <cell r="AO769" t="str">
            <v>Complete</v>
          </cell>
          <cell r="AP769" t="str">
            <v>Complete</v>
          </cell>
          <cell r="AQ769" t="str">
            <v>Complete</v>
          </cell>
          <cell r="AR769" t="str">
            <v>Complete</v>
          </cell>
          <cell r="AT769" t="str">
            <v>Add one (1) 345 kV line terminal including dead-end structure, substation steel, substation bus, disconnect switch and associated equipment.  No additional Right-of-Way is included in this cost.</v>
          </cell>
          <cell r="BA769">
            <v>0</v>
          </cell>
          <cell r="BB769">
            <v>1</v>
          </cell>
          <cell r="BC769" t="str">
            <v>GI</v>
          </cell>
        </row>
        <row r="770">
          <cell r="J770">
            <v>51609</v>
          </cell>
          <cell r="K770" t="str">
            <v>OGE</v>
          </cell>
          <cell r="L770" t="str">
            <v>SUB - Beaver County 345kV - Add 345kV terminal for GEN-2013-030</v>
          </cell>
          <cell r="M770" t="str">
            <v>Beaver County Substation - Add 345kV terminal for GEN-2013-030 (TOIF)</v>
          </cell>
          <cell r="N770" t="str">
            <v>Generation Interconnection</v>
          </cell>
          <cell r="O770" t="str">
            <v>GI STUDIES</v>
          </cell>
          <cell r="P770" t="str">
            <v>GI STUDIES</v>
          </cell>
          <cell r="Q770">
            <v>43766</v>
          </cell>
          <cell r="R770">
            <v>2019</v>
          </cell>
          <cell r="V770">
            <v>1099958</v>
          </cell>
          <cell r="W770">
            <v>0</v>
          </cell>
          <cell r="X770">
            <v>1099958</v>
          </cell>
          <cell r="AB770">
            <v>1099958</v>
          </cell>
          <cell r="AC770" t="str">
            <v>Complete</v>
          </cell>
          <cell r="AD770" t="str">
            <v>COMPLETE</v>
          </cell>
          <cell r="AE770" t="str">
            <v>COMPLETE</v>
          </cell>
          <cell r="AF770" t="str">
            <v>SUB</v>
          </cell>
          <cell r="AG770" t="str">
            <v>Q4 2019</v>
          </cell>
          <cell r="AL770" t="str">
            <v>Y</v>
          </cell>
          <cell r="AM770" t="str">
            <v>Complete</v>
          </cell>
          <cell r="AN770" t="str">
            <v>Complete</v>
          </cell>
          <cell r="AO770" t="str">
            <v>N/A</v>
          </cell>
          <cell r="AP770" t="str">
            <v>N/A</v>
          </cell>
          <cell r="AQ770" t="str">
            <v>Complete</v>
          </cell>
          <cell r="AR770" t="str">
            <v>Complete</v>
          </cell>
          <cell r="AT770" t="str">
            <v>Beaver County 345 kV: Add one (1) 345 kV line terminal including dead-end structure, substation steel, substation bus, interconnection metering, line switch and associated equipment. No additional Right-of-Way is included in this cost.</v>
          </cell>
          <cell r="AU770" t="str">
            <v>Can't finish work in August due to SPP cancellation of clearances.</v>
          </cell>
          <cell r="BA770">
            <v>0</v>
          </cell>
          <cell r="BB770">
            <v>1</v>
          </cell>
          <cell r="BC770" t="str">
            <v>GI</v>
          </cell>
        </row>
        <row r="771">
          <cell r="J771">
            <v>51613</v>
          </cell>
          <cell r="K771" t="str">
            <v>KCPL</v>
          </cell>
          <cell r="L771" t="str">
            <v>Sub - Tap Centerville-Marmaton 161kV GEN-2015-016 Addition</v>
          </cell>
          <cell r="M771" t="str">
            <v>Tap Centerville-Marmaton 161kV GEN-2015-016 Addition (TOIF)</v>
          </cell>
          <cell r="N771" t="str">
            <v>Generation Interconnection</v>
          </cell>
          <cell r="O771" t="str">
            <v>GI STUDIES</v>
          </cell>
          <cell r="P771" t="str">
            <v>GI STUDIES</v>
          </cell>
          <cell r="Q771">
            <v>43252</v>
          </cell>
          <cell r="R771">
            <v>2018</v>
          </cell>
          <cell r="V771">
            <v>600000</v>
          </cell>
          <cell r="W771">
            <v>581433</v>
          </cell>
          <cell r="X771">
            <v>581433</v>
          </cell>
          <cell r="AB771">
            <v>581433</v>
          </cell>
          <cell r="AC771" t="str">
            <v>Closed Out</v>
          </cell>
          <cell r="AD771" t="str">
            <v>COMPLETE</v>
          </cell>
          <cell r="AE771" t="str">
            <v>COMPLETE</v>
          </cell>
          <cell r="AF771" t="str">
            <v>SUB</v>
          </cell>
          <cell r="AG771" t="str">
            <v>Q2 2018</v>
          </cell>
          <cell r="AL771" t="str">
            <v>Y</v>
          </cell>
          <cell r="AM771" t="str">
            <v>Complete</v>
          </cell>
          <cell r="AN771" t="str">
            <v>Complete</v>
          </cell>
          <cell r="AO771" t="str">
            <v>Complete</v>
          </cell>
          <cell r="AP771" t="str">
            <v>Complete</v>
          </cell>
          <cell r="AQ771" t="str">
            <v>Complete</v>
          </cell>
          <cell r="AR771" t="str">
            <v>Complete</v>
          </cell>
          <cell r="AT771" t="str">
            <v>Construct one (1) 161 kV line terminal including dead-end structure, line switch, line relaying, revenue metering, Current Transformers, Potential Transformers, and associated equipment. No additional Right-of-Way is included in this cost.</v>
          </cell>
          <cell r="AU771" t="str">
            <v>Final costs as of 8/13/18 from KCPL property accounting.  Maybe updates in future.</v>
          </cell>
          <cell r="BA771">
            <v>0</v>
          </cell>
          <cell r="BB771">
            <v>1</v>
          </cell>
          <cell r="BC771" t="str">
            <v>GI</v>
          </cell>
        </row>
        <row r="772">
          <cell r="J772">
            <v>51617</v>
          </cell>
          <cell r="K772" t="str">
            <v>SPS</v>
          </cell>
          <cell r="L772" t="str">
            <v>Sub - Norton 115kV GEN-2013-022 Addition</v>
          </cell>
          <cell r="M772" t="str">
            <v>Norton 115kV GEN-2013-022 Addition (NU)</v>
          </cell>
          <cell r="N772" t="str">
            <v>Generation Interconnection</v>
          </cell>
          <cell r="O772" t="str">
            <v>GI STUDIES</v>
          </cell>
          <cell r="P772" t="str">
            <v>GI STUDIES</v>
          </cell>
          <cell r="Q772">
            <v>42702</v>
          </cell>
          <cell r="R772">
            <v>2016</v>
          </cell>
          <cell r="V772">
            <v>1477078</v>
          </cell>
          <cell r="W772">
            <v>0</v>
          </cell>
          <cell r="X772">
            <v>1477078</v>
          </cell>
          <cell r="AB772">
            <v>1477078</v>
          </cell>
          <cell r="AC772" t="str">
            <v>Complete</v>
          </cell>
          <cell r="AD772" t="str">
            <v>COMPLETE</v>
          </cell>
          <cell r="AE772" t="str">
            <v>COMPLETE</v>
          </cell>
          <cell r="AF772" t="str">
            <v>SUB</v>
          </cell>
          <cell r="AG772" t="str">
            <v>Q4 2016</v>
          </cell>
          <cell r="AL772" t="str">
            <v>Y</v>
          </cell>
          <cell r="AM772" t="str">
            <v>Complete</v>
          </cell>
          <cell r="AN772" t="str">
            <v>Complete</v>
          </cell>
          <cell r="AO772" t="str">
            <v>Complete</v>
          </cell>
          <cell r="AP772" t="str">
            <v>Complete</v>
          </cell>
          <cell r="AQ772" t="str">
            <v>Complete</v>
          </cell>
          <cell r="AR772" t="str">
            <v>Complete</v>
          </cell>
          <cell r="AT772" t="str">
            <v>Install one (1) new 115kV line terminal to accept 115kV transmission line from GEN-2013-022 Generating Facility and all associated equipment including new RTU.</v>
          </cell>
          <cell r="AU772" t="str">
            <v>[Updated Construction Status 8-13-2018 MRS]</v>
          </cell>
          <cell r="BA772">
            <v>0</v>
          </cell>
          <cell r="BB772">
            <v>1</v>
          </cell>
          <cell r="BC772" t="str">
            <v>GI</v>
          </cell>
        </row>
        <row r="773">
          <cell r="J773">
            <v>51634</v>
          </cell>
          <cell r="K773" t="str">
            <v>TSMO</v>
          </cell>
          <cell r="L773" t="str">
            <v>Sub - Ketchem 345kV Interconnection Switching Station GEN-2015-005 Addition</v>
          </cell>
          <cell r="M773" t="str">
            <v>Ketchem 345kV Interconnection Switching Station GEN-2015-005 Addition (NU)</v>
          </cell>
          <cell r="N773" t="str">
            <v>Generation Interconnection</v>
          </cell>
          <cell r="O773" t="str">
            <v>GI STUDIES</v>
          </cell>
          <cell r="P773" t="str">
            <v>GI STUDIES</v>
          </cell>
          <cell r="Q773">
            <v>42718</v>
          </cell>
          <cell r="R773">
            <v>2016</v>
          </cell>
          <cell r="V773">
            <v>9447755.4700000007</v>
          </cell>
          <cell r="W773">
            <v>9920626.4700000007</v>
          </cell>
          <cell r="X773">
            <v>9920626.4700000007</v>
          </cell>
          <cell r="AB773">
            <v>9920626.4700000007</v>
          </cell>
          <cell r="AC773" t="str">
            <v>Complete</v>
          </cell>
          <cell r="AD773" t="str">
            <v>COMPLETE</v>
          </cell>
          <cell r="AE773" t="str">
            <v>COMPLETE</v>
          </cell>
          <cell r="AF773" t="str">
            <v>SUB</v>
          </cell>
          <cell r="AG773" t="str">
            <v>Q4 2016</v>
          </cell>
          <cell r="AL773" t="str">
            <v>Y</v>
          </cell>
          <cell r="AM773" t="str">
            <v>Complete</v>
          </cell>
          <cell r="AN773" t="str">
            <v>Complete</v>
          </cell>
          <cell r="AO773" t="str">
            <v>N/A</v>
          </cell>
          <cell r="AP773" t="str">
            <v>N/A</v>
          </cell>
          <cell r="AQ773" t="str">
            <v>Complete</v>
          </cell>
          <cell r="AR773" t="str">
            <v>Complete</v>
          </cell>
          <cell r="AT773" t="str">
            <v>Transmission Owner Ketchem 345 kV Interconnection Switching Station (See Figure A-1): Construct the 345 kV Ketchem switching station including a three breaker ring bus configured for future expansion. The substation shall have a 3000 Amp continuous rating and have the capability of interrupting 50,000 Amps of fault current. The Ketchem switching station will be located on a property site acceptable to the Transmission Owner in the vicinity of structures (490/491of the Transmission Owner’s transmission line – the Midwest Transmission Project (Nebraska City – Mullin Creek - Sibley 345 kV line) currently under construction with a proposed in-service date of December 31, 2016. The Ketchem switching station will have line terminals for transmission lines to a) the Sibley 345 kV substation located in Sibley, Missouri and owned by KCP&amp;L Greater Missouri Operations Company (“KCP&amp;L GMO”), b) the Mullin Creek 345 kV substation located near Maryville, Missouri and owned by Interconnection Customer and c) the Interconnection Customer’s Osborn collector substation. The Ketchem switching station will include three (3) 3000A circuit breakers, disconnect switches, line relaying, metering, monitoring equipment (DFR), RTU, enclosed control enclosure, substation batteries and all associated and miscellaneous equipment.;  Install turning &amp; tangent structures to connect the Mullin Creek – Sibley 345 kV transmission line in and out of the new Ketchem switching station.;  Develop relay settings and perform relay testing at Mullin Creek Substation;  Develop relay settings and perform relay testing at Ketchem switching station;  Procure and install security system at Ketchem switching station;  Test and install RTU telecommunications at Ketchem switching station;  Engineering support, project oversight and construction supervision of Transmission Owner's Interconnection Facilities and Stand Alone Network Upgrades constructed by Interconnection Customer;  Test metering at Ketchem switching station</v>
          </cell>
          <cell r="BA773">
            <v>0</v>
          </cell>
          <cell r="BB773">
            <v>1</v>
          </cell>
          <cell r="BC773" t="str">
            <v>GI</v>
          </cell>
        </row>
        <row r="774">
          <cell r="J774">
            <v>61858</v>
          </cell>
          <cell r="K774" t="str">
            <v>AEP</v>
          </cell>
          <cell r="L774" t="str">
            <v>Line - Tulsa Southeast - E.61st 138 kV Rebuild</v>
          </cell>
          <cell r="M774" t="str">
            <v>Tulsa Southeast - E.61st 138 kV Rebuild</v>
          </cell>
          <cell r="N774" t="str">
            <v>Regional Reliability</v>
          </cell>
          <cell r="O774" t="str">
            <v>2017 ITPNT</v>
          </cell>
          <cell r="P774" t="str">
            <v>2017 ITPNT</v>
          </cell>
          <cell r="Q774">
            <v>43819</v>
          </cell>
          <cell r="R774">
            <v>2019</v>
          </cell>
          <cell r="S774">
            <v>43252</v>
          </cell>
          <cell r="T774">
            <v>42867</v>
          </cell>
          <cell r="V774">
            <v>7238795</v>
          </cell>
          <cell r="W774">
            <v>0</v>
          </cell>
          <cell r="X774">
            <v>7238795</v>
          </cell>
          <cell r="AB774">
            <v>7238795</v>
          </cell>
          <cell r="AC774" t="str">
            <v>Complete</v>
          </cell>
          <cell r="AD774" t="str">
            <v>COMPLETE</v>
          </cell>
          <cell r="AE774" t="str">
            <v>COMPLETE</v>
          </cell>
          <cell r="AF774" t="str">
            <v>LINE</v>
          </cell>
          <cell r="AG774" t="str">
            <v>Q4 2019</v>
          </cell>
          <cell r="AH774">
            <v>138</v>
          </cell>
          <cell r="AI774">
            <v>1.8</v>
          </cell>
          <cell r="AL774" t="str">
            <v>Y</v>
          </cell>
          <cell r="AM774" t="str">
            <v>Complete</v>
          </cell>
          <cell r="AN774" t="str">
            <v>Complete</v>
          </cell>
          <cell r="AO774" t="str">
            <v>Complete</v>
          </cell>
          <cell r="AP774" t="str">
            <v>Complete</v>
          </cell>
          <cell r="AQ774" t="str">
            <v>Complete</v>
          </cell>
          <cell r="AR774" t="str">
            <v>Complete</v>
          </cell>
          <cell r="AT774" t="str">
            <v>Rebuild Tulsa Southeast - E.61st 3.5-mile 138 kV line.</v>
          </cell>
          <cell r="AU774" t="str">
            <v>MOD Project ID 15516</v>
          </cell>
          <cell r="AV774" t="str">
            <v>509811</v>
          </cell>
          <cell r="AW774" t="str">
            <v>TULSA SOUTHEAST 138KV</v>
          </cell>
          <cell r="AX774" t="str">
            <v>509831</v>
          </cell>
          <cell r="AY774" t="str">
            <v>EAST 61st STREET</v>
          </cell>
          <cell r="AZ774" t="str">
            <v>278/278</v>
          </cell>
          <cell r="BA774">
            <v>1</v>
          </cell>
          <cell r="BB774">
            <v>1</v>
          </cell>
          <cell r="BC774" t="str">
            <v>ITP</v>
          </cell>
        </row>
        <row r="775">
          <cell r="J775">
            <v>61871</v>
          </cell>
          <cell r="K775" t="str">
            <v>EDE</v>
          </cell>
          <cell r="L775" t="str">
            <v>Line - Line – Republic East – Republic Hines Street – Republic North – Nichols 69 kV Reconductor</v>
          </cell>
          <cell r="M775" t="str">
            <v>Republic East - Republic Hines Street 69 kV Reconductor</v>
          </cell>
          <cell r="N775" t="str">
            <v>Regional Reliability</v>
          </cell>
          <cell r="O775" t="str">
            <v>2017 ITPNT</v>
          </cell>
          <cell r="P775" t="str">
            <v>2017 ITPNT</v>
          </cell>
          <cell r="Q775">
            <v>43203</v>
          </cell>
          <cell r="R775">
            <v>2018</v>
          </cell>
          <cell r="S775">
            <v>43252</v>
          </cell>
          <cell r="T775">
            <v>42867</v>
          </cell>
          <cell r="V775">
            <v>800000</v>
          </cell>
          <cell r="W775">
            <v>3278100.02</v>
          </cell>
          <cell r="X775">
            <v>3278100.02</v>
          </cell>
          <cell r="AB775">
            <v>3278100.02</v>
          </cell>
          <cell r="AC775" t="str">
            <v>Complete</v>
          </cell>
          <cell r="AD775" t="str">
            <v>COMPLETE</v>
          </cell>
          <cell r="AE775" t="str">
            <v>COMPLETE</v>
          </cell>
          <cell r="AF775" t="str">
            <v>LINE</v>
          </cell>
          <cell r="AG775" t="str">
            <v>Q2 2018</v>
          </cell>
          <cell r="AH775">
            <v>69</v>
          </cell>
          <cell r="AJ775">
            <v>1.6</v>
          </cell>
          <cell r="AL775" t="str">
            <v>Y</v>
          </cell>
          <cell r="AM775" t="str">
            <v>Complete</v>
          </cell>
          <cell r="AN775" t="str">
            <v>Complete</v>
          </cell>
          <cell r="AO775" t="str">
            <v>N/A</v>
          </cell>
          <cell r="AP775" t="str">
            <v>N/A</v>
          </cell>
          <cell r="AQ775" t="str">
            <v>Complete</v>
          </cell>
          <cell r="AR775" t="str">
            <v>Complete</v>
          </cell>
          <cell r="AS775" t="str">
            <v>12 Months</v>
          </cell>
          <cell r="AT775" t="str">
            <v>Reconductor 1.3-mile 69 kV line from Republic East to Republic Hines Street.</v>
          </cell>
          <cell r="AU775" t="str">
            <v>The estimate is heavily dependent on the amount of hot-line work needed.  If entire line is needed to be rebuilt under hot-line conditions, the cost could increase substantially, although anticipated amount of hot-line work is already allocated to this estimate.  **0.35mi of road relocation along with additional hotline 12kV work needed which added to final cost of project**</v>
          </cell>
          <cell r="AV775" t="str">
            <v>547443</v>
          </cell>
          <cell r="AW775" t="str">
            <v>SUB 451 - REPUBLIC HINES STREET</v>
          </cell>
          <cell r="AX775" t="str">
            <v>547580</v>
          </cell>
          <cell r="AY775" t="str">
            <v>SUB 359 - REPUBLIC EAST</v>
          </cell>
          <cell r="AZ775" t="str">
            <v>96/96</v>
          </cell>
          <cell r="BA775">
            <v>0</v>
          </cell>
          <cell r="BB775">
            <v>1</v>
          </cell>
          <cell r="BC775" t="str">
            <v>ITP</v>
          </cell>
        </row>
        <row r="776">
          <cell r="J776">
            <v>61894</v>
          </cell>
          <cell r="K776" t="str">
            <v>CPEC</v>
          </cell>
          <cell r="L776" t="str">
            <v>Line - New East Ruthville - SW Minot 115 kV New Line</v>
          </cell>
          <cell r="M776" t="str">
            <v>East Ruthville - SW Minot 115 kV New Line</v>
          </cell>
          <cell r="N776" t="str">
            <v>Regional Reliability</v>
          </cell>
          <cell r="O776" t="str">
            <v>2017 ITPNT</v>
          </cell>
          <cell r="P776" t="str">
            <v>2017 ITPNT</v>
          </cell>
          <cell r="Q776">
            <v>43818</v>
          </cell>
          <cell r="R776">
            <v>2019</v>
          </cell>
          <cell r="S776">
            <v>43252</v>
          </cell>
          <cell r="T776">
            <v>42949</v>
          </cell>
          <cell r="V776">
            <v>20746000</v>
          </cell>
          <cell r="W776">
            <v>13837385.25</v>
          </cell>
          <cell r="X776">
            <v>13837385.25</v>
          </cell>
          <cell r="AB776">
            <v>13837385.25</v>
          </cell>
          <cell r="AC776" t="str">
            <v>Closed Out</v>
          </cell>
          <cell r="AD776" t="str">
            <v>COMPLETE</v>
          </cell>
          <cell r="AE776" t="str">
            <v>COMPLETE</v>
          </cell>
          <cell r="AF776" t="str">
            <v>LINE</v>
          </cell>
          <cell r="AG776" t="str">
            <v>Q4 2019</v>
          </cell>
          <cell r="AH776">
            <v>115</v>
          </cell>
          <cell r="AI776">
            <v>23.8</v>
          </cell>
          <cell r="AL776" t="str">
            <v>Y</v>
          </cell>
          <cell r="AM776" t="str">
            <v>Complete</v>
          </cell>
          <cell r="AN776" t="str">
            <v>Complete</v>
          </cell>
          <cell r="AO776" t="str">
            <v>Complete</v>
          </cell>
          <cell r="AP776" t="str">
            <v>Complete</v>
          </cell>
          <cell r="AQ776" t="str">
            <v>Complete</v>
          </cell>
          <cell r="AR776" t="str">
            <v>Complete</v>
          </cell>
          <cell r="AS776" t="str">
            <v>30 Months</v>
          </cell>
          <cell r="AT776" t="str">
            <v>Construct new 24-mile 115 kV line from East Ruthville to SW Minot.</v>
          </cell>
          <cell r="AU776" t="str">
            <v>We will have additional cleanup costs such as earth shaping and debris removal in the spring.  These additional costs will be a small percentage of the overall cost.</v>
          </cell>
          <cell r="AV776" t="str">
            <v>655655</v>
          </cell>
          <cell r="AX776" t="str">
            <v>655657</v>
          </cell>
          <cell r="AZ776" t="str">
            <v>187/187</v>
          </cell>
          <cell r="BA776">
            <v>0</v>
          </cell>
          <cell r="BB776">
            <v>1</v>
          </cell>
          <cell r="BC776" t="str">
            <v>ITP</v>
          </cell>
        </row>
        <row r="777">
          <cell r="J777">
            <v>71942</v>
          </cell>
          <cell r="K777" t="str">
            <v>WAPA</v>
          </cell>
          <cell r="L777" t="str">
            <v>Multi - Sulphur 115kV - GEN-2014-001IS Addition</v>
          </cell>
          <cell r="M777" t="str">
            <v>Sulphur 115kV - GEN-2014-001IS Addition (SANU)</v>
          </cell>
          <cell r="N777" t="str">
            <v>Generation Interconnection</v>
          </cell>
          <cell r="O777" t="str">
            <v>GI STUDIES</v>
          </cell>
          <cell r="P777" t="str">
            <v>GI STUDIES</v>
          </cell>
          <cell r="Q777">
            <v>44089</v>
          </cell>
          <cell r="R777">
            <v>2020</v>
          </cell>
          <cell r="V777">
            <v>7109676</v>
          </cell>
          <cell r="W777">
            <v>0</v>
          </cell>
          <cell r="X777">
            <v>7109676</v>
          </cell>
          <cell r="AB777">
            <v>7109676</v>
          </cell>
          <cell r="AC777" t="str">
            <v>Complete</v>
          </cell>
          <cell r="AD777" t="str">
            <v>COMPLETE</v>
          </cell>
          <cell r="AE777" t="str">
            <v>COMPLETE</v>
          </cell>
          <cell r="AF777" t="str">
            <v>SUB</v>
          </cell>
          <cell r="AG777" t="str">
            <v>Q3 2020</v>
          </cell>
          <cell r="AL777" t="str">
            <v>Y</v>
          </cell>
          <cell r="AM777" t="str">
            <v>Complete</v>
          </cell>
          <cell r="AN777" t="str">
            <v>Complete</v>
          </cell>
          <cell r="AO777" t="str">
            <v>Complete</v>
          </cell>
          <cell r="AP777" t="str">
            <v>Complete</v>
          </cell>
          <cell r="AQ777" t="str">
            <v>Complete</v>
          </cell>
          <cell r="AR777" t="str">
            <v>Complete</v>
          </cell>
          <cell r="AT777" t="str">
            <v>Construct new 115 kV switchyard in a three breaker ring bus configuration.  Construction to include the addition of three (3) 115 kV power circuit breakers, four (4) 115 kV disconnect switches, two (2) 115 kV disconnect switches with ground blades, instrument transformers, associated control and protection equipment, control building, high voltage bus, transmission line take-off structures, and conductor.</v>
          </cell>
          <cell r="AU777" t="str">
            <v>10/25/2018: Updated ISD provided in SA 3282R1. 6/18/2018: ATP provided.  11/2/2016: GEN-2014-001IS is on suspension.</v>
          </cell>
          <cell r="BA777">
            <v>1</v>
          </cell>
          <cell r="BB777">
            <v>1</v>
          </cell>
          <cell r="BC777" t="str">
            <v>GI</v>
          </cell>
        </row>
        <row r="778">
          <cell r="J778">
            <v>71968</v>
          </cell>
          <cell r="K778" t="str">
            <v>NPPD</v>
          </cell>
          <cell r="L778" t="str">
            <v>Multi - Sheldon - Monolith 115 kV</v>
          </cell>
          <cell r="M778" t="str">
            <v>Sheldon 115 kV Terminal Upgrades</v>
          </cell>
          <cell r="N778" t="str">
            <v>Regional Reliability</v>
          </cell>
          <cell r="O778" t="str">
            <v>DPA-2016-December-703</v>
          </cell>
          <cell r="P778" t="str">
            <v>DPA STUDIES</v>
          </cell>
          <cell r="Q778">
            <v>44927</v>
          </cell>
          <cell r="R778">
            <v>2023</v>
          </cell>
          <cell r="S778">
            <v>44166</v>
          </cell>
          <cell r="T778">
            <v>43152</v>
          </cell>
          <cell r="V778">
            <v>3703266</v>
          </cell>
          <cell r="W778">
            <v>0</v>
          </cell>
          <cell r="X778">
            <v>3703266</v>
          </cell>
          <cell r="AB778">
            <v>3703266</v>
          </cell>
          <cell r="AC778" t="str">
            <v>Delay - Mitigation</v>
          </cell>
          <cell r="AD778" t="str">
            <v>DELAYED</v>
          </cell>
          <cell r="AE778" t="str">
            <v>PLANNED</v>
          </cell>
          <cell r="AF778" t="str">
            <v>SUB</v>
          </cell>
          <cell r="AG778" t="str">
            <v>Q1 2023</v>
          </cell>
          <cell r="AH778">
            <v>115</v>
          </cell>
          <cell r="AL778" t="str">
            <v>N</v>
          </cell>
          <cell r="AM778" t="str">
            <v>In Progress</v>
          </cell>
          <cell r="AN778" t="str">
            <v>In Progress</v>
          </cell>
          <cell r="AO778" t="str">
            <v>In Progress</v>
          </cell>
          <cell r="AP778" t="str">
            <v>In Progress</v>
          </cell>
          <cell r="AQ778" t="str">
            <v>Not Started</v>
          </cell>
          <cell r="AR778" t="str">
            <v>Not Started</v>
          </cell>
          <cell r="AS778" t="str">
            <v>36 Months</v>
          </cell>
          <cell r="AT778" t="str">
            <v>Upgrade all terminal equipment in northern half of Sheldon 115 kV substation to achieve Sheldon - Monolith 115 kV line rating of no less than 400/400 MVA</v>
          </cell>
          <cell r="AU778" t="str">
            <v>Includes replacing 16 - 115kV breakers due to increased fault current. Add a bay for the new Sheldon-Monolith 115kV Line and upgrade the north 3 legs of the Sheldon Substation to a minimum of 2000A.</v>
          </cell>
          <cell r="BA778">
            <v>1</v>
          </cell>
          <cell r="BB778">
            <v>1</v>
          </cell>
          <cell r="BC778" t="str">
            <v>TS</v>
          </cell>
        </row>
        <row r="779">
          <cell r="J779">
            <v>71985</v>
          </cell>
          <cell r="K779" t="str">
            <v>NPPD</v>
          </cell>
          <cell r="L779" t="str">
            <v>Sub - Tobias 345kV Substation GEN-2015-088 Addition</v>
          </cell>
          <cell r="M779" t="str">
            <v>Tobias 345kV Substation GEN-2015-088 Addition (NU)</v>
          </cell>
          <cell r="N779" t="str">
            <v>Generation Interconnection</v>
          </cell>
          <cell r="O779" t="str">
            <v>GI STUDIES</v>
          </cell>
          <cell r="P779" t="str">
            <v>GI STUDIES</v>
          </cell>
          <cell r="Q779">
            <v>43466</v>
          </cell>
          <cell r="R779">
            <v>2019</v>
          </cell>
          <cell r="V779">
            <v>11700000</v>
          </cell>
          <cell r="X779">
            <v>11700000</v>
          </cell>
          <cell r="AB779">
            <v>11700000</v>
          </cell>
          <cell r="AC779" t="str">
            <v>On Schedule &lt; 4</v>
          </cell>
          <cell r="AD779" t="str">
            <v>ON SCHEDULE</v>
          </cell>
          <cell r="AE779" t="str">
            <v>PLANNED</v>
          </cell>
          <cell r="AF779" t="str">
            <v>SUB</v>
          </cell>
          <cell r="AG779" t="str">
            <v>Q1 2019</v>
          </cell>
          <cell r="AH779" t="str">
            <v>345/345</v>
          </cell>
          <cell r="AL779" t="str">
            <v>N</v>
          </cell>
          <cell r="AM779" t="str">
            <v>N/A</v>
          </cell>
          <cell r="AN779" t="str">
            <v>N/A</v>
          </cell>
          <cell r="AO779" t="str">
            <v>N/A</v>
          </cell>
          <cell r="AP779" t="str">
            <v>N/A</v>
          </cell>
          <cell r="AQ779" t="str">
            <v>N/A</v>
          </cell>
          <cell r="AR779" t="str">
            <v>N/A</v>
          </cell>
          <cell r="AT779" t="str">
            <v>Transmission Owner’s Tobias 345kV Substation: Construct new substation and three (3) line terminals, five (5) 3000 continuous ampacity breakers, cut in transmission line and re-terminate, line relaying, disconnect switches, structures, foundations, conductors, insulators, and all other associated work and materials.</v>
          </cell>
          <cell r="AU779" t="str">
            <v>IC and TO negotiate and execute a Joint Transmission Development Agreement (JTDA) by 10/1/2017.</v>
          </cell>
          <cell r="BA779">
            <v>0</v>
          </cell>
          <cell r="BB779">
            <v>1</v>
          </cell>
          <cell r="BC779" t="str">
            <v>GI</v>
          </cell>
        </row>
        <row r="780">
          <cell r="J780">
            <v>72021</v>
          </cell>
          <cell r="K780" t="str">
            <v>WFEC</v>
          </cell>
          <cell r="L780" t="str">
            <v>Multi - Park Community - Sunshine 138 kV</v>
          </cell>
          <cell r="M780" t="str">
            <v>Calumet 138 kV Substation</v>
          </cell>
          <cell r="N780" t="str">
            <v>Regional Reliability</v>
          </cell>
          <cell r="O780" t="str">
            <v>DPA-2017-August-767-774-776</v>
          </cell>
          <cell r="P780" t="str">
            <v>DPA STUDIES</v>
          </cell>
          <cell r="Q780">
            <v>44866</v>
          </cell>
          <cell r="R780">
            <v>2022</v>
          </cell>
          <cell r="S780">
            <v>43617</v>
          </cell>
          <cell r="T780">
            <v>43216</v>
          </cell>
          <cell r="V780">
            <v>4000000</v>
          </cell>
          <cell r="W780">
            <v>0</v>
          </cell>
          <cell r="X780">
            <v>4000000</v>
          </cell>
          <cell r="AB780">
            <v>4000000</v>
          </cell>
          <cell r="AC780" t="str">
            <v>Delay - Mitigation</v>
          </cell>
          <cell r="AD780" t="str">
            <v>DELAYED</v>
          </cell>
          <cell r="AE780" t="str">
            <v>PLANNED</v>
          </cell>
          <cell r="AF780" t="str">
            <v>SUB</v>
          </cell>
          <cell r="AG780" t="str">
            <v>Q4 2022</v>
          </cell>
          <cell r="AH780">
            <v>138</v>
          </cell>
          <cell r="AL780" t="str">
            <v>N</v>
          </cell>
          <cell r="AM780" t="str">
            <v>In Progress</v>
          </cell>
          <cell r="AN780" t="str">
            <v>Complete</v>
          </cell>
          <cell r="AO780" t="str">
            <v>Not Started</v>
          </cell>
          <cell r="AP780" t="str">
            <v>Not Started</v>
          </cell>
          <cell r="AQ780" t="str">
            <v>In Progress</v>
          </cell>
          <cell r="AR780" t="str">
            <v>Not Started</v>
          </cell>
          <cell r="AS780" t="str">
            <v>24 Months</v>
          </cell>
          <cell r="AT780" t="str">
            <v>New Calumet 138 kV substation with 4-terminal ring bus.</v>
          </cell>
          <cell r="AV780" t="str">
            <v>520839</v>
          </cell>
          <cell r="AW780" t="str">
            <v>CALUMET</v>
          </cell>
          <cell r="AZ780" t="str">
            <v>117/136</v>
          </cell>
          <cell r="BA780">
            <v>0</v>
          </cell>
          <cell r="BB780">
            <v>1</v>
          </cell>
          <cell r="BC780" t="str">
            <v>TS</v>
          </cell>
        </row>
        <row r="781">
          <cell r="J781">
            <v>72023</v>
          </cell>
          <cell r="K781" t="str">
            <v>WFEC</v>
          </cell>
          <cell r="L781" t="str">
            <v>Multi - Park Community - Sunshine 138 kV</v>
          </cell>
          <cell r="M781" t="str">
            <v>El Reno - El Reno Jct 138 kV Ckt 1 Voltage Conversion</v>
          </cell>
          <cell r="N781" t="str">
            <v>Regional Reliability</v>
          </cell>
          <cell r="O781" t="str">
            <v>DPA-2017-August-767-774-776</v>
          </cell>
          <cell r="P781" t="str">
            <v>DPA STUDIES</v>
          </cell>
          <cell r="Q781">
            <v>44713</v>
          </cell>
          <cell r="R781">
            <v>2022</v>
          </cell>
          <cell r="S781">
            <v>43617</v>
          </cell>
          <cell r="T781">
            <v>43216</v>
          </cell>
          <cell r="V781">
            <v>3500000</v>
          </cell>
          <cell r="W781">
            <v>0</v>
          </cell>
          <cell r="X781">
            <v>3500000</v>
          </cell>
          <cell r="AB781">
            <v>3500000</v>
          </cell>
          <cell r="AC781" t="str">
            <v>Delay - Mitigation</v>
          </cell>
          <cell r="AD781" t="str">
            <v>DELAYED</v>
          </cell>
          <cell r="AE781" t="str">
            <v>PLANNED</v>
          </cell>
          <cell r="AF781" t="str">
            <v>SUB</v>
          </cell>
          <cell r="AG781" t="str">
            <v>Q2 2022</v>
          </cell>
          <cell r="AH781">
            <v>138</v>
          </cell>
          <cell r="AL781" t="str">
            <v>N</v>
          </cell>
          <cell r="AM781" t="str">
            <v>Not Started</v>
          </cell>
          <cell r="AN781" t="str">
            <v>Not Started</v>
          </cell>
          <cell r="AO781" t="str">
            <v>Not Started</v>
          </cell>
          <cell r="AP781" t="str">
            <v>Not Started</v>
          </cell>
          <cell r="AQ781" t="str">
            <v>Not Started</v>
          </cell>
          <cell r="AR781" t="str">
            <v>Not Started</v>
          </cell>
          <cell r="AT781" t="str">
            <v>Convert 6.5 mile 69 kV line from El Reno - El Reno Jct to 138 kV.  Complete necessary terminal upgrades at El Reno.</v>
          </cell>
          <cell r="AV781" t="str">
            <v>520892</v>
          </cell>
          <cell r="AW781" t="str">
            <v>EL RENO SW</v>
          </cell>
          <cell r="AX781" t="str">
            <v>520899</v>
          </cell>
          <cell r="AY781" t="str">
            <v>EL RENO</v>
          </cell>
          <cell r="AZ781" t="str">
            <v>117/136</v>
          </cell>
          <cell r="BA781">
            <v>0</v>
          </cell>
          <cell r="BB781">
            <v>1</v>
          </cell>
          <cell r="BC781" t="str">
            <v>TS</v>
          </cell>
        </row>
        <row r="782">
          <cell r="J782">
            <v>72026</v>
          </cell>
          <cell r="K782" t="str">
            <v>WFEC</v>
          </cell>
          <cell r="L782" t="str">
            <v>Multi - Park Community - Sunshine 138 kV</v>
          </cell>
          <cell r="M782" t="str">
            <v>Sara Road - Sunshine 138 kV Ckt 1 Voltage Conversion</v>
          </cell>
          <cell r="N782" t="str">
            <v>Regional Reliability</v>
          </cell>
          <cell r="O782" t="str">
            <v>DPA-2017-August-767-774-776</v>
          </cell>
          <cell r="P782" t="str">
            <v>DPA STUDIES</v>
          </cell>
          <cell r="Q782">
            <v>44166</v>
          </cell>
          <cell r="R782">
            <v>2020</v>
          </cell>
          <cell r="S782">
            <v>43617</v>
          </cell>
          <cell r="T782">
            <v>43216</v>
          </cell>
          <cell r="V782">
            <v>5000000</v>
          </cell>
          <cell r="W782">
            <v>0</v>
          </cell>
          <cell r="X782">
            <v>5000000</v>
          </cell>
          <cell r="AB782">
            <v>5000000</v>
          </cell>
          <cell r="AC782" t="str">
            <v>Delay - Mitigation</v>
          </cell>
          <cell r="AD782" t="str">
            <v>DELAYED</v>
          </cell>
          <cell r="AE782" t="str">
            <v>PLANNED</v>
          </cell>
          <cell r="AF782" t="str">
            <v>LINE</v>
          </cell>
          <cell r="AG782" t="str">
            <v>Q4 2020</v>
          </cell>
          <cell r="AH782">
            <v>138</v>
          </cell>
          <cell r="AJ782">
            <v>10</v>
          </cell>
          <cell r="AK782">
            <v>10</v>
          </cell>
          <cell r="AL782" t="str">
            <v>N</v>
          </cell>
          <cell r="AM782" t="str">
            <v>Complete</v>
          </cell>
          <cell r="AN782" t="str">
            <v>Complete</v>
          </cell>
          <cell r="AO782" t="str">
            <v>Complete</v>
          </cell>
          <cell r="AP782" t="str">
            <v>Complete</v>
          </cell>
          <cell r="AQ782" t="str">
            <v>Complete</v>
          </cell>
          <cell r="AR782" t="str">
            <v>In Progress</v>
          </cell>
          <cell r="AS782" t="str">
            <v>20 Months</v>
          </cell>
          <cell r="AT782" t="str">
            <v>Convert 10.0 mile 69 kV line from Sara Road - Sunshine to 138 kV.</v>
          </cell>
          <cell r="AV782" t="str">
            <v>521005</v>
          </cell>
          <cell r="AW782" t="str">
            <v>MUSTANG</v>
          </cell>
          <cell r="AX782" t="str">
            <v>521059</v>
          </cell>
          <cell r="AY782" t="str">
            <v>SUNSHINE CANYON</v>
          </cell>
          <cell r="AZ782" t="str">
            <v>117/136</v>
          </cell>
          <cell r="BA782">
            <v>0</v>
          </cell>
          <cell r="BB782">
            <v>1</v>
          </cell>
          <cell r="BC782" t="str">
            <v>TS</v>
          </cell>
        </row>
        <row r="783">
          <cell r="J783">
            <v>72095</v>
          </cell>
          <cell r="K783" t="str">
            <v>SPS</v>
          </cell>
          <cell r="L783" t="str">
            <v>Carlisle - Murphy 115kV Terminal Upgrades</v>
          </cell>
          <cell r="M783" t="str">
            <v>Carlisle - Murphy 115 kV Terminal Upgrades</v>
          </cell>
          <cell r="N783" t="str">
            <v>Regional Reliability</v>
          </cell>
          <cell r="O783" t="str">
            <v>2018 ITPNT</v>
          </cell>
          <cell r="P783" t="str">
            <v>2018 ITPNT</v>
          </cell>
          <cell r="Q783">
            <v>44631</v>
          </cell>
          <cell r="R783">
            <v>2022</v>
          </cell>
          <cell r="S783">
            <v>44713</v>
          </cell>
          <cell r="T783">
            <v>43329</v>
          </cell>
          <cell r="V783">
            <v>674000</v>
          </cell>
          <cell r="W783">
            <v>0</v>
          </cell>
          <cell r="X783">
            <v>674000</v>
          </cell>
          <cell r="AB783">
            <v>674000</v>
          </cell>
          <cell r="AC783" t="str">
            <v>On Schedule &lt; 4</v>
          </cell>
          <cell r="AD783" t="str">
            <v>ON SCHEDULE</v>
          </cell>
          <cell r="AE783" t="str">
            <v>PLANNED</v>
          </cell>
          <cell r="AF783" t="str">
            <v>SUB</v>
          </cell>
          <cell r="AG783" t="str">
            <v>Q1 2022</v>
          </cell>
          <cell r="AH783">
            <v>115</v>
          </cell>
          <cell r="AL783" t="str">
            <v>N</v>
          </cell>
          <cell r="AM783" t="str">
            <v>N/A</v>
          </cell>
          <cell r="AN783" t="str">
            <v>N/A</v>
          </cell>
          <cell r="AO783" t="str">
            <v>N/A</v>
          </cell>
          <cell r="AP783" t="str">
            <v>N/A</v>
          </cell>
          <cell r="AQ783" t="str">
            <v>N/A</v>
          </cell>
          <cell r="AR783" t="str">
            <v>N/A</v>
          </cell>
          <cell r="AT783" t="str">
            <v>Replace terminal equipment on the Carlisle to Murphy (circuit V40) line and address any line clearance concerns to meet or exceed the conductor rating.</v>
          </cell>
          <cell r="AU783" t="str">
            <v>[ITPNT Study estimate submitted 4-13-2018 MRS] [NTC Acceptance values submitted 11-14-2018 MRS]</v>
          </cell>
          <cell r="AV783" t="str">
            <v>526160</v>
          </cell>
          <cell r="AW783" t="str">
            <v>Carlisle Interchange 115 kV</v>
          </cell>
          <cell r="AX783" t="str">
            <v>526192</v>
          </cell>
          <cell r="AY783" t="str">
            <v>Murphy Sub 115 kV</v>
          </cell>
          <cell r="AZ783" t="str">
            <v>160/160</v>
          </cell>
          <cell r="BA783">
            <v>1</v>
          </cell>
          <cell r="BB783">
            <v>1</v>
          </cell>
          <cell r="BC783" t="str">
            <v>ITP</v>
          </cell>
        </row>
        <row r="784">
          <cell r="J784">
            <v>50849</v>
          </cell>
          <cell r="K784" t="str">
            <v>SPS</v>
          </cell>
          <cell r="L784" t="str">
            <v>Multi - Kiowa - North Loving - China Draw 345/115 kV Ckt 1</v>
          </cell>
          <cell r="M784" t="str">
            <v>China Draw 345/115 kV Ckt 1 Transformer</v>
          </cell>
          <cell r="N784" t="str">
            <v>High Priority</v>
          </cell>
          <cell r="O784" t="str">
            <v>HPILS</v>
          </cell>
          <cell r="P784" t="str">
            <v>HPILS</v>
          </cell>
          <cell r="Q784">
            <v>43252</v>
          </cell>
          <cell r="R784">
            <v>2018</v>
          </cell>
          <cell r="S784">
            <v>43252</v>
          </cell>
          <cell r="T784">
            <v>41976</v>
          </cell>
          <cell r="V784">
            <v>5305787</v>
          </cell>
          <cell r="W784">
            <v>0</v>
          </cell>
          <cell r="X784">
            <v>5305787</v>
          </cell>
          <cell r="Y784">
            <v>5434143.8200000003</v>
          </cell>
          <cell r="AA784" t="str">
            <v>Y</v>
          </cell>
          <cell r="AB784">
            <v>5434143.8200000003</v>
          </cell>
          <cell r="AC784" t="str">
            <v>Closed Out</v>
          </cell>
          <cell r="AD784" t="str">
            <v>COMPLETE</v>
          </cell>
          <cell r="AE784" t="str">
            <v>COMPLETE</v>
          </cell>
          <cell r="AF784" t="str">
            <v>SUB</v>
          </cell>
          <cell r="AG784" t="str">
            <v>Q2 2018</v>
          </cell>
          <cell r="AH784" t="str">
            <v>345/115</v>
          </cell>
          <cell r="AL784" t="str">
            <v>Y</v>
          </cell>
          <cell r="AM784" t="str">
            <v>Complete</v>
          </cell>
          <cell r="AN784" t="str">
            <v>Complete</v>
          </cell>
          <cell r="AO784" t="str">
            <v>Complete</v>
          </cell>
          <cell r="AP784" t="str">
            <v>Complete</v>
          </cell>
          <cell r="AQ784" t="str">
            <v>Complete</v>
          </cell>
          <cell r="AR784" t="str">
            <v>Complete</v>
          </cell>
          <cell r="AS784" t="str">
            <v>48 Months</v>
          </cell>
          <cell r="AT784" t="str">
            <v>Install new 345/115 kV 448 MVA transformer at new China Draw substation. Install any necessary 115 kV terminal equipment and ring/breaker and a half 115 kV bus for 4 line or transformer terminals.</v>
          </cell>
          <cell r="AU784" t="str">
            <v>All 345kV equipment costs are estimated on PID 30638 UID 50850.   ****Cost and ISD submitted, 11/18/14, JRK. - Cost updated 2-12-2018 MRS [Updated EAC 5-14-2018 MRS] [Updated EAC, ISD, and Construction Status 8-13-2018 MRS] [Updated EAC (Override) 11-12-2018 MRS]</v>
          </cell>
          <cell r="AV784" t="str">
            <v>528223</v>
          </cell>
          <cell r="AX784" t="str">
            <v>528222</v>
          </cell>
          <cell r="AY784" t="str">
            <v>China Draw 115 kV</v>
          </cell>
          <cell r="AZ784" t="str">
            <v>448/448</v>
          </cell>
          <cell r="BA784">
            <v>0</v>
          </cell>
          <cell r="BB784">
            <v>1</v>
          </cell>
          <cell r="BC784" t="str">
            <v>HP</v>
          </cell>
        </row>
        <row r="785">
          <cell r="J785">
            <v>50850</v>
          </cell>
          <cell r="K785" t="str">
            <v>SPS</v>
          </cell>
          <cell r="L785" t="str">
            <v>Multi - Kiowa - North Loving - China Draw 345/115 kV Ckt 1</v>
          </cell>
          <cell r="M785" t="str">
            <v>China Draw 345 kV Ckt 1 Terminal Upgrades</v>
          </cell>
          <cell r="N785" t="str">
            <v>High Priority</v>
          </cell>
          <cell r="O785" t="str">
            <v>HPILS</v>
          </cell>
          <cell r="P785" t="str">
            <v>HPILS</v>
          </cell>
          <cell r="Q785">
            <v>43252</v>
          </cell>
          <cell r="R785">
            <v>2018</v>
          </cell>
          <cell r="S785">
            <v>43252</v>
          </cell>
          <cell r="T785">
            <v>41976</v>
          </cell>
          <cell r="V785">
            <v>6369801</v>
          </cell>
          <cell r="W785">
            <v>0</v>
          </cell>
          <cell r="X785">
            <v>6369801</v>
          </cell>
          <cell r="Y785">
            <v>6110102.9400000004</v>
          </cell>
          <cell r="AA785" t="str">
            <v>Y</v>
          </cell>
          <cell r="AB785">
            <v>6110102.9400000004</v>
          </cell>
          <cell r="AC785" t="str">
            <v>Closed Out</v>
          </cell>
          <cell r="AD785" t="str">
            <v>COMPLETE</v>
          </cell>
          <cell r="AE785" t="str">
            <v>COMPLETE</v>
          </cell>
          <cell r="AF785" t="str">
            <v>SUB</v>
          </cell>
          <cell r="AG785" t="str">
            <v>Q2 2018</v>
          </cell>
          <cell r="AH785">
            <v>345</v>
          </cell>
          <cell r="AL785" t="str">
            <v>Y</v>
          </cell>
          <cell r="AM785" t="str">
            <v>Complete</v>
          </cell>
          <cell r="AN785" t="str">
            <v>Complete</v>
          </cell>
          <cell r="AO785" t="str">
            <v>Complete</v>
          </cell>
          <cell r="AP785" t="str">
            <v>Complete</v>
          </cell>
          <cell r="AQ785" t="str">
            <v>Complete</v>
          </cell>
          <cell r="AR785" t="str">
            <v>Complete</v>
          </cell>
          <cell r="AS785" t="str">
            <v>48 Months</v>
          </cell>
          <cell r="AT785" t="str">
            <v>Construct 345 kV ring bus, expandable to breaker and a half for 6 line or transformer terminals at China Draw.</v>
          </cell>
          <cell r="AU785" t="str">
            <v>It is assumed that there will be no reactors on the North Loving Line. The line and North Loving portions are estimated on PID 30638 UID 50820.  ****Cost and ISD submitted, 11/18/14, JRK. - Cost updated 2-12-2018 MRS [Updated EAC 5-14-2018 MRS] [Updated EAC, ISD, and Construction Status 8-13-2018 MRS] [Updated EAC (Override) 11-12-2018 MRS]</v>
          </cell>
          <cell r="AV785" t="str">
            <v>528223</v>
          </cell>
          <cell r="AZ785" t="str">
            <v>1792/1792</v>
          </cell>
          <cell r="BA785">
            <v>0</v>
          </cell>
          <cell r="BB785">
            <v>1</v>
          </cell>
          <cell r="BC785" t="str">
            <v>HP</v>
          </cell>
        </row>
        <row r="786">
          <cell r="J786">
            <v>50851</v>
          </cell>
          <cell r="K786" t="str">
            <v>SPS</v>
          </cell>
          <cell r="L786" t="str">
            <v>Multi - Hobbs - Kiowa 345 kV Ckt 1</v>
          </cell>
          <cell r="M786" t="str">
            <v>Kiowa 345 kV Substation</v>
          </cell>
          <cell r="N786" t="str">
            <v>High Priority</v>
          </cell>
          <cell r="O786" t="str">
            <v>HPILS</v>
          </cell>
          <cell r="P786" t="str">
            <v>HPILS</v>
          </cell>
          <cell r="Q786">
            <v>43189</v>
          </cell>
          <cell r="R786">
            <v>2018</v>
          </cell>
          <cell r="S786">
            <v>43252</v>
          </cell>
          <cell r="T786">
            <v>41976</v>
          </cell>
          <cell r="V786">
            <v>11976838</v>
          </cell>
          <cell r="W786">
            <v>0</v>
          </cell>
          <cell r="X786">
            <v>11976838</v>
          </cell>
          <cell r="Y786">
            <v>11806386.66</v>
          </cell>
          <cell r="AA786" t="str">
            <v>Y</v>
          </cell>
          <cell r="AB786">
            <v>11806386.66</v>
          </cell>
          <cell r="AC786" t="str">
            <v>Closed Out</v>
          </cell>
          <cell r="AD786" t="str">
            <v>COMPLETE</v>
          </cell>
          <cell r="AE786" t="str">
            <v>COMPLETE</v>
          </cell>
          <cell r="AF786" t="str">
            <v>SUB</v>
          </cell>
          <cell r="AG786" t="str">
            <v>Q1 2018</v>
          </cell>
          <cell r="AH786">
            <v>345</v>
          </cell>
          <cell r="AL786" t="str">
            <v>Y</v>
          </cell>
          <cell r="AM786" t="str">
            <v>Complete</v>
          </cell>
          <cell r="AN786" t="str">
            <v>Complete</v>
          </cell>
          <cell r="AO786" t="str">
            <v>Complete</v>
          </cell>
          <cell r="AP786" t="str">
            <v>Complete</v>
          </cell>
          <cell r="AQ786" t="str">
            <v>Complete</v>
          </cell>
          <cell r="AR786" t="str">
            <v>Complete</v>
          </cell>
          <cell r="AS786" t="str">
            <v>48 Months</v>
          </cell>
          <cell r="AT786" t="str">
            <v>Construct new Kiowa 345 kV substation adjacent to Potash Junction.  345 kV bus will be ring, expandable to minimum 6 line or transformer terminals.  Install terminal equipment as needed.</v>
          </cell>
          <cell r="AU786" t="str">
            <v>An oil containment is assumed for the reactor.  Communications package is included in this estimate. The New substation will be called "Kiowa" ***Included the 345kV work from UID 50871 for cost allocation purposes*** Enterd by TRM 5/12/14********Cost and ISD submitted. 11/18/14, JRK. Updated Cost Estimate, 5-13-16, JAR - Cost updated 2-12-2018 MRS [Updated ISD and EAC 5-14-2018 MRS] [Updated EAC and Construction Status 8-13-2018 MRS]</v>
          </cell>
          <cell r="AV786" t="str">
            <v>527965</v>
          </cell>
          <cell r="AZ786" t="str">
            <v>1792/1792</v>
          </cell>
          <cell r="BA786">
            <v>0</v>
          </cell>
          <cell r="BB786">
            <v>1</v>
          </cell>
          <cell r="BC786" t="str">
            <v>HP</v>
          </cell>
        </row>
        <row r="787">
          <cell r="J787">
            <v>50863</v>
          </cell>
          <cell r="K787" t="str">
            <v>SPS</v>
          </cell>
          <cell r="L787" t="str">
            <v>Multi - Potash Junction - Road Runner 345 kV Conv. and Transformers at Kiowa and Road Runner</v>
          </cell>
          <cell r="M787" t="str">
            <v>Road Runner 345 kV Substation Conversion</v>
          </cell>
          <cell r="N787" t="str">
            <v>High Priority</v>
          </cell>
          <cell r="O787" t="str">
            <v>HPILS</v>
          </cell>
          <cell r="P787" t="str">
            <v>HPILS</v>
          </cell>
          <cell r="Q787">
            <v>43220</v>
          </cell>
          <cell r="R787">
            <v>2018</v>
          </cell>
          <cell r="S787">
            <v>43252</v>
          </cell>
          <cell r="T787">
            <v>41976</v>
          </cell>
          <cell r="V787">
            <v>4993431.4400000004</v>
          </cell>
          <cell r="W787">
            <v>0</v>
          </cell>
          <cell r="X787">
            <v>4993431.4400000004</v>
          </cell>
          <cell r="Y787">
            <v>2626680.04</v>
          </cell>
          <cell r="AA787" t="str">
            <v>Y</v>
          </cell>
          <cell r="AB787">
            <v>2626680.04</v>
          </cell>
          <cell r="AC787" t="str">
            <v>Closed Out</v>
          </cell>
          <cell r="AD787" t="str">
            <v>COMPLETE</v>
          </cell>
          <cell r="AE787" t="str">
            <v>COMPLETE</v>
          </cell>
          <cell r="AF787" t="str">
            <v>SUB</v>
          </cell>
          <cell r="AG787" t="str">
            <v>Q2 2018</v>
          </cell>
          <cell r="AH787">
            <v>345</v>
          </cell>
          <cell r="AL787" t="str">
            <v>Y</v>
          </cell>
          <cell r="AM787" t="str">
            <v>Complete</v>
          </cell>
          <cell r="AN787" t="str">
            <v>Complete</v>
          </cell>
          <cell r="AO787" t="str">
            <v>Complete</v>
          </cell>
          <cell r="AP787" t="str">
            <v>Complete</v>
          </cell>
          <cell r="AQ787" t="str">
            <v>Complete</v>
          </cell>
          <cell r="AR787" t="str">
            <v>Complete</v>
          </cell>
          <cell r="AS787" t="str">
            <v>48 Months</v>
          </cell>
          <cell r="AT787" t="str">
            <v>Convert 230 kV Road Runner substation to 345 kV.  Install any necessary 345 kV terminal equipment.</v>
          </cell>
          <cell r="AU787" t="str">
            <v>External construction labor was included in the estimate.  Line reactors were assumed to need oil containment.   ****Cost and ISD submitted, 11/18/14, JRK.***MGT contingency of $998,139 carried on this UID. [Updated ISD and EAC 5-14-2018 MRS] [Updated EAC and Construction Status 8-13-2018 MRS] [Updated EAC (Override) 11-12-2018 MRS]</v>
          </cell>
          <cell r="AV787" t="str">
            <v>528027</v>
          </cell>
          <cell r="AW787" t="str">
            <v>Road Runner 345 kV</v>
          </cell>
          <cell r="AZ787" t="str">
            <v>1792/1792</v>
          </cell>
          <cell r="BA787">
            <v>0</v>
          </cell>
          <cell r="BB787">
            <v>1</v>
          </cell>
          <cell r="BC787" t="str">
            <v>HP</v>
          </cell>
        </row>
        <row r="788">
          <cell r="J788">
            <v>50881</v>
          </cell>
          <cell r="K788" t="str">
            <v>SPS</v>
          </cell>
          <cell r="L788" t="str">
            <v>Multi - Andrews 230/115 kV Transformer and Andrews - NEF 115 kV Ckt 1</v>
          </cell>
          <cell r="M788" t="str">
            <v>Andrews 230/115 kV Ckt 1 Transformer</v>
          </cell>
          <cell r="N788" t="str">
            <v>High Priority</v>
          </cell>
          <cell r="O788" t="str">
            <v>HPILS</v>
          </cell>
          <cell r="P788" t="str">
            <v>HPILS</v>
          </cell>
          <cell r="Q788">
            <v>42464</v>
          </cell>
          <cell r="R788">
            <v>2016</v>
          </cell>
          <cell r="S788">
            <v>42156</v>
          </cell>
          <cell r="T788">
            <v>42412</v>
          </cell>
          <cell r="V788">
            <v>11500000</v>
          </cell>
          <cell r="W788">
            <v>0</v>
          </cell>
          <cell r="X788">
            <v>11500000</v>
          </cell>
          <cell r="Y788">
            <v>12154286</v>
          </cell>
          <cell r="AA788" t="str">
            <v>Y</v>
          </cell>
          <cell r="AB788">
            <v>12154286</v>
          </cell>
          <cell r="AC788" t="str">
            <v>Closed Out</v>
          </cell>
          <cell r="AD788" t="str">
            <v>COMPLETE</v>
          </cell>
          <cell r="AE788" t="str">
            <v>COMPLETE</v>
          </cell>
          <cell r="AF788" t="str">
            <v>LINE</v>
          </cell>
          <cell r="AG788" t="str">
            <v>Q2 2016</v>
          </cell>
          <cell r="AH788" t="str">
            <v>230/115</v>
          </cell>
          <cell r="AI788">
            <v>0.1</v>
          </cell>
          <cell r="AL788" t="str">
            <v>Y</v>
          </cell>
          <cell r="AM788" t="str">
            <v>Complete</v>
          </cell>
          <cell r="AN788" t="str">
            <v>Complete</v>
          </cell>
          <cell r="AO788" t="str">
            <v>Complete</v>
          </cell>
          <cell r="AP788" t="str">
            <v>Complete</v>
          </cell>
          <cell r="AQ788" t="str">
            <v>Complete</v>
          </cell>
          <cell r="AR788" t="str">
            <v>Complete</v>
          </cell>
          <cell r="AS788" t="str">
            <v>24 Months</v>
          </cell>
          <cell r="AT788" t="str">
            <v>Install two 230/115 kV 167 MVA transformers at Andrews substation for a combined emergency rating of 334 MVA. Install any necessary terminal equipment.</v>
          </cell>
          <cell r="AU788" t="str">
            <v>Entered by TRM 2/19/2014  ISD and cost updated (during committment window) JRK 8/15/14   Updated ISD, 11/14/14, JRK.  Mitigation updated, 6/16/15, JRK. [Updated Construction Status 8-13-2018 MRS]</v>
          </cell>
          <cell r="AV788" t="str">
            <v>528604</v>
          </cell>
          <cell r="AX788" t="str">
            <v>528601</v>
          </cell>
          <cell r="AZ788" t="str">
            <v>250/288</v>
          </cell>
          <cell r="BA788">
            <v>0</v>
          </cell>
          <cell r="BB788">
            <v>1</v>
          </cell>
          <cell r="BC788" t="str">
            <v>HP</v>
          </cell>
        </row>
        <row r="789">
          <cell r="J789">
            <v>50924</v>
          </cell>
          <cell r="K789" t="str">
            <v>SPS</v>
          </cell>
          <cell r="L789" t="str">
            <v>Sub - Livingston Ridge 115 kV Substation Conversion</v>
          </cell>
          <cell r="M789" t="str">
            <v>Livingston Ridge 115 kV Substation Conversion</v>
          </cell>
          <cell r="N789" t="str">
            <v>Regional Reliability</v>
          </cell>
          <cell r="O789" t="str">
            <v>2016 ITPNT</v>
          </cell>
          <cell r="P789" t="str">
            <v>2016 ITPNT</v>
          </cell>
          <cell r="Q789">
            <v>43069</v>
          </cell>
          <cell r="R789">
            <v>2017</v>
          </cell>
          <cell r="S789">
            <v>42887</v>
          </cell>
          <cell r="T789">
            <v>42507</v>
          </cell>
          <cell r="V789">
            <v>5365000</v>
          </cell>
          <cell r="W789">
            <v>0</v>
          </cell>
          <cell r="X789">
            <v>5365000</v>
          </cell>
          <cell r="Y789">
            <v>6001735.6500000004</v>
          </cell>
          <cell r="AA789" t="str">
            <v>Y</v>
          </cell>
          <cell r="AB789">
            <v>6001735.6500000004</v>
          </cell>
          <cell r="AC789" t="str">
            <v>Closed Out</v>
          </cell>
          <cell r="AD789" t="str">
            <v>COMPLETE</v>
          </cell>
          <cell r="AE789" t="str">
            <v>COMPLETE</v>
          </cell>
          <cell r="AF789" t="str">
            <v>SUB</v>
          </cell>
          <cell r="AG789" t="str">
            <v>Q4 2017</v>
          </cell>
          <cell r="AH789">
            <v>115</v>
          </cell>
          <cell r="AL789" t="str">
            <v>Y</v>
          </cell>
          <cell r="AM789" t="str">
            <v>Complete</v>
          </cell>
          <cell r="AN789" t="str">
            <v>Complete</v>
          </cell>
          <cell r="AO789" t="str">
            <v>Complete</v>
          </cell>
          <cell r="AP789" t="str">
            <v>Complete</v>
          </cell>
          <cell r="AQ789" t="str">
            <v>Complete</v>
          </cell>
          <cell r="AR789" t="str">
            <v>Complete</v>
          </cell>
          <cell r="AS789" t="str">
            <v>36 Months</v>
          </cell>
          <cell r="AT789" t="str">
            <v>Convert Livingston Ridge from 69 kV to 115 kV. Install any necessary 115 kV terminal equipment.</v>
          </cell>
          <cell r="AU789" t="str">
            <v>Entered by TRM 2/20/2014   ****Cost and ISD submitted, 11/18/14, JRK. Updated Cost estimate from previous SCERT 30914. 2-26-16, JAR, Updated ISD, 5-13-16, JAR. Updated ISD, 8-15-16, JAR. Updated Cost 11-11-16, JAR  -Updated ISD 5/1/2017 -MRS -Updated Mitigation Plan 5/17/2017 -MRS [Updated Construction Status 8-13-2018 MRS]</v>
          </cell>
          <cell r="AV789" t="str">
            <v>527953</v>
          </cell>
          <cell r="AZ789" t="str">
            <v>276/304</v>
          </cell>
          <cell r="BA789">
            <v>0</v>
          </cell>
          <cell r="BB789">
            <v>1</v>
          </cell>
          <cell r="BC789" t="str">
            <v>ITP</v>
          </cell>
        </row>
        <row r="790">
          <cell r="J790">
            <v>50954</v>
          </cell>
          <cell r="K790" t="str">
            <v>SPS</v>
          </cell>
          <cell r="L790" t="str">
            <v>Line - Ochoa - Ponderosa Tap 115 kV Ckt 1 Rebuild</v>
          </cell>
          <cell r="M790" t="str">
            <v>Ochoa - Ponderosa Tap 115 kV Ckt 1 Rebuild</v>
          </cell>
          <cell r="N790" t="str">
            <v>Regional Reliability</v>
          </cell>
          <cell r="O790" t="str">
            <v>SPP-2014-AG1-AFS-6</v>
          </cell>
          <cell r="P790" t="str">
            <v>AG STUDIES</v>
          </cell>
          <cell r="Q790">
            <v>43252</v>
          </cell>
          <cell r="R790">
            <v>2018</v>
          </cell>
          <cell r="S790">
            <v>43252</v>
          </cell>
          <cell r="T790">
            <v>42381</v>
          </cell>
          <cell r="V790">
            <v>4541292</v>
          </cell>
          <cell r="W790">
            <v>0</v>
          </cell>
          <cell r="X790">
            <v>4541292</v>
          </cell>
          <cell r="Y790">
            <v>4190438.94</v>
          </cell>
          <cell r="AA790" t="str">
            <v>Y</v>
          </cell>
          <cell r="AB790">
            <v>4190438.94</v>
          </cell>
          <cell r="AC790" t="str">
            <v>Closed Out</v>
          </cell>
          <cell r="AD790" t="str">
            <v>COMPLETE</v>
          </cell>
          <cell r="AE790" t="str">
            <v>COMPLETE</v>
          </cell>
          <cell r="AF790" t="str">
            <v>SUB</v>
          </cell>
          <cell r="AG790" t="str">
            <v>Q2 2018</v>
          </cell>
          <cell r="AH790">
            <v>115</v>
          </cell>
          <cell r="AL790" t="str">
            <v>Y</v>
          </cell>
          <cell r="AM790" t="str">
            <v>Complete</v>
          </cell>
          <cell r="AN790" t="str">
            <v>Complete</v>
          </cell>
          <cell r="AO790" t="str">
            <v>Complete</v>
          </cell>
          <cell r="AP790" t="str">
            <v>Complete</v>
          </cell>
          <cell r="AQ790" t="str">
            <v>Complete</v>
          </cell>
          <cell r="AR790" t="str">
            <v>Complete</v>
          </cell>
          <cell r="AS790" t="str">
            <v>24 Months</v>
          </cell>
          <cell r="AT790" t="str">
            <v>Rebuild 9.1-mile 115 kV line from Ochoa to Ponderosa Tap.</v>
          </cell>
          <cell r="AU790" t="str">
            <v>Updated Cost Estimate 2/26/16, JAR. Updated ISD, waiting for station/line assumptions from Engineers, 4-11-16, JAR - Updated ISD 5/1/2017 -MRS - Cost updated 2-12-2018 MRS [Updated EAC and Construction Status 8-13-2018 MRS] [Updated EAC (Override) 11-12-2018 MRS]</v>
          </cell>
          <cell r="AV790" t="str">
            <v>528232</v>
          </cell>
          <cell r="AW790" t="str">
            <v>Ochoa Sub 115 kV</v>
          </cell>
          <cell r="AX790" t="str">
            <v>528239</v>
          </cell>
          <cell r="BA790">
            <v>0</v>
          </cell>
          <cell r="BB790">
            <v>1</v>
          </cell>
          <cell r="BC790" t="str">
            <v>TS</v>
          </cell>
        </row>
        <row r="791">
          <cell r="J791">
            <v>50955</v>
          </cell>
          <cell r="K791" t="str">
            <v>SPS</v>
          </cell>
          <cell r="L791" t="str">
            <v>Multi - Road Runner 115 kV Loop Rebuild</v>
          </cell>
          <cell r="M791" t="str">
            <v>Ponderosa Tap - Whitten 115 kV Ckt 1 Rebuild</v>
          </cell>
          <cell r="N791" t="str">
            <v>Regional Reliability</v>
          </cell>
          <cell r="O791" t="str">
            <v>2015 ITPNT</v>
          </cell>
          <cell r="P791" t="str">
            <v>2015 ITPNT</v>
          </cell>
          <cell r="Q791">
            <v>43126</v>
          </cell>
          <cell r="R791">
            <v>2018</v>
          </cell>
          <cell r="S791">
            <v>42156</v>
          </cell>
          <cell r="T791">
            <v>42345</v>
          </cell>
          <cell r="V791">
            <v>2251591</v>
          </cell>
          <cell r="W791">
            <v>0</v>
          </cell>
          <cell r="X791">
            <v>2251591</v>
          </cell>
          <cell r="Y791">
            <v>1987893.3</v>
          </cell>
          <cell r="AA791" t="str">
            <v>Y</v>
          </cell>
          <cell r="AB791">
            <v>1987893.3</v>
          </cell>
          <cell r="AC791" t="str">
            <v>Complete</v>
          </cell>
          <cell r="AD791" t="str">
            <v>COMPLETE</v>
          </cell>
          <cell r="AE791" t="str">
            <v>COMPLETE</v>
          </cell>
          <cell r="AF791" t="str">
            <v>LINE</v>
          </cell>
          <cell r="AG791" t="str">
            <v>Q1 2018</v>
          </cell>
          <cell r="AH791">
            <v>115</v>
          </cell>
          <cell r="AJ791">
            <v>3.92</v>
          </cell>
          <cell r="AL791" t="str">
            <v>Y</v>
          </cell>
          <cell r="AM791" t="str">
            <v>Complete</v>
          </cell>
          <cell r="AN791" t="str">
            <v>Complete</v>
          </cell>
          <cell r="AO791" t="str">
            <v>Complete</v>
          </cell>
          <cell r="AP791" t="str">
            <v>Complete</v>
          </cell>
          <cell r="AQ791" t="str">
            <v>Complete</v>
          </cell>
          <cell r="AR791" t="str">
            <v>Complete</v>
          </cell>
          <cell r="AS791" t="str">
            <v>30 Months</v>
          </cell>
          <cell r="AT791" t="str">
            <v>Reconductor 5.9-mile 115 kV line from Ponderosa Tap to Whitten.</v>
          </cell>
          <cell r="AU791" t="str">
            <v>1 Removal 1600A at Custer Mountain. 1 Removal 800A at Whitten. Submitted NTC Acceptance Cost and ISD, 11/30/15, JAR, removed original 5/31/2017 ISD, Updated ISD, 5-13-16, JAR (TBD). Updated ISD And POC, 8-12-16, JAr -Updated ISD 5/1/2017 -MRS [Updated Construction Status 8-13-2018 MRS]</v>
          </cell>
          <cell r="AV791" t="str">
            <v>528239</v>
          </cell>
          <cell r="AX791" t="str">
            <v>528540</v>
          </cell>
          <cell r="AY791" t="str">
            <v>Whitten Sub 115 kV</v>
          </cell>
          <cell r="AZ791" t="str">
            <v>276/304</v>
          </cell>
          <cell r="BA791">
            <v>0</v>
          </cell>
          <cell r="BB791">
            <v>1</v>
          </cell>
          <cell r="BC791" t="str">
            <v>ITP</v>
          </cell>
        </row>
        <row r="792">
          <cell r="J792">
            <v>51026</v>
          </cell>
          <cell r="K792" t="str">
            <v>WR</v>
          </cell>
          <cell r="L792" t="str">
            <v>SUB - GEN-2009-040 POI</v>
          </cell>
          <cell r="M792" t="str">
            <v>GEN-2009-040 POI TOIFs</v>
          </cell>
          <cell r="N792" t="str">
            <v>Generation Interconnection</v>
          </cell>
          <cell r="O792" t="str">
            <v>GI STUDIES</v>
          </cell>
          <cell r="P792" t="str">
            <v>GI STUDIES</v>
          </cell>
          <cell r="Q792">
            <v>41901</v>
          </cell>
          <cell r="R792">
            <v>2014</v>
          </cell>
          <cell r="V792">
            <v>540103</v>
          </cell>
          <cell r="W792">
            <v>319566</v>
          </cell>
          <cell r="X792">
            <v>319566</v>
          </cell>
          <cell r="AB792">
            <v>319566</v>
          </cell>
          <cell r="AC792" t="str">
            <v>Complete</v>
          </cell>
          <cell r="AD792" t="str">
            <v>COMPLETE</v>
          </cell>
          <cell r="AE792" t="str">
            <v>COMPLETE</v>
          </cell>
          <cell r="AF792" t="str">
            <v>SUB</v>
          </cell>
          <cell r="AG792" t="str">
            <v>Q3 2014</v>
          </cell>
          <cell r="AH792">
            <v>115</v>
          </cell>
          <cell r="AL792" t="str">
            <v>Y</v>
          </cell>
          <cell r="AM792" t="str">
            <v>N/A</v>
          </cell>
          <cell r="AN792" t="str">
            <v>N/A</v>
          </cell>
          <cell r="AO792" t="str">
            <v>N/A</v>
          </cell>
          <cell r="AP792" t="str">
            <v>N/A</v>
          </cell>
          <cell r="AQ792" t="str">
            <v>N/A</v>
          </cell>
          <cell r="AR792" t="str">
            <v>N/A</v>
          </cell>
          <cell r="AT792" t="str">
            <v>Construct interconnection switching station on the Knob Hill - South Seneca 115kV for the Marshall Co Wind Farm (GEN-2009-040). Station to include the following Transmission Owner Interconnection Facilities: (TOIFs) (3) VTs, (3) CTs, metering and all associated bus, site, yard and conduit work, (3) 115kV arrestors, (3) 115kV arrestor stands, (1) 2000A MO switch, (1) 115kV dead end structure, (1) 3-ph bus support, and all other associated equipment totaling approximately $540,103</v>
          </cell>
          <cell r="AV792" t="str">
            <v>157671</v>
          </cell>
          <cell r="AW792" t="str">
            <v>Beck Pump Storage GS</v>
          </cell>
          <cell r="BA792">
            <v>0</v>
          </cell>
          <cell r="BB792">
            <v>1</v>
          </cell>
          <cell r="BC792" t="str">
            <v>GI</v>
          </cell>
        </row>
        <row r="793">
          <cell r="J793">
            <v>51029</v>
          </cell>
          <cell r="K793" t="str">
            <v>ITCGP</v>
          </cell>
          <cell r="L793" t="str">
            <v>Multi - Spearville - Ironwood - Clark Co. - Thistle 345 kV Double Circuit</v>
          </cell>
          <cell r="M793" t="str">
            <v>Ironwood - Spearville 345 kV Ckt 1</v>
          </cell>
          <cell r="N793" t="str">
            <v>High Priority</v>
          </cell>
          <cell r="O793" t="str">
            <v>Priority Projects</v>
          </cell>
          <cell r="P793" t="str">
            <v>Priority Projects</v>
          </cell>
          <cell r="Q793">
            <v>41990</v>
          </cell>
          <cell r="R793">
            <v>2014</v>
          </cell>
          <cell r="S793">
            <v>42004</v>
          </cell>
          <cell r="T793">
            <v>41689</v>
          </cell>
          <cell r="V793">
            <v>200000</v>
          </cell>
          <cell r="W793">
            <v>6800789.4100000001</v>
          </cell>
          <cell r="X793">
            <v>6800789.4100000001</v>
          </cell>
          <cell r="Z793" t="str">
            <v>11252</v>
          </cell>
          <cell r="AA793" t="str">
            <v>Y</v>
          </cell>
          <cell r="AB793">
            <v>0</v>
          </cell>
          <cell r="AC793" t="str">
            <v>Closed Out</v>
          </cell>
          <cell r="AD793" t="str">
            <v>COMPLETE</v>
          </cell>
          <cell r="AE793" t="str">
            <v>COMPLETE</v>
          </cell>
          <cell r="AF793" t="str">
            <v>LINE</v>
          </cell>
          <cell r="AG793" t="str">
            <v>Q4 2014</v>
          </cell>
          <cell r="AH793">
            <v>345</v>
          </cell>
          <cell r="AI793">
            <v>1.5</v>
          </cell>
          <cell r="AL793" t="str">
            <v>Y</v>
          </cell>
          <cell r="AM793" t="str">
            <v>N/A</v>
          </cell>
          <cell r="AN793" t="str">
            <v>N/A</v>
          </cell>
          <cell r="AO793" t="str">
            <v>N/A</v>
          </cell>
          <cell r="AP793" t="str">
            <v>N/A</v>
          </cell>
          <cell r="AQ793" t="str">
            <v>N/A</v>
          </cell>
          <cell r="AR793" t="str">
            <v>N/A</v>
          </cell>
          <cell r="AT793" t="str">
            <v>Build circuit 1 of a new 2.3-mile double-circuit 345 kV line from the new Ironwood switching station to the Spearville 345 kV bus. Only this circuit 1 of the double-circuit line will connect to the Ironwood Switching Station.</v>
          </cell>
          <cell r="AV793" t="str">
            <v>539803</v>
          </cell>
          <cell r="AW793" t="str">
            <v>Ironwood 345kV</v>
          </cell>
          <cell r="AX793" t="str">
            <v>531469</v>
          </cell>
          <cell r="AY793" t="str">
            <v>SPEARVILLE</v>
          </cell>
          <cell r="BA793">
            <v>0</v>
          </cell>
          <cell r="BB793">
            <v>1</v>
          </cell>
          <cell r="BC793" t="str">
            <v>HP</v>
          </cell>
        </row>
        <row r="794">
          <cell r="J794">
            <v>51035</v>
          </cell>
          <cell r="K794" t="str">
            <v>AEP</v>
          </cell>
          <cell r="L794" t="str">
            <v>Multi - Ellerbe Road - Lucas 69 kV</v>
          </cell>
          <cell r="M794" t="str">
            <v>Ellerbe Road - Lucas 69 kV Terminal Upgrades</v>
          </cell>
          <cell r="N794" t="str">
            <v>Regional Reliability</v>
          </cell>
          <cell r="O794" t="str">
            <v>DPA-2013-MAR-296</v>
          </cell>
          <cell r="P794" t="str">
            <v>DPA STUDIES</v>
          </cell>
          <cell r="Q794">
            <v>43523</v>
          </cell>
          <cell r="R794">
            <v>2019</v>
          </cell>
          <cell r="S794">
            <v>43525</v>
          </cell>
          <cell r="T794">
            <v>42080</v>
          </cell>
          <cell r="V794">
            <v>1144751</v>
          </cell>
          <cell r="W794">
            <v>0</v>
          </cell>
          <cell r="X794">
            <v>1144751</v>
          </cell>
          <cell r="Y794">
            <v>0</v>
          </cell>
          <cell r="Z794" t="str">
            <v>51034</v>
          </cell>
          <cell r="AA794" t="str">
            <v>Y</v>
          </cell>
          <cell r="AB794">
            <v>0</v>
          </cell>
          <cell r="AC794" t="str">
            <v>Closed Out</v>
          </cell>
          <cell r="AD794" t="str">
            <v>COMPLETE</v>
          </cell>
          <cell r="AE794" t="str">
            <v>COMPLETE</v>
          </cell>
          <cell r="AF794" t="str">
            <v>SUB</v>
          </cell>
          <cell r="AG794" t="str">
            <v>Q1 2019</v>
          </cell>
          <cell r="AH794">
            <v>69</v>
          </cell>
          <cell r="AL794" t="str">
            <v>Y</v>
          </cell>
          <cell r="AM794" t="str">
            <v>Complete</v>
          </cell>
          <cell r="AN794" t="str">
            <v>Complete</v>
          </cell>
          <cell r="AO794" t="str">
            <v>Complete</v>
          </cell>
          <cell r="AP794" t="str">
            <v>Complete</v>
          </cell>
          <cell r="AQ794" t="str">
            <v>Complete</v>
          </cell>
          <cell r="AR794" t="str">
            <v>Complete</v>
          </cell>
          <cell r="AT794" t="str">
            <v>Replace jumpers at 69 kV substations Ellerbe Road and Lucas. Replace relay panel at Ellerbe Road. Change relay setting at Lucas.</v>
          </cell>
          <cell r="AU794" t="str">
            <v>MOD Project ID 13161</v>
          </cell>
          <cell r="AV794" t="str">
            <v>507723</v>
          </cell>
          <cell r="AW794" t="str">
            <v>ELLERBE ROAD 69 kV</v>
          </cell>
          <cell r="AZ794" t="str">
            <v>119/119</v>
          </cell>
          <cell r="BA794">
            <v>1</v>
          </cell>
          <cell r="BB794">
            <v>1</v>
          </cell>
          <cell r="BC794" t="str">
            <v>TS</v>
          </cell>
        </row>
        <row r="795">
          <cell r="J795">
            <v>51059</v>
          </cell>
          <cell r="K795" t="str">
            <v>SPS</v>
          </cell>
          <cell r="L795" t="str">
            <v>Sub - Oxy South Hobbs 115 kV</v>
          </cell>
          <cell r="M795" t="str">
            <v>Oxy South Hobbs 115 kV Substation</v>
          </cell>
          <cell r="N795" t="str">
            <v>High Priority</v>
          </cell>
          <cell r="O795" t="str">
            <v>HPILS</v>
          </cell>
          <cell r="P795" t="str">
            <v>HPILS</v>
          </cell>
          <cell r="Q795">
            <v>42063</v>
          </cell>
          <cell r="R795">
            <v>2015</v>
          </cell>
          <cell r="S795">
            <v>43252</v>
          </cell>
          <cell r="T795">
            <v>41778</v>
          </cell>
          <cell r="V795">
            <v>436624</v>
          </cell>
          <cell r="W795">
            <v>327861</v>
          </cell>
          <cell r="X795">
            <v>327861</v>
          </cell>
          <cell r="AA795" t="str">
            <v>N</v>
          </cell>
          <cell r="AB795">
            <v>327861</v>
          </cell>
          <cell r="AC795" t="str">
            <v>Closed Out</v>
          </cell>
          <cell r="AD795" t="str">
            <v>COMPLETE</v>
          </cell>
          <cell r="AE795" t="str">
            <v>COMPLETE</v>
          </cell>
          <cell r="AF795" t="str">
            <v>SUB</v>
          </cell>
          <cell r="AG795" t="str">
            <v>Q1 2015</v>
          </cell>
          <cell r="AH795">
            <v>115</v>
          </cell>
          <cell r="AL795" t="str">
            <v>Y</v>
          </cell>
          <cell r="AM795" t="str">
            <v>Complete</v>
          </cell>
          <cell r="AN795" t="str">
            <v>Complete</v>
          </cell>
          <cell r="AO795" t="str">
            <v>Complete</v>
          </cell>
          <cell r="AP795" t="str">
            <v>Complete</v>
          </cell>
          <cell r="AQ795" t="str">
            <v>Complete</v>
          </cell>
          <cell r="AR795" t="str">
            <v>Complete</v>
          </cell>
          <cell r="AS795" t="str">
            <v>24 Months</v>
          </cell>
          <cell r="AT795" t="str">
            <v>Tap existing 115 kV line from South Hobbs to the Switch 4J44 substation to construct new Oxy South Hobbs substation.</v>
          </cell>
          <cell r="AU795" t="str">
            <v>Entered by TRM 3/19/2014   Cost and ISD updated (during committment window)   JRK 8/15/14  Final ISD updated, 9/14/15, JRK. Final Cost submitted, 3/31/16, JAR. Updated Cost Estimate, 5-13-16, JAR</v>
          </cell>
          <cell r="AV795" t="str">
            <v>528480</v>
          </cell>
          <cell r="AZ795" t="str">
            <v>239/304</v>
          </cell>
          <cell r="BA795">
            <v>0</v>
          </cell>
          <cell r="BB795">
            <v>1</v>
          </cell>
          <cell r="BC795" t="str">
            <v>HP</v>
          </cell>
        </row>
        <row r="796">
          <cell r="J796">
            <v>51067</v>
          </cell>
          <cell r="K796" t="str">
            <v>AEP</v>
          </cell>
          <cell r="L796" t="str">
            <v>Line - Southwestern Station - Washita 138KV CKT 1</v>
          </cell>
          <cell r="M796" t="str">
            <v>Southwestern Station - Washita 138kV Ckt 1 (AEP)</v>
          </cell>
          <cell r="N796" t="str">
            <v>Generation Interconnection</v>
          </cell>
          <cell r="O796" t="str">
            <v>GI STUDIES</v>
          </cell>
          <cell r="P796" t="str">
            <v>GI STUDIES</v>
          </cell>
          <cell r="Q796">
            <v>38626</v>
          </cell>
          <cell r="R796">
            <v>2005</v>
          </cell>
          <cell r="V796">
            <v>1200000</v>
          </cell>
          <cell r="X796">
            <v>1200000</v>
          </cell>
          <cell r="AB796">
            <v>1200000</v>
          </cell>
          <cell r="AC796" t="str">
            <v>Closed Out</v>
          </cell>
          <cell r="AD796" t="str">
            <v>COMPLETE</v>
          </cell>
          <cell r="AE796" t="str">
            <v>COMPLETE</v>
          </cell>
          <cell r="AF796" t="str">
            <v>SUB</v>
          </cell>
          <cell r="AG796" t="str">
            <v>Q4 2005</v>
          </cell>
          <cell r="AT796" t="str">
            <v>Expand Southwestern Station for termination of WFEC 2.75 mile 138kV Transmission Line from Washita Switch Station</v>
          </cell>
          <cell r="AV796" t="str">
            <v>521089</v>
          </cell>
          <cell r="AW796" t="str">
            <v>WASHITA</v>
          </cell>
          <cell r="AX796" t="str">
            <v>511477</v>
          </cell>
          <cell r="AY796" t="str">
            <v>SOUTHWESTERN STATION 138KV</v>
          </cell>
          <cell r="BA796">
            <v>0</v>
          </cell>
          <cell r="BB796">
            <v>1</v>
          </cell>
          <cell r="BC796" t="str">
            <v>GI</v>
          </cell>
        </row>
        <row r="797">
          <cell r="J797">
            <v>51096</v>
          </cell>
          <cell r="K797" t="str">
            <v>AEP</v>
          </cell>
          <cell r="L797" t="str">
            <v>Line - Keystone Dam - Wekiwa 138 kV Ckt 1 Rebuild</v>
          </cell>
          <cell r="M797" t="str">
            <v>Keystone Dam - Wekiwa 138 kV Ckt 1 Rebuild</v>
          </cell>
          <cell r="N797" t="str">
            <v>Regional Reliability</v>
          </cell>
          <cell r="O797" t="str">
            <v>SPP-2014-AG1-AFS-6</v>
          </cell>
          <cell r="P797" t="str">
            <v>AG STUDIES</v>
          </cell>
          <cell r="Q797">
            <v>43993</v>
          </cell>
          <cell r="R797">
            <v>2020</v>
          </cell>
          <cell r="S797">
            <v>44348</v>
          </cell>
          <cell r="T797">
            <v>42472</v>
          </cell>
          <cell r="V797">
            <v>6445009</v>
          </cell>
          <cell r="W797">
            <v>0</v>
          </cell>
          <cell r="X797">
            <v>6445009</v>
          </cell>
          <cell r="AA797" t="str">
            <v>N</v>
          </cell>
          <cell r="AB797">
            <v>6445009</v>
          </cell>
          <cell r="AC797" t="str">
            <v>Complete</v>
          </cell>
          <cell r="AD797" t="str">
            <v>COMPLETE</v>
          </cell>
          <cell r="AE797" t="str">
            <v>COMPLETE</v>
          </cell>
          <cell r="AF797" t="str">
            <v>LINE</v>
          </cell>
          <cell r="AG797" t="str">
            <v>Q2 2020</v>
          </cell>
          <cell r="AH797">
            <v>138</v>
          </cell>
          <cell r="AI797">
            <v>2</v>
          </cell>
          <cell r="AJ797">
            <v>2</v>
          </cell>
          <cell r="AK797">
            <v>2</v>
          </cell>
          <cell r="AL797" t="str">
            <v>Y</v>
          </cell>
          <cell r="AM797" t="str">
            <v>Complete</v>
          </cell>
          <cell r="AN797" t="str">
            <v>Complete</v>
          </cell>
          <cell r="AO797" t="str">
            <v>Complete</v>
          </cell>
          <cell r="AP797" t="str">
            <v>Complete</v>
          </cell>
          <cell r="AQ797" t="str">
            <v>Complete</v>
          </cell>
          <cell r="AR797" t="str">
            <v>Complete</v>
          </cell>
          <cell r="AS797" t="str">
            <v>24 Months</v>
          </cell>
          <cell r="AT797" t="str">
            <v>Rebuild 2.0-mile 69 kV line from Keystone Dam to Wekiwa to 138 kV operation.</v>
          </cell>
          <cell r="AU797" t="str">
            <v>Rebuild 2 miles of 138kV with 795 ACSR 26/7 Drake and OPGW from AEP's Wekiwa to SWPA's Keystone Dam. New tangent structures will be 2-pole H-Frame equivalent with 3-pole deadend structures. Wekiwa Substation - 36° 9'35.31"N, 96°13'26.75"W Keystone Dam (SWPA) Substation - 36° 9'4.95"N, 96°14'58.83"W_x000D_
Upgrade Breakers and Line Terminal equipment for line rebuild._x000D_
_x000D_
MOD ID 14087</v>
          </cell>
          <cell r="AV797" t="str">
            <v>505610</v>
          </cell>
          <cell r="AW797" t="str">
            <v>Keystone Dam</v>
          </cell>
          <cell r="AX797" t="str">
            <v>509757</v>
          </cell>
          <cell r="AY797" t="str">
            <v>WEKIWA 138KV</v>
          </cell>
          <cell r="AZ797" t="str">
            <v>159/159</v>
          </cell>
          <cell r="BA797">
            <v>1</v>
          </cell>
          <cell r="BB797">
            <v>1</v>
          </cell>
          <cell r="BC797" t="str">
            <v>TS</v>
          </cell>
        </row>
        <row r="798">
          <cell r="J798">
            <v>51197</v>
          </cell>
          <cell r="K798" t="str">
            <v>KCPL</v>
          </cell>
          <cell r="L798" t="str">
            <v>XFR - South Waverly - 161/69 kV Ckt 1 Transformer</v>
          </cell>
          <cell r="M798" t="str">
            <v>South Waverly 161/69 kV Ckt 1 Transformer</v>
          </cell>
          <cell r="N798" t="str">
            <v>Regional Reliability</v>
          </cell>
          <cell r="O798" t="str">
            <v>2015 ITPNT</v>
          </cell>
          <cell r="P798" t="str">
            <v>2015 ITPNT</v>
          </cell>
          <cell r="Q798">
            <v>42521</v>
          </cell>
          <cell r="R798">
            <v>2016</v>
          </cell>
          <cell r="S798">
            <v>42156</v>
          </cell>
          <cell r="T798">
            <v>42053</v>
          </cell>
          <cell r="V798">
            <v>2000000</v>
          </cell>
          <cell r="W798">
            <v>1399924</v>
          </cell>
          <cell r="X798">
            <v>1399924</v>
          </cell>
          <cell r="AA798" t="str">
            <v>N</v>
          </cell>
          <cell r="AB798">
            <v>1399924</v>
          </cell>
          <cell r="AC798" t="str">
            <v>Closed Out</v>
          </cell>
          <cell r="AD798" t="str">
            <v>COMPLETE</v>
          </cell>
          <cell r="AE798" t="str">
            <v>COMPLETE</v>
          </cell>
          <cell r="AF798" t="str">
            <v>SUB</v>
          </cell>
          <cell r="AG798" t="str">
            <v>Q2 2016</v>
          </cell>
          <cell r="AH798" t="str">
            <v>161/69</v>
          </cell>
          <cell r="AL798" t="str">
            <v>Y</v>
          </cell>
          <cell r="AM798" t="str">
            <v>Complete</v>
          </cell>
          <cell r="AN798" t="str">
            <v>N/A</v>
          </cell>
          <cell r="AO798" t="str">
            <v>N/A</v>
          </cell>
          <cell r="AP798" t="str">
            <v>N/A</v>
          </cell>
          <cell r="AQ798" t="str">
            <v>Complete</v>
          </cell>
          <cell r="AR798" t="str">
            <v>Complete</v>
          </cell>
          <cell r="AS798" t="str">
            <v>24 Months</v>
          </cell>
          <cell r="AT798" t="str">
            <v>Replace existing 161/69 kV transformer at South Waverly to increase the rating.</v>
          </cell>
          <cell r="AU798" t="str">
            <v>Project placed in service 05/31/2016.</v>
          </cell>
          <cell r="AV798" t="str">
            <v>543063</v>
          </cell>
          <cell r="AW798" t="str">
            <v>SOUTH WAVERLY 161 KV</v>
          </cell>
          <cell r="AX798" t="str">
            <v>543094</v>
          </cell>
          <cell r="AY798" t="str">
            <v>SOUTH WAVERLY 69 KV</v>
          </cell>
          <cell r="AZ798" t="str">
            <v>50/55</v>
          </cell>
          <cell r="BA798">
            <v>0</v>
          </cell>
          <cell r="BB798">
            <v>1</v>
          </cell>
          <cell r="BC798" t="str">
            <v>ITP</v>
          </cell>
        </row>
        <row r="799">
          <cell r="J799">
            <v>51271</v>
          </cell>
          <cell r="K799" t="str">
            <v>SEPC</v>
          </cell>
          <cell r="L799" t="str">
            <v>Device - Ellsworth 115 kV Cap Bank</v>
          </cell>
          <cell r="M799" t="str">
            <v>Ellsworth 115 kV Cap Bank</v>
          </cell>
          <cell r="N799" t="str">
            <v>Regional Reliability</v>
          </cell>
          <cell r="O799" t="str">
            <v>2016 ITPNT</v>
          </cell>
          <cell r="P799" t="str">
            <v>2016 ITPNT</v>
          </cell>
          <cell r="Q799">
            <v>43217</v>
          </cell>
          <cell r="R799">
            <v>2018</v>
          </cell>
          <cell r="S799">
            <v>42887</v>
          </cell>
          <cell r="T799">
            <v>42507</v>
          </cell>
          <cell r="V799">
            <v>2458273</v>
          </cell>
          <cell r="W799">
            <v>2458273</v>
          </cell>
          <cell r="X799">
            <v>2458273</v>
          </cell>
          <cell r="Y799">
            <v>2983396</v>
          </cell>
          <cell r="AA799" t="str">
            <v>Y</v>
          </cell>
          <cell r="AB799">
            <v>2983396</v>
          </cell>
          <cell r="AC799" t="str">
            <v>Closed Out</v>
          </cell>
          <cell r="AD799" t="str">
            <v>COMPLETE</v>
          </cell>
          <cell r="AE799" t="str">
            <v>COMPLETE</v>
          </cell>
          <cell r="AF799" t="str">
            <v>SUB</v>
          </cell>
          <cell r="AG799" t="str">
            <v>Q2 2018</v>
          </cell>
          <cell r="AH799">
            <v>115</v>
          </cell>
          <cell r="AL799" t="str">
            <v>Y</v>
          </cell>
          <cell r="AM799" t="str">
            <v>Complete</v>
          </cell>
          <cell r="AN799" t="str">
            <v>Complete</v>
          </cell>
          <cell r="AO799" t="str">
            <v>Complete</v>
          </cell>
          <cell r="AP799" t="str">
            <v>Complete</v>
          </cell>
          <cell r="AQ799" t="str">
            <v>Complete</v>
          </cell>
          <cell r="AR799" t="str">
            <v>Complete</v>
          </cell>
          <cell r="AS799" t="str">
            <v>21 Months</v>
          </cell>
          <cell r="AT799" t="str">
            <v>Install two stages of 12-MVAR capacitor banks (24 total MVAR) at Ellsworth 115 kV.</v>
          </cell>
          <cell r="AU799" t="str">
            <v>FINAL SCERT - This NTC should be listed as MKEC for the Company, not SEPC. Could SPP staff please make the correction on your end? SPP billing recognizes the change from SEPC to MKEC.</v>
          </cell>
          <cell r="AV799" t="str">
            <v>539662</v>
          </cell>
          <cell r="AW799" t="str">
            <v>Ellsworth 115 KV</v>
          </cell>
          <cell r="AZ799" t="str">
            <v>24 MVAR</v>
          </cell>
          <cell r="BA799">
            <v>1</v>
          </cell>
          <cell r="BB799">
            <v>1</v>
          </cell>
          <cell r="BC799" t="str">
            <v>ITP</v>
          </cell>
        </row>
        <row r="800">
          <cell r="J800">
            <v>51311</v>
          </cell>
          <cell r="K800" t="str">
            <v>BEPC</v>
          </cell>
          <cell r="L800" t="str">
            <v>Multi - Charlie Creek - Judson - Williston 345/230 kV</v>
          </cell>
          <cell r="M800" t="str">
            <v>Judson 345/230 kV Substation</v>
          </cell>
          <cell r="N800" t="str">
            <v>Regional Reliability</v>
          </cell>
          <cell r="O800" t="str">
            <v>IS Integration</v>
          </cell>
          <cell r="P800" t="str">
            <v>IS Integration</v>
          </cell>
          <cell r="Q800">
            <v>42360</v>
          </cell>
          <cell r="R800">
            <v>2015</v>
          </cell>
          <cell r="S800">
            <v>43070</v>
          </cell>
          <cell r="V800">
            <v>24758086</v>
          </cell>
          <cell r="W800">
            <v>0</v>
          </cell>
          <cell r="X800">
            <v>24758086</v>
          </cell>
          <cell r="Y800">
            <v>16824339.190000001</v>
          </cell>
          <cell r="AA800" t="str">
            <v>Y</v>
          </cell>
          <cell r="AB800">
            <v>16824339.190000001</v>
          </cell>
          <cell r="AC800" t="str">
            <v>Closed Out</v>
          </cell>
          <cell r="AD800" t="str">
            <v>COMPLETE</v>
          </cell>
          <cell r="AE800" t="str">
            <v>COMPLETE</v>
          </cell>
          <cell r="AF800" t="str">
            <v>SUB</v>
          </cell>
          <cell r="AG800" t="str">
            <v>Q4 2015</v>
          </cell>
          <cell r="AH800">
            <v>345</v>
          </cell>
          <cell r="AL800" t="str">
            <v>Y</v>
          </cell>
          <cell r="AM800" t="str">
            <v>Complete</v>
          </cell>
          <cell r="AN800" t="str">
            <v>Complete</v>
          </cell>
          <cell r="AO800" t="str">
            <v>Complete</v>
          </cell>
          <cell r="AP800" t="str">
            <v>Complete</v>
          </cell>
          <cell r="AQ800" t="str">
            <v>Complete</v>
          </cell>
          <cell r="AR800" t="str">
            <v>Complete</v>
          </cell>
          <cell r="AT800" t="str">
            <v>Construct new 345 kV Judson substation adjacent to the existing 230 kV Williston substation.</v>
          </cell>
          <cell r="AV800" t="str">
            <v>659333</v>
          </cell>
          <cell r="AW800" t="str">
            <v>JUDSON</v>
          </cell>
          <cell r="BA800">
            <v>0</v>
          </cell>
          <cell r="BB800">
            <v>1</v>
          </cell>
          <cell r="BC800" t="str">
            <v>ITP</v>
          </cell>
        </row>
        <row r="801">
          <cell r="J801">
            <v>51326</v>
          </cell>
          <cell r="K801" t="str">
            <v>SEPC</v>
          </cell>
          <cell r="L801" t="str">
            <v>Multi - Walkemeyer Tap - Walkemeyer 345/115 kV</v>
          </cell>
          <cell r="M801" t="str">
            <v>Walkemeyer Tap 345 kV Substation (SEPC)</v>
          </cell>
          <cell r="N801" t="str">
            <v>Regional Reliability</v>
          </cell>
          <cell r="O801" t="str">
            <v>2015 ITPNT</v>
          </cell>
          <cell r="P801" t="str">
            <v>2015 ITPNT</v>
          </cell>
          <cell r="Q801">
            <v>43281</v>
          </cell>
          <cell r="R801">
            <v>2018</v>
          </cell>
          <cell r="S801">
            <v>42156</v>
          </cell>
          <cell r="T801">
            <v>42229</v>
          </cell>
          <cell r="V801">
            <v>3588484</v>
          </cell>
          <cell r="W801">
            <v>3588484</v>
          </cell>
          <cell r="X801">
            <v>3588484</v>
          </cell>
          <cell r="Y801">
            <v>3588484</v>
          </cell>
          <cell r="AA801" t="str">
            <v>Y</v>
          </cell>
          <cell r="AB801">
            <v>3588484</v>
          </cell>
          <cell r="AC801" t="str">
            <v>Closed Out</v>
          </cell>
          <cell r="AD801" t="str">
            <v>COMPLETE</v>
          </cell>
          <cell r="AE801" t="str">
            <v>COMPLETE</v>
          </cell>
          <cell r="AF801" t="str">
            <v>LINE</v>
          </cell>
          <cell r="AG801" t="str">
            <v>Q2 2018</v>
          </cell>
          <cell r="AH801">
            <v>345</v>
          </cell>
          <cell r="AI801">
            <v>0.5</v>
          </cell>
          <cell r="AL801" t="str">
            <v>Y</v>
          </cell>
          <cell r="AM801" t="str">
            <v>Complete</v>
          </cell>
          <cell r="AN801" t="str">
            <v>Complete</v>
          </cell>
          <cell r="AO801" t="str">
            <v>Complete</v>
          </cell>
          <cell r="AP801" t="str">
            <v>Complete</v>
          </cell>
          <cell r="AQ801" t="str">
            <v>Complete</v>
          </cell>
          <cell r="AR801" t="str">
            <v>Complete</v>
          </cell>
          <cell r="AT801" t="str">
            <v>Tap the existing 345 kV line from Finney to Hitchland to construct the new Walkemeyer Tap substation. Install any necessary 345 kV terminal equipment. SEPC and Southwestern Public Service Company shall decide who shall build how much of these Network Upgrades and shall provide such information, along with specific cost estimates for each DTO's portion of the Network Upgrades, to SPP in its response to this NTC.</v>
          </cell>
          <cell r="AU801" t="str">
            <v>FINAL SCERT - SPS and Sunflower agree that SPS will be responsible for the design and construction associated with the following network upgrades: Tap the existing 345 kV line from SPS’ Finney to Hitchland substations to construct the new Walkemeyer Tap substation. Install any necessary 345 kV terminal equipment. A copy of the Memorandum of Understanding has been submitted to SPP.</v>
          </cell>
          <cell r="BA801">
            <v>1</v>
          </cell>
          <cell r="BB801">
            <v>1</v>
          </cell>
          <cell r="BC801" t="str">
            <v>ITP</v>
          </cell>
        </row>
        <row r="802">
          <cell r="J802">
            <v>51342</v>
          </cell>
          <cell r="K802" t="str">
            <v>OGE</v>
          </cell>
          <cell r="L802" t="str">
            <v>SUB - Renfrow 345kV - add terminal for GEN-2013-029</v>
          </cell>
          <cell r="M802" t="str">
            <v>Renfrow 345 kV - add terminal for GEN-2013-029</v>
          </cell>
          <cell r="N802" t="str">
            <v>Generation Interconnection</v>
          </cell>
          <cell r="O802" t="str">
            <v>GI STUDIES</v>
          </cell>
          <cell r="P802" t="str">
            <v>GI STUDIES</v>
          </cell>
          <cell r="Q802">
            <v>42320</v>
          </cell>
          <cell r="R802">
            <v>2015</v>
          </cell>
          <cell r="V802">
            <v>0</v>
          </cell>
          <cell r="W802">
            <v>703150.43</v>
          </cell>
          <cell r="X802">
            <v>703150.43</v>
          </cell>
          <cell r="AB802">
            <v>703150.43</v>
          </cell>
          <cell r="AC802" t="str">
            <v>Complete</v>
          </cell>
          <cell r="AD802" t="str">
            <v>COMPLETE</v>
          </cell>
          <cell r="AE802" t="str">
            <v>COMPLETE</v>
          </cell>
          <cell r="AF802" t="str">
            <v>SUB</v>
          </cell>
          <cell r="AG802" t="str">
            <v>Q4 2015</v>
          </cell>
          <cell r="AL802" t="str">
            <v>Y</v>
          </cell>
          <cell r="AM802" t="str">
            <v>Complete</v>
          </cell>
          <cell r="AN802" t="str">
            <v>N/A</v>
          </cell>
          <cell r="AO802" t="str">
            <v>N/A</v>
          </cell>
          <cell r="AP802" t="str">
            <v>N/A</v>
          </cell>
          <cell r="AQ802" t="str">
            <v>Complete</v>
          </cell>
          <cell r="AR802" t="str">
            <v>Complete</v>
          </cell>
          <cell r="AT802" t="str">
            <v>Install one (1) 345 kV, 3000 amp circuit breaker, line relaying, disconnect switches, and associated equipment. Add one (1) 345 kV line terminal including dead-end structure, substation steel, substation bus, interconnection metering, line switch and associated equipment.</v>
          </cell>
          <cell r="BA802">
            <v>0</v>
          </cell>
          <cell r="BB802">
            <v>1</v>
          </cell>
          <cell r="BC802" t="str">
            <v>GI</v>
          </cell>
        </row>
        <row r="803">
          <cell r="J803">
            <v>51377</v>
          </cell>
          <cell r="K803" t="str">
            <v>SPS</v>
          </cell>
          <cell r="L803" t="str">
            <v>Sub - Hitchland 345kV GEN-2011-022 Addition</v>
          </cell>
          <cell r="M803" t="str">
            <v>Hitchland 345kV GEN-2011-022 Addition (TOIF)</v>
          </cell>
          <cell r="N803" t="str">
            <v>Generation Interconnection</v>
          </cell>
          <cell r="O803" t="str">
            <v>GI STUDIES</v>
          </cell>
          <cell r="P803" t="str">
            <v>GI STUDIES</v>
          </cell>
          <cell r="Q803">
            <v>42678</v>
          </cell>
          <cell r="R803">
            <v>2016</v>
          </cell>
          <cell r="V803">
            <v>270000</v>
          </cell>
          <cell r="W803">
            <v>0</v>
          </cell>
          <cell r="X803">
            <v>270000</v>
          </cell>
          <cell r="AB803">
            <v>270000</v>
          </cell>
          <cell r="AC803" t="str">
            <v>Complete</v>
          </cell>
          <cell r="AD803" t="str">
            <v>COMPLETE</v>
          </cell>
          <cell r="AE803" t="str">
            <v>COMPLETE</v>
          </cell>
          <cell r="AF803" t="str">
            <v>SUB</v>
          </cell>
          <cell r="AG803" t="str">
            <v>Q4 2016</v>
          </cell>
          <cell r="AL803" t="str">
            <v>Y</v>
          </cell>
          <cell r="AM803" t="str">
            <v>Complete</v>
          </cell>
          <cell r="AN803" t="str">
            <v>Complete</v>
          </cell>
          <cell r="AO803" t="str">
            <v>Complete</v>
          </cell>
          <cell r="AP803" t="str">
            <v>Complete</v>
          </cell>
          <cell r="AQ803" t="str">
            <v>Complete</v>
          </cell>
          <cell r="AR803" t="str">
            <v>Complete</v>
          </cell>
          <cell r="AT803" t="str">
            <v>SPS 345kV Hitchland Interchange Substation; Communications; Revenue Metering; 345kV line Arresters</v>
          </cell>
          <cell r="AU803" t="str">
            <v>GEN-2011-022 Suspension removed 02/08/2016. [Updated Construction Status 8-13-2018 MRS]</v>
          </cell>
          <cell r="BA803">
            <v>0</v>
          </cell>
          <cell r="BB803">
            <v>1</v>
          </cell>
          <cell r="BC803" t="str">
            <v>GI</v>
          </cell>
        </row>
        <row r="804">
          <cell r="J804">
            <v>51394</v>
          </cell>
          <cell r="K804" t="str">
            <v>MKEC</v>
          </cell>
          <cell r="L804" t="str">
            <v>Multi - Anthony - Bluff City - Caldwell - Mayfield - Milan - Viola 138 kV Ckt 1</v>
          </cell>
          <cell r="M804" t="str">
            <v>Viola 138 kV Line Tap (MKEC)</v>
          </cell>
          <cell r="N804" t="str">
            <v>High Priority</v>
          </cell>
          <cell r="O804" t="str">
            <v>2016 ITPNT</v>
          </cell>
          <cell r="P804" t="str">
            <v>2016 ITPNT</v>
          </cell>
          <cell r="Q804">
            <v>43245</v>
          </cell>
          <cell r="R804">
            <v>2018</v>
          </cell>
          <cell r="S804">
            <v>42156</v>
          </cell>
          <cell r="T804">
            <v>42359</v>
          </cell>
          <cell r="V804">
            <v>4017374</v>
          </cell>
          <cell r="W804">
            <v>4017374</v>
          </cell>
          <cell r="X804">
            <v>4017374</v>
          </cell>
          <cell r="Y804">
            <v>0</v>
          </cell>
          <cell r="Z804" t="str">
            <v>50991</v>
          </cell>
          <cell r="AA804" t="str">
            <v>Y</v>
          </cell>
          <cell r="AB804">
            <v>0</v>
          </cell>
          <cell r="AC804" t="str">
            <v>Closed Out</v>
          </cell>
          <cell r="AD804" t="str">
            <v>COMPLETE</v>
          </cell>
          <cell r="AE804" t="str">
            <v>COMPLETE</v>
          </cell>
          <cell r="AF804" t="str">
            <v>LINE</v>
          </cell>
          <cell r="AG804" t="str">
            <v>Q2 2018</v>
          </cell>
          <cell r="AH804">
            <v>138</v>
          </cell>
          <cell r="AI804">
            <v>0.3</v>
          </cell>
          <cell r="AJ804">
            <v>5.0999999999999996</v>
          </cell>
          <cell r="AL804" t="str">
            <v>Y</v>
          </cell>
          <cell r="AM804" t="str">
            <v>Complete</v>
          </cell>
          <cell r="AN804" t="str">
            <v>Complete</v>
          </cell>
          <cell r="AO804" t="str">
            <v>Complete</v>
          </cell>
          <cell r="AP804" t="str">
            <v>Complete</v>
          </cell>
          <cell r="AQ804" t="str">
            <v>Complete</v>
          </cell>
          <cell r="AR804" t="str">
            <v>Complete</v>
          </cell>
          <cell r="AS804" t="str">
            <v>36 Months</v>
          </cell>
          <cell r="AT804" t="str">
            <v>Install new 3-breaker ring bus at Viola 138 kV substation. Tap existing 138 kV line from Milan to Milan Tap approximately 0.25 miles from the Viola substation and terminate both end points at Viola. MKEC and Westar Energy, Inc. shall decide who shall build how much of these Network Upgrades and shall provide such information, along with specific cost estimates for each DTO's portion of the Network Upgrades, to SPP in its response to this NTC.</v>
          </cell>
          <cell r="AU804" t="str">
            <v>FINAL SCERT</v>
          </cell>
          <cell r="BA804">
            <v>1</v>
          </cell>
          <cell r="BB804">
            <v>1</v>
          </cell>
          <cell r="BC804" t="str">
            <v>ITP</v>
          </cell>
        </row>
        <row r="805">
          <cell r="J805">
            <v>51399</v>
          </cell>
          <cell r="K805" t="str">
            <v>MIDW</v>
          </cell>
          <cell r="L805" t="str">
            <v>Sub - Walnut Creek 69kV Substation</v>
          </cell>
          <cell r="M805" t="str">
            <v>Walnut Creek 69kV Substation (TOIF)</v>
          </cell>
          <cell r="N805" t="str">
            <v>Generation Interconnection</v>
          </cell>
          <cell r="O805" t="str">
            <v>GI STUDIES</v>
          </cell>
          <cell r="P805" t="str">
            <v>GI STUDIES</v>
          </cell>
          <cell r="Q805">
            <v>42291</v>
          </cell>
          <cell r="R805">
            <v>2015</v>
          </cell>
          <cell r="V805">
            <v>457882</v>
          </cell>
          <cell r="X805">
            <v>457882</v>
          </cell>
          <cell r="AB805">
            <v>457882</v>
          </cell>
          <cell r="AC805" t="str">
            <v>Complete</v>
          </cell>
          <cell r="AD805" t="str">
            <v>COMPLETE</v>
          </cell>
          <cell r="AE805" t="str">
            <v>COMPLETE</v>
          </cell>
          <cell r="AF805" t="str">
            <v>SUB</v>
          </cell>
          <cell r="AG805" t="str">
            <v>Q4 2015</v>
          </cell>
          <cell r="AL805" t="str">
            <v>Y</v>
          </cell>
          <cell r="AM805" t="str">
            <v>N/A</v>
          </cell>
          <cell r="AN805" t="str">
            <v>N/A</v>
          </cell>
          <cell r="AO805" t="str">
            <v>N/A</v>
          </cell>
          <cell r="AP805" t="str">
            <v>N/A</v>
          </cell>
          <cell r="AQ805" t="str">
            <v>N/A</v>
          </cell>
          <cell r="AR805" t="str">
            <v>N/A</v>
          </cell>
          <cell r="AT805" t="str">
            <v>69 kV line terminal construction.</v>
          </cell>
          <cell r="BA805">
            <v>0</v>
          </cell>
          <cell r="BB805">
            <v>1</v>
          </cell>
          <cell r="BC805" t="str">
            <v>GI</v>
          </cell>
        </row>
        <row r="806">
          <cell r="J806">
            <v>51408</v>
          </cell>
          <cell r="K806" t="str">
            <v>SPS</v>
          </cell>
          <cell r="L806" t="str">
            <v>Sub - Eddy Co. 230 kV Bus Tie</v>
          </cell>
          <cell r="M806" t="str">
            <v>Eddy Co. 230 kV Bus Tie</v>
          </cell>
          <cell r="N806" t="str">
            <v>Transmission Service</v>
          </cell>
          <cell r="O806" t="str">
            <v>SPP-2013-AG3-AFS-6</v>
          </cell>
          <cell r="P806" t="str">
            <v>AG STUDIES</v>
          </cell>
          <cell r="Q806">
            <v>43819</v>
          </cell>
          <cell r="R806">
            <v>2019</v>
          </cell>
          <cell r="S806">
            <v>43009</v>
          </cell>
          <cell r="T806">
            <v>42381</v>
          </cell>
          <cell r="V806">
            <v>19315864</v>
          </cell>
          <cell r="W806">
            <v>0</v>
          </cell>
          <cell r="X806">
            <v>19315864</v>
          </cell>
          <cell r="AA806" t="str">
            <v>N</v>
          </cell>
          <cell r="AB806">
            <v>19315864</v>
          </cell>
          <cell r="AC806" t="str">
            <v>Complete</v>
          </cell>
          <cell r="AD806" t="str">
            <v>COMPLETE</v>
          </cell>
          <cell r="AE806" t="str">
            <v>COMPLETE</v>
          </cell>
          <cell r="AF806" t="str">
            <v>LINE</v>
          </cell>
          <cell r="AG806" t="str">
            <v>Q4 2019</v>
          </cell>
          <cell r="AH806">
            <v>230</v>
          </cell>
          <cell r="AI806">
            <v>0.2</v>
          </cell>
          <cell r="AL806" t="str">
            <v>Y</v>
          </cell>
          <cell r="AM806" t="str">
            <v>Complete</v>
          </cell>
          <cell r="AN806" t="str">
            <v>Complete</v>
          </cell>
          <cell r="AO806" t="str">
            <v>Complete</v>
          </cell>
          <cell r="AP806" t="str">
            <v>N/A</v>
          </cell>
          <cell r="AQ806" t="str">
            <v>Complete</v>
          </cell>
          <cell r="AR806" t="str">
            <v>Complete</v>
          </cell>
          <cell r="AT806" t="str">
            <v>Reconfigure 230 kV bus tie at Eddy Co. substation to convert to a double bus and breaker scheme.</v>
          </cell>
          <cell r="AU806" t="str">
            <v>4 Total Station Assumptions 230kV @ Cunningham and 230kV @ Seven Rivers. Updated Cost estimate (lacking SLR) 4/7/16 JAR. Submitted cost estimate, 4-11-16, JAR. Updated POC , 11-11-16, JAR -Updated Mitigation Plan 5/15/2017 -MRS [Updated EAC 5-14-2018 MRS] [Updated EAC (Override) 11-12-2018 MRS]</v>
          </cell>
          <cell r="AV806" t="str">
            <v>527800</v>
          </cell>
          <cell r="AW806" t="str">
            <v>Eddy County Interchange 230 kV</v>
          </cell>
          <cell r="BA806">
            <v>1</v>
          </cell>
          <cell r="BB806">
            <v>1</v>
          </cell>
          <cell r="BC806" t="str">
            <v>TS</v>
          </cell>
        </row>
        <row r="807">
          <cell r="J807">
            <v>51410</v>
          </cell>
          <cell r="K807" t="str">
            <v>SPS</v>
          </cell>
          <cell r="L807" t="str">
            <v>Line - Jal - Teague 115 kV Ckt 1 Rebuild</v>
          </cell>
          <cell r="M807" t="str">
            <v>Jal - Teague 115 kV Ckt 1 Rebuild</v>
          </cell>
          <cell r="N807" t="str">
            <v>Regional Reliability</v>
          </cell>
          <cell r="O807" t="str">
            <v>SPP-2014-AG1-AFS-6</v>
          </cell>
          <cell r="P807" t="str">
            <v>AG STUDIES</v>
          </cell>
          <cell r="R807">
            <v>2021</v>
          </cell>
          <cell r="S807">
            <v>44348</v>
          </cell>
          <cell r="T807">
            <v>42381</v>
          </cell>
          <cell r="V807">
            <v>0</v>
          </cell>
          <cell r="W807">
            <v>0</v>
          </cell>
          <cell r="Y807">
            <v>127531.04</v>
          </cell>
          <cell r="AA807" t="str">
            <v>Y</v>
          </cell>
          <cell r="AB807">
            <v>127531.04</v>
          </cell>
          <cell r="AC807" t="str">
            <v>Closed Out</v>
          </cell>
          <cell r="AD807" t="str">
            <v>COMPLETE</v>
          </cell>
          <cell r="AE807" t="str">
            <v>COMPLETE</v>
          </cell>
          <cell r="AF807" t="str">
            <v>SUB</v>
          </cell>
          <cell r="AH807">
            <v>115</v>
          </cell>
          <cell r="AL807" t="str">
            <v>N</v>
          </cell>
          <cell r="AM807" t="str">
            <v>Complete</v>
          </cell>
          <cell r="AN807" t="str">
            <v>Complete</v>
          </cell>
          <cell r="AO807" t="str">
            <v>Complete</v>
          </cell>
          <cell r="AP807" t="str">
            <v>Complete</v>
          </cell>
          <cell r="AQ807" t="str">
            <v>Complete</v>
          </cell>
          <cell r="AR807" t="str">
            <v>Complete</v>
          </cell>
          <cell r="AT807" t="str">
            <v>Rebuild 10.3-mile 115 kV line from Jal to Teague.</v>
          </cell>
          <cell r="AU807" t="str">
            <v>Updated ISD, waiting on Line/Station assumptions from Engineers, 4-7-16, JAR. Updated station assumptions, submitted cost estimate, 4-11-16, JAR. Updated POC , 11-11-16, JAR [Updated EAC 8-13-2018 MRS] [Analysis showed no work needed to be done on this. Updated EAC and Construction Status 11-12-2018 MRS]</v>
          </cell>
          <cell r="AV807" t="str">
            <v>528547</v>
          </cell>
          <cell r="AW807" t="str">
            <v>South Jal Sub 115 kV</v>
          </cell>
          <cell r="AX807" t="str">
            <v>528526</v>
          </cell>
          <cell r="AY807" t="str">
            <v>Teague Sub 115 kV</v>
          </cell>
          <cell r="BA807">
            <v>0</v>
          </cell>
          <cell r="BB807">
            <v>1</v>
          </cell>
          <cell r="BC807" t="str">
            <v>TS</v>
          </cell>
        </row>
        <row r="808">
          <cell r="J808">
            <v>51416</v>
          </cell>
          <cell r="K808" t="str">
            <v>OGE</v>
          </cell>
          <cell r="L808" t="str">
            <v>Sub - Tatonga 345kV GEN-2007-044 &amp; GEN-2014-003 Addition</v>
          </cell>
          <cell r="M808" t="str">
            <v>Tatonga 345kV Substation GEN-2007-044 Addition (TOIF)</v>
          </cell>
          <cell r="N808" t="str">
            <v>Generation Interconnection</v>
          </cell>
          <cell r="O808" t="str">
            <v>GI STUDIES</v>
          </cell>
          <cell r="P808" t="str">
            <v>GI STUDIES</v>
          </cell>
          <cell r="Q808">
            <v>41777</v>
          </cell>
          <cell r="R808">
            <v>2014</v>
          </cell>
          <cell r="V808">
            <v>1099958</v>
          </cell>
          <cell r="W808">
            <v>927890.22</v>
          </cell>
          <cell r="X808">
            <v>927890.22</v>
          </cell>
          <cell r="AB808">
            <v>927890.22</v>
          </cell>
          <cell r="AC808" t="str">
            <v>Complete</v>
          </cell>
          <cell r="AD808" t="str">
            <v>COMPLETE</v>
          </cell>
          <cell r="AE808" t="str">
            <v>COMPLETE</v>
          </cell>
          <cell r="AF808" t="str">
            <v>SUB</v>
          </cell>
          <cell r="AG808" t="str">
            <v>Q2 2014</v>
          </cell>
          <cell r="AT808" t="str">
            <v>Add one (1) 345 kV line terminal including dead-end structure, substation steel, substation bus, interconnection metering, line relaying, line switches and associated equipment including CTs and PTs.</v>
          </cell>
          <cell r="BA808">
            <v>0</v>
          </cell>
          <cell r="BB808">
            <v>1</v>
          </cell>
          <cell r="BC808" t="str">
            <v>GI</v>
          </cell>
        </row>
        <row r="809">
          <cell r="J809">
            <v>51432</v>
          </cell>
          <cell r="K809" t="str">
            <v>SPS</v>
          </cell>
          <cell r="L809" t="str">
            <v>Sub - Hobbs - Yoakum Tap 230 kV Substation and Transformer</v>
          </cell>
          <cell r="M809" t="str">
            <v>Hobbs - Yoakum Tap 230/115 kV Transformer</v>
          </cell>
          <cell r="N809" t="str">
            <v>Regional Reliability</v>
          </cell>
          <cell r="O809" t="str">
            <v>2016 ITPNT</v>
          </cell>
          <cell r="P809" t="str">
            <v>2016 ITPNT</v>
          </cell>
          <cell r="Q809">
            <v>43634</v>
          </cell>
          <cell r="R809">
            <v>2019</v>
          </cell>
          <cell r="S809">
            <v>42887</v>
          </cell>
          <cell r="T809">
            <v>42507</v>
          </cell>
          <cell r="V809">
            <v>3574655</v>
          </cell>
          <cell r="W809">
            <v>0</v>
          </cell>
          <cell r="X809">
            <v>3574655</v>
          </cell>
          <cell r="Y809">
            <v>12696625</v>
          </cell>
          <cell r="AA809" t="str">
            <v>Y</v>
          </cell>
          <cell r="AB809">
            <v>12696625</v>
          </cell>
          <cell r="AC809" t="str">
            <v>Closed Out</v>
          </cell>
          <cell r="AD809" t="str">
            <v>COMPLETE</v>
          </cell>
          <cell r="AE809" t="str">
            <v>COMPLETE</v>
          </cell>
          <cell r="AF809" t="str">
            <v>LINE</v>
          </cell>
          <cell r="AG809" t="str">
            <v>Q2 2019</v>
          </cell>
          <cell r="AH809" t="str">
            <v>230/115</v>
          </cell>
          <cell r="AI809">
            <v>0.6</v>
          </cell>
          <cell r="AL809" t="str">
            <v>Y</v>
          </cell>
          <cell r="AM809" t="str">
            <v>Complete</v>
          </cell>
          <cell r="AN809" t="str">
            <v>Complete</v>
          </cell>
          <cell r="AO809" t="str">
            <v>Complete</v>
          </cell>
          <cell r="AP809" t="str">
            <v>Complete</v>
          </cell>
          <cell r="AQ809" t="str">
            <v>Complete</v>
          </cell>
          <cell r="AR809" t="str">
            <v>Complete</v>
          </cell>
          <cell r="AS809" t="str">
            <v>24 Months</v>
          </cell>
          <cell r="AT809" t="str">
            <v>Install 230/115 kV transformer at new Hobbs - Yoakum Tap substation.</v>
          </cell>
          <cell r="AU809" t="str">
            <v>Updated Cost estimate and ISD 2/24/2016JAR. Updated Line Assumptions, Cost, ISD, and POC, 8-15-16, JAR. Updated Cost - 11/30/16, JAR - Updated ISD 5/1/2017 -MRS -Updated Mitigation Plan 5/15/2017 -MRS - Cost updated 2-12-2018 MRS [Updated EAC 5-14-2018 MRS] [Updated EAC (Override) 11-12-2018 MRS]</v>
          </cell>
          <cell r="AV809" t="str">
            <v>527894</v>
          </cell>
          <cell r="AW809" t="str">
            <v>Hobbs Interchange 230 kV</v>
          </cell>
          <cell r="AX809" t="str">
            <v>526935</v>
          </cell>
          <cell r="AY809" t="str">
            <v>Yoakum County Interchange 230 kV</v>
          </cell>
          <cell r="AZ809" t="str">
            <v>246/283</v>
          </cell>
          <cell r="BA809">
            <v>0</v>
          </cell>
          <cell r="BB809">
            <v>1</v>
          </cell>
          <cell r="BC809" t="str">
            <v>ITP</v>
          </cell>
        </row>
        <row r="810">
          <cell r="J810">
            <v>51467</v>
          </cell>
          <cell r="K810" t="str">
            <v>NPPD</v>
          </cell>
          <cell r="L810" t="str">
            <v>Sub - Friend 115kV Substation - GEN-2014-039 Addition</v>
          </cell>
          <cell r="M810" t="str">
            <v>Friend 115kV Substation - GEN-2014-039 Addition (TOIF)</v>
          </cell>
          <cell r="N810" t="str">
            <v>Generation Interconnection</v>
          </cell>
          <cell r="O810" t="str">
            <v>GI STUDIES</v>
          </cell>
          <cell r="P810" t="str">
            <v>GI STUDIES</v>
          </cell>
          <cell r="Q810">
            <v>43023</v>
          </cell>
          <cell r="R810">
            <v>2017</v>
          </cell>
          <cell r="V810">
            <v>875000</v>
          </cell>
          <cell r="X810">
            <v>875000</v>
          </cell>
          <cell r="AB810">
            <v>875000</v>
          </cell>
          <cell r="AC810" t="str">
            <v>On Schedule &lt; 4</v>
          </cell>
          <cell r="AD810" t="str">
            <v>ON SCHEDULE</v>
          </cell>
          <cell r="AE810" t="str">
            <v>PLANNED</v>
          </cell>
          <cell r="AF810" t="str">
            <v>SUB</v>
          </cell>
          <cell r="AG810" t="str">
            <v>Q4 2017</v>
          </cell>
          <cell r="AL810" t="str">
            <v>N</v>
          </cell>
          <cell r="AM810" t="str">
            <v>N/A</v>
          </cell>
          <cell r="AN810" t="str">
            <v>N/A</v>
          </cell>
          <cell r="AO810" t="str">
            <v>N/A</v>
          </cell>
          <cell r="AP810" t="str">
            <v>N/A</v>
          </cell>
          <cell r="AQ810" t="str">
            <v>N/A</v>
          </cell>
          <cell r="AR810" t="str">
            <v>N/A</v>
          </cell>
          <cell r="AT810" t="str">
            <v>Install 115kV line terminal to connect to the Interconnection Customer Interconnection Facilities.  Work to include line switch, dead-end towers, metering, and associated and miscellaneous material.; One (1) 115 kV overhead transmission line from the Interconnection Customer's collector substation to the Transmission Owner's Friend 115 kV substation.</v>
          </cell>
          <cell r="BA810">
            <v>0</v>
          </cell>
          <cell r="BB810">
            <v>1</v>
          </cell>
          <cell r="BC810" t="str">
            <v>GI</v>
          </cell>
        </row>
        <row r="811">
          <cell r="J811">
            <v>51480</v>
          </cell>
          <cell r="K811" t="str">
            <v>SPS</v>
          </cell>
          <cell r="L811" t="str">
            <v>Line - Mustang - Seminole 115 kV Ckt 1 New Line</v>
          </cell>
          <cell r="M811" t="str">
            <v>Seminole 115 kV Terminal Upgrades</v>
          </cell>
          <cell r="N811" t="str">
            <v>Regional Reliability</v>
          </cell>
          <cell r="O811" t="str">
            <v>2016 ITPNT</v>
          </cell>
          <cell r="P811" t="str">
            <v>2016 ITPNT</v>
          </cell>
          <cell r="Q811">
            <v>44180</v>
          </cell>
          <cell r="R811">
            <v>2020</v>
          </cell>
          <cell r="S811">
            <v>42887</v>
          </cell>
          <cell r="T811">
            <v>42599</v>
          </cell>
          <cell r="V811">
            <v>2149144</v>
          </cell>
          <cell r="W811">
            <v>0</v>
          </cell>
          <cell r="X811">
            <v>2149144</v>
          </cell>
          <cell r="AA811" t="str">
            <v>N</v>
          </cell>
          <cell r="AB811">
            <v>2149144</v>
          </cell>
          <cell r="AC811" t="str">
            <v>Delay - Mitigation</v>
          </cell>
          <cell r="AD811" t="str">
            <v>DELAYED</v>
          </cell>
          <cell r="AE811" t="str">
            <v>PLANNED</v>
          </cell>
          <cell r="AF811" t="str">
            <v>LINE</v>
          </cell>
          <cell r="AG811" t="str">
            <v>Q4 2020</v>
          </cell>
          <cell r="AH811">
            <v>115</v>
          </cell>
          <cell r="AI811">
            <v>19.7</v>
          </cell>
          <cell r="AL811" t="str">
            <v>N</v>
          </cell>
          <cell r="AM811" t="str">
            <v>In Progress</v>
          </cell>
          <cell r="AN811" t="str">
            <v>In Progress</v>
          </cell>
          <cell r="AO811" t="str">
            <v>In Progress</v>
          </cell>
          <cell r="AP811" t="str">
            <v>In Progress</v>
          </cell>
          <cell r="AQ811" t="str">
            <v>In Progress</v>
          </cell>
          <cell r="AR811" t="str">
            <v>In Progress</v>
          </cell>
          <cell r="AS811" t="str">
            <v>36 Months</v>
          </cell>
          <cell r="AT811" t="str">
            <v>Install terminal upgrades at Seminole 115 kV substation needed to accommodate termination of new line from Mustang.</v>
          </cell>
          <cell r="AU811" t="str">
            <v>Install terminal upgrades at Seminole 115 kV substation needed to accommodate termination of new line from Mustang.										
Updated ERQ, ISD, POC and Cost estimate 2/24/16 JAR . Waiting on estimate refresh packages from engineers, Updated POC ,and Cost/Station Line assumptions 11-15-16, JAR; [Changed ISD MRS 3/19/18] [Updated ISD 5-14-2018 MRS]</v>
          </cell>
          <cell r="AV811" t="str">
            <v>527275</v>
          </cell>
          <cell r="AW811" t="str">
            <v>Seminole Interchange 115 kV</v>
          </cell>
          <cell r="AZ811" t="str">
            <v>240/240</v>
          </cell>
          <cell r="BA811">
            <v>1</v>
          </cell>
          <cell r="BB811">
            <v>1</v>
          </cell>
          <cell r="BC811" t="str">
            <v>ITP</v>
          </cell>
        </row>
        <row r="812">
          <cell r="J812">
            <v>51484</v>
          </cell>
          <cell r="K812" t="str">
            <v>WFEC</v>
          </cell>
          <cell r="L812" t="str">
            <v>Sub - Cleo Junction 138 kV Terminal Upgrades</v>
          </cell>
          <cell r="M812" t="str">
            <v>Cleo Junction 138 kV Terminal Upgrades</v>
          </cell>
          <cell r="N812" t="str">
            <v>Regional Reliability</v>
          </cell>
          <cell r="O812" t="str">
            <v>2016 ITPNT</v>
          </cell>
          <cell r="P812" t="str">
            <v>2016 ITPNT</v>
          </cell>
          <cell r="Q812">
            <v>45077</v>
          </cell>
          <cell r="R812">
            <v>2023</v>
          </cell>
          <cell r="S812">
            <v>42887</v>
          </cell>
          <cell r="T812">
            <v>42507</v>
          </cell>
          <cell r="V812">
            <v>4000000</v>
          </cell>
          <cell r="W812">
            <v>0</v>
          </cell>
          <cell r="X812">
            <v>4000000</v>
          </cell>
          <cell r="AB812">
            <v>4000000</v>
          </cell>
          <cell r="AC812" t="str">
            <v>Delay - Mitigation</v>
          </cell>
          <cell r="AD812" t="str">
            <v>DELAYED</v>
          </cell>
          <cell r="AE812" t="str">
            <v>PLANNED</v>
          </cell>
          <cell r="AF812" t="str">
            <v>SUB</v>
          </cell>
          <cell r="AG812" t="str">
            <v>Q2 2023</v>
          </cell>
          <cell r="AH812">
            <v>138</v>
          </cell>
          <cell r="AL812" t="str">
            <v>N</v>
          </cell>
          <cell r="AM812" t="str">
            <v>Not Started</v>
          </cell>
          <cell r="AN812" t="str">
            <v>Complete</v>
          </cell>
          <cell r="AO812" t="str">
            <v>In Progress</v>
          </cell>
          <cell r="AP812" t="str">
            <v>In Progress</v>
          </cell>
          <cell r="AQ812" t="str">
            <v>Not Started</v>
          </cell>
          <cell r="AR812" t="str">
            <v>Not Started</v>
          </cell>
          <cell r="AS812" t="str">
            <v>36 Months</v>
          </cell>
          <cell r="AT812" t="str">
            <v>Install 3-breaker ring bus at Cleo Junction to allow load to be moved from 69 kV to 138 kV.</v>
          </cell>
          <cell r="AV812" t="str">
            <v>520855</v>
          </cell>
          <cell r="AW812" t="str">
            <v>CLEO JCT</v>
          </cell>
          <cell r="BA812">
            <v>0</v>
          </cell>
          <cell r="BB812">
            <v>1</v>
          </cell>
          <cell r="BC812" t="str">
            <v>ITP</v>
          </cell>
        </row>
        <row r="813">
          <cell r="J813">
            <v>51527</v>
          </cell>
          <cell r="K813" t="str">
            <v>WFEC</v>
          </cell>
          <cell r="L813" t="str">
            <v>Multi - Driftwood 138/69 kV Substation and Transformer</v>
          </cell>
          <cell r="M813" t="str">
            <v>Driftwood 138/69 kV Transformer</v>
          </cell>
          <cell r="N813" t="str">
            <v>Regional Reliability</v>
          </cell>
          <cell r="O813" t="str">
            <v>2016 ITPNT</v>
          </cell>
          <cell r="P813" t="str">
            <v>2016 ITPNT</v>
          </cell>
          <cell r="Q813">
            <v>44652</v>
          </cell>
          <cell r="R813">
            <v>2022</v>
          </cell>
          <cell r="S813">
            <v>42887</v>
          </cell>
          <cell r="T813">
            <v>42507</v>
          </cell>
          <cell r="V813">
            <v>3600000</v>
          </cell>
          <cell r="W813">
            <v>0</v>
          </cell>
          <cell r="X813">
            <v>3600000</v>
          </cell>
          <cell r="AB813">
            <v>3600000</v>
          </cell>
          <cell r="AC813" t="str">
            <v>Delay - Mitigation</v>
          </cell>
          <cell r="AD813" t="str">
            <v>DELAYED</v>
          </cell>
          <cell r="AE813" t="str">
            <v>PLANNED</v>
          </cell>
          <cell r="AF813" t="str">
            <v>SUB</v>
          </cell>
          <cell r="AG813" t="str">
            <v>Q2 2022</v>
          </cell>
          <cell r="AH813" t="str">
            <v>138/69</v>
          </cell>
          <cell r="AL813" t="str">
            <v>N</v>
          </cell>
          <cell r="AM813" t="str">
            <v>In Progress</v>
          </cell>
          <cell r="AN813" t="str">
            <v>In Progress</v>
          </cell>
          <cell r="AO813" t="str">
            <v>In Progress</v>
          </cell>
          <cell r="AP813" t="str">
            <v>In Progress</v>
          </cell>
          <cell r="AQ813" t="str">
            <v>In Progress</v>
          </cell>
          <cell r="AR813" t="str">
            <v>Not Started</v>
          </cell>
          <cell r="AS813" t="str">
            <v>24 Months</v>
          </cell>
          <cell r="AT813" t="str">
            <v>Install new 138/69 kV transformer at new Driftwood substation.  Install new 69 kV terminal for 69 kV line from Hazelton Junction.</v>
          </cell>
          <cell r="AU813" t="str">
            <v>Updated station cost estimates - 7/27/2017</v>
          </cell>
          <cell r="AX813" t="str">
            <v>520938</v>
          </cell>
          <cell r="AY813" t="str">
            <v>HAZELTON JCT</v>
          </cell>
          <cell r="AZ813" t="str">
            <v>55/70</v>
          </cell>
          <cell r="BA813">
            <v>0</v>
          </cell>
          <cell r="BB813">
            <v>1</v>
          </cell>
          <cell r="BC813" t="str">
            <v>ITP</v>
          </cell>
        </row>
        <row r="814">
          <cell r="J814">
            <v>51592</v>
          </cell>
          <cell r="K814" t="str">
            <v>NPPD</v>
          </cell>
          <cell r="L814" t="str">
            <v>Sub - Madison County 230kV Substation</v>
          </cell>
          <cell r="M814" t="str">
            <v>Madison County 230kV Substation GEN-2008-086N02 (TOIF)</v>
          </cell>
          <cell r="N814" t="str">
            <v>Generation Interconnection</v>
          </cell>
          <cell r="O814" t="str">
            <v>GI STUDIES</v>
          </cell>
          <cell r="P814" t="str">
            <v>GI STUDIES</v>
          </cell>
          <cell r="Q814">
            <v>41913</v>
          </cell>
          <cell r="R814">
            <v>2014</v>
          </cell>
          <cell r="V814">
            <v>500000</v>
          </cell>
          <cell r="W814">
            <v>788231.57</v>
          </cell>
          <cell r="X814">
            <v>788231.57</v>
          </cell>
          <cell r="AB814">
            <v>788231.57</v>
          </cell>
          <cell r="AC814" t="str">
            <v>Complete</v>
          </cell>
          <cell r="AD814" t="str">
            <v>COMPLETE</v>
          </cell>
          <cell r="AE814" t="str">
            <v>COMPLETE</v>
          </cell>
          <cell r="AF814" t="str">
            <v>SUB</v>
          </cell>
          <cell r="AG814" t="str">
            <v>Q4 2014</v>
          </cell>
          <cell r="AT814" t="str">
            <v>230kV dead-end tower, arresters, line switch, revenue meter and other line relaying equipment necessary to interconnect the Interconnection Customer Interconnection Facilities to the new Transmission Owner substation.</v>
          </cell>
          <cell r="BA814">
            <v>0</v>
          </cell>
          <cell r="BB814">
            <v>1</v>
          </cell>
          <cell r="BC814" t="str">
            <v>GI</v>
          </cell>
        </row>
        <row r="815">
          <cell r="J815">
            <v>51600</v>
          </cell>
          <cell r="K815" t="str">
            <v>SPS</v>
          </cell>
          <cell r="L815" t="str">
            <v>Sub - Mustang 230kV GEN-2011-048 Addition</v>
          </cell>
          <cell r="M815" t="str">
            <v>Mustang 230kV Switching Station GEN-2011-048 Addition (TOIF)</v>
          </cell>
          <cell r="N815" t="str">
            <v>Generation Interconnection</v>
          </cell>
          <cell r="O815" t="str">
            <v>GI STUDIES</v>
          </cell>
          <cell r="P815" t="str">
            <v>GI STUDIES</v>
          </cell>
          <cell r="Q815">
            <v>41239</v>
          </cell>
          <cell r="R815">
            <v>2012</v>
          </cell>
          <cell r="V815">
            <v>230000</v>
          </cell>
          <cell r="W815">
            <v>162069</v>
          </cell>
          <cell r="X815">
            <v>162069</v>
          </cell>
          <cell r="AB815">
            <v>162069</v>
          </cell>
          <cell r="AC815" t="str">
            <v>Complete</v>
          </cell>
          <cell r="AD815" t="str">
            <v>COMPLETE</v>
          </cell>
          <cell r="AE815" t="str">
            <v>COMPLETE</v>
          </cell>
          <cell r="AF815" t="str">
            <v>SUB</v>
          </cell>
          <cell r="AG815" t="str">
            <v>Q4 2012</v>
          </cell>
          <cell r="AL815" t="str">
            <v>N</v>
          </cell>
          <cell r="AM815" t="str">
            <v>N/A</v>
          </cell>
          <cell r="AN815" t="str">
            <v>N/A</v>
          </cell>
          <cell r="AO815" t="str">
            <v>N/A</v>
          </cell>
          <cell r="AP815" t="str">
            <v>N/A</v>
          </cell>
          <cell r="AQ815" t="str">
            <v>N/A</v>
          </cell>
          <cell r="AR815" t="str">
            <v>N/A</v>
          </cell>
          <cell r="AT815" t="str">
            <v>Communications; Revenue Metering; 115kV line arresters.</v>
          </cell>
          <cell r="BA815">
            <v>0</v>
          </cell>
          <cell r="BB815">
            <v>1</v>
          </cell>
          <cell r="BC815" t="str">
            <v>GI</v>
          </cell>
        </row>
        <row r="816">
          <cell r="J816">
            <v>51633</v>
          </cell>
          <cell r="K816" t="str">
            <v>TSMO</v>
          </cell>
          <cell r="L816" t="str">
            <v>Sub - Ketchem 345kV Interconnection Switching Station GEN-2015-005 Addition</v>
          </cell>
          <cell r="M816" t="str">
            <v>Ketchem 345kV Interconnection Switching Station GEN-2015-005 Addition (TOIF)</v>
          </cell>
          <cell r="N816" t="str">
            <v>Generation Interconnection</v>
          </cell>
          <cell r="O816" t="str">
            <v>GI STUDIES</v>
          </cell>
          <cell r="P816" t="str">
            <v>GI STUDIES</v>
          </cell>
          <cell r="Q816">
            <v>42718</v>
          </cell>
          <cell r="R816">
            <v>2016</v>
          </cell>
          <cell r="V816">
            <v>1000000</v>
          </cell>
          <cell r="W816">
            <v>695619.25</v>
          </cell>
          <cell r="X816">
            <v>695619.25</v>
          </cell>
          <cell r="AB816">
            <v>695619.25</v>
          </cell>
          <cell r="AC816" t="str">
            <v>Closed Out</v>
          </cell>
          <cell r="AD816" t="str">
            <v>COMPLETE</v>
          </cell>
          <cell r="AE816" t="str">
            <v>COMPLETE</v>
          </cell>
          <cell r="AF816" t="str">
            <v>SUB</v>
          </cell>
          <cell r="AG816" t="str">
            <v>Q4 2016</v>
          </cell>
          <cell r="AL816" t="str">
            <v>Y</v>
          </cell>
          <cell r="AM816" t="str">
            <v>Complete</v>
          </cell>
          <cell r="AN816" t="str">
            <v>N/A</v>
          </cell>
          <cell r="AO816" t="str">
            <v>N/A</v>
          </cell>
          <cell r="AP816" t="str">
            <v>N/A</v>
          </cell>
          <cell r="AQ816" t="str">
            <v>Complete</v>
          </cell>
          <cell r="AR816" t="str">
            <v>Complete</v>
          </cell>
          <cell r="AT816" t="str">
            <v>Install a 345 kV dead-end structure and disconnect switch at the substation for the 345 kV string bus from the Interconnection Customer’s Osborn collector substation;  Install revenue metering facilities including 345 kV CTs and PTs at the POI. Transmission Owner to install revenue meter;  Transmission Owner will provide Interconnection Customer with access to interconnect meter data via fiber in OPGW between Transmission Owner’s interconnection switching station and Interconnection Customer’s step-up substation;  and  Install entrance duct at the POI to accommodate communication fiber from the Interconnection Customer’s step-up substation, adequate space in the POI control building to accommodate Interconnection Customer’s fiber and splice termination equipment, and associated equipment.</v>
          </cell>
          <cell r="BA816">
            <v>0</v>
          </cell>
          <cell r="BB816">
            <v>1</v>
          </cell>
          <cell r="BC816" t="str">
            <v>GI</v>
          </cell>
        </row>
        <row r="817">
          <cell r="J817">
            <v>51764</v>
          </cell>
          <cell r="K817" t="str">
            <v>WFEC</v>
          </cell>
          <cell r="L817" t="str">
            <v>Sub - Tupelo - Tupelo Tap 138 kV Terminal Upgrades</v>
          </cell>
          <cell r="M817" t="str">
            <v>Tupelo 138 kV Terminal Upgrades</v>
          </cell>
          <cell r="N817" t="str">
            <v>Economic</v>
          </cell>
          <cell r="O817" t="str">
            <v>2017 ITP10</v>
          </cell>
          <cell r="P817" t="str">
            <v>2017 ITP10</v>
          </cell>
          <cell r="Q817">
            <v>44561</v>
          </cell>
          <cell r="R817">
            <v>2021</v>
          </cell>
          <cell r="S817">
            <v>43831</v>
          </cell>
          <cell r="T817">
            <v>42787</v>
          </cell>
          <cell r="V817">
            <v>410000</v>
          </cell>
          <cell r="W817">
            <v>0</v>
          </cell>
          <cell r="X817">
            <v>410000</v>
          </cell>
          <cell r="AB817">
            <v>410000</v>
          </cell>
          <cell r="AC817" t="str">
            <v>Delay - Mitigation</v>
          </cell>
          <cell r="AD817" t="str">
            <v>DELAYED</v>
          </cell>
          <cell r="AE817" t="str">
            <v>PLANNED</v>
          </cell>
          <cell r="AF817" t="str">
            <v>SUB</v>
          </cell>
          <cell r="AG817" t="str">
            <v>Q4 2021</v>
          </cell>
          <cell r="AH817">
            <v>138</v>
          </cell>
          <cell r="AL817" t="str">
            <v>N</v>
          </cell>
          <cell r="AM817" t="str">
            <v>Not Started</v>
          </cell>
          <cell r="AN817" t="str">
            <v>Not Started</v>
          </cell>
          <cell r="AO817" t="str">
            <v>Not Started</v>
          </cell>
          <cell r="AP817" t="str">
            <v>Not Started</v>
          </cell>
          <cell r="AQ817" t="str">
            <v>Not Started</v>
          </cell>
          <cell r="AR817" t="str">
            <v>Not Started</v>
          </cell>
          <cell r="AT817" t="str">
            <v>Upgrade any necessary terminal equipment at Tupelo to increase the rating of the 138 kV line between Tupelo substation and Tupelo Tap substation.</v>
          </cell>
          <cell r="AV817" t="str">
            <v>505600</v>
          </cell>
          <cell r="AW817" t="str">
            <v>Tupelo</v>
          </cell>
          <cell r="AX817" t="str">
            <v>521071</v>
          </cell>
          <cell r="AY817" t="str">
            <v>TUPELO TAP</v>
          </cell>
          <cell r="AZ817" t="str">
            <v>169/201</v>
          </cell>
          <cell r="BA817">
            <v>0</v>
          </cell>
          <cell r="BB817">
            <v>1</v>
          </cell>
          <cell r="BC817" t="str">
            <v>ITP</v>
          </cell>
        </row>
        <row r="818">
          <cell r="J818">
            <v>61852</v>
          </cell>
          <cell r="K818" t="str">
            <v>SPS</v>
          </cell>
          <cell r="L818" t="str">
            <v>Sub - Texas County - Hitchland 115 kV bus</v>
          </cell>
          <cell r="M818" t="str">
            <v>Texas County 115 kV Terminal Upgrades #1</v>
          </cell>
          <cell r="N818" t="str">
            <v>Regional Reliability</v>
          </cell>
          <cell r="O818" t="str">
            <v>2017 ITPNT</v>
          </cell>
          <cell r="P818" t="str">
            <v>2017 ITPNT</v>
          </cell>
          <cell r="Q818">
            <v>43465</v>
          </cell>
          <cell r="R818">
            <v>2018</v>
          </cell>
          <cell r="S818">
            <v>43252</v>
          </cell>
          <cell r="T818">
            <v>42867</v>
          </cell>
          <cell r="V818">
            <v>98639</v>
          </cell>
          <cell r="W818">
            <v>0</v>
          </cell>
          <cell r="X818">
            <v>98639</v>
          </cell>
          <cell r="AB818">
            <v>98639</v>
          </cell>
          <cell r="AC818" t="str">
            <v>Delay - Mitigation</v>
          </cell>
          <cell r="AD818" t="str">
            <v>DELAYED</v>
          </cell>
          <cell r="AE818" t="str">
            <v>PLANNED</v>
          </cell>
          <cell r="AF818" t="str">
            <v>SUB</v>
          </cell>
          <cell r="AG818" t="str">
            <v>Q4 2018</v>
          </cell>
          <cell r="AH818">
            <v>115</v>
          </cell>
          <cell r="AL818" t="str">
            <v>N</v>
          </cell>
          <cell r="AM818" t="str">
            <v>N/A</v>
          </cell>
          <cell r="AN818" t="str">
            <v>N/A</v>
          </cell>
          <cell r="AO818" t="str">
            <v>N/A</v>
          </cell>
          <cell r="AP818" t="str">
            <v>N/A</v>
          </cell>
          <cell r="AQ818" t="str">
            <v>N/A</v>
          </cell>
          <cell r="AR818" t="str">
            <v>N/A</v>
          </cell>
          <cell r="AT818" t="str">
            <v>Upgrade terminal equipment on the Texas County - Hitchland 115 kV Ckt 1 at Texas County.</v>
          </cell>
          <cell r="AU818" t="str">
            <v>[Checked per NTC Acceptance - MRS 8/11/17]</v>
          </cell>
          <cell r="AV818" t="str">
            <v>523090</v>
          </cell>
          <cell r="AW818" t="str">
            <v>Texas County Interchange 115 kV</v>
          </cell>
          <cell r="AX818" t="str">
            <v>523093</v>
          </cell>
          <cell r="AY818" t="str">
            <v>Hitchland Interchange 115 kV</v>
          </cell>
          <cell r="AZ818" t="str">
            <v>225/225</v>
          </cell>
          <cell r="BA818">
            <v>0</v>
          </cell>
          <cell r="BB818">
            <v>1</v>
          </cell>
          <cell r="BC818" t="str">
            <v>ITP</v>
          </cell>
        </row>
        <row r="819">
          <cell r="J819">
            <v>61869</v>
          </cell>
          <cell r="K819" t="str">
            <v>EDE</v>
          </cell>
          <cell r="L819" t="str">
            <v>Line - Line – Republic East – Republic Hines Street – Republic North – Nichols 69 kV Reconductor</v>
          </cell>
          <cell r="M819" t="str">
            <v>Nichols – Republic North 69 kV Reconductor</v>
          </cell>
          <cell r="N819" t="str">
            <v>Regional Reliability</v>
          </cell>
          <cell r="O819" t="str">
            <v>2017 ITPNT</v>
          </cell>
          <cell r="P819" t="str">
            <v>2017 ITPNT</v>
          </cell>
          <cell r="Q819">
            <v>43203</v>
          </cell>
          <cell r="R819">
            <v>2018</v>
          </cell>
          <cell r="S819">
            <v>43252</v>
          </cell>
          <cell r="T819">
            <v>42867</v>
          </cell>
          <cell r="V819">
            <v>4050000</v>
          </cell>
          <cell r="W819">
            <v>5263657.2300000004</v>
          </cell>
          <cell r="X819">
            <v>5263657.2300000004</v>
          </cell>
          <cell r="AB819">
            <v>5263657.2300000004</v>
          </cell>
          <cell r="AC819" t="str">
            <v>Complete</v>
          </cell>
          <cell r="AD819" t="str">
            <v>COMPLETE</v>
          </cell>
          <cell r="AE819" t="str">
            <v>COMPLETE</v>
          </cell>
          <cell r="AF819" t="str">
            <v>LINE</v>
          </cell>
          <cell r="AG819" t="str">
            <v>Q2 2018</v>
          </cell>
          <cell r="AH819">
            <v>69</v>
          </cell>
          <cell r="AJ819">
            <v>10</v>
          </cell>
          <cell r="AL819" t="str">
            <v>Y</v>
          </cell>
          <cell r="AM819" t="str">
            <v>Complete</v>
          </cell>
          <cell r="AN819" t="str">
            <v>Complete</v>
          </cell>
          <cell r="AO819" t="str">
            <v>N/A</v>
          </cell>
          <cell r="AP819" t="str">
            <v>N/A</v>
          </cell>
          <cell r="AQ819" t="str">
            <v>Complete</v>
          </cell>
          <cell r="AR819" t="str">
            <v>Complete</v>
          </cell>
          <cell r="AS819" t="str">
            <v>12 Months</v>
          </cell>
          <cell r="AT819" t="str">
            <v>Reconductor 9.7-mile 69 line from Nichols to Republic North.</v>
          </cell>
          <cell r="AU819" t="str">
            <v>The estimate is heavily dependent on the amount of hot-line work needed.  If entire line is needed to be rebuilt under hot-line conditions, the cost could increase substantially, although anticipated amount of hot-line work is already allocated to this estimate.</v>
          </cell>
          <cell r="AV819" t="str">
            <v>547542</v>
          </cell>
          <cell r="AW819" t="str">
            <v>SUB 170 - NICHOLS ST.</v>
          </cell>
          <cell r="AX819" t="str">
            <v>547576</v>
          </cell>
          <cell r="AY819" t="str">
            <v>SUB 345 - REPUBLIC NORTHEAST</v>
          </cell>
          <cell r="AZ819" t="str">
            <v>96/96</v>
          </cell>
          <cell r="BA819">
            <v>0</v>
          </cell>
          <cell r="BB819">
            <v>1</v>
          </cell>
          <cell r="BC819" t="str">
            <v>ITP</v>
          </cell>
        </row>
        <row r="820">
          <cell r="J820">
            <v>71928</v>
          </cell>
          <cell r="K820" t="str">
            <v>KCPL</v>
          </cell>
          <cell r="L820" t="str">
            <v>Device - Stilwell Relaying</v>
          </cell>
          <cell r="M820" t="str">
            <v>Redundancy Relaying at Stilwell</v>
          </cell>
          <cell r="N820" t="str">
            <v>Regional Reliability</v>
          </cell>
          <cell r="O820" t="str">
            <v>2017 ITPNT</v>
          </cell>
          <cell r="P820" t="str">
            <v>2017 ITPNT</v>
          </cell>
          <cell r="Q820">
            <v>43097</v>
          </cell>
          <cell r="R820">
            <v>2017</v>
          </cell>
          <cell r="S820">
            <v>43252</v>
          </cell>
          <cell r="T820">
            <v>42867</v>
          </cell>
          <cell r="V820">
            <v>147500</v>
          </cell>
          <cell r="W820">
            <v>87334</v>
          </cell>
          <cell r="X820">
            <v>87334</v>
          </cell>
          <cell r="Y820">
            <v>87075</v>
          </cell>
          <cell r="AA820" t="str">
            <v>Y</v>
          </cell>
          <cell r="AB820">
            <v>87075</v>
          </cell>
          <cell r="AC820" t="str">
            <v>Closed Out</v>
          </cell>
          <cell r="AD820" t="str">
            <v>COMPLETE</v>
          </cell>
          <cell r="AE820" t="str">
            <v>COMPLETE</v>
          </cell>
          <cell r="AF820" t="str">
            <v>SUB</v>
          </cell>
          <cell r="AG820" t="str">
            <v>Q4 2017</v>
          </cell>
          <cell r="AH820">
            <v>345</v>
          </cell>
          <cell r="AL820" t="str">
            <v>Y</v>
          </cell>
          <cell r="AM820" t="str">
            <v>Complete</v>
          </cell>
          <cell r="AN820" t="str">
            <v>N/A</v>
          </cell>
          <cell r="AO820" t="str">
            <v>N/A</v>
          </cell>
          <cell r="AP820" t="str">
            <v>N/A</v>
          </cell>
          <cell r="AQ820" t="str">
            <v>Complete</v>
          </cell>
          <cell r="AR820" t="str">
            <v>Complete</v>
          </cell>
          <cell r="AT820" t="str">
            <v>Install relaying at Stilwell (STWL 11) 345/161/13.8 kV Transformer Ckt 11 to address Category P5 Event 5 violations.</v>
          </cell>
          <cell r="AU820" t="str">
            <v>Project is complete and in-service.</v>
          </cell>
          <cell r="AV820" t="str">
            <v>542968</v>
          </cell>
          <cell r="AW820" t="str">
            <v>STILWELL 345 KV</v>
          </cell>
          <cell r="AX820" t="str">
            <v>542969</v>
          </cell>
          <cell r="AY820" t="str">
            <v>STILWELL 161 KV</v>
          </cell>
          <cell r="BA820">
            <v>0</v>
          </cell>
          <cell r="BB820">
            <v>1</v>
          </cell>
          <cell r="BC820" t="str">
            <v>ITP</v>
          </cell>
        </row>
        <row r="821">
          <cell r="J821">
            <v>71939</v>
          </cell>
          <cell r="K821" t="str">
            <v>SEPC</v>
          </cell>
          <cell r="L821" t="str">
            <v>Sub - Johnson Corner 115kV - GEN-2015-021 Addition</v>
          </cell>
          <cell r="M821" t="str">
            <v>Johnson Corner 115kV - GEN-2015-021 Addition (TOIF)</v>
          </cell>
          <cell r="N821" t="str">
            <v>Generation Interconnection</v>
          </cell>
          <cell r="O821" t="str">
            <v>GI STUDIES</v>
          </cell>
          <cell r="P821" t="str">
            <v>GI STUDIES</v>
          </cell>
          <cell r="Q821">
            <v>43928</v>
          </cell>
          <cell r="R821">
            <v>2020</v>
          </cell>
          <cell r="V821">
            <v>894061</v>
          </cell>
          <cell r="W821">
            <v>0</v>
          </cell>
          <cell r="X821">
            <v>894061</v>
          </cell>
          <cell r="AB821">
            <v>894061</v>
          </cell>
          <cell r="AC821" t="str">
            <v>Complete</v>
          </cell>
          <cell r="AD821" t="str">
            <v>COMPLETE</v>
          </cell>
          <cell r="AE821" t="str">
            <v>COMPLETE</v>
          </cell>
          <cell r="AF821" t="str">
            <v>LINE</v>
          </cell>
          <cell r="AG821" t="str">
            <v>Q2 2020</v>
          </cell>
          <cell r="AI821">
            <v>0.05</v>
          </cell>
          <cell r="AL821" t="str">
            <v>Y</v>
          </cell>
          <cell r="AM821" t="str">
            <v>Complete</v>
          </cell>
          <cell r="AN821" t="str">
            <v>Complete</v>
          </cell>
          <cell r="AO821" t="str">
            <v>N/A</v>
          </cell>
          <cell r="AP821" t="str">
            <v>N/A</v>
          </cell>
          <cell r="AQ821" t="str">
            <v>Complete</v>
          </cell>
          <cell r="AR821" t="str">
            <v>Complete</v>
          </cell>
          <cell r="AS821" t="str">
            <v>18 Months</v>
          </cell>
          <cell r="AT821" t="str">
            <v>115 kV Substation work for one (1) new line terminal, line switch, dead end structure, line relaying, one (1) 2000A circuit breaker, communications, control panel replacement, disconnect switches, revenue metering, and line arrestor, substation bus, and associated equipment.</v>
          </cell>
          <cell r="AV821" t="str">
            <v>531424</v>
          </cell>
          <cell r="AW821" t="str">
            <v>JOHNSON CORNER 115</v>
          </cell>
          <cell r="BA821">
            <v>1</v>
          </cell>
          <cell r="BB821">
            <v>1</v>
          </cell>
          <cell r="BC821" t="str">
            <v>GI</v>
          </cell>
        </row>
        <row r="822">
          <cell r="J822">
            <v>71964</v>
          </cell>
          <cell r="K822" t="str">
            <v>NPPD</v>
          </cell>
          <cell r="L822" t="str">
            <v>Multi - Sheldon - Monolith 115 kV</v>
          </cell>
          <cell r="M822" t="str">
            <v>Monolith 345/115 kV Transformer #1</v>
          </cell>
          <cell r="N822" t="str">
            <v>Regional Reliability</v>
          </cell>
          <cell r="O822" t="str">
            <v>DPA-2016-December-703</v>
          </cell>
          <cell r="P822" t="str">
            <v>DPA STUDIES</v>
          </cell>
          <cell r="Q822">
            <v>44927</v>
          </cell>
          <cell r="R822">
            <v>2023</v>
          </cell>
          <cell r="S822">
            <v>44166</v>
          </cell>
          <cell r="T822">
            <v>43152</v>
          </cell>
          <cell r="V822">
            <v>5179657</v>
          </cell>
          <cell r="W822">
            <v>0</v>
          </cell>
          <cell r="X822">
            <v>5179657</v>
          </cell>
          <cell r="AB822">
            <v>5179657</v>
          </cell>
          <cell r="AC822" t="str">
            <v>Delay - Mitigation</v>
          </cell>
          <cell r="AD822" t="str">
            <v>DELAYED</v>
          </cell>
          <cell r="AE822" t="str">
            <v>PLANNED</v>
          </cell>
          <cell r="AF822" t="str">
            <v>SUB</v>
          </cell>
          <cell r="AG822" t="str">
            <v>Q1 2023</v>
          </cell>
          <cell r="AH822" t="str">
            <v>345/115</v>
          </cell>
          <cell r="AL822" t="str">
            <v>N</v>
          </cell>
          <cell r="AM822" t="str">
            <v>In Progress</v>
          </cell>
          <cell r="AN822" t="str">
            <v>In Progress</v>
          </cell>
          <cell r="AO822" t="str">
            <v>In Progress</v>
          </cell>
          <cell r="AP822" t="str">
            <v>In Progress</v>
          </cell>
          <cell r="AQ822" t="str">
            <v>Not Started</v>
          </cell>
          <cell r="AR822" t="str">
            <v>Not Started</v>
          </cell>
          <cell r="AS822" t="str">
            <v>36 Months</v>
          </cell>
          <cell r="AT822" t="str">
            <v>Add a new 345/115 kV ckt 1 transformer at Monolith substation.</v>
          </cell>
          <cell r="AU822" t="str">
            <v>This cost estimate includes the cost of purchasing and installation of the transformer, foundation, oil containment and protection panel. It includes station service fuse mounting, riser structure and underground cable.</v>
          </cell>
          <cell r="BA822">
            <v>1</v>
          </cell>
          <cell r="BB822">
            <v>1</v>
          </cell>
          <cell r="BC822" t="str">
            <v>TS</v>
          </cell>
        </row>
        <row r="823">
          <cell r="J823">
            <v>71965</v>
          </cell>
          <cell r="K823" t="str">
            <v>NPPD</v>
          </cell>
          <cell r="L823" t="str">
            <v>Multi - Sheldon - Monolith 115 kV</v>
          </cell>
          <cell r="M823" t="str">
            <v>Monolith 345/115 kV Transformer #2</v>
          </cell>
          <cell r="N823" t="str">
            <v>Regional Reliability</v>
          </cell>
          <cell r="O823" t="str">
            <v>DPA-2016-December-703</v>
          </cell>
          <cell r="P823" t="str">
            <v>DPA STUDIES</v>
          </cell>
          <cell r="Q823">
            <v>44927</v>
          </cell>
          <cell r="R823">
            <v>2023</v>
          </cell>
          <cell r="S823">
            <v>44166</v>
          </cell>
          <cell r="T823">
            <v>43152</v>
          </cell>
          <cell r="V823">
            <v>5179657</v>
          </cell>
          <cell r="W823">
            <v>0</v>
          </cell>
          <cell r="X823">
            <v>5179657</v>
          </cell>
          <cell r="AB823">
            <v>5179657</v>
          </cell>
          <cell r="AC823" t="str">
            <v>Delay - Mitigation</v>
          </cell>
          <cell r="AD823" t="str">
            <v>DELAYED</v>
          </cell>
          <cell r="AE823" t="str">
            <v>PLANNED</v>
          </cell>
          <cell r="AF823" t="str">
            <v>SUB</v>
          </cell>
          <cell r="AG823" t="str">
            <v>Q1 2023</v>
          </cell>
          <cell r="AH823" t="str">
            <v>345/115</v>
          </cell>
          <cell r="AL823" t="str">
            <v>N</v>
          </cell>
          <cell r="AM823" t="str">
            <v>In Progress</v>
          </cell>
          <cell r="AN823" t="str">
            <v>In Progress</v>
          </cell>
          <cell r="AO823" t="str">
            <v>In Progress</v>
          </cell>
          <cell r="AP823" t="str">
            <v>In Progress</v>
          </cell>
          <cell r="AQ823" t="str">
            <v>Not Started</v>
          </cell>
          <cell r="AR823" t="str">
            <v>Not Started</v>
          </cell>
          <cell r="AS823" t="str">
            <v>36 Months</v>
          </cell>
          <cell r="AT823" t="str">
            <v>Add a new 345/115 kV ckt 2 transformer at Monolith substation.</v>
          </cell>
          <cell r="AU823" t="str">
            <v>This cost estimate includes the cost of purchasing and installation of the transformer, foundation, oil containment and protection panel. It includes station service fuse mounting, riser structure and underground cable.</v>
          </cell>
          <cell r="BA823">
            <v>1</v>
          </cell>
          <cell r="BB823">
            <v>1</v>
          </cell>
          <cell r="BC823" t="str">
            <v>TS</v>
          </cell>
        </row>
        <row r="824">
          <cell r="J824">
            <v>71975</v>
          </cell>
          <cell r="K824" t="str">
            <v>OGE</v>
          </cell>
          <cell r="L824" t="str">
            <v>Sub - Sooner 345kV GEN-2015-047 Addition</v>
          </cell>
          <cell r="M824" t="str">
            <v>Sooner 345kV GEN-2015-047 Addition (NU)</v>
          </cell>
          <cell r="N824" t="str">
            <v>Generation Interconnection</v>
          </cell>
          <cell r="O824" t="str">
            <v>GI STUDIES</v>
          </cell>
          <cell r="P824" t="str">
            <v>GI STUDIES</v>
          </cell>
          <cell r="Q824">
            <v>43010</v>
          </cell>
          <cell r="R824">
            <v>2017</v>
          </cell>
          <cell r="V824">
            <v>1772666</v>
          </cell>
          <cell r="W824">
            <v>0</v>
          </cell>
          <cell r="X824">
            <v>1772666</v>
          </cell>
          <cell r="AB824">
            <v>1772666</v>
          </cell>
          <cell r="AC824" t="str">
            <v>Complete</v>
          </cell>
          <cell r="AD824" t="str">
            <v>COMPLETE</v>
          </cell>
          <cell r="AE824" t="str">
            <v>COMPLETE</v>
          </cell>
          <cell r="AF824" t="str">
            <v>SUB</v>
          </cell>
          <cell r="AG824" t="str">
            <v>Q4 2017</v>
          </cell>
          <cell r="AL824" t="str">
            <v>Y</v>
          </cell>
          <cell r="AM824" t="str">
            <v>Complete</v>
          </cell>
          <cell r="AN824" t="str">
            <v>Complete</v>
          </cell>
          <cell r="AO824" t="str">
            <v>N/A</v>
          </cell>
          <cell r="AP824" t="str">
            <v>N/A</v>
          </cell>
          <cell r="AQ824" t="str">
            <v>Complete</v>
          </cell>
          <cell r="AR824" t="str">
            <v>Complete</v>
          </cell>
          <cell r="AT824" t="str">
            <v>Transmission Owner’s Sooner 345kV Substation: Construct two (2) 3000 continuous ampacity breakers, control panel replacement, line relaying, disconnect switches, structures, foundations, conductors, insulators, and all other associated work and materials.</v>
          </cell>
          <cell r="AU824" t="str">
            <v>Project is complete. Not all costs are final yet. Customer provided authorization to proceed on 7-19-2017.</v>
          </cell>
          <cell r="AV824" t="str">
            <v>514803</v>
          </cell>
          <cell r="AW824" t="str">
            <v>SOONER   345</v>
          </cell>
          <cell r="BA824">
            <v>0</v>
          </cell>
          <cell r="BB824">
            <v>1</v>
          </cell>
          <cell r="BC824" t="str">
            <v>GI</v>
          </cell>
        </row>
        <row r="825">
          <cell r="J825">
            <v>102159</v>
          </cell>
          <cell r="K825" t="str">
            <v>OPPD</v>
          </cell>
          <cell r="L825" t="str">
            <v>Multi - S1361</v>
          </cell>
          <cell r="M825" t="str">
            <v>S3761 345 kV Substation</v>
          </cell>
          <cell r="N825" t="str">
            <v>Regional Reliability</v>
          </cell>
          <cell r="O825" t="str">
            <v>DPA-2018-February-841</v>
          </cell>
          <cell r="P825" t="str">
            <v>DPA STUDIES</v>
          </cell>
          <cell r="Q825">
            <v>44348</v>
          </cell>
          <cell r="R825">
            <v>2021</v>
          </cell>
          <cell r="S825">
            <v>44348</v>
          </cell>
          <cell r="T825">
            <v>43812</v>
          </cell>
          <cell r="V825">
            <v>4610067</v>
          </cell>
          <cell r="W825">
            <v>0</v>
          </cell>
          <cell r="X825">
            <v>4610067</v>
          </cell>
          <cell r="AB825">
            <v>4610067</v>
          </cell>
          <cell r="AC825" t="str">
            <v>On Schedule &lt; 4</v>
          </cell>
          <cell r="AD825" t="str">
            <v>ON SCHEDULE</v>
          </cell>
          <cell r="AE825" t="str">
            <v>PLANNED</v>
          </cell>
          <cell r="AF825" t="str">
            <v>SUB</v>
          </cell>
          <cell r="AG825" t="str">
            <v>Q2 2021</v>
          </cell>
          <cell r="AH825" t="str">
            <v>345/161</v>
          </cell>
          <cell r="AL825" t="str">
            <v>N</v>
          </cell>
          <cell r="AM825" t="str">
            <v>In Progress</v>
          </cell>
          <cell r="AN825" t="str">
            <v>Complete</v>
          </cell>
          <cell r="AO825" t="str">
            <v>Complete</v>
          </cell>
          <cell r="AP825" t="str">
            <v>Complete</v>
          </cell>
          <cell r="AQ825" t="str">
            <v>In Progress</v>
          </cell>
          <cell r="AR825" t="str">
            <v>In Progress</v>
          </cell>
          <cell r="AT825" t="str">
            <v>Build a new 345 kV Substation at S3761</v>
          </cell>
          <cell r="AZ825" t="str">
            <v>1792/1792</v>
          </cell>
          <cell r="BA825">
            <v>1</v>
          </cell>
          <cell r="BB825">
            <v>1</v>
          </cell>
          <cell r="BC825" t="str">
            <v>TS</v>
          </cell>
        </row>
        <row r="826">
          <cell r="J826">
            <v>102167</v>
          </cell>
          <cell r="K826" t="str">
            <v>WAPA</v>
          </cell>
          <cell r="L826" t="str">
            <v>Sub - Granite Falls 115 kV Substation GEN-2016-036 Interconnection</v>
          </cell>
          <cell r="M826" t="str">
            <v>Granite Falls 115 kV Substation GEN-2016-036 Interconnection (TOIF)</v>
          </cell>
          <cell r="N826" t="str">
            <v>Generation Interconnection</v>
          </cell>
          <cell r="O826" t="str">
            <v>GI STUDIES</v>
          </cell>
          <cell r="P826" t="str">
            <v>GI STUDIES</v>
          </cell>
          <cell r="Q826">
            <v>43440</v>
          </cell>
          <cell r="R826">
            <v>2018</v>
          </cell>
          <cell r="V826">
            <v>1334000</v>
          </cell>
          <cell r="W826">
            <v>1115978.98</v>
          </cell>
          <cell r="X826">
            <v>1115978.98</v>
          </cell>
          <cell r="AB826">
            <v>1115978.98</v>
          </cell>
          <cell r="AC826" t="str">
            <v>Complete</v>
          </cell>
          <cell r="AD826" t="str">
            <v>COMPLETE</v>
          </cell>
          <cell r="AE826" t="str">
            <v>COMPLETE</v>
          </cell>
          <cell r="AF826" t="str">
            <v>SUB</v>
          </cell>
          <cell r="AG826" t="str">
            <v>Q4 2018</v>
          </cell>
          <cell r="AL826" t="str">
            <v>Y</v>
          </cell>
          <cell r="AM826" t="str">
            <v>Complete</v>
          </cell>
          <cell r="AN826" t="str">
            <v>Complete</v>
          </cell>
          <cell r="AO826" t="str">
            <v>Complete</v>
          </cell>
          <cell r="AP826" t="str">
            <v>Complete</v>
          </cell>
          <cell r="AQ826" t="str">
            <v>Complete</v>
          </cell>
          <cell r="AR826" t="str">
            <v>Complete</v>
          </cell>
          <cell r="AT826" t="str">
            <v>Construct a 115-kV bay addition including, the installation of one 115-kV circuit breaker (JY28A/2862), two 115-kV disconnect switches (WY28A/2863, YY28B/2865), one 115-kV disconnect switch with ground blades (YY28A/2861, ZY28A/2860), one 115-kV CCVT (VY28A1), equipment supports, steel lattice beam and supports, 115-kV take-off/underground termination structure, control boards, communication equipment, and relays.</v>
          </cell>
          <cell r="AU826" t="str">
            <v>ATP scheduled for 6/29/2018</v>
          </cell>
          <cell r="AV826" t="str">
            <v>652551</v>
          </cell>
          <cell r="AW826" t="str">
            <v>GRANITE FALLS</v>
          </cell>
          <cell r="BA826">
            <v>0</v>
          </cell>
          <cell r="BB826">
            <v>1</v>
          </cell>
          <cell r="BC826" t="str">
            <v>GI</v>
          </cell>
        </row>
        <row r="827">
          <cell r="J827">
            <v>112187</v>
          </cell>
          <cell r="K827" t="str">
            <v>OGE</v>
          </cell>
          <cell r="L827" t="str">
            <v>Sub - Henessey 138 kV Ckt 1</v>
          </cell>
          <cell r="M827" t="str">
            <v>Henessey 138 kV Ckt 1 Terminal Upgrades</v>
          </cell>
          <cell r="N827" t="str">
            <v>Generation Interconnection</v>
          </cell>
          <cell r="O827" t="str">
            <v>DISIS-2016-002</v>
          </cell>
          <cell r="P827" t="str">
            <v>GI STUDIES</v>
          </cell>
          <cell r="Q827">
            <v>44348</v>
          </cell>
          <cell r="R827">
            <v>2021</v>
          </cell>
          <cell r="S827">
            <v>44196</v>
          </cell>
          <cell r="T827">
            <v>43907</v>
          </cell>
          <cell r="V827">
            <v>142965</v>
          </cell>
          <cell r="W827">
            <v>0</v>
          </cell>
          <cell r="X827">
            <v>142965</v>
          </cell>
          <cell r="AB827">
            <v>142965</v>
          </cell>
          <cell r="AC827" t="str">
            <v>On Schedule &lt; 4</v>
          </cell>
          <cell r="AD827" t="str">
            <v>ON SCHEDULE</v>
          </cell>
          <cell r="AE827" t="str">
            <v>PLANNED</v>
          </cell>
          <cell r="AF827" t="str">
            <v>SUB</v>
          </cell>
          <cell r="AG827" t="str">
            <v>Q2 2021</v>
          </cell>
          <cell r="AL827" t="str">
            <v>N</v>
          </cell>
          <cell r="AM827" t="str">
            <v>Not Started</v>
          </cell>
          <cell r="AN827" t="str">
            <v>N/A</v>
          </cell>
          <cell r="AO827" t="str">
            <v>N/A</v>
          </cell>
          <cell r="AP827" t="str">
            <v>N/A</v>
          </cell>
          <cell r="AQ827" t="str">
            <v>Not Started</v>
          </cell>
          <cell r="AR827" t="str">
            <v>Not Started</v>
          </cell>
          <cell r="AT827" t="str">
            <v>All elements and conductor must have at least an emergency rating of 202 MVA (846 Amps).</v>
          </cell>
          <cell r="AU827" t="str">
            <v>DISIS-2016-002. Replace breaker at Hennessey due to existing 800A bushing CT. Replace with Siemens 161kV breaker with metering accuracy CT to provide signal to interconnection meter.</v>
          </cell>
          <cell r="AV827" t="str">
            <v>520882</v>
          </cell>
          <cell r="AW827" t="str">
            <v>DOVER SW</v>
          </cell>
          <cell r="AX827" t="str">
            <v>514774</v>
          </cell>
          <cell r="AY827" t="str">
            <v>HENESSEY 138</v>
          </cell>
          <cell r="BA827">
            <v>1</v>
          </cell>
          <cell r="BB827">
            <v>1</v>
          </cell>
          <cell r="BC827" t="str">
            <v>GI</v>
          </cell>
        </row>
        <row r="828">
          <cell r="J828">
            <v>112357</v>
          </cell>
          <cell r="K828" t="str">
            <v>OPPD</v>
          </cell>
          <cell r="L828" t="str">
            <v>Multi - S1361</v>
          </cell>
          <cell r="M828" t="str">
            <v>S1260 161/69 kV Transformer (69 kV)</v>
          </cell>
          <cell r="N828" t="str">
            <v>Regional Reliability</v>
          </cell>
          <cell r="O828" t="str">
            <v>DPA-2018-February-841</v>
          </cell>
          <cell r="P828" t="str">
            <v>DPA STUDIES</v>
          </cell>
          <cell r="R828">
            <v>2021</v>
          </cell>
          <cell r="S828">
            <v>44348</v>
          </cell>
          <cell r="T828">
            <v>43812</v>
          </cell>
          <cell r="V828">
            <v>1799221</v>
          </cell>
          <cell r="W828">
            <v>0</v>
          </cell>
          <cell r="X828">
            <v>1799221</v>
          </cell>
          <cell r="AB828">
            <v>1799221</v>
          </cell>
          <cell r="AC828" t="str">
            <v>Complete</v>
          </cell>
          <cell r="AD828" t="str">
            <v>COMPLETE</v>
          </cell>
          <cell r="AE828" t="str">
            <v>COMPLETE</v>
          </cell>
          <cell r="AF828" t="str">
            <v>SUB</v>
          </cell>
          <cell r="AH828" t="str">
            <v>161/69</v>
          </cell>
          <cell r="AL828" t="str">
            <v>Y</v>
          </cell>
          <cell r="AM828" t="str">
            <v>Complete</v>
          </cell>
          <cell r="AN828" t="str">
            <v>Complete</v>
          </cell>
          <cell r="AO828" t="str">
            <v>Complete</v>
          </cell>
          <cell r="AP828" t="str">
            <v>Complete</v>
          </cell>
          <cell r="AQ828" t="str">
            <v>Complete</v>
          </cell>
          <cell r="AR828" t="str">
            <v>Complete</v>
          </cell>
          <cell r="AT828" t="str">
            <v>Add new S1260 161/69 kV Transformer and associated 69 kV bus work</v>
          </cell>
          <cell r="AV828" t="str">
            <v>646260</v>
          </cell>
          <cell r="AZ828" t="str">
            <v>65/65</v>
          </cell>
          <cell r="BA828">
            <v>1</v>
          </cell>
          <cell r="BB828">
            <v>1</v>
          </cell>
          <cell r="BC828" t="str">
            <v>TS</v>
          </cell>
        </row>
        <row r="829">
          <cell r="J829">
            <v>112365</v>
          </cell>
          <cell r="K829" t="str">
            <v>SPS</v>
          </cell>
          <cell r="L829" t="str">
            <v>Sub - Denver City Interchange South 115 kV</v>
          </cell>
          <cell r="M829" t="str">
            <v>Denver City Interchange South 115 kV Breakers</v>
          </cell>
          <cell r="N829" t="str">
            <v>Regional Reliability</v>
          </cell>
          <cell r="O829" t="str">
            <v>2019 ITP</v>
          </cell>
          <cell r="P829" t="str">
            <v>2019 ITP</v>
          </cell>
          <cell r="Q829">
            <v>44270</v>
          </cell>
          <cell r="R829">
            <v>2021</v>
          </cell>
          <cell r="S829">
            <v>44348</v>
          </cell>
          <cell r="T829">
            <v>43787</v>
          </cell>
          <cell r="V829">
            <v>2210672</v>
          </cell>
          <cell r="W829">
            <v>0</v>
          </cell>
          <cell r="X829">
            <v>2210672</v>
          </cell>
          <cell r="AB829">
            <v>2210672</v>
          </cell>
          <cell r="AC829" t="str">
            <v>On Schedule &lt; 4</v>
          </cell>
          <cell r="AD829" t="str">
            <v>ON SCHEDULE</v>
          </cell>
          <cell r="AE829" t="str">
            <v>PLANNED</v>
          </cell>
          <cell r="AF829" t="str">
            <v>SUB</v>
          </cell>
          <cell r="AG829" t="str">
            <v>Q1 2021</v>
          </cell>
          <cell r="AH829">
            <v>115</v>
          </cell>
          <cell r="AL829" t="str">
            <v>N</v>
          </cell>
          <cell r="AM829" t="str">
            <v>N/A</v>
          </cell>
          <cell r="AN829" t="str">
            <v>N/A</v>
          </cell>
          <cell r="AO829" t="str">
            <v>N/A</v>
          </cell>
          <cell r="AP829" t="str">
            <v>N/A</v>
          </cell>
          <cell r="AQ829" t="str">
            <v>N/A</v>
          </cell>
          <cell r="AR829" t="str">
            <v>N/A</v>
          </cell>
          <cell r="AS829" t="str">
            <v>18 Months</v>
          </cell>
          <cell r="AT829" t="str">
            <v>Replace 2 breakers at Denver City Interchange South 115 kV with 40 kA breakers</v>
          </cell>
          <cell r="AV829" t="str">
            <v>527136</v>
          </cell>
          <cell r="AW829" t="str">
            <v>Denver City Interchange S. 115 kV</v>
          </cell>
          <cell r="BA829">
            <v>0</v>
          </cell>
          <cell r="BB829">
            <v>1</v>
          </cell>
          <cell r="BC829" t="str">
            <v>ITP</v>
          </cell>
        </row>
        <row r="830">
          <cell r="J830">
            <v>112369</v>
          </cell>
          <cell r="K830" t="str">
            <v>KCPL</v>
          </cell>
          <cell r="L830" t="str">
            <v>Sub - Craig 161 kV</v>
          </cell>
          <cell r="M830" t="str">
            <v>Craig 161 kV Breaker</v>
          </cell>
          <cell r="N830" t="str">
            <v>Regional Reliability</v>
          </cell>
          <cell r="O830" t="str">
            <v>2019 ITP</v>
          </cell>
          <cell r="P830" t="str">
            <v>2019 ITP</v>
          </cell>
          <cell r="Q830">
            <v>44561</v>
          </cell>
          <cell r="R830">
            <v>2021</v>
          </cell>
          <cell r="S830">
            <v>44348</v>
          </cell>
          <cell r="T830">
            <v>43787</v>
          </cell>
          <cell r="V830">
            <v>291361</v>
          </cell>
          <cell r="W830">
            <v>0</v>
          </cell>
          <cell r="X830">
            <v>291361</v>
          </cell>
          <cell r="AB830">
            <v>291361</v>
          </cell>
          <cell r="AC830" t="str">
            <v>Delay - Mitigation</v>
          </cell>
          <cell r="AD830" t="str">
            <v>DELAYED</v>
          </cell>
          <cell r="AE830" t="str">
            <v>PLANNED</v>
          </cell>
          <cell r="AF830" t="str">
            <v>SUB</v>
          </cell>
          <cell r="AG830" t="str">
            <v>Q4 2021</v>
          </cell>
          <cell r="AH830">
            <v>161</v>
          </cell>
          <cell r="AL830" t="str">
            <v>N</v>
          </cell>
          <cell r="AM830" t="str">
            <v>Not Started</v>
          </cell>
          <cell r="AN830" t="str">
            <v>N/A</v>
          </cell>
          <cell r="AO830" t="str">
            <v>N/A</v>
          </cell>
          <cell r="AP830" t="str">
            <v>N/A</v>
          </cell>
          <cell r="AQ830" t="str">
            <v>Not Started</v>
          </cell>
          <cell r="AR830" t="str">
            <v>Not Started</v>
          </cell>
          <cell r="AS830" t="str">
            <v>18 Months</v>
          </cell>
          <cell r="AT830" t="str">
            <v>Replace 1 breaker at Craig 161 kV with 63 kA breakers</v>
          </cell>
          <cell r="AV830" t="str">
            <v>542978</v>
          </cell>
          <cell r="AW830" t="str">
            <v>CRAIG 161 KV</v>
          </cell>
          <cell r="BA830">
            <v>1</v>
          </cell>
          <cell r="BB830">
            <v>1</v>
          </cell>
          <cell r="BC830" t="str">
            <v>ITP</v>
          </cell>
        </row>
        <row r="831">
          <cell r="J831">
            <v>112370</v>
          </cell>
          <cell r="K831" t="str">
            <v>KCPL</v>
          </cell>
          <cell r="L831" t="str">
            <v>Sub - Leeds 161 kV</v>
          </cell>
          <cell r="M831" t="str">
            <v>Leeds 161 kV Breakers</v>
          </cell>
          <cell r="N831" t="str">
            <v>Regional Reliability</v>
          </cell>
          <cell r="O831" t="str">
            <v>2019 ITP</v>
          </cell>
          <cell r="P831" t="str">
            <v>2019 ITP</v>
          </cell>
          <cell r="Q831">
            <v>44098</v>
          </cell>
          <cell r="R831">
            <v>2020</v>
          </cell>
          <cell r="S831">
            <v>44348</v>
          </cell>
          <cell r="T831">
            <v>43787</v>
          </cell>
          <cell r="V831">
            <v>502440</v>
          </cell>
          <cell r="W831">
            <v>0</v>
          </cell>
          <cell r="X831">
            <v>502440</v>
          </cell>
          <cell r="AB831">
            <v>502440</v>
          </cell>
          <cell r="AC831" t="str">
            <v>In Service</v>
          </cell>
          <cell r="AD831" t="str">
            <v>COMPLETE</v>
          </cell>
          <cell r="AE831" t="str">
            <v>COMPLETE</v>
          </cell>
          <cell r="AF831" t="str">
            <v>SUB</v>
          </cell>
          <cell r="AG831" t="str">
            <v>Q3 2020</v>
          </cell>
          <cell r="AH831">
            <v>161</v>
          </cell>
          <cell r="AL831" t="str">
            <v>Y</v>
          </cell>
          <cell r="AM831" t="str">
            <v>Complete</v>
          </cell>
          <cell r="AN831" t="str">
            <v>N/A</v>
          </cell>
          <cell r="AO831" t="str">
            <v>N/A</v>
          </cell>
          <cell r="AP831" t="str">
            <v>N/A</v>
          </cell>
          <cell r="AQ831" t="str">
            <v>Complete</v>
          </cell>
          <cell r="AR831" t="str">
            <v>In Progress</v>
          </cell>
          <cell r="AS831" t="str">
            <v>18 Months</v>
          </cell>
          <cell r="AT831" t="str">
            <v>Replace 2 breakers at Leeds 161 kV with 40 kA breakers</v>
          </cell>
          <cell r="AV831" t="str">
            <v>542997</v>
          </cell>
          <cell r="AW831" t="str">
            <v>LEEDS 161 KV</v>
          </cell>
          <cell r="BA831">
            <v>1</v>
          </cell>
          <cell r="BB831">
            <v>1</v>
          </cell>
          <cell r="BC831" t="str">
            <v>ITP</v>
          </cell>
        </row>
        <row r="832">
          <cell r="J832">
            <v>112456</v>
          </cell>
          <cell r="K832" t="str">
            <v>EDE</v>
          </cell>
          <cell r="L832" t="str">
            <v>Line - Neosho - Riverton 161 kV</v>
          </cell>
          <cell r="M832" t="str">
            <v>Neosho - Riverton 161kV Rebuild (EDE)</v>
          </cell>
          <cell r="N832" t="str">
            <v>Transmission Service</v>
          </cell>
          <cell r="O832" t="str">
            <v>SPP-2019-AG1-AFS-2</v>
          </cell>
          <cell r="P832" t="str">
            <v>AG STUDIES</v>
          </cell>
          <cell r="R832">
            <v>2023</v>
          </cell>
          <cell r="S832">
            <v>45200</v>
          </cell>
          <cell r="T832">
            <v>44147</v>
          </cell>
          <cell r="V832">
            <v>43153324</v>
          </cell>
          <cell r="W832">
            <v>0</v>
          </cell>
          <cell r="X832">
            <v>43153324</v>
          </cell>
          <cell r="AB832">
            <v>43153324</v>
          </cell>
          <cell r="AC832" t="str">
            <v>NTC - Commitment Window</v>
          </cell>
          <cell r="AD832" t="str">
            <v>ON SCHEDULE</v>
          </cell>
          <cell r="AE832" t="str">
            <v>PLANNED</v>
          </cell>
          <cell r="AF832" t="str">
            <v>LINE</v>
          </cell>
          <cell r="AH832">
            <v>161</v>
          </cell>
          <cell r="AJ832">
            <v>25.9</v>
          </cell>
          <cell r="AL832" t="str">
            <v>N</v>
          </cell>
          <cell r="AM832" t="str">
            <v>Not Started</v>
          </cell>
          <cell r="AN832" t="str">
            <v>Not Started</v>
          </cell>
          <cell r="AO832" t="str">
            <v>Not Started</v>
          </cell>
          <cell r="AP832" t="str">
            <v>Not Started</v>
          </cell>
          <cell r="AQ832" t="str">
            <v>Not Started</v>
          </cell>
          <cell r="AR832" t="str">
            <v>Not Started</v>
          </cell>
          <cell r="AS832" t="str">
            <v>36 Months</v>
          </cell>
          <cell r="AT832" t="str">
            <v>Rebuild 28.41 miles of 161kV line from Neosho to Riverton and upgrade any necessary terminal equipment to increase the summer emergency rating to 250 MVA</v>
          </cell>
          <cell r="AU832" t="str">
            <v>Please note there may be terminal upgrades needed by WERE systems.  Estimate does not include these estimates as they are WERE owned facilities.  This estimate does include EDE substation terminal changes needed as well.</v>
          </cell>
          <cell r="AV832" t="str">
            <v>532937</v>
          </cell>
          <cell r="AW832" t="str">
            <v>NEOSHO 161 KV</v>
          </cell>
          <cell r="AX832" t="str">
            <v>547469</v>
          </cell>
          <cell r="AY832" t="str">
            <v>SUB 452 - RIVERTON</v>
          </cell>
          <cell r="BA832">
            <v>2</v>
          </cell>
          <cell r="BB832">
            <v>1</v>
          </cell>
          <cell r="BC832" t="str">
            <v>TS</v>
          </cell>
        </row>
        <row r="833">
          <cell r="J833">
            <v>122575</v>
          </cell>
          <cell r="K833" t="str">
            <v>BEPC</v>
          </cell>
          <cell r="L833" t="str">
            <v>Multi - Neset - New Town 230 kV</v>
          </cell>
          <cell r="M833" t="str">
            <v>Northshore 230 kV Substation</v>
          </cell>
          <cell r="N833" t="str">
            <v>Regional Reliability</v>
          </cell>
          <cell r="O833" t="str">
            <v>DPA-2018-August-918</v>
          </cell>
          <cell r="P833" t="str">
            <v>DPA STUDIES</v>
          </cell>
          <cell r="Q833">
            <v>44926</v>
          </cell>
          <cell r="R833">
            <v>2022</v>
          </cell>
          <cell r="S833">
            <v>43617</v>
          </cell>
          <cell r="T833">
            <v>43992</v>
          </cell>
          <cell r="V833">
            <v>20938350</v>
          </cell>
          <cell r="W833">
            <v>0</v>
          </cell>
          <cell r="X833">
            <v>20938350</v>
          </cell>
          <cell r="AB833">
            <v>20938350</v>
          </cell>
          <cell r="AC833" t="str">
            <v>Delay - Mitigation</v>
          </cell>
          <cell r="AD833" t="str">
            <v>DELAYED</v>
          </cell>
          <cell r="AE833" t="str">
            <v>PLANNED</v>
          </cell>
          <cell r="AF833" t="str">
            <v>SUB</v>
          </cell>
          <cell r="AG833" t="str">
            <v>Q4 2022</v>
          </cell>
          <cell r="AL833" t="str">
            <v>N</v>
          </cell>
          <cell r="AM833" t="str">
            <v>Not Started</v>
          </cell>
          <cell r="AN833" t="str">
            <v>Not Started</v>
          </cell>
          <cell r="AO833" t="str">
            <v>Not Started</v>
          </cell>
          <cell r="AP833" t="str">
            <v>Not Started</v>
          </cell>
          <cell r="AQ833" t="str">
            <v>Not Started</v>
          </cell>
          <cell r="AR833" t="str">
            <v>Not Started</v>
          </cell>
          <cell r="AT833" t="str">
            <v>Build new Northshore 230/115 kV Substation to replace existing switch</v>
          </cell>
          <cell r="BA833">
            <v>1</v>
          </cell>
          <cell r="BB833">
            <v>1</v>
          </cell>
          <cell r="BC833" t="str">
            <v>TS</v>
          </cell>
        </row>
        <row r="834">
          <cell r="J834">
            <v>122593</v>
          </cell>
          <cell r="K834" t="str">
            <v>EREC</v>
          </cell>
          <cell r="L834" t="str">
            <v>Multi - Wentworth 69 kV</v>
          </cell>
          <cell r="M834" t="str">
            <v>Wentworth 69 kV Substation</v>
          </cell>
          <cell r="N834" t="str">
            <v>Regional Reliability</v>
          </cell>
          <cell r="O834" t="str">
            <v>DPA-2018-January-821</v>
          </cell>
          <cell r="P834" t="str">
            <v>DPA STUDIES</v>
          </cell>
          <cell r="Q834">
            <v>43617</v>
          </cell>
          <cell r="R834">
            <v>2019</v>
          </cell>
          <cell r="S834">
            <v>43678</v>
          </cell>
          <cell r="T834">
            <v>43755</v>
          </cell>
          <cell r="V834">
            <v>2073095</v>
          </cell>
          <cell r="W834">
            <v>0</v>
          </cell>
          <cell r="X834">
            <v>2073095</v>
          </cell>
          <cell r="AB834">
            <v>2073095</v>
          </cell>
          <cell r="AC834" t="str">
            <v>Complete</v>
          </cell>
          <cell r="AD834" t="str">
            <v>COMPLETE</v>
          </cell>
          <cell r="AE834" t="str">
            <v>COMPLETE</v>
          </cell>
          <cell r="AF834" t="str">
            <v>SUB</v>
          </cell>
          <cell r="AG834" t="str">
            <v>Q2 2019</v>
          </cell>
          <cell r="AH834">
            <v>69</v>
          </cell>
          <cell r="AL834" t="str">
            <v>Y</v>
          </cell>
          <cell r="AM834" t="str">
            <v>Complete</v>
          </cell>
          <cell r="AN834" t="str">
            <v>Complete</v>
          </cell>
          <cell r="AO834" t="str">
            <v>Complete</v>
          </cell>
          <cell r="AP834" t="str">
            <v>Complete</v>
          </cell>
          <cell r="AQ834" t="str">
            <v>Complete</v>
          </cell>
          <cell r="AR834" t="str">
            <v>Complete</v>
          </cell>
          <cell r="AS834" t="str">
            <v>16 Months</v>
          </cell>
          <cell r="AT834" t="str">
            <v>Expand Wentworth 69 kV Substation to accommodate new capacitor bank</v>
          </cell>
          <cell r="AU834" t="str">
            <v>New site required near Wentworth MOS - estimate 5 acres.  Includes site development, new equipment, control building, protection, SCADA and communication.  Estimate includes 115-kV, 2000 amp bus.  Ring bus configuration - three line positions and capacitor bank position.  Use typical EREPC design criteria and standards</v>
          </cell>
          <cell r="BA834">
            <v>0</v>
          </cell>
          <cell r="BB834">
            <v>1</v>
          </cell>
          <cell r="BC834" t="str">
            <v>TS</v>
          </cell>
        </row>
        <row r="835">
          <cell r="J835">
            <v>122717</v>
          </cell>
          <cell r="K835" t="str">
            <v>GRDA</v>
          </cell>
          <cell r="L835" t="str">
            <v>Sub - GRDA1 345/161 kV Ckt 1 and Ckt 2_x000D_</v>
          </cell>
          <cell r="M835" t="str">
            <v>GRDA1 345 kV Terminal Upgrades Transformer Ckt 1</v>
          </cell>
          <cell r="N835" t="str">
            <v>Economic</v>
          </cell>
          <cell r="O835" t="str">
            <v>2020 ITP</v>
          </cell>
          <cell r="P835" t="str">
            <v>2020 ITP</v>
          </cell>
          <cell r="R835">
            <v>2022</v>
          </cell>
          <cell r="S835">
            <v>44562</v>
          </cell>
          <cell r="T835">
            <v>44152</v>
          </cell>
          <cell r="V835">
            <v>282000</v>
          </cell>
          <cell r="W835">
            <v>0</v>
          </cell>
          <cell r="X835">
            <v>282000</v>
          </cell>
          <cell r="AB835">
            <v>282000</v>
          </cell>
          <cell r="AC835" t="str">
            <v>NTC - Commitment Window</v>
          </cell>
          <cell r="AD835" t="str">
            <v>ON SCHEDULE</v>
          </cell>
          <cell r="AE835" t="str">
            <v>PLANNED</v>
          </cell>
          <cell r="AF835" t="str">
            <v>SUB</v>
          </cell>
          <cell r="AH835" t="str">
            <v>0/0</v>
          </cell>
          <cell r="AL835" t="str">
            <v>N</v>
          </cell>
          <cell r="AM835" t="str">
            <v>N/A</v>
          </cell>
          <cell r="AN835" t="str">
            <v>N/A</v>
          </cell>
          <cell r="AO835" t="str">
            <v>N/A</v>
          </cell>
          <cell r="AP835" t="str">
            <v>N/A</v>
          </cell>
          <cell r="AQ835" t="str">
            <v>N/A</v>
          </cell>
          <cell r="AR835" t="str">
            <v>N/A</v>
          </cell>
          <cell r="AS835" t="str">
            <v>24 Months</v>
          </cell>
          <cell r="AT835" t="str">
            <v>Upgrade terminal equipment at GRDA1 345 kV Ckt 1 to achieve a summer emergency rating of 558 MVA</v>
          </cell>
          <cell r="AV835" t="str">
            <v>512650</v>
          </cell>
          <cell r="AW835" t="str">
            <v>GRDA1 345</v>
          </cell>
          <cell r="AZ835" t="str">
            <v>448/558</v>
          </cell>
          <cell r="BA835">
            <v>2</v>
          </cell>
          <cell r="BB835">
            <v>1</v>
          </cell>
          <cell r="BC835" t="str">
            <v>ITP</v>
          </cell>
        </row>
        <row r="836">
          <cell r="J836">
            <v>122727</v>
          </cell>
          <cell r="K836" t="str">
            <v>SPS</v>
          </cell>
          <cell r="L836" t="str">
            <v>Line - Allen - Lubbock South 115kV</v>
          </cell>
          <cell r="M836" t="str">
            <v>Allen - Lubbock South 115 kV Ckt 1 Rebuild</v>
          </cell>
          <cell r="N836" t="str">
            <v>Regional Reliability</v>
          </cell>
          <cell r="O836" t="str">
            <v>2020 ITP</v>
          </cell>
          <cell r="P836" t="str">
            <v>2020 ITP</v>
          </cell>
          <cell r="R836">
            <v>2022</v>
          </cell>
          <cell r="S836">
            <v>44713</v>
          </cell>
          <cell r="T836">
            <v>44152</v>
          </cell>
          <cell r="V836">
            <v>6817226</v>
          </cell>
          <cell r="W836">
            <v>0</v>
          </cell>
          <cell r="X836">
            <v>6817226</v>
          </cell>
          <cell r="AB836">
            <v>6817226</v>
          </cell>
          <cell r="AC836" t="str">
            <v>NTC - Commitment Window</v>
          </cell>
          <cell r="AD836" t="str">
            <v>ON SCHEDULE</v>
          </cell>
          <cell r="AE836" t="str">
            <v>PLANNED</v>
          </cell>
          <cell r="AF836" t="str">
            <v>LINE</v>
          </cell>
          <cell r="AJ836">
            <v>6</v>
          </cell>
          <cell r="AL836" t="str">
            <v>N</v>
          </cell>
          <cell r="AM836" t="str">
            <v>Not Started</v>
          </cell>
          <cell r="AN836" t="str">
            <v>Not Started</v>
          </cell>
          <cell r="AO836" t="str">
            <v>Not Started</v>
          </cell>
          <cell r="AP836" t="str">
            <v>Not Started</v>
          </cell>
          <cell r="AQ836" t="str">
            <v>Not Started</v>
          </cell>
          <cell r="AR836" t="str">
            <v>Not Started</v>
          </cell>
          <cell r="AT836" t="str">
            <v>Rebuild 5.98 miles of 115 kV line from Allen to Lubbock and upgrade any necessary terminal equipment to achieve a summer emergency rating of 300 MVA.</v>
          </cell>
          <cell r="AU836" t="str">
            <v>Proposed rebuild is double circuit with K10 and T83.  The V45/T83 costs are repeated in the V45 (Lubbock South to Allen) estimate and the T83 (Allen to Quaker) estimate.</v>
          </cell>
          <cell r="AV836" t="str">
            <v>526213</v>
          </cell>
          <cell r="AW836" t="str">
            <v>Allen Sub 115 kV</v>
          </cell>
          <cell r="AX836" t="str">
            <v>526268</v>
          </cell>
          <cell r="AY836" t="str">
            <v>Lubbock South Interchange 115 kV</v>
          </cell>
          <cell r="AZ836" t="str">
            <v>240/240</v>
          </cell>
          <cell r="BA836">
            <v>2</v>
          </cell>
          <cell r="BB836">
            <v>1</v>
          </cell>
          <cell r="BC836" t="str">
            <v>ITP</v>
          </cell>
        </row>
        <row r="837">
          <cell r="J837">
            <v>122746</v>
          </cell>
          <cell r="K837" t="str">
            <v>BEPC</v>
          </cell>
          <cell r="L837" t="str">
            <v>Multi - Watford City 230/115 kV</v>
          </cell>
          <cell r="M837" t="str">
            <v>Watford City 230/115 kV Transformer Ckt 2</v>
          </cell>
          <cell r="N837" t="str">
            <v>Regional Reliability</v>
          </cell>
          <cell r="O837" t="str">
            <v>2020 ITP</v>
          </cell>
          <cell r="P837" t="str">
            <v>2020 ITP</v>
          </cell>
          <cell r="R837">
            <v>2022</v>
          </cell>
          <cell r="S837">
            <v>44713</v>
          </cell>
          <cell r="T837">
            <v>44152</v>
          </cell>
          <cell r="V837">
            <v>173041</v>
          </cell>
          <cell r="W837">
            <v>0</v>
          </cell>
          <cell r="X837">
            <v>173041</v>
          </cell>
          <cell r="AB837">
            <v>173041</v>
          </cell>
          <cell r="AC837" t="str">
            <v>NTC - Commitment Window</v>
          </cell>
          <cell r="AD837" t="str">
            <v>ON SCHEDULE</v>
          </cell>
          <cell r="AE837" t="str">
            <v>PLANNED</v>
          </cell>
          <cell r="AF837" t="str">
            <v>SUB</v>
          </cell>
          <cell r="AH837" t="str">
            <v>230/115</v>
          </cell>
          <cell r="AL837" t="str">
            <v>N</v>
          </cell>
          <cell r="AM837" t="str">
            <v>N/A</v>
          </cell>
          <cell r="AN837" t="str">
            <v>N/A</v>
          </cell>
          <cell r="AO837" t="str">
            <v>N/A</v>
          </cell>
          <cell r="AP837" t="str">
            <v>N/A</v>
          </cell>
          <cell r="AQ837" t="str">
            <v>N/A</v>
          </cell>
          <cell r="AR837" t="str">
            <v>N/A</v>
          </cell>
          <cell r="AS837" t="str">
            <v>26 Months</v>
          </cell>
          <cell r="AT837" t="str">
            <v>Replace the 230/115 kV transformer Ckt 2 at Watford City to achieve a summer emergency rating of 208 MVA</v>
          </cell>
          <cell r="AU837" t="str">
            <v>Lead Time for this UID is associated with the Lead Time for the transformer replacement, UID 122745.</v>
          </cell>
          <cell r="AZ837" t="str">
            <v>200/250</v>
          </cell>
          <cell r="BA837">
            <v>2</v>
          </cell>
          <cell r="BB837">
            <v>1</v>
          </cell>
          <cell r="BC837" t="str">
            <v>ITP</v>
          </cell>
        </row>
        <row r="838">
          <cell r="J838">
            <v>122810</v>
          </cell>
          <cell r="K838" t="str">
            <v>KCPL</v>
          </cell>
          <cell r="L838" t="str">
            <v>Sub - Craig 161 kV #2</v>
          </cell>
          <cell r="M838" t="str">
            <v>Craig 161 kV Breakers</v>
          </cell>
          <cell r="N838" t="str">
            <v>Regional Reliability</v>
          </cell>
          <cell r="O838" t="str">
            <v>2020 ITP</v>
          </cell>
          <cell r="P838" t="str">
            <v>2020 ITP</v>
          </cell>
          <cell r="R838">
            <v>2022</v>
          </cell>
          <cell r="S838">
            <v>44713</v>
          </cell>
          <cell r="T838">
            <v>44152</v>
          </cell>
          <cell r="V838">
            <v>1132970</v>
          </cell>
          <cell r="X838">
            <v>1132970</v>
          </cell>
          <cell r="AB838">
            <v>1132970</v>
          </cell>
          <cell r="AC838" t="str">
            <v>NTC - Commitment Window</v>
          </cell>
          <cell r="AD838" t="str">
            <v>ON SCHEDULE</v>
          </cell>
          <cell r="AE838" t="str">
            <v>PLANNED</v>
          </cell>
          <cell r="AF838" t="str">
            <v>SUB</v>
          </cell>
          <cell r="AL838" t="str">
            <v>N</v>
          </cell>
          <cell r="AM838" t="str">
            <v>N/A</v>
          </cell>
          <cell r="AN838" t="str">
            <v>N/A</v>
          </cell>
          <cell r="AO838" t="str">
            <v>N/A</v>
          </cell>
          <cell r="AP838" t="str">
            <v>N/A</v>
          </cell>
          <cell r="AQ838" t="str">
            <v>N/A</v>
          </cell>
          <cell r="AR838" t="str">
            <v>N/A</v>
          </cell>
          <cell r="AS838" t="str">
            <v>18 Months</v>
          </cell>
          <cell r="AT838" t="str">
            <v>Replace 2 breakers at the Craig 161 kV station with a 63 kA breakers</v>
          </cell>
          <cell r="AV838" t="str">
            <v>542978</v>
          </cell>
          <cell r="AW838" t="str">
            <v>CRAIG 161 KV</v>
          </cell>
          <cell r="BA838">
            <v>2</v>
          </cell>
          <cell r="BB838">
            <v>1</v>
          </cell>
          <cell r="BC838" t="str">
            <v>ITP</v>
          </cell>
        </row>
        <row r="839">
          <cell r="J839">
            <v>122823</v>
          </cell>
          <cell r="K839" t="str">
            <v>OGE</v>
          </cell>
          <cell r="L839" t="str">
            <v>Multi - Border - Woodward 345 kV Tap</v>
          </cell>
          <cell r="M839" t="str">
            <v>Border - Woodward Tap 345 kV Substation</v>
          </cell>
          <cell r="N839" t="str">
            <v>Economic</v>
          </cell>
          <cell r="O839" t="str">
            <v>2020 ITP</v>
          </cell>
          <cell r="P839" t="str">
            <v>2020 ITP</v>
          </cell>
          <cell r="R839">
            <v>2022</v>
          </cell>
          <cell r="S839">
            <v>44562</v>
          </cell>
          <cell r="T839">
            <v>44152</v>
          </cell>
          <cell r="V839">
            <v>11500000</v>
          </cell>
          <cell r="W839">
            <v>0</v>
          </cell>
          <cell r="X839">
            <v>11500000</v>
          </cell>
          <cell r="AB839">
            <v>11500000</v>
          </cell>
          <cell r="AC839" t="str">
            <v>NTC-C Project Estimate Window</v>
          </cell>
          <cell r="AD839" t="str">
            <v>ON SCHEDULE</v>
          </cell>
          <cell r="AE839" t="str">
            <v>PLANNED</v>
          </cell>
          <cell r="AF839" t="str">
            <v>SUB</v>
          </cell>
          <cell r="AL839" t="str">
            <v>N</v>
          </cell>
          <cell r="AM839" t="str">
            <v>N/A</v>
          </cell>
          <cell r="AN839" t="str">
            <v>N/A</v>
          </cell>
          <cell r="AO839" t="str">
            <v>N/A</v>
          </cell>
          <cell r="AP839" t="str">
            <v>N/A</v>
          </cell>
          <cell r="AQ839" t="str">
            <v>N/A</v>
          </cell>
          <cell r="AR839" t="str">
            <v>N/A</v>
          </cell>
          <cell r="AS839" t="str">
            <v>24 Months</v>
          </cell>
          <cell r="AT839" t="str">
            <v>Tap the existing Border to Woodward 345 kV line 19 miles from the Border station and build a new 345 kV substation or switching station</v>
          </cell>
          <cell r="AU839" t="str">
            <v>New three breaker 345kV ring bus.</v>
          </cell>
          <cell r="BA839">
            <v>2</v>
          </cell>
          <cell r="BB839">
            <v>1</v>
          </cell>
          <cell r="BC839" t="str">
            <v>ITP</v>
          </cell>
        </row>
        <row r="840">
          <cell r="J840">
            <v>122872</v>
          </cell>
          <cell r="K840" t="str">
            <v>SPS</v>
          </cell>
          <cell r="L840" t="str">
            <v>Line - Carlisle - Murphy 115 kV #2</v>
          </cell>
          <cell r="M840" t="str">
            <v>Carlisle - Murphy 115 kV Ckt 1 Rebuild</v>
          </cell>
          <cell r="N840" t="str">
            <v>Regional Reliability</v>
          </cell>
          <cell r="O840" t="str">
            <v>2020 ITP</v>
          </cell>
          <cell r="P840" t="str">
            <v>2020 ITP</v>
          </cell>
          <cell r="Q840">
            <v>44713</v>
          </cell>
          <cell r="R840">
            <v>2022</v>
          </cell>
          <cell r="S840">
            <v>44713</v>
          </cell>
          <cell r="T840">
            <v>44152</v>
          </cell>
          <cell r="V840">
            <v>4746175</v>
          </cell>
          <cell r="W840">
            <v>0</v>
          </cell>
          <cell r="X840">
            <v>4746175</v>
          </cell>
          <cell r="AB840">
            <v>4746175</v>
          </cell>
          <cell r="AC840" t="str">
            <v>NTC - Commitment Window</v>
          </cell>
          <cell r="AD840" t="str">
            <v>ON SCHEDULE</v>
          </cell>
          <cell r="AE840" t="str">
            <v>PLANNED</v>
          </cell>
          <cell r="AF840" t="str">
            <v>LINE</v>
          </cell>
          <cell r="AG840" t="str">
            <v>Q2 2022</v>
          </cell>
          <cell r="AJ840">
            <v>4</v>
          </cell>
          <cell r="AL840" t="str">
            <v>N</v>
          </cell>
          <cell r="AM840" t="str">
            <v>Not Started</v>
          </cell>
          <cell r="AN840" t="str">
            <v>Not Started</v>
          </cell>
          <cell r="AO840" t="str">
            <v>Not Started</v>
          </cell>
          <cell r="AP840" t="str">
            <v>Not Started</v>
          </cell>
          <cell r="AQ840" t="str">
            <v>Not Started</v>
          </cell>
          <cell r="AR840" t="str">
            <v>Not Started</v>
          </cell>
          <cell r="AT840" t="str">
            <v>Rebuild 4.0 miles of 115 kV line from Carlisle to Murphy and upgrade any necessary terminal equipment to achieve a summer emergency rating of 240 MVA</v>
          </cell>
          <cell r="AU840" t="str">
            <v>Transmission: Estimate based on contingencies appropriate with a scoping estimate level (+/-30%) accuracy.</v>
          </cell>
          <cell r="AV840" t="str">
            <v>526160</v>
          </cell>
          <cell r="AW840" t="str">
            <v>Carlisle Interchange 115 kV</v>
          </cell>
          <cell r="AX840" t="str">
            <v>526192</v>
          </cell>
          <cell r="AY840" t="str">
            <v>Murphy Sub 115 kV</v>
          </cell>
          <cell r="AZ840" t="str">
            <v>240/240</v>
          </cell>
          <cell r="BA840">
            <v>2</v>
          </cell>
          <cell r="BB840">
            <v>1</v>
          </cell>
          <cell r="BC840" t="str">
            <v>ITP</v>
          </cell>
        </row>
        <row r="841">
          <cell r="J841">
            <v>122883</v>
          </cell>
          <cell r="K841" t="str">
            <v>SPS</v>
          </cell>
          <cell r="L841" t="str">
            <v>Sub - Lubbock South - Wolfforth 230 kV</v>
          </cell>
          <cell r="M841" t="str">
            <v>Lubbock South - Wolfforth 230 kV Ckt 1 Terminal Upgrades #2</v>
          </cell>
          <cell r="N841" t="str">
            <v>Regional Reliability</v>
          </cell>
          <cell r="O841" t="str">
            <v>2020 ITP</v>
          </cell>
          <cell r="P841" t="str">
            <v>2020 ITP</v>
          </cell>
          <cell r="Q841">
            <v>44713</v>
          </cell>
          <cell r="R841">
            <v>2022</v>
          </cell>
          <cell r="S841">
            <v>44713</v>
          </cell>
          <cell r="T841">
            <v>44152</v>
          </cell>
          <cell r="V841">
            <v>872390.98</v>
          </cell>
          <cell r="W841">
            <v>0</v>
          </cell>
          <cell r="X841">
            <v>872390.98</v>
          </cell>
          <cell r="AB841">
            <v>872390.98</v>
          </cell>
          <cell r="AC841" t="str">
            <v>NTC - Commitment Window</v>
          </cell>
          <cell r="AD841" t="str">
            <v>ON SCHEDULE</v>
          </cell>
          <cell r="AE841" t="str">
            <v>PLANNED</v>
          </cell>
          <cell r="AF841" t="str">
            <v>LINE</v>
          </cell>
          <cell r="AG841" t="str">
            <v>Q2 2022</v>
          </cell>
          <cell r="AI841">
            <v>14.6</v>
          </cell>
          <cell r="AL841" t="str">
            <v>N</v>
          </cell>
          <cell r="AM841" t="str">
            <v>N/A</v>
          </cell>
          <cell r="AN841" t="str">
            <v>N/A</v>
          </cell>
          <cell r="AO841" t="str">
            <v>N/A</v>
          </cell>
          <cell r="AP841" t="str">
            <v>N/A</v>
          </cell>
          <cell r="AQ841" t="str">
            <v>N/A</v>
          </cell>
          <cell r="AR841" t="str">
            <v>N/A</v>
          </cell>
          <cell r="AT841" t="str">
            <v>: Increase clearances and upgrade any necessary terminal equipment at Lubbock South and/or Wolfforth to  achieve a summer emergency rating of 550 MVA</v>
          </cell>
          <cell r="AU841" t="str">
            <v>Increase rating of K10 line to 500MVA summer normal rating and 550MVA summer emergency rating</v>
          </cell>
          <cell r="AV841" t="str">
            <v>526269</v>
          </cell>
          <cell r="AW841" t="str">
            <v>Lubbock South Interchange 230 kV</v>
          </cell>
          <cell r="AX841" t="str">
            <v>526525</v>
          </cell>
          <cell r="AY841" t="str">
            <v>Wolfforth Interchange 230 kV</v>
          </cell>
          <cell r="AZ841" t="str">
            <v>500/550</v>
          </cell>
          <cell r="BA841">
            <v>2</v>
          </cell>
          <cell r="BB841">
            <v>1</v>
          </cell>
          <cell r="BC841" t="str">
            <v>ITP</v>
          </cell>
        </row>
        <row r="842">
          <cell r="J842">
            <v>132894</v>
          </cell>
          <cell r="K842" t="str">
            <v>EREC</v>
          </cell>
          <cell r="L842" t="str">
            <v>Multi - Aberdeen Junction - Richmond 115 kV</v>
          </cell>
          <cell r="M842" t="str">
            <v>Richmond 69 kV Substation</v>
          </cell>
          <cell r="N842" t="str">
            <v>Regional Reliability</v>
          </cell>
          <cell r="O842" t="str">
            <v>2020 ITP</v>
          </cell>
          <cell r="P842" t="str">
            <v>2020 ITP</v>
          </cell>
          <cell r="Q842">
            <v>44561</v>
          </cell>
          <cell r="R842">
            <v>2021</v>
          </cell>
          <cell r="S842">
            <v>44896</v>
          </cell>
          <cell r="T842">
            <v>44152</v>
          </cell>
          <cell r="V842">
            <v>4812500</v>
          </cell>
          <cell r="W842">
            <v>0</v>
          </cell>
          <cell r="X842">
            <v>4812500</v>
          </cell>
          <cell r="AB842">
            <v>4812500</v>
          </cell>
          <cell r="AC842" t="str">
            <v>NTC - Commitment Window</v>
          </cell>
          <cell r="AD842" t="str">
            <v>ON SCHEDULE</v>
          </cell>
          <cell r="AE842" t="str">
            <v>PLANNED</v>
          </cell>
          <cell r="AF842" t="str">
            <v>SUB</v>
          </cell>
          <cell r="AG842" t="str">
            <v>Q4 2021</v>
          </cell>
          <cell r="AH842" t="str">
            <v>115/69</v>
          </cell>
          <cell r="AL842" t="str">
            <v>N</v>
          </cell>
          <cell r="AM842" t="str">
            <v>In Progress</v>
          </cell>
          <cell r="AN842" t="str">
            <v>Complete</v>
          </cell>
          <cell r="AO842" t="str">
            <v>Complete</v>
          </cell>
          <cell r="AP842" t="str">
            <v>In Progress</v>
          </cell>
          <cell r="AQ842" t="str">
            <v>In Progress</v>
          </cell>
          <cell r="AR842" t="str">
            <v>Not Started</v>
          </cell>
          <cell r="AS842" t="str">
            <v>17 Months</v>
          </cell>
          <cell r="AT842" t="str">
            <v>Expand the existing 69 kV substation to accommodate a new 115/69 kV transformer</v>
          </cell>
          <cell r="AU842" t="str">
            <v>Standard EREC substation design standards will be used.  The 69-kV yard will be arranged as a breaker and a half configuration with the capacitor on one bus and the transformer on the other bus.  The 115-kV yard will be arranged as a ring bus with provisions for future line terminals and conversion to breaker and a half.  Equipment will be rated for 1200 amp minimum. Buses will be rated for 1,600 amp minimum.  The capacitor and transformer low side will have additional breakers for isolation and protection switching.   All bus will be spaced and insulated for 115-kV</v>
          </cell>
          <cell r="BA842">
            <v>2</v>
          </cell>
          <cell r="BB842">
            <v>1</v>
          </cell>
          <cell r="BC842" t="str">
            <v>ITP</v>
          </cell>
        </row>
        <row r="843">
          <cell r="J843">
            <v>143169</v>
          </cell>
          <cell r="K843" t="str">
            <v>SPS</v>
          </cell>
          <cell r="L843" t="str">
            <v>Line - Parmer - Deaf Smith #24 115 kV</v>
          </cell>
          <cell r="M843" t="str">
            <v>Parmer - Deaf Smith #24 115 kV Ckt 1 Rebuild</v>
          </cell>
          <cell r="N843" t="str">
            <v>Regional Reliability</v>
          </cell>
          <cell r="O843" t="str">
            <v>2020 ITP</v>
          </cell>
          <cell r="P843" t="str">
            <v>2020 ITP</v>
          </cell>
          <cell r="R843">
            <v>2022</v>
          </cell>
          <cell r="S843">
            <v>44652</v>
          </cell>
          <cell r="T843">
            <v>44152</v>
          </cell>
          <cell r="V843">
            <v>824574</v>
          </cell>
          <cell r="X843">
            <v>824574</v>
          </cell>
          <cell r="AB843">
            <v>824574</v>
          </cell>
          <cell r="AC843" t="str">
            <v>NTC - Commitment Window</v>
          </cell>
          <cell r="AD843" t="str">
            <v>ON SCHEDULE</v>
          </cell>
          <cell r="AE843" t="str">
            <v>PLANNED</v>
          </cell>
          <cell r="AF843" t="str">
            <v>LINE</v>
          </cell>
          <cell r="AJ843">
            <v>1.1599999999999999</v>
          </cell>
          <cell r="AT843" t="str">
            <v>Rebuild 1.16 miles of 115 kV line from Parmer - Deaf Smith #24 and upgrade any necessary terminal equipment to achieve a summer emergency rating of 240 MVA</v>
          </cell>
          <cell r="AZ843" t="str">
            <v>240/240</v>
          </cell>
          <cell r="BA843">
            <v>2</v>
          </cell>
          <cell r="BB843">
            <v>1</v>
          </cell>
          <cell r="BC843" t="str">
            <v>ITP</v>
          </cell>
        </row>
        <row r="844">
          <cell r="J844">
            <v>50722</v>
          </cell>
          <cell r="K844" t="str">
            <v>SPS</v>
          </cell>
          <cell r="L844" t="str">
            <v>Line - Chavis - Price - CV Pines - Capitan 115 kV Ckt 1</v>
          </cell>
          <cell r="M844" t="str">
            <v>Chaves - Price 115 kV Ckt 1 Rebuild</v>
          </cell>
          <cell r="N844" t="str">
            <v>Regional Reliability</v>
          </cell>
          <cell r="O844" t="str">
            <v>2014 ITPNT</v>
          </cell>
          <cell r="P844" t="str">
            <v>2014 ITPNT</v>
          </cell>
          <cell r="Q844">
            <v>43130</v>
          </cell>
          <cell r="R844">
            <v>2018</v>
          </cell>
          <cell r="S844">
            <v>42887</v>
          </cell>
          <cell r="T844">
            <v>41689</v>
          </cell>
          <cell r="V844">
            <v>5961279</v>
          </cell>
          <cell r="W844">
            <v>0</v>
          </cell>
          <cell r="X844">
            <v>5961279</v>
          </cell>
          <cell r="Y844">
            <v>1185000</v>
          </cell>
          <cell r="AA844" t="str">
            <v>Y</v>
          </cell>
          <cell r="AB844">
            <v>1185000</v>
          </cell>
          <cell r="AC844" t="str">
            <v>Closed Out</v>
          </cell>
          <cell r="AD844" t="str">
            <v>COMPLETE</v>
          </cell>
          <cell r="AE844" t="str">
            <v>COMPLETE</v>
          </cell>
          <cell r="AF844" t="str">
            <v>LINE</v>
          </cell>
          <cell r="AG844" t="str">
            <v>Q1 2018</v>
          </cell>
          <cell r="AH844">
            <v>115</v>
          </cell>
          <cell r="AI844">
            <v>5</v>
          </cell>
          <cell r="AK844">
            <v>5</v>
          </cell>
          <cell r="AL844" t="str">
            <v>Y</v>
          </cell>
          <cell r="AM844" t="str">
            <v>Complete</v>
          </cell>
          <cell r="AN844" t="str">
            <v>Complete</v>
          </cell>
          <cell r="AO844" t="str">
            <v>Complete</v>
          </cell>
          <cell r="AP844" t="str">
            <v>Complete</v>
          </cell>
          <cell r="AQ844" t="str">
            <v>Complete</v>
          </cell>
          <cell r="AR844" t="str">
            <v>Complete</v>
          </cell>
          <cell r="AT844" t="str">
            <v>Rebuild 5-mile 69 kV line from Chaves to Price converting to 115 kV. Install any necessary terminal equipment at Chaves.</v>
          </cell>
          <cell r="AU844" t="str">
            <v>Please refer to "Design Guide" attachment for estimate assumptions.*** All remains unchanged MYT 02/14/14.   No changes, JRK 5/2014.   Costs updated JRK 8/15/14. Updated POC, 11-11-16, JAR - Updated PoC and ISD 5/1/2017 -MRS - Updated ISD 2-12-2018 -MRS [Updated Construction Status 8-13-2018 MRS]</v>
          </cell>
          <cell r="AV844" t="str">
            <v>527482</v>
          </cell>
          <cell r="AW844" t="str">
            <v>Chaves County Interchange 115 kV</v>
          </cell>
          <cell r="AX844" t="str">
            <v>527543</v>
          </cell>
          <cell r="AY844" t="str">
            <v>PRICE   3 115 kV</v>
          </cell>
          <cell r="AZ844" t="str">
            <v>250/250</v>
          </cell>
          <cell r="BA844">
            <v>0</v>
          </cell>
          <cell r="BB844">
            <v>1</v>
          </cell>
          <cell r="BC844" t="str">
            <v>ITP</v>
          </cell>
        </row>
        <row r="845">
          <cell r="J845">
            <v>50730</v>
          </cell>
          <cell r="K845" t="str">
            <v>WR</v>
          </cell>
          <cell r="L845" t="str">
            <v>Line - Crestview - Kenmar 69 kV</v>
          </cell>
          <cell r="M845" t="str">
            <v>Crestview - Northeast 69 kV Ckt 1 Rebuild</v>
          </cell>
          <cell r="N845" t="str">
            <v>Regional Reliability</v>
          </cell>
          <cell r="O845" t="str">
            <v>2014 ITPNT</v>
          </cell>
          <cell r="P845" t="str">
            <v>2014 ITPNT</v>
          </cell>
          <cell r="Q845">
            <v>42321</v>
          </cell>
          <cell r="R845">
            <v>2015</v>
          </cell>
          <cell r="S845">
            <v>41791</v>
          </cell>
          <cell r="T845">
            <v>41689</v>
          </cell>
          <cell r="V845">
            <v>8833123</v>
          </cell>
          <cell r="W845">
            <v>8833123</v>
          </cell>
          <cell r="X845">
            <v>8833123</v>
          </cell>
          <cell r="Y845">
            <v>9342217</v>
          </cell>
          <cell r="AA845" t="str">
            <v>Y</v>
          </cell>
          <cell r="AB845">
            <v>9342217</v>
          </cell>
          <cell r="AC845" t="str">
            <v>Closed Out</v>
          </cell>
          <cell r="AD845" t="str">
            <v>COMPLETE</v>
          </cell>
          <cell r="AE845" t="str">
            <v>COMPLETE</v>
          </cell>
          <cell r="AF845" t="str">
            <v>LINE</v>
          </cell>
          <cell r="AG845" t="str">
            <v>Q4 2015</v>
          </cell>
          <cell r="AH845">
            <v>69</v>
          </cell>
          <cell r="AJ845">
            <v>5.59</v>
          </cell>
          <cell r="AL845" t="str">
            <v>Y</v>
          </cell>
          <cell r="AM845" t="str">
            <v>Complete</v>
          </cell>
          <cell r="AN845" t="str">
            <v>Complete</v>
          </cell>
          <cell r="AO845" t="str">
            <v>Complete</v>
          </cell>
          <cell r="AP845" t="str">
            <v>Complete</v>
          </cell>
          <cell r="AQ845" t="str">
            <v>Complete</v>
          </cell>
          <cell r="AR845" t="str">
            <v>Complete</v>
          </cell>
          <cell r="AT845" t="str">
            <v>Rebuild 5.64-mile 69 kV line from Crestview to Northeast.</v>
          </cell>
          <cell r="AV845" t="str">
            <v>533822</v>
          </cell>
          <cell r="AW845" t="str">
            <v>NORTHEAST 69 KV</v>
          </cell>
          <cell r="AX845" t="str">
            <v>533789</v>
          </cell>
          <cell r="AY845" t="str">
            <v>CRESTVIEW 69 KV</v>
          </cell>
          <cell r="AZ845" t="str">
            <v>131/143</v>
          </cell>
          <cell r="BA845">
            <v>0</v>
          </cell>
          <cell r="BB845">
            <v>1</v>
          </cell>
          <cell r="BC845" t="str">
            <v>ITP</v>
          </cell>
        </row>
        <row r="846">
          <cell r="J846">
            <v>50739</v>
          </cell>
          <cell r="K846" t="str">
            <v>WR</v>
          </cell>
          <cell r="L846" t="str">
            <v>Line - Montgomery - Sedan 69 kV Ckt 1</v>
          </cell>
          <cell r="M846" t="str">
            <v>Elk Junction - Montgomery 69 kV Ckt 1 Rebuild</v>
          </cell>
          <cell r="N846" t="str">
            <v>Zonal Reliability</v>
          </cell>
          <cell r="O846" t="str">
            <v>2014 ITPNT</v>
          </cell>
          <cell r="P846" t="str">
            <v>2014 ITPNT</v>
          </cell>
          <cell r="Q846">
            <v>43097</v>
          </cell>
          <cell r="R846">
            <v>2017</v>
          </cell>
          <cell r="S846">
            <v>43252</v>
          </cell>
          <cell r="T846">
            <v>41689</v>
          </cell>
          <cell r="V846">
            <v>17074330.800000001</v>
          </cell>
          <cell r="W846">
            <v>17074330.800000001</v>
          </cell>
          <cell r="X846">
            <v>17074330.800000001</v>
          </cell>
          <cell r="Y846">
            <v>12634488</v>
          </cell>
          <cell r="AA846" t="str">
            <v>Y</v>
          </cell>
          <cell r="AB846">
            <v>12634488</v>
          </cell>
          <cell r="AC846" t="str">
            <v>Closed Out</v>
          </cell>
          <cell r="AD846" t="str">
            <v>COMPLETE</v>
          </cell>
          <cell r="AE846" t="str">
            <v>COMPLETE</v>
          </cell>
          <cell r="AF846" t="str">
            <v>LINE</v>
          </cell>
          <cell r="AG846" t="str">
            <v>Q4 2017</v>
          </cell>
          <cell r="AH846">
            <v>69</v>
          </cell>
          <cell r="AJ846">
            <v>7.9</v>
          </cell>
          <cell r="AL846" t="str">
            <v>Y</v>
          </cell>
          <cell r="AM846" t="str">
            <v>Complete</v>
          </cell>
          <cell r="AN846" t="str">
            <v>Complete</v>
          </cell>
          <cell r="AO846" t="str">
            <v>Complete</v>
          </cell>
          <cell r="AP846" t="str">
            <v>Complete</v>
          </cell>
          <cell r="AQ846" t="str">
            <v>Complete</v>
          </cell>
          <cell r="AR846" t="str">
            <v>Complete</v>
          </cell>
          <cell r="AT846" t="str">
            <v>Rebuild 9.7-mile 69 kV line from Elk Junction to Montgomery to achieve new emergency rating of 72 MVA.</v>
          </cell>
          <cell r="AV846" t="str">
            <v>533698</v>
          </cell>
          <cell r="AW846" t="str">
            <v>MONTGOMERY 69 KV</v>
          </cell>
          <cell r="AX846" t="str">
            <v>533690</v>
          </cell>
          <cell r="AY846" t="str">
            <v>ELK JUNCTION 69 KV</v>
          </cell>
          <cell r="AZ846" t="str">
            <v>72/72</v>
          </cell>
          <cell r="BA846">
            <v>0</v>
          </cell>
          <cell r="BB846">
            <v>1</v>
          </cell>
          <cell r="BC846" t="str">
            <v>ITP</v>
          </cell>
        </row>
        <row r="847">
          <cell r="J847">
            <v>50871</v>
          </cell>
          <cell r="K847" t="str">
            <v>SPS</v>
          </cell>
          <cell r="L847" t="str">
            <v>Multi - Potash Junction - Road Runner 345 kV Conv. and Transformers at Kiowa and Road Runner</v>
          </cell>
          <cell r="M847" t="str">
            <v>Kiowa - Potash Junction 345/115 kV Ckt 1</v>
          </cell>
          <cell r="N847" t="str">
            <v>High Priority</v>
          </cell>
          <cell r="O847" t="str">
            <v>HPILS</v>
          </cell>
          <cell r="P847" t="str">
            <v>HPILS</v>
          </cell>
          <cell r="Q847">
            <v>43220</v>
          </cell>
          <cell r="R847">
            <v>2018</v>
          </cell>
          <cell r="S847">
            <v>43252</v>
          </cell>
          <cell r="T847">
            <v>41976</v>
          </cell>
          <cell r="V847">
            <v>3012621.85</v>
          </cell>
          <cell r="W847">
            <v>0</v>
          </cell>
          <cell r="X847">
            <v>3012621.85</v>
          </cell>
          <cell r="Y847">
            <v>5136294.5199999996</v>
          </cell>
          <cell r="AA847" t="str">
            <v>Y</v>
          </cell>
          <cell r="AB847">
            <v>5136294.5199999996</v>
          </cell>
          <cell r="AC847" t="str">
            <v>Complete</v>
          </cell>
          <cell r="AD847" t="str">
            <v>COMPLETE</v>
          </cell>
          <cell r="AE847" t="str">
            <v>COMPLETE</v>
          </cell>
          <cell r="AF847" t="str">
            <v>LINE</v>
          </cell>
          <cell r="AG847" t="str">
            <v>Q2 2018</v>
          </cell>
          <cell r="AH847">
            <v>345</v>
          </cell>
          <cell r="AI847">
            <v>2</v>
          </cell>
          <cell r="AL847" t="str">
            <v>Y</v>
          </cell>
          <cell r="AM847" t="str">
            <v>Complete</v>
          </cell>
          <cell r="AN847" t="str">
            <v>Complete</v>
          </cell>
          <cell r="AO847" t="str">
            <v>Complete</v>
          </cell>
          <cell r="AP847" t="str">
            <v>Complete</v>
          </cell>
          <cell r="AQ847" t="str">
            <v>Complete</v>
          </cell>
          <cell r="AR847" t="str">
            <v>Complete</v>
          </cell>
          <cell r="AS847" t="str">
            <v>48 Months</v>
          </cell>
          <cell r="AT847" t="str">
            <v>Construct 1-mile of double circuit structures from the new Kiowa substation to Potash Junction. Construct Circuit 1 with 345 kV conductor and Circuit 2 with 115 kV conductor.</v>
          </cell>
          <cell r="AU847" t="str">
            <v>Transmission:  Estimate Based on route provided by S&amp;LR, with contingencies appropriate with a scoping level. ***Took out the 345kV terminal to Roadrunner and moved to UID 50851 for cost allocation purposes. TRM 5/14/14.****   ****Cost and ISD submitted, 11/18/14, JRK. [Updated ISD and EAC 5-14-2018 MRS] [Updated EAC and Construction Status 8-13-2018 MRS] [Updated EAC (Override) 11-12-2018 MRS] MOD ID 11792</v>
          </cell>
          <cell r="AV847" t="str">
            <v>527965</v>
          </cell>
          <cell r="AX847" t="str">
            <v>528027</v>
          </cell>
          <cell r="AY847" t="str">
            <v>Road Runner 345 kV</v>
          </cell>
          <cell r="AZ847" t="str">
            <v>1792/1792</v>
          </cell>
          <cell r="BA847">
            <v>0</v>
          </cell>
          <cell r="BB847">
            <v>1</v>
          </cell>
          <cell r="BC847" t="str">
            <v>HP</v>
          </cell>
        </row>
        <row r="848">
          <cell r="J848">
            <v>50879</v>
          </cell>
          <cell r="K848" t="str">
            <v>SPS</v>
          </cell>
          <cell r="L848" t="str">
            <v>Multi - Ponderosa - Ponderosa Tap 115 kV</v>
          </cell>
          <cell r="M848" t="str">
            <v>Ponderosa Tap 115 kV Substation</v>
          </cell>
          <cell r="N848" t="str">
            <v>High Priority</v>
          </cell>
          <cell r="O848" t="str">
            <v>HPILS</v>
          </cell>
          <cell r="P848" t="str">
            <v>HPILS</v>
          </cell>
          <cell r="Q848">
            <v>42887</v>
          </cell>
          <cell r="R848">
            <v>2017</v>
          </cell>
          <cell r="S848">
            <v>43252</v>
          </cell>
          <cell r="T848">
            <v>43158</v>
          </cell>
          <cell r="V848">
            <v>616860</v>
          </cell>
          <cell r="W848">
            <v>0</v>
          </cell>
          <cell r="X848">
            <v>616860</v>
          </cell>
          <cell r="AA848" t="str">
            <v>N</v>
          </cell>
          <cell r="AB848">
            <v>616860</v>
          </cell>
          <cell r="AC848" t="str">
            <v>Complete</v>
          </cell>
          <cell r="AD848" t="str">
            <v>COMPLETE</v>
          </cell>
          <cell r="AE848" t="str">
            <v>COMPLETE</v>
          </cell>
          <cell r="AF848" t="str">
            <v>LINE</v>
          </cell>
          <cell r="AG848" t="str">
            <v>Q2 2017</v>
          </cell>
          <cell r="AH848">
            <v>115</v>
          </cell>
          <cell r="AI848">
            <v>0.2</v>
          </cell>
          <cell r="AL848" t="str">
            <v>Y</v>
          </cell>
          <cell r="AM848" t="str">
            <v>Complete</v>
          </cell>
          <cell r="AN848" t="str">
            <v>Complete</v>
          </cell>
          <cell r="AO848" t="str">
            <v>Complete</v>
          </cell>
          <cell r="AP848" t="str">
            <v>Complete</v>
          </cell>
          <cell r="AQ848" t="str">
            <v>Complete</v>
          </cell>
          <cell r="AR848" t="str">
            <v>Complete</v>
          </cell>
          <cell r="AS848" t="str">
            <v>36 Months</v>
          </cell>
          <cell r="AT848" t="str">
            <v>Tap the existing 115 kV line from Ochoa to Whitten to construct new 115 kV Ponderosa Tap substation. Install any necessary 115 kV terminal equipment.</v>
          </cell>
          <cell r="AU848" t="str">
            <v>Entered by TRM 2/20/2014  Cost updated (during committment window)(Mgt contingency is carried on 50923) JRK 8/15/14    Updated ISD, 11/14/14, JRK. Updated POC, Cost 11-11-16, JAR [Updated Construction Status 8-13-2018 MRS] [Updated EAC (Override) 11-12-2018 MRS] MOD ID: 13213_x000D_</v>
          </cell>
          <cell r="AV848" t="str">
            <v>528239</v>
          </cell>
          <cell r="AZ848" t="str">
            <v>239/304</v>
          </cell>
          <cell r="BA848">
            <v>0</v>
          </cell>
          <cell r="BB848">
            <v>1</v>
          </cell>
          <cell r="BC848" t="str">
            <v>HP</v>
          </cell>
        </row>
        <row r="849">
          <cell r="J849">
            <v>50889</v>
          </cell>
          <cell r="K849" t="str">
            <v>NPPD</v>
          </cell>
          <cell r="L849" t="str">
            <v>XFR - Thedford 345/115 kV</v>
          </cell>
          <cell r="M849" t="str">
            <v>Thedford 345/115 kV Transformer</v>
          </cell>
          <cell r="N849" t="str">
            <v>High Priority</v>
          </cell>
          <cell r="O849" t="str">
            <v>HPILS</v>
          </cell>
          <cell r="P849" t="str">
            <v>HPILS</v>
          </cell>
          <cell r="Q849">
            <v>45383</v>
          </cell>
          <cell r="R849">
            <v>2024</v>
          </cell>
          <cell r="S849">
            <v>42522</v>
          </cell>
          <cell r="T849">
            <v>41778</v>
          </cell>
          <cell r="V849">
            <v>9797157</v>
          </cell>
          <cell r="W849">
            <v>0</v>
          </cell>
          <cell r="X849">
            <v>9797157</v>
          </cell>
          <cell r="AA849" t="str">
            <v>N</v>
          </cell>
          <cell r="AB849">
            <v>9797157</v>
          </cell>
          <cell r="AC849" t="str">
            <v>Delay - Mitigation</v>
          </cell>
          <cell r="AD849" t="str">
            <v>DELAYED</v>
          </cell>
          <cell r="AE849" t="str">
            <v>PLANNED</v>
          </cell>
          <cell r="AF849" t="str">
            <v>SUB</v>
          </cell>
          <cell r="AG849" t="str">
            <v>Q2 2024</v>
          </cell>
          <cell r="AH849" t="str">
            <v>345/115</v>
          </cell>
          <cell r="AL849" t="str">
            <v>N</v>
          </cell>
          <cell r="AM849" t="str">
            <v>In Progress</v>
          </cell>
          <cell r="AN849" t="str">
            <v>In Progress</v>
          </cell>
          <cell r="AO849" t="str">
            <v>In Progress</v>
          </cell>
          <cell r="AP849" t="str">
            <v>In Progress</v>
          </cell>
          <cell r="AQ849" t="str">
            <v>In Progress</v>
          </cell>
          <cell r="AR849" t="str">
            <v>Not Started</v>
          </cell>
          <cell r="AS849" t="str">
            <v>48 Months</v>
          </cell>
          <cell r="AT849" t="str">
            <v>Install new 345/115 kV 400 MVA transformer at Thedford substation. Install any necessary 115 kV terminal equipment.</v>
          </cell>
          <cell r="AU849" t="str">
            <v>This project is dependent on the GGS - Thedford - Holt County 345 kV ITP10 project.  Project delayed due to EIS process.</v>
          </cell>
          <cell r="AV849" t="str">
            <v>640500</v>
          </cell>
          <cell r="AW849" t="str">
            <v>Cherry County 345 kV</v>
          </cell>
          <cell r="AX849" t="str">
            <v>640381</v>
          </cell>
          <cell r="AY849" t="str">
            <v>Thedford</v>
          </cell>
          <cell r="AZ849" t="str">
            <v>400/400</v>
          </cell>
          <cell r="BA849">
            <v>1</v>
          </cell>
          <cell r="BB849">
            <v>1</v>
          </cell>
          <cell r="BC849" t="str">
            <v>HP</v>
          </cell>
        </row>
        <row r="850">
          <cell r="J850">
            <v>50951</v>
          </cell>
          <cell r="K850" t="str">
            <v>SPS</v>
          </cell>
          <cell r="L850" t="str">
            <v>Multi - Livingston Ridge - Sage Brush - Cardinal 115 kV</v>
          </cell>
          <cell r="M850" t="str">
            <v>Cardinal 115 kV Substation</v>
          </cell>
          <cell r="N850" t="str">
            <v>High Priority</v>
          </cell>
          <cell r="O850" t="str">
            <v>HPILS</v>
          </cell>
          <cell r="P850" t="str">
            <v>HPILS</v>
          </cell>
          <cell r="Q850">
            <v>42719</v>
          </cell>
          <cell r="R850">
            <v>2016</v>
          </cell>
          <cell r="S850">
            <v>43252</v>
          </cell>
          <cell r="T850">
            <v>41976</v>
          </cell>
          <cell r="V850">
            <v>6025000</v>
          </cell>
          <cell r="W850">
            <v>0</v>
          </cell>
          <cell r="X850">
            <v>6025000</v>
          </cell>
          <cell r="Y850">
            <v>5687645.7300000004</v>
          </cell>
          <cell r="AA850" t="str">
            <v>Y</v>
          </cell>
          <cell r="AB850">
            <v>5687645.7300000004</v>
          </cell>
          <cell r="AC850" t="str">
            <v>Closed Out</v>
          </cell>
          <cell r="AD850" t="str">
            <v>COMPLETE</v>
          </cell>
          <cell r="AE850" t="str">
            <v>COMPLETE</v>
          </cell>
          <cell r="AF850" t="str">
            <v>LINE</v>
          </cell>
          <cell r="AG850" t="str">
            <v>Q4 2016</v>
          </cell>
          <cell r="AH850">
            <v>115</v>
          </cell>
          <cell r="AI850">
            <v>0.2</v>
          </cell>
          <cell r="AL850" t="str">
            <v>Y</v>
          </cell>
          <cell r="AM850" t="str">
            <v>Complete</v>
          </cell>
          <cell r="AN850" t="str">
            <v>Complete</v>
          </cell>
          <cell r="AO850" t="str">
            <v>Complete</v>
          </cell>
          <cell r="AP850" t="str">
            <v>Complete</v>
          </cell>
          <cell r="AQ850" t="str">
            <v>Complete</v>
          </cell>
          <cell r="AR850" t="str">
            <v>Complete</v>
          </cell>
          <cell r="AS850" t="str">
            <v>36 Months</v>
          </cell>
          <cell r="AT850" t="str">
            <v>Construct new 115 kV Cardinal substation. Install any necessary 115 kV terminal equipment.</v>
          </cell>
          <cell r="AU850" t="str">
            <v>Entered by TRM 02/19/2014    ****Cost and ISD submitted, 11/18/14, JRK. Updated ISD, 5-13-16, JAR. Updated Cost and POC, 8-12-16, JAR. Updates ISD 8-12-16, JAR Updated Cost 11-11-16, JAR - Updated Estimate 5/1/2017 -MRS [Updated Construction Status 8-13-2018 MRS]</v>
          </cell>
          <cell r="AV850" t="str">
            <v>528596</v>
          </cell>
          <cell r="AW850" t="str">
            <v>National Enrichment Plant Tap 115 kV</v>
          </cell>
          <cell r="AZ850" t="str">
            <v>239/304</v>
          </cell>
          <cell r="BA850">
            <v>0</v>
          </cell>
          <cell r="BB850">
            <v>1</v>
          </cell>
          <cell r="BC850" t="str">
            <v>HP</v>
          </cell>
        </row>
        <row r="851">
          <cell r="J851">
            <v>51002</v>
          </cell>
          <cell r="K851" t="str">
            <v>NPPD</v>
          </cell>
          <cell r="L851" t="str">
            <v>XFR - Thedford 345/115 kV</v>
          </cell>
          <cell r="M851" t="str">
            <v>Thedford 345 kV Terminal Upgrades</v>
          </cell>
          <cell r="N851" t="str">
            <v>High Priority</v>
          </cell>
          <cell r="O851" t="str">
            <v>HPILS</v>
          </cell>
          <cell r="P851" t="str">
            <v>HPILS</v>
          </cell>
          <cell r="Q851">
            <v>45383</v>
          </cell>
          <cell r="R851">
            <v>2024</v>
          </cell>
          <cell r="S851">
            <v>42522</v>
          </cell>
          <cell r="T851">
            <v>41778</v>
          </cell>
          <cell r="V851">
            <v>913714</v>
          </cell>
          <cell r="W851">
            <v>0</v>
          </cell>
          <cell r="X851">
            <v>913714</v>
          </cell>
          <cell r="AA851" t="str">
            <v>N</v>
          </cell>
          <cell r="AB851">
            <v>913714</v>
          </cell>
          <cell r="AC851" t="str">
            <v>Delay - Mitigation</v>
          </cell>
          <cell r="AD851" t="str">
            <v>DELAYED</v>
          </cell>
          <cell r="AE851" t="str">
            <v>PLANNED</v>
          </cell>
          <cell r="AF851" t="str">
            <v>SUB</v>
          </cell>
          <cell r="AG851" t="str">
            <v>Q2 2024</v>
          </cell>
          <cell r="AH851">
            <v>345</v>
          </cell>
          <cell r="AL851" t="str">
            <v>N</v>
          </cell>
          <cell r="AM851" t="str">
            <v>In Progress</v>
          </cell>
          <cell r="AN851" t="str">
            <v>In Progress</v>
          </cell>
          <cell r="AO851" t="str">
            <v>In Progress</v>
          </cell>
          <cell r="AP851" t="str">
            <v>In Progress</v>
          </cell>
          <cell r="AQ851" t="str">
            <v>In Progress</v>
          </cell>
          <cell r="AR851" t="str">
            <v>Not Started</v>
          </cell>
          <cell r="AS851" t="str">
            <v>48 Months</v>
          </cell>
          <cell r="AT851" t="str">
            <v>Install any necessary 345 kV terminal equipment at Thedford associated with new 345/115 kV transformer.</v>
          </cell>
          <cell r="AU851" t="str">
            <v>This project is dependent on the GGS - Thedford - Holt County 345 kV ITP10 project. Project delayed due to EIS process.</v>
          </cell>
          <cell r="AV851" t="str">
            <v>640500</v>
          </cell>
          <cell r="AW851" t="str">
            <v>Cherry County 345 kV</v>
          </cell>
          <cell r="AZ851" t="str">
            <v>400/400</v>
          </cell>
          <cell r="BA851">
            <v>1</v>
          </cell>
          <cell r="BB851">
            <v>1</v>
          </cell>
          <cell r="BC851" t="str">
            <v>HP</v>
          </cell>
        </row>
        <row r="852">
          <cell r="J852">
            <v>51042</v>
          </cell>
          <cell r="K852" t="str">
            <v>NPPD</v>
          </cell>
          <cell r="L852" t="str">
            <v>Sub - Madison County 230kV Substation</v>
          </cell>
          <cell r="M852" t="str">
            <v>Fort Randall - Madison County 230kV Ckt 1</v>
          </cell>
          <cell r="N852" t="str">
            <v>Generation Interconnection</v>
          </cell>
          <cell r="O852" t="str">
            <v>GI STUDIES</v>
          </cell>
          <cell r="P852" t="str">
            <v>GI STUDIES</v>
          </cell>
          <cell r="Q852">
            <v>41631</v>
          </cell>
          <cell r="R852">
            <v>2013</v>
          </cell>
          <cell r="V852">
            <v>1905299.82</v>
          </cell>
          <cell r="W852">
            <v>2168992.64</v>
          </cell>
          <cell r="X852">
            <v>2168992.64</v>
          </cell>
          <cell r="AB852">
            <v>2168992.64</v>
          </cell>
          <cell r="AC852" t="str">
            <v>Complete</v>
          </cell>
          <cell r="AD852" t="str">
            <v>COMPLETE</v>
          </cell>
          <cell r="AE852" t="str">
            <v>COMPLETE</v>
          </cell>
          <cell r="AF852" t="str">
            <v>SUB</v>
          </cell>
          <cell r="AG852" t="str">
            <v>Q4 2013</v>
          </cell>
          <cell r="AH852">
            <v>230</v>
          </cell>
          <cell r="AL852" t="str">
            <v>Y</v>
          </cell>
          <cell r="AM852" t="str">
            <v>Complete</v>
          </cell>
          <cell r="AN852" t="str">
            <v>Complete</v>
          </cell>
          <cell r="AO852" t="str">
            <v>Complete</v>
          </cell>
          <cell r="AP852" t="str">
            <v>Complete</v>
          </cell>
          <cell r="AQ852" t="str">
            <v>Complete</v>
          </cell>
          <cell r="AR852" t="str">
            <v>Complete</v>
          </cell>
          <cell r="AT852" t="str">
            <v>Raise structures and line clearances as necessary to re-rate the transmission line to 320 MVA</v>
          </cell>
          <cell r="AU852" t="str">
            <v>Network Upgrade is complete.</v>
          </cell>
          <cell r="BA852">
            <v>1</v>
          </cell>
          <cell r="BB852">
            <v>1</v>
          </cell>
          <cell r="BC852" t="str">
            <v>GI</v>
          </cell>
        </row>
        <row r="853">
          <cell r="J853">
            <v>51110</v>
          </cell>
          <cell r="K853" t="str">
            <v>SPS</v>
          </cell>
          <cell r="L853" t="str">
            <v>Line - Canyon West - Dawn - Panda - Deaf Smith 115 kV Ckt 1 Rebuild</v>
          </cell>
          <cell r="M853" t="str">
            <v>Dawn - Panda 115 kV Ckt 1 Rebuild</v>
          </cell>
          <cell r="N853" t="str">
            <v>Regional Reliability</v>
          </cell>
          <cell r="O853" t="str">
            <v>2016 ITPNT</v>
          </cell>
          <cell r="P853" t="str">
            <v>2016 ITPNT</v>
          </cell>
          <cell r="Q853">
            <v>43418</v>
          </cell>
          <cell r="R853">
            <v>2018</v>
          </cell>
          <cell r="S853">
            <v>42887</v>
          </cell>
          <cell r="T853">
            <v>42507</v>
          </cell>
          <cell r="V853">
            <v>2169390</v>
          </cell>
          <cell r="W853">
            <v>0</v>
          </cell>
          <cell r="X853">
            <v>2169390</v>
          </cell>
          <cell r="Y853">
            <v>1738574.71</v>
          </cell>
          <cell r="AA853" t="str">
            <v>Y</v>
          </cell>
          <cell r="AB853">
            <v>1738574.71</v>
          </cell>
          <cell r="AC853" t="str">
            <v>Closed Out</v>
          </cell>
          <cell r="AD853" t="str">
            <v>COMPLETE</v>
          </cell>
          <cell r="AE853" t="str">
            <v>COMPLETE</v>
          </cell>
          <cell r="AF853" t="str">
            <v>LINE</v>
          </cell>
          <cell r="AG853" t="str">
            <v>Q4 2018</v>
          </cell>
          <cell r="AH853">
            <v>115</v>
          </cell>
          <cell r="AJ853">
            <v>8.4</v>
          </cell>
          <cell r="AL853" t="str">
            <v>Y</v>
          </cell>
          <cell r="AM853" t="str">
            <v>Complete</v>
          </cell>
          <cell r="AN853" t="str">
            <v>Complete</v>
          </cell>
          <cell r="AO853" t="str">
            <v>Complete</v>
          </cell>
          <cell r="AP853" t="str">
            <v>Complete</v>
          </cell>
          <cell r="AQ853" t="str">
            <v>Complete</v>
          </cell>
          <cell r="AR853" t="str">
            <v>Complete</v>
          </cell>
          <cell r="AT853" t="str">
            <v>Rebuild 8.4-mile 115 kV line from Dawn to Panda.</v>
          </cell>
          <cell r="AU853" t="str">
            <v>Cost submitted on 5/14/15. Mgt Contingency carried on UID 51109. JRK. Updated ISD, POC, 8-15-16, JAR - Updated PoC and ISD 5/1/2017 -MRS -Updated Mitigation Plan 5/15/2017 -MRS - Cost updated 2-12-2018 MRS [Updated ISD and EAC 5-14-2018 MRS] [Updated Construction Status 8-13-2018 MRS] [Updated EAC (Override) 11-12-2018 MRS]</v>
          </cell>
          <cell r="AV853" t="str">
            <v>524590</v>
          </cell>
          <cell r="AW853" t="str">
            <v>Dawn Sub 115 kV</v>
          </cell>
          <cell r="AX853" t="str">
            <v>524597</v>
          </cell>
          <cell r="AY853" t="str">
            <v>Panda Energy Substation, Hereford 115 kV</v>
          </cell>
          <cell r="AZ853" t="str">
            <v>249/274</v>
          </cell>
          <cell r="BA853">
            <v>0</v>
          </cell>
          <cell r="BB853">
            <v>1</v>
          </cell>
          <cell r="BC853" t="str">
            <v>ITP</v>
          </cell>
        </row>
        <row r="854">
          <cell r="J854">
            <v>51200</v>
          </cell>
          <cell r="K854" t="str">
            <v>NPPD</v>
          </cell>
          <cell r="L854" t="str">
            <v>Multi - Bassett 115 kV</v>
          </cell>
          <cell r="M854" t="str">
            <v>Bassett 115 kV Substation</v>
          </cell>
          <cell r="N854" t="str">
            <v>Regional Reliability</v>
          </cell>
          <cell r="O854" t="str">
            <v>2015 ITPNT</v>
          </cell>
          <cell r="P854" t="str">
            <v>2015 ITPNT</v>
          </cell>
          <cell r="Q854">
            <v>43252</v>
          </cell>
          <cell r="R854">
            <v>2018</v>
          </cell>
          <cell r="S854">
            <v>42522</v>
          </cell>
          <cell r="T854">
            <v>42053</v>
          </cell>
          <cell r="V854">
            <v>127220</v>
          </cell>
          <cell r="W854">
            <v>127220</v>
          </cell>
          <cell r="X854">
            <v>127220</v>
          </cell>
          <cell r="Y854">
            <v>192099</v>
          </cell>
          <cell r="AA854" t="str">
            <v>Y</v>
          </cell>
          <cell r="AB854">
            <v>192099</v>
          </cell>
          <cell r="AC854" t="str">
            <v>Complete</v>
          </cell>
          <cell r="AD854" t="str">
            <v>COMPLETE</v>
          </cell>
          <cell r="AE854" t="str">
            <v>COMPLETE</v>
          </cell>
          <cell r="AF854" t="str">
            <v>LINE</v>
          </cell>
          <cell r="AG854" t="str">
            <v>Q2 2018</v>
          </cell>
          <cell r="AH854">
            <v>115</v>
          </cell>
          <cell r="AI854">
            <v>0.1</v>
          </cell>
          <cell r="AL854" t="str">
            <v>Y</v>
          </cell>
          <cell r="AM854" t="str">
            <v>Complete</v>
          </cell>
          <cell r="AN854" t="str">
            <v>Complete</v>
          </cell>
          <cell r="AO854" t="str">
            <v>Complete</v>
          </cell>
          <cell r="AP854" t="str">
            <v>Complete</v>
          </cell>
          <cell r="AQ854" t="str">
            <v>Complete</v>
          </cell>
          <cell r="AR854" t="str">
            <v>Complete</v>
          </cell>
          <cell r="AS854" t="str">
            <v>24 Months</v>
          </cell>
          <cell r="AT854" t="str">
            <v>Tap the existing 115 kV line from Ainsworth to Stuart to construct the new Bassett substation.</v>
          </cell>
          <cell r="AU854" t="str">
            <v>This cost estimate includes a new 115kV Bassett Substation, consturcted as a 3 breaker ring bus design, convertable to breaker and a half. Estimate includes 115kV line interconnection requirements, including dead-end strucutres. Additionally, estimate includes Wave Trap, LTC, CCVT and associated equipment at Ainsworth and O'Neill 115kV Substations for this new ring bus near Bassett. Substation site has yet to be selected. No enviromental or endangered species studies have been completed to date.</v>
          </cell>
          <cell r="AV854" t="str">
            <v>640580</v>
          </cell>
          <cell r="BA854">
            <v>1</v>
          </cell>
          <cell r="BB854">
            <v>1</v>
          </cell>
          <cell r="BC854" t="str">
            <v>ITP</v>
          </cell>
        </row>
        <row r="855">
          <cell r="J855">
            <v>51211</v>
          </cell>
          <cell r="K855" t="str">
            <v>WR</v>
          </cell>
          <cell r="L855" t="str">
            <v>Sub - Benton 138 kV Terminal Upgrades</v>
          </cell>
          <cell r="M855" t="str">
            <v>Benton 138 kV Terminal Upgrades</v>
          </cell>
          <cell r="N855" t="str">
            <v>Regional Reliability</v>
          </cell>
          <cell r="O855" t="str">
            <v>2015 ITPNT</v>
          </cell>
          <cell r="P855" t="str">
            <v>2015 ITPNT</v>
          </cell>
          <cell r="Q855">
            <v>42507</v>
          </cell>
          <cell r="R855">
            <v>2016</v>
          </cell>
          <cell r="S855">
            <v>42156</v>
          </cell>
          <cell r="T855">
            <v>42053</v>
          </cell>
          <cell r="V855">
            <v>824836</v>
          </cell>
          <cell r="W855">
            <v>824836</v>
          </cell>
          <cell r="X855">
            <v>824836</v>
          </cell>
          <cell r="Y855">
            <v>776974</v>
          </cell>
          <cell r="AA855" t="str">
            <v>Y</v>
          </cell>
          <cell r="AB855">
            <v>776974</v>
          </cell>
          <cell r="AC855" t="str">
            <v>Closed Out</v>
          </cell>
          <cell r="AD855" t="str">
            <v>COMPLETE</v>
          </cell>
          <cell r="AE855" t="str">
            <v>COMPLETE</v>
          </cell>
          <cell r="AF855" t="str">
            <v>SUB</v>
          </cell>
          <cell r="AG855" t="str">
            <v>Q2 2016</v>
          </cell>
          <cell r="AH855">
            <v>138</v>
          </cell>
          <cell r="AL855" t="str">
            <v>Y</v>
          </cell>
          <cell r="AM855" t="str">
            <v>Complete</v>
          </cell>
          <cell r="AN855" t="str">
            <v>N/A</v>
          </cell>
          <cell r="AO855" t="str">
            <v>N/A</v>
          </cell>
          <cell r="AP855" t="str">
            <v>N/A</v>
          </cell>
          <cell r="AQ855" t="str">
            <v>Complete</v>
          </cell>
          <cell r="AR855" t="str">
            <v>Complete</v>
          </cell>
          <cell r="AS855" t="str">
            <v>18 Months</v>
          </cell>
          <cell r="AT855" t="str">
            <v>Upgrade breakers and switches at Benton 138 kV substation to increase transformer rating.</v>
          </cell>
          <cell r="AV855" t="str">
            <v>532986</v>
          </cell>
          <cell r="AW855" t="str">
            <v>BENTON 138 KV</v>
          </cell>
          <cell r="AX855" t="str">
            <v>532791</v>
          </cell>
          <cell r="AY855" t="str">
            <v>BENTON 345 KV</v>
          </cell>
          <cell r="AZ855" t="str">
            <v>400/440</v>
          </cell>
          <cell r="BA855">
            <v>0</v>
          </cell>
          <cell r="BB855">
            <v>1</v>
          </cell>
          <cell r="BC855" t="str">
            <v>ITP</v>
          </cell>
        </row>
        <row r="856">
          <cell r="J856">
            <v>51268</v>
          </cell>
          <cell r="K856" t="str">
            <v>KCPL</v>
          </cell>
          <cell r="L856" t="str">
            <v>XFR - South Waverly - 161/69 kV Ckt 1 Transformer</v>
          </cell>
          <cell r="M856" t="str">
            <v>South Waverly 161 kV Terminal Upgrades</v>
          </cell>
          <cell r="N856" t="str">
            <v>Regional Reliability</v>
          </cell>
          <cell r="O856" t="str">
            <v>2015 ITPNT</v>
          </cell>
          <cell r="P856" t="str">
            <v>2015 ITPNT</v>
          </cell>
          <cell r="Q856">
            <v>42521</v>
          </cell>
          <cell r="R856">
            <v>2016</v>
          </cell>
          <cell r="S856">
            <v>42156</v>
          </cell>
          <cell r="T856">
            <v>42053</v>
          </cell>
          <cell r="V856">
            <v>280000</v>
          </cell>
          <cell r="W856">
            <v>227040</v>
          </cell>
          <cell r="X856">
            <v>227040</v>
          </cell>
          <cell r="AA856" t="str">
            <v>N</v>
          </cell>
          <cell r="AB856">
            <v>227040</v>
          </cell>
          <cell r="AC856" t="str">
            <v>Closed Out</v>
          </cell>
          <cell r="AD856" t="str">
            <v>COMPLETE</v>
          </cell>
          <cell r="AE856" t="str">
            <v>COMPLETE</v>
          </cell>
          <cell r="AF856" t="str">
            <v>SUB</v>
          </cell>
          <cell r="AG856" t="str">
            <v>Q2 2016</v>
          </cell>
          <cell r="AH856">
            <v>161</v>
          </cell>
          <cell r="AL856" t="str">
            <v>Y</v>
          </cell>
          <cell r="AM856" t="str">
            <v>Complete</v>
          </cell>
          <cell r="AN856" t="str">
            <v>N/A</v>
          </cell>
          <cell r="AO856" t="str">
            <v>N/A</v>
          </cell>
          <cell r="AP856" t="str">
            <v>N/A</v>
          </cell>
          <cell r="AQ856" t="str">
            <v>Complete</v>
          </cell>
          <cell r="AR856" t="str">
            <v>Complete</v>
          </cell>
          <cell r="AS856" t="str">
            <v>24 Months</v>
          </cell>
          <cell r="AT856" t="str">
            <v>Install 161 kV terminal upgrades at South Waverly necessary to upgrade the existing 161/69 kV transformer.</v>
          </cell>
          <cell r="AU856" t="str">
            <v>Project placed in service 5/31/2016.</v>
          </cell>
          <cell r="AV856" t="str">
            <v>543063</v>
          </cell>
          <cell r="AW856" t="str">
            <v>SOUTH WAVERLY 161 KV</v>
          </cell>
          <cell r="BA856">
            <v>0</v>
          </cell>
          <cell r="BB856">
            <v>1</v>
          </cell>
          <cell r="BC856" t="str">
            <v>ITP</v>
          </cell>
        </row>
        <row r="857">
          <cell r="J857">
            <v>51306</v>
          </cell>
          <cell r="K857" t="str">
            <v>BEPC</v>
          </cell>
          <cell r="L857" t="str">
            <v>Multi - AVS - Charlie Creek 345 kV</v>
          </cell>
          <cell r="M857" t="str">
            <v>AVS - Charlie Creek 345 kV Ckt 2</v>
          </cell>
          <cell r="N857" t="str">
            <v>Regional Reliability</v>
          </cell>
          <cell r="O857" t="str">
            <v>IS Integration</v>
          </cell>
          <cell r="P857" t="str">
            <v>IS Integration</v>
          </cell>
          <cell r="Q857">
            <v>42370</v>
          </cell>
          <cell r="R857">
            <v>2016</v>
          </cell>
          <cell r="S857">
            <v>43070</v>
          </cell>
          <cell r="V857">
            <v>65407395</v>
          </cell>
          <cell r="W857">
            <v>78000000</v>
          </cell>
          <cell r="X857">
            <v>78000000</v>
          </cell>
          <cell r="Y857">
            <v>67433735</v>
          </cell>
          <cell r="AA857" t="str">
            <v>Y</v>
          </cell>
          <cell r="AB857">
            <v>67433735</v>
          </cell>
          <cell r="AC857" t="str">
            <v>Closed Out</v>
          </cell>
          <cell r="AD857" t="str">
            <v>COMPLETE</v>
          </cell>
          <cell r="AE857" t="str">
            <v>COMPLETE</v>
          </cell>
          <cell r="AF857" t="str">
            <v>LINE</v>
          </cell>
          <cell r="AG857" t="str">
            <v>Q1 2016</v>
          </cell>
          <cell r="AH857">
            <v>345</v>
          </cell>
          <cell r="AI857">
            <v>66.400000000000006</v>
          </cell>
          <cell r="AL857" t="str">
            <v>Y</v>
          </cell>
          <cell r="AM857" t="str">
            <v>Complete</v>
          </cell>
          <cell r="AN857" t="str">
            <v>Complete</v>
          </cell>
          <cell r="AO857" t="str">
            <v>Complete</v>
          </cell>
          <cell r="AP857" t="str">
            <v>Complete</v>
          </cell>
          <cell r="AQ857" t="str">
            <v>Complete</v>
          </cell>
          <cell r="AR857" t="str">
            <v>Complete</v>
          </cell>
          <cell r="AT857" t="str">
            <v>Construct new 70-mile 345 kV line from AVS to Charlie Creek.</v>
          </cell>
          <cell r="AV857" t="str">
            <v>659101</v>
          </cell>
          <cell r="AW857" t="str">
            <v>ANTELOPE VALLEY</v>
          </cell>
          <cell r="AX857" t="str">
            <v>659183</v>
          </cell>
          <cell r="AY857" t="str">
            <v>CHARLIE CREEK</v>
          </cell>
          <cell r="AZ857" t="str">
            <v>956/1052</v>
          </cell>
          <cell r="BA857">
            <v>0</v>
          </cell>
          <cell r="BB857">
            <v>1</v>
          </cell>
          <cell r="BC857" t="str">
            <v>ITP</v>
          </cell>
        </row>
        <row r="858">
          <cell r="J858">
            <v>51365</v>
          </cell>
          <cell r="K858" t="str">
            <v>OGE</v>
          </cell>
          <cell r="L858" t="str">
            <v>Sub - Terry Road 345kV (Tap Lawton Eastside - Sunnyside 345kV)</v>
          </cell>
          <cell r="M858" t="str">
            <v>Sunnyside 345 kV Relays for GEN-2014-057 Interconnection</v>
          </cell>
          <cell r="N858" t="str">
            <v>Generation Interconnection</v>
          </cell>
          <cell r="O858" t="str">
            <v>GEN-2014-057</v>
          </cell>
          <cell r="P858" t="str">
            <v>GI STUDIES</v>
          </cell>
          <cell r="Q858">
            <v>42697</v>
          </cell>
          <cell r="R858">
            <v>2016</v>
          </cell>
          <cell r="S858">
            <v>42697</v>
          </cell>
          <cell r="T858">
            <v>42528</v>
          </cell>
          <cell r="V858">
            <v>20000</v>
          </cell>
          <cell r="W858">
            <v>13050.96</v>
          </cell>
          <cell r="X858">
            <v>13050.96</v>
          </cell>
          <cell r="AB858">
            <v>13050.96</v>
          </cell>
          <cell r="AC858" t="str">
            <v>Complete</v>
          </cell>
          <cell r="AD858" t="str">
            <v>COMPLETE</v>
          </cell>
          <cell r="AE858" t="str">
            <v>COMPLETE</v>
          </cell>
          <cell r="AF858" t="str">
            <v>SUB</v>
          </cell>
          <cell r="AG858" t="str">
            <v>Q4 2016</v>
          </cell>
          <cell r="AH858">
            <v>345</v>
          </cell>
          <cell r="AL858" t="str">
            <v>Y</v>
          </cell>
          <cell r="AM858" t="str">
            <v>Complete</v>
          </cell>
          <cell r="AN858" t="str">
            <v>N/A</v>
          </cell>
          <cell r="AO858" t="str">
            <v>N/A</v>
          </cell>
          <cell r="AP858" t="str">
            <v>N/A</v>
          </cell>
          <cell r="AQ858" t="str">
            <v>N/A</v>
          </cell>
          <cell r="AR858" t="str">
            <v>Complete</v>
          </cell>
          <cell r="AT858" t="str">
            <v>Sunnyside (OG&amp;E) 345kV Substation: Verify relay settings are compatible with relays at Transmission Owner 345 kV Interconnection Substation.</v>
          </cell>
          <cell r="AV858" t="str">
            <v>515136</v>
          </cell>
          <cell r="AW858" t="str">
            <v>SUNNYSIDE 345</v>
          </cell>
          <cell r="BA858">
            <v>0</v>
          </cell>
          <cell r="BB858">
            <v>1</v>
          </cell>
          <cell r="BC858" t="str">
            <v>GI</v>
          </cell>
        </row>
        <row r="859">
          <cell r="J859">
            <v>51406</v>
          </cell>
          <cell r="K859" t="str">
            <v>SPS</v>
          </cell>
          <cell r="L859" t="str">
            <v>Line - Cunningham - Monument Tap 115 kV Ckt 1 Rebuild</v>
          </cell>
          <cell r="M859" t="str">
            <v>Cunningham - Monument Tap 115 kV Ckt 1 Rebuild</v>
          </cell>
          <cell r="N859" t="str">
            <v>Regional Reliability</v>
          </cell>
          <cell r="O859" t="str">
            <v>SPP-2014-AG1-AFS-6</v>
          </cell>
          <cell r="P859" t="str">
            <v>AG STUDIES</v>
          </cell>
          <cell r="Q859">
            <v>43819</v>
          </cell>
          <cell r="R859">
            <v>2019</v>
          </cell>
          <cell r="S859">
            <v>44348</v>
          </cell>
          <cell r="T859">
            <v>42381</v>
          </cell>
          <cell r="V859">
            <v>5318981</v>
          </cell>
          <cell r="W859">
            <v>0</v>
          </cell>
          <cell r="X859">
            <v>5318981</v>
          </cell>
          <cell r="AA859" t="str">
            <v>N</v>
          </cell>
          <cell r="AB859">
            <v>5318981</v>
          </cell>
          <cell r="AC859" t="str">
            <v>Complete</v>
          </cell>
          <cell r="AD859" t="str">
            <v>COMPLETE</v>
          </cell>
          <cell r="AE859" t="str">
            <v>COMPLETE</v>
          </cell>
          <cell r="AF859" t="str">
            <v>SUB</v>
          </cell>
          <cell r="AG859" t="str">
            <v>Q4 2019</v>
          </cell>
          <cell r="AH859">
            <v>115</v>
          </cell>
          <cell r="AL859" t="str">
            <v>Y</v>
          </cell>
          <cell r="AM859" t="str">
            <v>Complete</v>
          </cell>
          <cell r="AN859" t="str">
            <v>Complete</v>
          </cell>
          <cell r="AO859" t="str">
            <v>Complete</v>
          </cell>
          <cell r="AP859" t="str">
            <v>Complete</v>
          </cell>
          <cell r="AQ859" t="str">
            <v>Complete</v>
          </cell>
          <cell r="AR859" t="str">
            <v>Complete</v>
          </cell>
          <cell r="AT859" t="str">
            <v>Rebuild 6.5-mile 115 kV line from Cunningham to Monument Tap.</v>
          </cell>
          <cell r="AU859" t="str">
            <v>Updated cost estimate and station assumptions, submitted cost estimate, 4-11-16, JAR. Updated POC , 11-11-16, JAR -Updated ISD 5/1/2017 -MRS [Updated EAC (Override) 11-12-2018 MRS]</v>
          </cell>
          <cell r="AV859" t="str">
            <v>527864</v>
          </cell>
          <cell r="AW859" t="str">
            <v>Cunningham Station 115 kV</v>
          </cell>
          <cell r="AX859" t="str">
            <v>528568</v>
          </cell>
          <cell r="AY859" t="str">
            <v>Monument Tap 115 kV</v>
          </cell>
          <cell r="BA859">
            <v>1</v>
          </cell>
          <cell r="BB859">
            <v>1</v>
          </cell>
          <cell r="BC859" t="str">
            <v>TS</v>
          </cell>
        </row>
        <row r="860">
          <cell r="J860">
            <v>51414</v>
          </cell>
          <cell r="K860" t="str">
            <v>OGE</v>
          </cell>
          <cell r="L860" t="str">
            <v>SUB - Dewey 138kV Substation GEN-2006-046 Addition (Taloga Wind)</v>
          </cell>
          <cell r="M860" t="str">
            <v>Dewey 138kV substation GEN-2006-046 Addition (TOIF)</v>
          </cell>
          <cell r="N860" t="str">
            <v>Generation Interconnection</v>
          </cell>
          <cell r="O860" t="str">
            <v>GI STUDIES</v>
          </cell>
          <cell r="P860" t="str">
            <v>GI STUDIES</v>
          </cell>
          <cell r="Q860">
            <v>40178</v>
          </cell>
          <cell r="R860">
            <v>2009</v>
          </cell>
          <cell r="V860">
            <v>101249</v>
          </cell>
          <cell r="W860">
            <v>350655</v>
          </cell>
          <cell r="X860">
            <v>350655</v>
          </cell>
          <cell r="AB860">
            <v>350655</v>
          </cell>
          <cell r="AC860" t="str">
            <v>Closed Out</v>
          </cell>
          <cell r="AD860" t="str">
            <v>COMPLETE</v>
          </cell>
          <cell r="AE860" t="str">
            <v>COMPLETE</v>
          </cell>
          <cell r="AF860" t="str">
            <v>SUB</v>
          </cell>
          <cell r="AG860" t="str">
            <v>Q4 2009</v>
          </cell>
          <cell r="AT860" t="str">
            <v>Add 138kV line terminal, dead end structure, line relaying, revenue metering including 138kV current transformers (CTs) and potential transformers (PTs) and miscellaneous equipment associated with the Interconnection Customer line terminal.</v>
          </cell>
          <cell r="BA860">
            <v>0</v>
          </cell>
          <cell r="BB860">
            <v>1</v>
          </cell>
          <cell r="BC860" t="str">
            <v>GI</v>
          </cell>
        </row>
        <row r="861">
          <cell r="J861">
            <v>51448</v>
          </cell>
          <cell r="K861" t="str">
            <v>AEP</v>
          </cell>
          <cell r="L861" t="str">
            <v>Sub - Elk City 138 kV Move Load</v>
          </cell>
          <cell r="M861" t="str">
            <v>Elk City 138 kV Move Load</v>
          </cell>
          <cell r="N861" t="str">
            <v>Regional Reliability</v>
          </cell>
          <cell r="O861" t="str">
            <v>2016 ITPNT</v>
          </cell>
          <cell r="P861" t="str">
            <v>2016 ITPNT</v>
          </cell>
          <cell r="Q861">
            <v>43245</v>
          </cell>
          <cell r="R861">
            <v>2018</v>
          </cell>
          <cell r="S861">
            <v>42887</v>
          </cell>
          <cell r="T861">
            <v>42507</v>
          </cell>
          <cell r="V861">
            <v>2904911.04</v>
          </cell>
          <cell r="W861">
            <v>0</v>
          </cell>
          <cell r="X861">
            <v>2904911.04</v>
          </cell>
          <cell r="AB861">
            <v>2904911.04</v>
          </cell>
          <cell r="AC861" t="str">
            <v>Closed Out</v>
          </cell>
          <cell r="AD861" t="str">
            <v>COMPLETE</v>
          </cell>
          <cell r="AE861" t="str">
            <v>COMPLETE</v>
          </cell>
          <cell r="AF861" t="str">
            <v>SUB</v>
          </cell>
          <cell r="AG861" t="str">
            <v>Q2 2018</v>
          </cell>
          <cell r="AH861">
            <v>138</v>
          </cell>
          <cell r="AL861" t="str">
            <v>Y</v>
          </cell>
          <cell r="AM861" t="str">
            <v>Complete</v>
          </cell>
          <cell r="AN861" t="str">
            <v>Complete</v>
          </cell>
          <cell r="AO861" t="str">
            <v>Complete</v>
          </cell>
          <cell r="AP861" t="str">
            <v>Complete</v>
          </cell>
          <cell r="AQ861" t="str">
            <v>Complete</v>
          </cell>
          <cell r="AR861" t="str">
            <v>Complete</v>
          </cell>
          <cell r="AS861" t="str">
            <v>24 Months</v>
          </cell>
          <cell r="AT861" t="str">
            <v>Move load from 69 kV bus to 138 kV bus at Elk City.</v>
          </cell>
          <cell r="AU861" t="str">
            <v>MOD ID Project 14095_x000D_
New transfomer to be placed in 138kV Ring.</v>
          </cell>
          <cell r="AV861" t="str">
            <v>511458</v>
          </cell>
          <cell r="AW861" t="str">
            <v>ELK CITY 138</v>
          </cell>
          <cell r="AX861" t="str">
            <v>511459</v>
          </cell>
          <cell r="AY861" t="str">
            <v>ELK CITY 69</v>
          </cell>
          <cell r="BA861">
            <v>1</v>
          </cell>
          <cell r="BB861">
            <v>1</v>
          </cell>
          <cell r="BC861" t="str">
            <v>ITP</v>
          </cell>
        </row>
        <row r="862">
          <cell r="J862">
            <v>51472</v>
          </cell>
          <cell r="K862" t="str">
            <v>SPS</v>
          </cell>
          <cell r="L862" t="str">
            <v>Line - Plant X - Tolk 230kV rebuild circuit #1 and #2</v>
          </cell>
          <cell r="M862" t="str">
            <v>Plant X - Tolk 230kV rebuild circuit #2</v>
          </cell>
          <cell r="N862" t="str">
            <v>Generation Interconnection</v>
          </cell>
          <cell r="O862" t="str">
            <v>GI STUDIES</v>
          </cell>
          <cell r="P862" t="str">
            <v>GI STUDIES</v>
          </cell>
          <cell r="Q862">
            <v>43175</v>
          </cell>
          <cell r="R862">
            <v>2018</v>
          </cell>
          <cell r="V862">
            <v>5100000</v>
          </cell>
          <cell r="W862">
            <v>0</v>
          </cell>
          <cell r="X862">
            <v>5100000</v>
          </cell>
          <cell r="AB862">
            <v>5100000</v>
          </cell>
          <cell r="AC862" t="str">
            <v>Complete</v>
          </cell>
          <cell r="AD862" t="str">
            <v>COMPLETE</v>
          </cell>
          <cell r="AE862" t="str">
            <v>COMPLETE</v>
          </cell>
          <cell r="AF862" t="str">
            <v>SUB</v>
          </cell>
          <cell r="AG862" t="str">
            <v>Q1 2018</v>
          </cell>
          <cell r="AL862" t="str">
            <v>Y</v>
          </cell>
          <cell r="AM862" t="str">
            <v>Complete</v>
          </cell>
          <cell r="AN862" t="str">
            <v>Complete</v>
          </cell>
          <cell r="AO862" t="str">
            <v>Complete</v>
          </cell>
          <cell r="AP862" t="str">
            <v>Complete</v>
          </cell>
          <cell r="AQ862" t="str">
            <v>Complete</v>
          </cell>
          <cell r="AR862" t="str">
            <v>Complete</v>
          </cell>
          <cell r="AT862" t="str">
            <v>Rebuild Plant X – Tolk 230kV transmission circuit #2 which is approximately 10 miles in length. The existing 795 MCM ACSR conductor will be replaced with 995 MCM ACCS conductor along with upgrading associated disconnect switches, structural steel, foundations, relay, protective, and metering equipment, and all associated and miscellaneous materials.</v>
          </cell>
          <cell r="AU862" t="str">
            <v>Updated ISD and POC, 8-12-16, JAR [Updated EAC, ISD and Construction Status 8-13-2018 MRS]</v>
          </cell>
          <cell r="BA862">
            <v>0</v>
          </cell>
          <cell r="BB862">
            <v>1</v>
          </cell>
          <cell r="BC862" t="str">
            <v>GI</v>
          </cell>
        </row>
        <row r="863">
          <cell r="J863">
            <v>51477</v>
          </cell>
          <cell r="K863" t="str">
            <v>AEP</v>
          </cell>
          <cell r="L863" t="str">
            <v>Sub - Welsh Interconnection 345kV</v>
          </cell>
          <cell r="M863" t="str">
            <v>Welsh Interconnection 345kV</v>
          </cell>
          <cell r="N863" t="str">
            <v>Generation Interconnection</v>
          </cell>
          <cell r="O863" t="str">
            <v>GI STUDIES</v>
          </cell>
          <cell r="P863" t="str">
            <v>GI STUDIES</v>
          </cell>
          <cell r="Q863">
            <v>42304</v>
          </cell>
          <cell r="R863">
            <v>2015</v>
          </cell>
          <cell r="V863">
            <v>5675264.6299999999</v>
          </cell>
          <cell r="X863">
            <v>5675264.6299999999</v>
          </cell>
          <cell r="AB863">
            <v>5675264.6299999999</v>
          </cell>
          <cell r="AC863" t="str">
            <v>Complete</v>
          </cell>
          <cell r="AD863" t="str">
            <v>COMPLETE</v>
          </cell>
          <cell r="AE863" t="str">
            <v>COMPLETE</v>
          </cell>
          <cell r="AF863" t="str">
            <v>SUB</v>
          </cell>
          <cell r="AG863" t="str">
            <v>Q4 2015</v>
          </cell>
          <cell r="AL863" t="str">
            <v>Y</v>
          </cell>
          <cell r="AM863" t="str">
            <v>N/A</v>
          </cell>
          <cell r="AN863" t="str">
            <v>N/A</v>
          </cell>
          <cell r="AO863" t="str">
            <v>N/A</v>
          </cell>
          <cell r="AP863" t="str">
            <v>N/A</v>
          </cell>
          <cell r="AQ863" t="str">
            <v>N/A</v>
          </cell>
          <cell r="AR863" t="str">
            <v>N/A</v>
          </cell>
          <cell r="AT863" t="str">
            <v>Add one (1) 345 kV circuit breaker (including disconnect switches) for the new terminal for the Lydia 345 kV line.;  Move the line from Lydia to the new terminal.;  Close the east bus.;  Add two (2) new 345 kV terminals for the lines from the 70 MVA 345/13.8 kV environmental retrofit transformers.;  Raise Welsh to Welsh HVDC 345 kV line structure No. 1B to provide clearance for Chimney tie line No. 2.</v>
          </cell>
          <cell r="BA863">
            <v>1</v>
          </cell>
          <cell r="BB863">
            <v>1</v>
          </cell>
          <cell r="BC863" t="str">
            <v>GI</v>
          </cell>
        </row>
        <row r="864">
          <cell r="J864">
            <v>51560</v>
          </cell>
          <cell r="K864" t="str">
            <v>AEP</v>
          </cell>
          <cell r="L864" t="str">
            <v>Line - Atoka - Atoka Pump - Pittsburg - Savanna - Army Ammo - McAlester City 69 kV Ckt 1 Rebuild</v>
          </cell>
          <cell r="M864" t="str">
            <v>Atoka - Atoka Pump - Pittsburg 69 kV Ckt 1 Rebuild</v>
          </cell>
          <cell r="N864" t="str">
            <v>Zonal Reliability</v>
          </cell>
          <cell r="O864" t="str">
            <v>2016 ITPNT</v>
          </cell>
          <cell r="P864" t="str">
            <v>2016 ITPNT</v>
          </cell>
          <cell r="Q864">
            <v>44885</v>
          </cell>
          <cell r="R864">
            <v>2022</v>
          </cell>
          <cell r="S864">
            <v>42887</v>
          </cell>
          <cell r="T864">
            <v>42507</v>
          </cell>
          <cell r="V864">
            <v>21981547.800000001</v>
          </cell>
          <cell r="W864">
            <v>0</v>
          </cell>
          <cell r="X864">
            <v>21981547.800000001</v>
          </cell>
          <cell r="AB864">
            <v>21981547.800000001</v>
          </cell>
          <cell r="AC864" t="str">
            <v>Delay - Mitigation</v>
          </cell>
          <cell r="AD864" t="str">
            <v>DELAYED</v>
          </cell>
          <cell r="AE864" t="str">
            <v>PLANNED</v>
          </cell>
          <cell r="AF864" t="str">
            <v>SUB</v>
          </cell>
          <cell r="AG864" t="str">
            <v>Q4 2022</v>
          </cell>
          <cell r="AH864">
            <v>69</v>
          </cell>
          <cell r="AL864" t="str">
            <v>N</v>
          </cell>
          <cell r="AM864" t="str">
            <v>Complete</v>
          </cell>
          <cell r="AN864" t="str">
            <v>Complete</v>
          </cell>
          <cell r="AO864" t="str">
            <v>Complete</v>
          </cell>
          <cell r="AP864" t="str">
            <v>Complete</v>
          </cell>
          <cell r="AQ864" t="str">
            <v>Complete</v>
          </cell>
          <cell r="AR864" t="str">
            <v>In Progress</v>
          </cell>
          <cell r="AS864" t="str">
            <v>30 Months</v>
          </cell>
          <cell r="AT864" t="str">
            <v>Rebuild 27.1-mile 69 kV line from Atoka to Atoka Pump to Pittsburg.</v>
          </cell>
          <cell r="AU864" t="str">
            <v>MOD ID 13825</v>
          </cell>
          <cell r="AV864" t="str">
            <v>510882</v>
          </cell>
          <cell r="AW864" t="str">
            <v>ATOKA 69KV</v>
          </cell>
          <cell r="AX864" t="str">
            <v>510885</v>
          </cell>
          <cell r="AY864" t="str">
            <v>PITTSBURG 69KV</v>
          </cell>
          <cell r="AZ864" t="str">
            <v>48/53</v>
          </cell>
          <cell r="BA864">
            <v>1</v>
          </cell>
          <cell r="BB864">
            <v>1</v>
          </cell>
          <cell r="BC864" t="str">
            <v>ITP</v>
          </cell>
        </row>
        <row r="865">
          <cell r="J865">
            <v>51586</v>
          </cell>
          <cell r="K865" t="str">
            <v>OGE</v>
          </cell>
          <cell r="L865" t="str">
            <v>Sub - Woodward District EHV 138kV GEN-2007-050 Addition</v>
          </cell>
          <cell r="M865" t="str">
            <v>Woodward District EHV 138kV Substation GEN-2007-050 Addition (TOIF)</v>
          </cell>
          <cell r="N865" t="str">
            <v>Generation Interconnection</v>
          </cell>
          <cell r="O865" t="str">
            <v>GI STUDIES</v>
          </cell>
          <cell r="P865" t="str">
            <v>GI STUDIES</v>
          </cell>
          <cell r="Q865">
            <v>40422</v>
          </cell>
          <cell r="R865">
            <v>2010</v>
          </cell>
          <cell r="V865">
            <v>410000</v>
          </cell>
          <cell r="W865">
            <v>383022.56</v>
          </cell>
          <cell r="X865">
            <v>383022.56</v>
          </cell>
          <cell r="AB865">
            <v>383022.56</v>
          </cell>
          <cell r="AC865" t="str">
            <v>Closed Out</v>
          </cell>
          <cell r="AD865" t="str">
            <v>COMPLETE</v>
          </cell>
          <cell r="AE865" t="str">
            <v>COMPLETE</v>
          </cell>
          <cell r="AF865" t="str">
            <v>SUB</v>
          </cell>
          <cell r="AG865" t="str">
            <v>Q3 2010</v>
          </cell>
          <cell r="AT865" t="str">
            <v>Add a single 138kV line terminal to existing Woodward District EHV Substation, dead end structure, line relaying, revenue metering including CTs and PTs.</v>
          </cell>
          <cell r="BA865">
            <v>0</v>
          </cell>
          <cell r="BB865">
            <v>1</v>
          </cell>
          <cell r="BC865" t="str">
            <v>GI</v>
          </cell>
        </row>
        <row r="866">
          <cell r="J866">
            <v>51598</v>
          </cell>
          <cell r="K866" t="str">
            <v>ITCGP</v>
          </cell>
          <cell r="L866" t="str">
            <v>Sub - Clark County 345kV Switching Station GEN-2011-008 Addition</v>
          </cell>
          <cell r="M866" t="str">
            <v>Clark County 345kV Switching Station GEN-2011-008 Addition (TOIF)</v>
          </cell>
          <cell r="N866" t="str">
            <v>Generation Interconnection</v>
          </cell>
          <cell r="O866" t="str">
            <v>GI STUDIES</v>
          </cell>
          <cell r="P866" t="str">
            <v>GI STUDIES</v>
          </cell>
          <cell r="Q866">
            <v>42650</v>
          </cell>
          <cell r="R866">
            <v>2016</v>
          </cell>
          <cell r="V866">
            <v>767163.01</v>
          </cell>
          <cell r="W866">
            <v>769934.23</v>
          </cell>
          <cell r="X866">
            <v>769934.23</v>
          </cell>
          <cell r="AB866">
            <v>769934.23</v>
          </cell>
          <cell r="AC866" t="str">
            <v>Complete</v>
          </cell>
          <cell r="AD866" t="str">
            <v>COMPLETE</v>
          </cell>
          <cell r="AE866" t="str">
            <v>COMPLETE</v>
          </cell>
          <cell r="AF866" t="str">
            <v>SUB</v>
          </cell>
          <cell r="AG866" t="str">
            <v>Q4 2016</v>
          </cell>
          <cell r="AL866" t="str">
            <v>N</v>
          </cell>
          <cell r="AM866" t="str">
            <v>N/A</v>
          </cell>
          <cell r="AN866" t="str">
            <v>N/A</v>
          </cell>
          <cell r="AO866" t="str">
            <v>N/A</v>
          </cell>
          <cell r="AP866" t="str">
            <v>N/A</v>
          </cell>
          <cell r="AQ866" t="str">
            <v>N/A</v>
          </cell>
          <cell r="AR866" t="str">
            <v>N/A</v>
          </cell>
          <cell r="AT866" t="str">
            <v>345kV Dead end tower and miscellaneous 345kV terminal equipment to the Interconnection Customer Facility.</v>
          </cell>
          <cell r="BA866">
            <v>0</v>
          </cell>
          <cell r="BB866">
            <v>1</v>
          </cell>
          <cell r="BC866" t="str">
            <v>GI</v>
          </cell>
        </row>
        <row r="867">
          <cell r="J867">
            <v>51632</v>
          </cell>
          <cell r="K867" t="str">
            <v>WR</v>
          </cell>
          <cell r="L867" t="str">
            <v>Line - DePaul - Girard Jct - Franklin - Frontenac 69 kV</v>
          </cell>
          <cell r="M867" t="str">
            <v>Franklin - Frontenac 69 kV</v>
          </cell>
          <cell r="N867" t="str">
            <v>Regional Reliability</v>
          </cell>
          <cell r="O867" t="str">
            <v>DPA-2016-March-596</v>
          </cell>
          <cell r="P867" t="str">
            <v>DPA STUDIES</v>
          </cell>
          <cell r="Q867">
            <v>43419</v>
          </cell>
          <cell r="R867">
            <v>2018</v>
          </cell>
          <cell r="S867">
            <v>43465</v>
          </cell>
          <cell r="T867">
            <v>42909</v>
          </cell>
          <cell r="V867">
            <v>8977067</v>
          </cell>
          <cell r="W867">
            <v>8977067</v>
          </cell>
          <cell r="X867">
            <v>8977067</v>
          </cell>
          <cell r="AB867">
            <v>8977067</v>
          </cell>
          <cell r="AC867" t="str">
            <v>Closed Out</v>
          </cell>
          <cell r="AD867" t="str">
            <v>COMPLETE</v>
          </cell>
          <cell r="AE867" t="str">
            <v>COMPLETE</v>
          </cell>
          <cell r="AF867" t="str">
            <v>LINE</v>
          </cell>
          <cell r="AG867" t="str">
            <v>Q4 2018</v>
          </cell>
          <cell r="AH867">
            <v>69</v>
          </cell>
          <cell r="AI867">
            <v>3.43</v>
          </cell>
          <cell r="AL867" t="str">
            <v>N</v>
          </cell>
          <cell r="AM867" t="str">
            <v>Complete</v>
          </cell>
          <cell r="AN867" t="str">
            <v>Complete</v>
          </cell>
          <cell r="AO867" t="str">
            <v>Complete</v>
          </cell>
          <cell r="AP867" t="str">
            <v>Complete</v>
          </cell>
          <cell r="AQ867" t="str">
            <v>Complete</v>
          </cell>
          <cell r="AR867" t="str">
            <v>Complete</v>
          </cell>
          <cell r="AT867" t="str">
            <v>Two new 3.43 mile circuits of 69 kV line will be constructed with a single 1192.5 Bunting ACSR from Franklin substation to the point on the DePaul-Girard Jct. 69 kV line where the rebuild ends.</v>
          </cell>
          <cell r="BA867">
            <v>0</v>
          </cell>
          <cell r="BB867">
            <v>1</v>
          </cell>
          <cell r="BC867" t="str">
            <v>TS</v>
          </cell>
        </row>
        <row r="868">
          <cell r="J868">
            <v>71940</v>
          </cell>
          <cell r="K868" t="str">
            <v>NPPD</v>
          </cell>
          <cell r="L868" t="str">
            <v>Sub - Rosemont 115kV Substation GEN-2008-123N Addition</v>
          </cell>
          <cell r="M868" t="str">
            <v>Rosemont 115kV Substation GEN-2008-123N Addition (TOIF)</v>
          </cell>
          <cell r="N868" t="str">
            <v>Generation Interconnection</v>
          </cell>
          <cell r="O868" t="str">
            <v>GI STUDIES</v>
          </cell>
          <cell r="P868" t="str">
            <v>GI STUDIES</v>
          </cell>
          <cell r="Q868">
            <v>43040</v>
          </cell>
          <cell r="R868">
            <v>2017</v>
          </cell>
          <cell r="V868">
            <v>1880000</v>
          </cell>
          <cell r="X868">
            <v>1880000</v>
          </cell>
          <cell r="AB868">
            <v>1880000</v>
          </cell>
          <cell r="AC868" t="str">
            <v>On Schedule &lt; 4</v>
          </cell>
          <cell r="AD868" t="str">
            <v>ON SCHEDULE</v>
          </cell>
          <cell r="AE868" t="str">
            <v>PLANNED</v>
          </cell>
          <cell r="AF868" t="str">
            <v>SUB</v>
          </cell>
          <cell r="AG868" t="str">
            <v>Q4 2017</v>
          </cell>
          <cell r="AL868" t="str">
            <v>N</v>
          </cell>
          <cell r="AM868" t="str">
            <v>N/A</v>
          </cell>
          <cell r="AN868" t="str">
            <v>N/A</v>
          </cell>
          <cell r="AO868" t="str">
            <v>N/A</v>
          </cell>
          <cell r="AP868" t="str">
            <v>N/A</v>
          </cell>
          <cell r="AQ868" t="str">
            <v>N/A</v>
          </cell>
          <cell r="AR868" t="str">
            <v>N/A</v>
          </cell>
          <cell r="AT868" t="str">
            <v>Rosemont 115 kV substation addition on the Pauline – Guide Rock 115 kV line to accommodate new 115 kV interconnection - Add 115kV dead-end tower, arresters, line equipment, metering, and associated equipment to terminate the 115kV line to the generating facility.; One (1) 115 kV overhead transmission line from the Interconnection Customer's collector substation to the Transmission Owner's new 115 kV Rosemont Substation.</v>
          </cell>
          <cell r="AU868" t="str">
            <v>Authorization to proceed provided by GEN-2008-123N on 11-2-2016.</v>
          </cell>
          <cell r="BA868">
            <v>0</v>
          </cell>
          <cell r="BB868">
            <v>1</v>
          </cell>
          <cell r="BC868" t="str">
            <v>GI</v>
          </cell>
        </row>
        <row r="869">
          <cell r="J869">
            <v>71953</v>
          </cell>
          <cell r="K869" t="str">
            <v>OGE</v>
          </cell>
          <cell r="L869" t="str">
            <v>Line - Cleo Corner – Cleo Plant Tap 138kV Ckt 1</v>
          </cell>
          <cell r="M869" t="str">
            <v>Cleo Corner - Cleo Plant Tap 138kV Ckt 1</v>
          </cell>
          <cell r="N869" t="str">
            <v>Generation Interconnection</v>
          </cell>
          <cell r="O869" t="str">
            <v>GI STUDIES</v>
          </cell>
          <cell r="P869" t="str">
            <v>GI STUDIES</v>
          </cell>
          <cell r="Q869">
            <v>44105</v>
          </cell>
          <cell r="R869">
            <v>2020</v>
          </cell>
          <cell r="V869">
            <v>61890</v>
          </cell>
          <cell r="W869">
            <v>0</v>
          </cell>
          <cell r="X869">
            <v>61890</v>
          </cell>
          <cell r="AB869">
            <v>61890</v>
          </cell>
          <cell r="AC869" t="str">
            <v>Re-evaluation</v>
          </cell>
          <cell r="AD869" t="str">
            <v>DELAYED</v>
          </cell>
          <cell r="AE869" t="str">
            <v>RE-EVALUATION</v>
          </cell>
          <cell r="AF869" t="str">
            <v>SUB</v>
          </cell>
          <cell r="AG869" t="str">
            <v>Q4 2020</v>
          </cell>
          <cell r="AL869" t="str">
            <v>N</v>
          </cell>
          <cell r="AM869" t="str">
            <v>N/A</v>
          </cell>
          <cell r="AN869" t="str">
            <v>N/A</v>
          </cell>
          <cell r="AO869" t="str">
            <v>N/A</v>
          </cell>
          <cell r="AP869" t="str">
            <v>N/A</v>
          </cell>
          <cell r="AQ869" t="str">
            <v>N/A</v>
          </cell>
          <cell r="AR869" t="str">
            <v>N/A</v>
          </cell>
          <cell r="AT869" t="str">
            <v>Cleo Corner – Cleo Plant Tap 138kV Circuit #1: Change current transformers tap setting and testing.</v>
          </cell>
          <cell r="AU869" t="str">
            <v>1/12/2018: GEN-2015-048 GIA executed, ATP scheduled for 8/1/2018 GEN-2015-060 withdrawn 2/1/2017: GEN-2015-048 &amp; GEN-2015-060 are in the Facility Study Stage.</v>
          </cell>
          <cell r="BA869">
            <v>2</v>
          </cell>
          <cell r="BB869">
            <v>1</v>
          </cell>
          <cell r="BC869" t="str">
            <v>GI</v>
          </cell>
        </row>
        <row r="870">
          <cell r="J870">
            <v>71979</v>
          </cell>
          <cell r="K870" t="str">
            <v>OGE</v>
          </cell>
          <cell r="L870" t="str">
            <v>SUB - Interconnection Substation for GEN-2013-007</v>
          </cell>
          <cell r="M870" t="str">
            <v>Interconnection Substation for GEN-2013-007 (TOIF)</v>
          </cell>
          <cell r="N870" t="str">
            <v>Generation Interconnection</v>
          </cell>
          <cell r="O870" t="str">
            <v>GI STUDIES</v>
          </cell>
          <cell r="P870" t="str">
            <v>GI STUDIES</v>
          </cell>
          <cell r="Q870">
            <v>42258</v>
          </cell>
          <cell r="R870">
            <v>2015</v>
          </cell>
          <cell r="V870">
            <v>843161.88</v>
          </cell>
          <cell r="X870">
            <v>843161.88</v>
          </cell>
          <cell r="AB870">
            <v>843161.88</v>
          </cell>
          <cell r="AC870" t="str">
            <v>Complete</v>
          </cell>
          <cell r="AD870" t="str">
            <v>COMPLETE</v>
          </cell>
          <cell r="AE870" t="str">
            <v>COMPLETE</v>
          </cell>
          <cell r="AF870" t="str">
            <v>SUB</v>
          </cell>
          <cell r="AG870" t="str">
            <v>Q3 2015</v>
          </cell>
          <cell r="AT870" t="str">
            <v>Add a single 138 kV line terminal to the new substation.  Dead end structure, line switches, line relaying, revenue metering including CT's and PT's.</v>
          </cell>
          <cell r="BA870">
            <v>0</v>
          </cell>
          <cell r="BB870">
            <v>1</v>
          </cell>
          <cell r="BC870" t="str">
            <v>GI</v>
          </cell>
        </row>
        <row r="871">
          <cell r="J871">
            <v>71982</v>
          </cell>
          <cell r="K871" t="str">
            <v>NPPD</v>
          </cell>
          <cell r="L871" t="str">
            <v>Multi - Belvidere 115kV Substation GEN-2015-087 Addition</v>
          </cell>
          <cell r="M871" t="str">
            <v>Belvidere – Fairbury 115kV circuit #1</v>
          </cell>
          <cell r="N871" t="str">
            <v>Generation Interconnection</v>
          </cell>
          <cell r="O871" t="str">
            <v>GI STUDIES</v>
          </cell>
          <cell r="P871" t="str">
            <v>GI STUDIES</v>
          </cell>
          <cell r="Q871">
            <v>43770</v>
          </cell>
          <cell r="R871">
            <v>2019</v>
          </cell>
          <cell r="V871">
            <v>1700000</v>
          </cell>
          <cell r="X871">
            <v>1700000</v>
          </cell>
          <cell r="AB871">
            <v>1700000</v>
          </cell>
          <cell r="AC871" t="str">
            <v>Re-evaluation</v>
          </cell>
          <cell r="AD871" t="str">
            <v>DELAYED</v>
          </cell>
          <cell r="AE871" t="str">
            <v>RE-EVALUATION</v>
          </cell>
          <cell r="AF871" t="str">
            <v>SUB</v>
          </cell>
          <cell r="AG871" t="str">
            <v>Q4 2019</v>
          </cell>
          <cell r="AH871" t="str">
            <v>115/115</v>
          </cell>
          <cell r="AL871" t="str">
            <v>N</v>
          </cell>
          <cell r="AM871" t="str">
            <v>N/A</v>
          </cell>
          <cell r="AN871" t="str">
            <v>N/A</v>
          </cell>
          <cell r="AO871" t="str">
            <v>N/A</v>
          </cell>
          <cell r="AP871" t="str">
            <v>N/A</v>
          </cell>
          <cell r="AQ871" t="str">
            <v>N/A</v>
          </cell>
          <cell r="AR871" t="str">
            <v>N/A</v>
          </cell>
          <cell r="AT871" t="str">
            <v>NPPD Belvidere – Fairbury 115kV circuit #1: uprate Belvidere – Fairbury to at least 107 MVA</v>
          </cell>
          <cell r="AU871" t="str">
            <v>IC provided suspension notice on 9/22/2017.</v>
          </cell>
          <cell r="AX871" t="str">
            <v>640169</v>
          </cell>
          <cell r="AY871" t="str">
            <v>Fairbury</v>
          </cell>
          <cell r="AZ871" t="str">
            <v>107/107</v>
          </cell>
          <cell r="BA871">
            <v>2</v>
          </cell>
          <cell r="BB871">
            <v>1</v>
          </cell>
          <cell r="BC871" t="str">
            <v>GI</v>
          </cell>
        </row>
        <row r="872">
          <cell r="J872">
            <v>72004</v>
          </cell>
          <cell r="K872" t="str">
            <v>OPPD</v>
          </cell>
          <cell r="L872" t="str">
            <v>Line - S1255 - S1260 161 kV</v>
          </cell>
          <cell r="M872" t="str">
            <v>S1255 - S1260 161 kV Ckt 1 New Line</v>
          </cell>
          <cell r="N872" t="str">
            <v>Regional Reliability</v>
          </cell>
          <cell r="O872" t="str">
            <v>DPA-2017-May-746</v>
          </cell>
          <cell r="P872" t="str">
            <v>DPA STUDIES</v>
          </cell>
          <cell r="Q872">
            <v>43857</v>
          </cell>
          <cell r="R872">
            <v>2020</v>
          </cell>
          <cell r="S872">
            <v>43831</v>
          </cell>
          <cell r="T872">
            <v>43158</v>
          </cell>
          <cell r="V872">
            <v>9435262</v>
          </cell>
          <cell r="W872">
            <v>0</v>
          </cell>
          <cell r="X872">
            <v>9435262</v>
          </cell>
          <cell r="AB872">
            <v>9435262</v>
          </cell>
          <cell r="AC872" t="str">
            <v>Complete</v>
          </cell>
          <cell r="AD872" t="str">
            <v>COMPLETE</v>
          </cell>
          <cell r="AE872" t="str">
            <v>COMPLETE</v>
          </cell>
          <cell r="AF872" t="str">
            <v>LINE</v>
          </cell>
          <cell r="AG872" t="str">
            <v>Q1 2020</v>
          </cell>
          <cell r="AH872">
            <v>161</v>
          </cell>
          <cell r="AI872">
            <v>5.9</v>
          </cell>
          <cell r="AL872" t="str">
            <v>N</v>
          </cell>
          <cell r="AM872" t="str">
            <v>N/A</v>
          </cell>
          <cell r="AN872" t="str">
            <v>N/A</v>
          </cell>
          <cell r="AO872" t="str">
            <v>N/A</v>
          </cell>
          <cell r="AP872" t="str">
            <v>N/A</v>
          </cell>
          <cell r="AQ872" t="str">
            <v>N/A</v>
          </cell>
          <cell r="AR872" t="str">
            <v>N/A</v>
          </cell>
          <cell r="AT872" t="str">
            <v>Build new 5.3-mile 161 kV line from S1255 to S1260.</v>
          </cell>
          <cell r="AU872" t="str">
            <v>UID 102160, the 345/161 kV double circuit transmission line from S3455/1255 to S3761/1361 to S1260, displaces this project (UID 72004, S1255 - S1260 161 kV Ckt 1 New Line).  In accordance with the SPP Tariff, Attachment J, Section VII.B and VII.D, and following discussions between OPPD and SPP Staff, OPPD is using this SCERT to estimate a hypothetical stand-alone, single-circuit 161 kV line, the purposes of which are to capture the 161 kV-only costs attributable to the double circuit 345/161 kV line in UID 102160.  OPPD will use UID 102160 to track and report actual project costs during construction of the 345/161 kV double circuit.  The difference between the actual costs tracked in UID 102160 and the estimated costs in UID 72004 represents the 345 kV-only project costs that OPPD will use for cost allocation.  UID 72004 represents the 161 kV-only project costs for the double-circuit line built under UID 102160 that OPPD will use for cost allocation.  This method was confirmed by SPP in an email from John O’Dell dated March 20, 2019 and March 19, 2019.</v>
          </cell>
          <cell r="AV872" t="str">
            <v>646255</v>
          </cell>
          <cell r="AW872" t="str">
            <v>Sub 1255</v>
          </cell>
          <cell r="AX872" t="str">
            <v>646260</v>
          </cell>
          <cell r="BA872">
            <v>1</v>
          </cell>
          <cell r="BB872">
            <v>1</v>
          </cell>
          <cell r="BC872" t="str">
            <v>TS</v>
          </cell>
        </row>
        <row r="873">
          <cell r="J873">
            <v>72025</v>
          </cell>
          <cell r="K873" t="str">
            <v>WFEC</v>
          </cell>
          <cell r="L873" t="str">
            <v>Multi - Park Community - Sunshine 138 kV</v>
          </cell>
          <cell r="M873" t="str">
            <v>Mustang - Sara Road 138 kV Ckt 1 Voltage Conversion</v>
          </cell>
          <cell r="N873" t="str">
            <v>Regional Reliability</v>
          </cell>
          <cell r="O873" t="str">
            <v>DPA-2017-August-767-774-776</v>
          </cell>
          <cell r="P873" t="str">
            <v>DPA STUDIES</v>
          </cell>
          <cell r="Q873">
            <v>44682</v>
          </cell>
          <cell r="R873">
            <v>2022</v>
          </cell>
          <cell r="S873">
            <v>43617</v>
          </cell>
          <cell r="T873">
            <v>43216</v>
          </cell>
          <cell r="V873">
            <v>1162000</v>
          </cell>
          <cell r="W873">
            <v>0</v>
          </cell>
          <cell r="X873">
            <v>1162000</v>
          </cell>
          <cell r="AB873">
            <v>1162000</v>
          </cell>
          <cell r="AC873" t="str">
            <v>Delay - Mitigation</v>
          </cell>
          <cell r="AD873" t="str">
            <v>DELAYED</v>
          </cell>
          <cell r="AE873" t="str">
            <v>PLANNED</v>
          </cell>
          <cell r="AF873" t="str">
            <v>LINE</v>
          </cell>
          <cell r="AG873" t="str">
            <v>Q2 2022</v>
          </cell>
          <cell r="AH873">
            <v>138</v>
          </cell>
          <cell r="AJ873">
            <v>2.1</v>
          </cell>
          <cell r="AK873">
            <v>2.1</v>
          </cell>
          <cell r="AL873" t="str">
            <v>N</v>
          </cell>
          <cell r="AM873" t="str">
            <v>In Progress</v>
          </cell>
          <cell r="AN873" t="str">
            <v>Complete</v>
          </cell>
          <cell r="AO873" t="str">
            <v>In Progress</v>
          </cell>
          <cell r="AP873" t="str">
            <v>In Progress</v>
          </cell>
          <cell r="AQ873" t="str">
            <v>Not Started</v>
          </cell>
          <cell r="AR873" t="str">
            <v>Not Started</v>
          </cell>
          <cell r="AS873" t="str">
            <v>12 Months</v>
          </cell>
          <cell r="AT873" t="str">
            <v>Convert 2.1 mile 69 kV line from Mustang - Sara Road to 138 kV.  Complete necessary terminal upgrades at Sara Road.</v>
          </cell>
          <cell r="AV873" t="str">
            <v>520412</v>
          </cell>
          <cell r="AX873" t="str">
            <v>521005</v>
          </cell>
          <cell r="AY873" t="str">
            <v>MUSTANG</v>
          </cell>
          <cell r="AZ873" t="str">
            <v>117/136</v>
          </cell>
          <cell r="BA873">
            <v>0</v>
          </cell>
          <cell r="BB873">
            <v>1</v>
          </cell>
          <cell r="BC873" t="str">
            <v>TS</v>
          </cell>
        </row>
        <row r="874">
          <cell r="J874">
            <v>72037</v>
          </cell>
          <cell r="K874" t="str">
            <v>CUS</v>
          </cell>
          <cell r="L874" t="str">
            <v>Multi - Brookline 345kV</v>
          </cell>
          <cell r="M874" t="str">
            <v>Brookline 345kV Reactor</v>
          </cell>
          <cell r="N874" t="str">
            <v>Regional Reliability</v>
          </cell>
          <cell r="O874" t="str">
            <v>2018 ITPNT</v>
          </cell>
          <cell r="P874" t="str">
            <v>2018 ITPNT</v>
          </cell>
          <cell r="Q874">
            <v>43830</v>
          </cell>
          <cell r="R874">
            <v>2019</v>
          </cell>
          <cell r="S874">
            <v>43617</v>
          </cell>
          <cell r="T874">
            <v>43329</v>
          </cell>
          <cell r="V874">
            <v>3471864</v>
          </cell>
          <cell r="W874">
            <v>0</v>
          </cell>
          <cell r="X874">
            <v>3471864</v>
          </cell>
          <cell r="AB874">
            <v>3471864</v>
          </cell>
          <cell r="AC874" t="str">
            <v>Complete</v>
          </cell>
          <cell r="AD874" t="str">
            <v>COMPLETE</v>
          </cell>
          <cell r="AE874" t="str">
            <v>COMPLETE</v>
          </cell>
          <cell r="AF874" t="str">
            <v>SUB</v>
          </cell>
          <cell r="AG874" t="str">
            <v>Q4 2019</v>
          </cell>
          <cell r="AH874">
            <v>345</v>
          </cell>
          <cell r="AL874" t="str">
            <v>Y</v>
          </cell>
          <cell r="AM874" t="str">
            <v>Complete</v>
          </cell>
          <cell r="AN874" t="str">
            <v>Complete</v>
          </cell>
          <cell r="AO874" t="str">
            <v>Complete</v>
          </cell>
          <cell r="AP874" t="str">
            <v>Complete</v>
          </cell>
          <cell r="AQ874" t="str">
            <v>Complete</v>
          </cell>
          <cell r="AR874" t="str">
            <v>Complete</v>
          </cell>
          <cell r="AS874" t="str">
            <v>15 Months</v>
          </cell>
          <cell r="AT874" t="str">
            <v>Install new 50 MVAR reactor at Brookline 345kV.</v>
          </cell>
          <cell r="AV874" t="str">
            <v>549984</v>
          </cell>
          <cell r="AW874" t="str">
            <v>Brookline 345</v>
          </cell>
          <cell r="AZ874" t="str">
            <v>50 MVAR</v>
          </cell>
          <cell r="BA874">
            <v>0</v>
          </cell>
          <cell r="BB874">
            <v>1</v>
          </cell>
          <cell r="BC874" t="str">
            <v>ITP</v>
          </cell>
        </row>
        <row r="875">
          <cell r="J875">
            <v>72050</v>
          </cell>
          <cell r="K875" t="str">
            <v>BEPC</v>
          </cell>
          <cell r="L875" t="str">
            <v>Line - Lewis - Richland 115kV Ckt 1</v>
          </cell>
          <cell r="M875" t="str">
            <v>Lewis - Richland 115kV Ckt 1 (BEPC)</v>
          </cell>
          <cell r="N875" t="str">
            <v>Regional Reliability</v>
          </cell>
          <cell r="O875" t="str">
            <v>2018 ITPNT</v>
          </cell>
          <cell r="P875" t="str">
            <v>2018 ITPNT</v>
          </cell>
          <cell r="Q875">
            <v>43617</v>
          </cell>
          <cell r="R875">
            <v>2019</v>
          </cell>
          <cell r="S875">
            <v>43617</v>
          </cell>
          <cell r="T875">
            <v>43329</v>
          </cell>
          <cell r="V875">
            <v>19107.25</v>
          </cell>
          <cell r="W875">
            <v>0</v>
          </cell>
          <cell r="X875">
            <v>19107.25</v>
          </cell>
          <cell r="AB875">
            <v>19107.25</v>
          </cell>
          <cell r="AC875" t="str">
            <v>Delay - Mitigation Window</v>
          </cell>
          <cell r="AD875" t="str">
            <v>DELAYED</v>
          </cell>
          <cell r="AE875" t="str">
            <v>PLANNED</v>
          </cell>
          <cell r="AF875" t="str">
            <v>SUB</v>
          </cell>
          <cell r="AG875" t="str">
            <v>Q2 2019</v>
          </cell>
          <cell r="AH875">
            <v>115</v>
          </cell>
          <cell r="AL875" t="str">
            <v>N</v>
          </cell>
          <cell r="AM875" t="str">
            <v>In Progress</v>
          </cell>
          <cell r="AN875" t="str">
            <v>Not Started</v>
          </cell>
          <cell r="AO875" t="str">
            <v>Not Started</v>
          </cell>
          <cell r="AP875" t="str">
            <v>Not Started</v>
          </cell>
          <cell r="AQ875" t="str">
            <v>Not Started</v>
          </cell>
          <cell r="AR875" t="str">
            <v>Not Started</v>
          </cell>
          <cell r="AS875" t="str">
            <v>6 Months</v>
          </cell>
          <cell r="AT875" t="str">
            <v>Adjust CT taps on Lewis to Richland to 1200/5.</v>
          </cell>
          <cell r="AU875" t="str">
            <v>The Lewis &amp; Clark - Richland 115 kV Facility is a joint owned Facility. WAPA owns 0.1 miles of the line. MDU owns 3.0 miles of the lines and the Lewis &amp; Cark 115 kV terminal. BEPC owns the Richland 115 kV terminal. The estimate and details below are for BEPC owned portion of this project.</v>
          </cell>
          <cell r="AV875" t="str">
            <v>652451</v>
          </cell>
          <cell r="AW875" t="str">
            <v>RICHLAND</v>
          </cell>
          <cell r="AX875" t="str">
            <v>661056</v>
          </cell>
          <cell r="AY875" t="str">
            <v>Lewis &amp; Clark</v>
          </cell>
          <cell r="AZ875" t="str">
            <v>127/127</v>
          </cell>
          <cell r="BA875">
            <v>1</v>
          </cell>
          <cell r="BB875">
            <v>1</v>
          </cell>
          <cell r="BC875" t="str">
            <v>ITP</v>
          </cell>
        </row>
        <row r="876">
          <cell r="J876">
            <v>82134</v>
          </cell>
          <cell r="K876" t="str">
            <v>WAPA</v>
          </cell>
          <cell r="L876" t="str">
            <v>Line - Gavins Point - Yankton Junction 115 kV</v>
          </cell>
          <cell r="M876" t="str">
            <v>Gavins Point - Yankton Junction 115 kV</v>
          </cell>
          <cell r="N876" t="str">
            <v>Generation Interconnection</v>
          </cell>
          <cell r="O876" t="str">
            <v>GI STUDIES</v>
          </cell>
          <cell r="P876" t="str">
            <v>GI STUDIES</v>
          </cell>
          <cell r="Q876">
            <v>44197</v>
          </cell>
          <cell r="R876">
            <v>2021</v>
          </cell>
          <cell r="V876">
            <v>1401596</v>
          </cell>
          <cell r="W876">
            <v>0</v>
          </cell>
          <cell r="X876">
            <v>1401596</v>
          </cell>
          <cell r="AB876">
            <v>1401596</v>
          </cell>
          <cell r="AC876" t="str">
            <v>On Schedule &lt; 4</v>
          </cell>
          <cell r="AD876" t="str">
            <v>ON SCHEDULE</v>
          </cell>
          <cell r="AE876" t="str">
            <v>PLANNED</v>
          </cell>
          <cell r="AF876" t="str">
            <v>SUB</v>
          </cell>
          <cell r="AG876" t="str">
            <v>Q1 2021</v>
          </cell>
          <cell r="AL876" t="str">
            <v>N</v>
          </cell>
          <cell r="AM876" t="str">
            <v>N/A</v>
          </cell>
          <cell r="AN876" t="str">
            <v>N/A</v>
          </cell>
          <cell r="AO876" t="str">
            <v>N/A</v>
          </cell>
          <cell r="AP876" t="str">
            <v>N/A</v>
          </cell>
          <cell r="AQ876" t="str">
            <v>N/A</v>
          </cell>
          <cell r="AR876" t="str">
            <v>N/A</v>
          </cell>
          <cell r="AT876" t="str">
            <v>Western Area Power Administration (“WAPA”)/NorthWestern Energy Gavins Point – Yankton Junction 115 kV1: Rebuild approximately four (4) miles of 115 kV and replace associated terminal equipment.</v>
          </cell>
          <cell r="AU876" t="str">
            <v>ATP scheduled for 4/1/2018</v>
          </cell>
          <cell r="BA876">
            <v>1</v>
          </cell>
          <cell r="BB876">
            <v>1</v>
          </cell>
          <cell r="BC876" t="str">
            <v>GI</v>
          </cell>
        </row>
        <row r="877">
          <cell r="J877">
            <v>92154</v>
          </cell>
          <cell r="K877" t="str">
            <v>SPS</v>
          </cell>
          <cell r="L877" t="str">
            <v>Multi - China Draw - Road Runner 345 kV</v>
          </cell>
          <cell r="M877" t="str">
            <v>Bopco - China Draw 345 kV Ckt 1 New Line</v>
          </cell>
          <cell r="N877" t="str">
            <v>Regional Reliability</v>
          </cell>
          <cell r="O877" t="str">
            <v>DPA-2017-November-808</v>
          </cell>
          <cell r="P877" t="str">
            <v>DPA STUDIES</v>
          </cell>
          <cell r="Q877">
            <v>44515</v>
          </cell>
          <cell r="R877">
            <v>2021</v>
          </cell>
          <cell r="S877">
            <v>44531</v>
          </cell>
          <cell r="T877">
            <v>43445</v>
          </cell>
          <cell r="V877">
            <v>30000956</v>
          </cell>
          <cell r="W877">
            <v>0</v>
          </cell>
          <cell r="X877">
            <v>30000956</v>
          </cell>
          <cell r="AB877">
            <v>30000956</v>
          </cell>
          <cell r="AC877" t="str">
            <v>On Schedule &lt; 4</v>
          </cell>
          <cell r="AD877" t="str">
            <v>ON SCHEDULE</v>
          </cell>
          <cell r="AE877" t="str">
            <v>PLANNED</v>
          </cell>
          <cell r="AF877" t="str">
            <v>LINE</v>
          </cell>
          <cell r="AG877" t="str">
            <v>Q4 2021</v>
          </cell>
          <cell r="AH877">
            <v>345</v>
          </cell>
          <cell r="AI877">
            <v>19</v>
          </cell>
          <cell r="AL877" t="str">
            <v>N</v>
          </cell>
          <cell r="AM877" t="str">
            <v>In Progress</v>
          </cell>
          <cell r="AN877" t="str">
            <v>In Progress</v>
          </cell>
          <cell r="AO877" t="str">
            <v>In Progress</v>
          </cell>
          <cell r="AP877" t="str">
            <v>In Progress</v>
          </cell>
          <cell r="AQ877" t="str">
            <v>Not Started</v>
          </cell>
          <cell r="AR877" t="str">
            <v>Not Started</v>
          </cell>
          <cell r="AT877" t="str">
            <v>Build new 19 mile 345 kV line from Bopco to China Draw.</v>
          </cell>
          <cell r="AU877" t="str">
            <v>[Study Estimate provided 8-23-2018 MRS] [Submitted NTC-C Acceptance Estimate 12-5-2018 MRS]</v>
          </cell>
          <cell r="AX877" t="str">
            <v>528223</v>
          </cell>
          <cell r="AZ877" t="str">
            <v>1792/1792</v>
          </cell>
          <cell r="BA877">
            <v>1</v>
          </cell>
          <cell r="BB877">
            <v>1</v>
          </cell>
          <cell r="BC877" t="str">
            <v>TS</v>
          </cell>
        </row>
        <row r="878">
          <cell r="J878">
            <v>112425</v>
          </cell>
          <cell r="K878" t="str">
            <v>SPS</v>
          </cell>
          <cell r="L878" t="str">
            <v>Sub - Amoco - Sundown 115 kV</v>
          </cell>
          <cell r="M878" t="str">
            <v>Amoco - Sundown 115kV Terminal Upgrades</v>
          </cell>
          <cell r="N878" t="str">
            <v>Economic</v>
          </cell>
          <cell r="O878" t="str">
            <v>2019 ITP</v>
          </cell>
          <cell r="P878" t="str">
            <v>2019 ITP</v>
          </cell>
          <cell r="Q878">
            <v>43983</v>
          </cell>
          <cell r="R878">
            <v>2020</v>
          </cell>
          <cell r="S878">
            <v>44927</v>
          </cell>
          <cell r="T878">
            <v>43787</v>
          </cell>
          <cell r="V878">
            <v>408507</v>
          </cell>
          <cell r="W878">
            <v>0</v>
          </cell>
          <cell r="X878">
            <v>408507</v>
          </cell>
          <cell r="AB878">
            <v>408507</v>
          </cell>
          <cell r="AC878" t="str">
            <v>On Schedule &lt; 4</v>
          </cell>
          <cell r="AD878" t="str">
            <v>ON SCHEDULE</v>
          </cell>
          <cell r="AE878" t="str">
            <v>PLANNED</v>
          </cell>
          <cell r="AF878" t="str">
            <v>SUB</v>
          </cell>
          <cell r="AG878" t="str">
            <v>Q2 2020</v>
          </cell>
          <cell r="AH878" t="str">
            <v>115/115</v>
          </cell>
          <cell r="AL878" t="str">
            <v>N</v>
          </cell>
          <cell r="AM878" t="str">
            <v>N/A</v>
          </cell>
          <cell r="AN878" t="str">
            <v>N/A</v>
          </cell>
          <cell r="AO878" t="str">
            <v>N/A</v>
          </cell>
          <cell r="AP878" t="str">
            <v>N/A</v>
          </cell>
          <cell r="AQ878" t="str">
            <v>N/A</v>
          </cell>
          <cell r="AR878" t="str">
            <v>N/A</v>
          </cell>
          <cell r="AS878" t="str">
            <v>24 Months</v>
          </cell>
          <cell r="AT878" t="str">
            <v>Upgrade any necessary terminal equipment at Sundown and/or Amoco Tap to increase the summer emergency rating to 175 MVA</v>
          </cell>
          <cell r="AV878" t="str">
            <v>526434</v>
          </cell>
          <cell r="AW878" t="str">
            <v>Sundown Interchange 115 kV</v>
          </cell>
          <cell r="AX878" t="str">
            <v>526445</v>
          </cell>
          <cell r="AY878" t="str">
            <v>Amoco Tap 115 kV</v>
          </cell>
          <cell r="AZ878" t="str">
            <v>159/175</v>
          </cell>
          <cell r="BA878">
            <v>0</v>
          </cell>
          <cell r="BB878">
            <v>1</v>
          </cell>
          <cell r="BC878" t="str">
            <v>ITP</v>
          </cell>
        </row>
        <row r="879">
          <cell r="J879">
            <v>112428</v>
          </cell>
          <cell r="K879" t="str">
            <v>WR</v>
          </cell>
          <cell r="L879" t="str">
            <v>Sub - Lawrence Energy Center - Midland 115 kV</v>
          </cell>
          <cell r="M879" t="str">
            <v>Lawrence Energy Center - Midland 115 kV Terminal Upgrades</v>
          </cell>
          <cell r="N879" t="str">
            <v>Economic</v>
          </cell>
          <cell r="O879" t="str">
            <v>2019 ITP</v>
          </cell>
          <cell r="P879" t="str">
            <v>2019 ITP</v>
          </cell>
          <cell r="Q879">
            <v>43973</v>
          </cell>
          <cell r="R879">
            <v>2020</v>
          </cell>
          <cell r="S879">
            <v>44197</v>
          </cell>
          <cell r="T879">
            <v>43787</v>
          </cell>
          <cell r="V879">
            <v>30938.59</v>
          </cell>
          <cell r="W879">
            <v>0</v>
          </cell>
          <cell r="X879">
            <v>30938.59</v>
          </cell>
          <cell r="AB879">
            <v>30938.59</v>
          </cell>
          <cell r="AC879" t="str">
            <v>In Service</v>
          </cell>
          <cell r="AD879" t="str">
            <v>COMPLETE</v>
          </cell>
          <cell r="AE879" t="str">
            <v>COMPLETE</v>
          </cell>
          <cell r="AF879" t="str">
            <v>SUB</v>
          </cell>
          <cell r="AG879" t="str">
            <v>Q2 2020</v>
          </cell>
          <cell r="AH879" t="str">
            <v>115/115</v>
          </cell>
          <cell r="AL879" t="str">
            <v>Y</v>
          </cell>
          <cell r="AM879" t="str">
            <v>Complete</v>
          </cell>
          <cell r="AN879" t="str">
            <v>N/A</v>
          </cell>
          <cell r="AO879" t="str">
            <v>N/A</v>
          </cell>
          <cell r="AP879" t="str">
            <v>N/A</v>
          </cell>
          <cell r="AQ879" t="str">
            <v>Complete</v>
          </cell>
          <cell r="AR879" t="str">
            <v>In Progress</v>
          </cell>
          <cell r="AS879" t="str">
            <v>24 Months</v>
          </cell>
          <cell r="AT879" t="str">
            <v>Upgrade any necessary terminal equipment at Lawrence Energy Center and/or Midland to increase the summer emergency rating to 138 MVA</v>
          </cell>
          <cell r="AU879" t="str">
            <v>Lawrence EC 115kV bus has a mix of 250 Copper and 350 Copper that will need to be upgraded. This would include upgrade of any wire bus between 115-237 and 115-682 switches.</v>
          </cell>
          <cell r="AV879" t="str">
            <v>533248</v>
          </cell>
          <cell r="AW879" t="str">
            <v>LAWRENCE ENERGY CENTER UNIT 3 115 KV</v>
          </cell>
          <cell r="AZ879" t="str">
            <v>159/159</v>
          </cell>
          <cell r="BA879">
            <v>1</v>
          </cell>
          <cell r="BB879">
            <v>1</v>
          </cell>
          <cell r="BC879" t="str">
            <v>ITP</v>
          </cell>
        </row>
        <row r="880">
          <cell r="J880">
            <v>112450</v>
          </cell>
          <cell r="K880" t="str">
            <v>OGE</v>
          </cell>
          <cell r="L880" t="str">
            <v>Multi - Cimarron - Northwest - Mathewson 345kV</v>
          </cell>
          <cell r="M880" t="str">
            <v>Northwest - Mathewson 345 kV Terminal Upgrades</v>
          </cell>
          <cell r="N880" t="str">
            <v>Economic</v>
          </cell>
          <cell r="O880" t="str">
            <v>2019 ITP</v>
          </cell>
          <cell r="P880" t="str">
            <v>2019 ITP</v>
          </cell>
          <cell r="Q880">
            <v>43983</v>
          </cell>
          <cell r="R880">
            <v>2020</v>
          </cell>
          <cell r="S880">
            <v>44197</v>
          </cell>
          <cell r="T880">
            <v>43787</v>
          </cell>
          <cell r="V880">
            <v>0</v>
          </cell>
          <cell r="W880">
            <v>0</v>
          </cell>
          <cell r="AC880" t="str">
            <v>Complete</v>
          </cell>
          <cell r="AD880" t="str">
            <v>COMPLETE</v>
          </cell>
          <cell r="AE880" t="str">
            <v>COMPLETE</v>
          </cell>
          <cell r="AF880" t="str">
            <v>SUB</v>
          </cell>
          <cell r="AG880" t="str">
            <v>Q2 2020</v>
          </cell>
          <cell r="AH880" t="str">
            <v>345/345</v>
          </cell>
          <cell r="AL880" t="str">
            <v>Y</v>
          </cell>
          <cell r="AM880" t="str">
            <v>Complete</v>
          </cell>
          <cell r="AN880" t="str">
            <v>N/A</v>
          </cell>
          <cell r="AO880" t="str">
            <v>N/A</v>
          </cell>
          <cell r="AP880" t="str">
            <v>N/A</v>
          </cell>
          <cell r="AQ880" t="str">
            <v>Complete</v>
          </cell>
          <cell r="AR880" t="str">
            <v>Complete</v>
          </cell>
          <cell r="AS880" t="str">
            <v>24 Months</v>
          </cell>
          <cell r="AT880" t="str">
            <v>Upgrade any necessary terminal equipment at Northwest and/or Mathewson to increase the summer emergency rating to 1792 MVA</v>
          </cell>
          <cell r="AV880" t="str">
            <v>514880</v>
          </cell>
          <cell r="AW880" t="str">
            <v>NORTHWEST 345</v>
          </cell>
          <cell r="AX880" t="str">
            <v>515497</v>
          </cell>
          <cell r="AY880" t="str">
            <v>MATHEWSON 345</v>
          </cell>
          <cell r="AZ880" t="str">
            <v>1792/1792</v>
          </cell>
          <cell r="BA880">
            <v>0</v>
          </cell>
          <cell r="BB880">
            <v>1</v>
          </cell>
          <cell r="BC880" t="str">
            <v>ITP</v>
          </cell>
        </row>
        <row r="881">
          <cell r="J881">
            <v>112451</v>
          </cell>
          <cell r="K881" t="str">
            <v>SEPC</v>
          </cell>
          <cell r="L881" t="str">
            <v>Multi - Setab - Scott City - Pile - Arnold - Ransom 115 kV</v>
          </cell>
          <cell r="M881" t="str">
            <v>Arnold - Ransom 115kV Terminal Upgrades</v>
          </cell>
          <cell r="N881" t="str">
            <v>Economic</v>
          </cell>
          <cell r="O881" t="str">
            <v>2019 ITP</v>
          </cell>
          <cell r="P881" t="str">
            <v>2019 ITP</v>
          </cell>
          <cell r="R881">
            <v>2025</v>
          </cell>
          <cell r="S881">
            <v>45658</v>
          </cell>
          <cell r="T881">
            <v>43787</v>
          </cell>
          <cell r="V881">
            <v>462000</v>
          </cell>
          <cell r="W881">
            <v>0</v>
          </cell>
          <cell r="X881">
            <v>462000</v>
          </cell>
          <cell r="AB881">
            <v>462000</v>
          </cell>
          <cell r="AC881" t="str">
            <v>NTC - Commitment Window</v>
          </cell>
          <cell r="AD881" t="str">
            <v>ON SCHEDULE</v>
          </cell>
          <cell r="AE881" t="str">
            <v>PLANNED</v>
          </cell>
          <cell r="AF881" t="str">
            <v>SUB</v>
          </cell>
          <cell r="AH881" t="str">
            <v>115/115</v>
          </cell>
          <cell r="AL881" t="str">
            <v>N</v>
          </cell>
          <cell r="AM881" t="str">
            <v>Not Started</v>
          </cell>
          <cell r="AN881" t="str">
            <v>N/A</v>
          </cell>
          <cell r="AO881" t="str">
            <v>N/A</v>
          </cell>
          <cell r="AP881" t="str">
            <v>N/A</v>
          </cell>
          <cell r="AQ881" t="str">
            <v>Not Started</v>
          </cell>
          <cell r="AR881" t="str">
            <v>Not Started</v>
          </cell>
          <cell r="AS881" t="str">
            <v>24 Months</v>
          </cell>
          <cell r="AT881" t="str">
            <v>Upgrade any necessary terminal equipment at Arnold and/or Ransom to increase the summer emergency rating to 165 MVA</v>
          </cell>
          <cell r="AV881" t="str">
            <v>531409</v>
          </cell>
          <cell r="AW881" t="str">
            <v>ARNOLD</v>
          </cell>
          <cell r="AX881" t="str">
            <v>531414</v>
          </cell>
          <cell r="AY881" t="str">
            <v>RANSOM</v>
          </cell>
          <cell r="AZ881" t="str">
            <v>79.7/165.1</v>
          </cell>
          <cell r="BA881">
            <v>2</v>
          </cell>
          <cell r="BB881">
            <v>1</v>
          </cell>
          <cell r="BC881" t="str">
            <v>ITP</v>
          </cell>
        </row>
        <row r="882">
          <cell r="J882">
            <v>112458</v>
          </cell>
          <cell r="K882" t="str">
            <v>TSMO</v>
          </cell>
          <cell r="L882" t="str">
            <v>Multi - Sooner - Wekiwa 345 kV and Sand Springs - Sheffield 138 kV</v>
          </cell>
          <cell r="M882" t="str">
            <v>Sooner - Wekiwa 345 kV New Line</v>
          </cell>
          <cell r="N882" t="str">
            <v>Economic</v>
          </cell>
          <cell r="O882" t="str">
            <v>2019 ITP</v>
          </cell>
          <cell r="P882" t="str">
            <v>2019 ITP</v>
          </cell>
          <cell r="R882">
            <v>2026</v>
          </cell>
          <cell r="S882">
            <v>46023</v>
          </cell>
          <cell r="T882">
            <v>44147</v>
          </cell>
          <cell r="V882">
            <v>97111851</v>
          </cell>
          <cell r="W882">
            <v>0</v>
          </cell>
          <cell r="X882">
            <v>97111851</v>
          </cell>
          <cell r="AB882">
            <v>97111851</v>
          </cell>
          <cell r="AC882" t="str">
            <v>NTC - Commitment Window</v>
          </cell>
          <cell r="AD882" t="str">
            <v>ON SCHEDULE</v>
          </cell>
          <cell r="AE882" t="str">
            <v>PLANNED</v>
          </cell>
          <cell r="AF882" t="str">
            <v>LINE</v>
          </cell>
          <cell r="AH882" t="str">
            <v>345/345</v>
          </cell>
          <cell r="AI882">
            <v>66.2</v>
          </cell>
          <cell r="AL882" t="str">
            <v>N</v>
          </cell>
          <cell r="AM882" t="str">
            <v>N/A</v>
          </cell>
          <cell r="AN882" t="str">
            <v>N/A</v>
          </cell>
          <cell r="AO882" t="str">
            <v>N/A</v>
          </cell>
          <cell r="AP882" t="str">
            <v>N/A</v>
          </cell>
          <cell r="AQ882" t="str">
            <v>N/A</v>
          </cell>
          <cell r="AR882" t="str">
            <v>N/A</v>
          </cell>
          <cell r="AS882" t="str">
            <v>48 Months</v>
          </cell>
          <cell r="AT882" t="str">
            <v>Build a new 345kV line from Sooner to Wekiwa with a summer emergency rating of 1792 MVA</v>
          </cell>
          <cell r="AU882" t="str">
            <v>Straight line distance from substation to substation is approx.50.5 transmission line miles as depicted on Project Area tab.  Right Angle distance is 66.2 miles.</v>
          </cell>
          <cell r="AV882" t="str">
            <v>509755</v>
          </cell>
          <cell r="AW882" t="str">
            <v>WEKIWA 345KV</v>
          </cell>
          <cell r="AX882" t="str">
            <v>514803</v>
          </cell>
          <cell r="AY882" t="str">
            <v>SOONER   345</v>
          </cell>
          <cell r="AZ882" t="str">
            <v>1792/1792</v>
          </cell>
          <cell r="BA882">
            <v>2</v>
          </cell>
          <cell r="BB882">
            <v>1</v>
          </cell>
          <cell r="BC882" t="str">
            <v>ITP</v>
          </cell>
        </row>
        <row r="883">
          <cell r="J883">
            <v>112510</v>
          </cell>
          <cell r="K883" t="str">
            <v>SPS</v>
          </cell>
          <cell r="L883" t="str">
            <v>Multi-Hobbs Interchange-Millen 115kV</v>
          </cell>
          <cell r="M883" t="str">
            <v>Hobbs Interchange to Millen Rebuild 115 kV Ckt1</v>
          </cell>
          <cell r="N883" t="str">
            <v>Regional Reliability</v>
          </cell>
          <cell r="O883" t="str">
            <v>DPA-2018-Mar-854</v>
          </cell>
          <cell r="P883" t="str">
            <v>DPA STUDIES</v>
          </cell>
          <cell r="Q883">
            <v>44713</v>
          </cell>
          <cell r="R883">
            <v>2022</v>
          </cell>
          <cell r="S883">
            <v>44713</v>
          </cell>
          <cell r="T883">
            <v>43623</v>
          </cell>
          <cell r="V883">
            <v>0</v>
          </cell>
          <cell r="W883">
            <v>0</v>
          </cell>
          <cell r="AC883" t="str">
            <v>On Schedule &lt; 4</v>
          </cell>
          <cell r="AD883" t="str">
            <v>ON SCHEDULE</v>
          </cell>
          <cell r="AE883" t="str">
            <v>PLANNED</v>
          </cell>
          <cell r="AF883" t="str">
            <v>LINE</v>
          </cell>
          <cell r="AG883" t="str">
            <v>Q2 2022</v>
          </cell>
          <cell r="AI883">
            <v>3.5</v>
          </cell>
          <cell r="AL883" t="str">
            <v>N</v>
          </cell>
          <cell r="AM883" t="str">
            <v>Not Started</v>
          </cell>
          <cell r="AN883" t="str">
            <v>Not Started</v>
          </cell>
          <cell r="AO883" t="str">
            <v>Not Started</v>
          </cell>
          <cell r="AP883" t="str">
            <v>Not Started</v>
          </cell>
          <cell r="AQ883" t="str">
            <v>Not Started</v>
          </cell>
          <cell r="AR883" t="str">
            <v>Not Started</v>
          </cell>
          <cell r="AT883" t="str">
            <v>Rebuild 10.5 miles of Hobbs Interchange to Millen 115kV Line</v>
          </cell>
          <cell r="AU883" t="str">
            <v>Transmission: Estimate based on contingencies appropriate with a budget estimate level (+/-30%) accuracy.</v>
          </cell>
          <cell r="AV883" t="str">
            <v>527891</v>
          </cell>
          <cell r="AW883" t="str">
            <v>Hobbs Interchange 115 kV</v>
          </cell>
          <cell r="AX883" t="str">
            <v>528435</v>
          </cell>
          <cell r="AY883" t="str">
            <v>Millen Sub 115 kV</v>
          </cell>
          <cell r="BA883">
            <v>1</v>
          </cell>
          <cell r="BB883">
            <v>1</v>
          </cell>
          <cell r="BC883" t="str">
            <v>TS</v>
          </cell>
        </row>
        <row r="884">
          <cell r="J884">
            <v>122804</v>
          </cell>
          <cell r="K884" t="str">
            <v>KCPL</v>
          </cell>
          <cell r="L884" t="str">
            <v>Sub - Northeast 161 kV</v>
          </cell>
          <cell r="M884" t="str">
            <v>Northeast 161 kV Breakers</v>
          </cell>
          <cell r="N884" t="str">
            <v>Regional Reliability</v>
          </cell>
          <cell r="O884" t="str">
            <v>2020 ITP</v>
          </cell>
          <cell r="P884" t="str">
            <v>2020 ITP</v>
          </cell>
          <cell r="R884">
            <v>2022</v>
          </cell>
          <cell r="S884">
            <v>44713</v>
          </cell>
          <cell r="T884">
            <v>44152</v>
          </cell>
          <cell r="V884">
            <v>887479</v>
          </cell>
          <cell r="W884">
            <v>0</v>
          </cell>
          <cell r="X884">
            <v>887479</v>
          </cell>
          <cell r="AB884">
            <v>887479</v>
          </cell>
          <cell r="AC884" t="str">
            <v>NTC - Commitment Window</v>
          </cell>
          <cell r="AD884" t="str">
            <v>ON SCHEDULE</v>
          </cell>
          <cell r="AE884" t="str">
            <v>PLANNED</v>
          </cell>
          <cell r="AF884" t="str">
            <v>SUB</v>
          </cell>
          <cell r="AL884" t="str">
            <v>N</v>
          </cell>
          <cell r="AM884" t="str">
            <v>N/A</v>
          </cell>
          <cell r="AN884" t="str">
            <v>N/A</v>
          </cell>
          <cell r="AO884" t="str">
            <v>N/A</v>
          </cell>
          <cell r="AP884" t="str">
            <v>N/A</v>
          </cell>
          <cell r="AQ884" t="str">
            <v>N/A</v>
          </cell>
          <cell r="AR884" t="str">
            <v>N/A</v>
          </cell>
          <cell r="AS884" t="str">
            <v>18 Months</v>
          </cell>
          <cell r="AT884" t="str">
            <v>Replace three breakers at the Northeast 161 kV station with 63 kA breakers</v>
          </cell>
          <cell r="BA884">
            <v>2</v>
          </cell>
          <cell r="BB884">
            <v>1</v>
          </cell>
          <cell r="BC884" t="str">
            <v>ITP</v>
          </cell>
        </row>
        <row r="885">
          <cell r="J885">
            <v>122807</v>
          </cell>
          <cell r="K885" t="str">
            <v>KCPL</v>
          </cell>
          <cell r="L885" t="str">
            <v>Sub - Shawnee Mission 161 kV</v>
          </cell>
          <cell r="M885" t="str">
            <v>Shawnee Mission 161 kV  Breaker</v>
          </cell>
          <cell r="N885" t="str">
            <v>Regional Reliability</v>
          </cell>
          <cell r="O885" t="str">
            <v>2020 ITP</v>
          </cell>
          <cell r="P885" t="str">
            <v>2020 ITP</v>
          </cell>
          <cell r="R885">
            <v>2022</v>
          </cell>
          <cell r="S885">
            <v>44713</v>
          </cell>
          <cell r="T885">
            <v>44152</v>
          </cell>
          <cell r="V885">
            <v>566485</v>
          </cell>
          <cell r="X885">
            <v>566485</v>
          </cell>
          <cell r="AB885">
            <v>566485</v>
          </cell>
          <cell r="AC885" t="str">
            <v>NTC - Commitment Window</v>
          </cell>
          <cell r="AD885" t="str">
            <v>ON SCHEDULE</v>
          </cell>
          <cell r="AE885" t="str">
            <v>PLANNED</v>
          </cell>
          <cell r="AF885" t="str">
            <v>SUB</v>
          </cell>
          <cell r="AL885" t="str">
            <v>N</v>
          </cell>
          <cell r="AM885" t="str">
            <v>N/A</v>
          </cell>
          <cell r="AN885" t="str">
            <v>N/A</v>
          </cell>
          <cell r="AO885" t="str">
            <v>N/A</v>
          </cell>
          <cell r="AP885" t="str">
            <v>N/A</v>
          </cell>
          <cell r="AQ885" t="str">
            <v>N/A</v>
          </cell>
          <cell r="AR885" t="str">
            <v>N/A</v>
          </cell>
          <cell r="AS885" t="str">
            <v>18 Months</v>
          </cell>
          <cell r="AT885" t="str">
            <v>Replace 1 breaker at the Shawnee Mission 161 kV station with a 40 kA breaker</v>
          </cell>
          <cell r="AV885" t="str">
            <v>543031</v>
          </cell>
          <cell r="AW885" t="str">
            <v>SHAWNEE MISSION 161 KV</v>
          </cell>
          <cell r="BA885">
            <v>2</v>
          </cell>
          <cell r="BB885">
            <v>1</v>
          </cell>
          <cell r="BC885" t="str">
            <v>ITP</v>
          </cell>
        </row>
        <row r="886">
          <cell r="J886">
            <v>122850</v>
          </cell>
          <cell r="K886" t="str">
            <v>OGE</v>
          </cell>
          <cell r="L886" t="str">
            <v>Multi - Minco - Pleasant Valley - Draper 345 kV</v>
          </cell>
          <cell r="M886" t="str">
            <v>Pleasant Valley 345/138 kV Transformer Ckt 1</v>
          </cell>
          <cell r="N886" t="str">
            <v>Economic</v>
          </cell>
          <cell r="O886" t="str">
            <v>2020 ITP</v>
          </cell>
          <cell r="P886" t="str">
            <v>2020 ITP</v>
          </cell>
          <cell r="R886">
            <v>2025</v>
          </cell>
          <cell r="S886">
            <v>45658</v>
          </cell>
          <cell r="T886">
            <v>44152</v>
          </cell>
          <cell r="V886">
            <v>4225000</v>
          </cell>
          <cell r="W886">
            <v>0</v>
          </cell>
          <cell r="X886">
            <v>4225000</v>
          </cell>
          <cell r="AB886">
            <v>4225000</v>
          </cell>
          <cell r="AC886" t="str">
            <v>NTC-C Project Estimate Window</v>
          </cell>
          <cell r="AD886" t="str">
            <v>ON SCHEDULE</v>
          </cell>
          <cell r="AE886" t="str">
            <v>PLANNED</v>
          </cell>
          <cell r="AF886" t="str">
            <v>SUB</v>
          </cell>
          <cell r="AH886" t="str">
            <v>345/138</v>
          </cell>
          <cell r="AL886" t="str">
            <v>N</v>
          </cell>
          <cell r="AM886" t="str">
            <v>N/A</v>
          </cell>
          <cell r="AN886" t="str">
            <v>N/A</v>
          </cell>
          <cell r="AO886" t="str">
            <v>N/A</v>
          </cell>
          <cell r="AP886" t="str">
            <v>N/A</v>
          </cell>
          <cell r="AQ886" t="str">
            <v>N/A</v>
          </cell>
          <cell r="AR886" t="str">
            <v>N/A</v>
          </cell>
          <cell r="AS886" t="str">
            <v>36 Months</v>
          </cell>
          <cell r="AT886" t="str">
            <v>Install a new 345/138 kV transformer to achieve a summer emergency rating of 478 MVA</v>
          </cell>
          <cell r="AU886" t="str">
            <v>OG&amp;E doesn't have any 345/138kV transformers this large on our system, so there would not be a spare transformer. If the capacity of two 675 MVA transformers is needed, perhaps we could install three 400 MVA transformers rated at least 478/478/478/478 MVA. The estimate on this SCERT is for one 400 MVA transformer. If two are needed, assume double the cost estimate.</v>
          </cell>
          <cell r="AX886" t="str">
            <v>514929</v>
          </cell>
          <cell r="AY886" t="str">
            <v>PLEASANT VALLEY 138</v>
          </cell>
          <cell r="AZ886" t="str">
            <v>675/675</v>
          </cell>
          <cell r="BA886">
            <v>2</v>
          </cell>
          <cell r="BB886">
            <v>1</v>
          </cell>
          <cell r="BC886" t="str">
            <v>ITP</v>
          </cell>
        </row>
        <row r="887">
          <cell r="J887">
            <v>122863</v>
          </cell>
          <cell r="K887" t="str">
            <v>OGE</v>
          </cell>
          <cell r="L887" t="str">
            <v>Multi - Minco - Pleasant Valley - Draper 345 kV</v>
          </cell>
          <cell r="M887" t="str">
            <v>Midwest 138 kV Ckt 1 Terminal Upgrades</v>
          </cell>
          <cell r="N887" t="str">
            <v>Economic</v>
          </cell>
          <cell r="O887" t="str">
            <v>2020 ITP</v>
          </cell>
          <cell r="P887" t="str">
            <v>2020 ITP</v>
          </cell>
          <cell r="R887">
            <v>2025</v>
          </cell>
          <cell r="S887">
            <v>45658</v>
          </cell>
          <cell r="T887">
            <v>44152</v>
          </cell>
          <cell r="V887">
            <v>65000</v>
          </cell>
          <cell r="W887">
            <v>0</v>
          </cell>
          <cell r="X887">
            <v>65000</v>
          </cell>
          <cell r="AB887">
            <v>65000</v>
          </cell>
          <cell r="AC887" t="str">
            <v>NTC-C Project Estimate Window</v>
          </cell>
          <cell r="AD887" t="str">
            <v>ON SCHEDULE</v>
          </cell>
          <cell r="AE887" t="str">
            <v>PLANNED</v>
          </cell>
          <cell r="AF887" t="str">
            <v>SUB</v>
          </cell>
          <cell r="AL887" t="str">
            <v>N</v>
          </cell>
          <cell r="AM887" t="str">
            <v>N/A</v>
          </cell>
          <cell r="AN887" t="str">
            <v>N/A</v>
          </cell>
          <cell r="AO887" t="str">
            <v>N/A</v>
          </cell>
          <cell r="AP887" t="str">
            <v>N/A</v>
          </cell>
          <cell r="AQ887" t="str">
            <v>N/A</v>
          </cell>
          <cell r="AR887" t="str">
            <v>N/A</v>
          </cell>
          <cell r="AT887" t="str">
            <v>Upgrade any necessary terminal equipment at Midwest 138 kV on the Midwest to Franklin 138 kV line to achieve a summer emergency rating of 308 MVA</v>
          </cell>
          <cell r="AU887" t="str">
            <v>Replace switch 134 at Midwest Tap with 2000A switch</v>
          </cell>
          <cell r="AV887" t="str">
            <v>514946</v>
          </cell>
          <cell r="AW887" t="str">
            <v>MIDWEST TAP 138</v>
          </cell>
          <cell r="AZ887" t="str">
            <v>268/308</v>
          </cell>
          <cell r="BA887">
            <v>2</v>
          </cell>
          <cell r="BB887">
            <v>1</v>
          </cell>
          <cell r="BC887" t="str">
            <v>ITP</v>
          </cell>
        </row>
        <row r="888">
          <cell r="J888">
            <v>132893</v>
          </cell>
          <cell r="K888" t="str">
            <v>NWE</v>
          </cell>
          <cell r="L888" t="str">
            <v>Multi - Aberdeen Junction - Richmond 115 kV</v>
          </cell>
          <cell r="M888" t="str">
            <v>Aberdeen Junction 115 kV Terminal Upgrades</v>
          </cell>
          <cell r="N888" t="str">
            <v>Regional Reliability</v>
          </cell>
          <cell r="O888" t="str">
            <v>2020 ITP</v>
          </cell>
          <cell r="P888" t="str">
            <v>2020 ITP</v>
          </cell>
          <cell r="Q888">
            <v>44561</v>
          </cell>
          <cell r="R888">
            <v>2021</v>
          </cell>
          <cell r="S888">
            <v>44896</v>
          </cell>
          <cell r="T888">
            <v>44152</v>
          </cell>
          <cell r="V888">
            <v>1060000</v>
          </cell>
          <cell r="W888">
            <v>0</v>
          </cell>
          <cell r="X888">
            <v>1060000</v>
          </cell>
          <cell r="AB888">
            <v>1060000</v>
          </cell>
          <cell r="AC888" t="str">
            <v>NTC - Commitment Window</v>
          </cell>
          <cell r="AD888" t="str">
            <v>ON SCHEDULE</v>
          </cell>
          <cell r="AE888" t="str">
            <v>PLANNED</v>
          </cell>
          <cell r="AF888" t="str">
            <v>SUB</v>
          </cell>
          <cell r="AG888" t="str">
            <v>Q4 2021</v>
          </cell>
          <cell r="AL888" t="str">
            <v>N</v>
          </cell>
          <cell r="AM888" t="str">
            <v>In Progress</v>
          </cell>
          <cell r="AN888" t="str">
            <v>N/A</v>
          </cell>
          <cell r="AO888" t="str">
            <v>N/A</v>
          </cell>
          <cell r="AP888" t="str">
            <v>N/A</v>
          </cell>
          <cell r="AQ888" t="str">
            <v>Not Started</v>
          </cell>
          <cell r="AR888" t="str">
            <v>Not Started</v>
          </cell>
          <cell r="AS888" t="str">
            <v>18 Months</v>
          </cell>
          <cell r="AT888" t="str">
            <v>Install any necessary terminal equipment to support a new 115 kV line from Richmond to achieve a summer emergency rating of 139 MVA</v>
          </cell>
          <cell r="AU888" t="str">
            <v>Estimate is from agreement with Northwestern Energy for the addition of the line terminal in Aberdeen Junction.  The additional line terminal required the substation to be converted from a ring bus to a breaker-and-a-half configuration.  NWE will be performing the work for this upgrade.</v>
          </cell>
          <cell r="AZ888" t="str">
            <v>139/139</v>
          </cell>
          <cell r="BA888">
            <v>2</v>
          </cell>
          <cell r="BB888">
            <v>1</v>
          </cell>
          <cell r="BC888" t="str">
            <v>ITP</v>
          </cell>
        </row>
        <row r="889">
          <cell r="J889">
            <v>143167</v>
          </cell>
          <cell r="K889" t="str">
            <v>SPS</v>
          </cell>
          <cell r="L889" t="str">
            <v>Line - Cargill - Friona 115 kV</v>
          </cell>
          <cell r="M889" t="str">
            <v>Cargill - Friona 115 kV Ckt 1 Rebuild</v>
          </cell>
          <cell r="N889" t="str">
            <v>Regional Reliability</v>
          </cell>
          <cell r="O889" t="str">
            <v>2020 ITP</v>
          </cell>
          <cell r="P889" t="str">
            <v>2020 ITP</v>
          </cell>
          <cell r="R889">
            <v>2022</v>
          </cell>
          <cell r="S889">
            <v>44652</v>
          </cell>
          <cell r="T889">
            <v>44152</v>
          </cell>
          <cell r="V889">
            <v>817466</v>
          </cell>
          <cell r="X889">
            <v>817466</v>
          </cell>
          <cell r="AB889">
            <v>817466</v>
          </cell>
          <cell r="AC889" t="str">
            <v>NTC - Commitment Window</v>
          </cell>
          <cell r="AD889" t="str">
            <v>ON SCHEDULE</v>
          </cell>
          <cell r="AE889" t="str">
            <v>PLANNED</v>
          </cell>
          <cell r="AF889" t="str">
            <v>LINE</v>
          </cell>
          <cell r="AJ889">
            <v>1.1499999999999999</v>
          </cell>
          <cell r="AT889" t="str">
            <v>Rebuild 1.15 miles of existing 115 kV line from Cargill to Friona and upgrade any necessary terminal equipment to achieve a summer emergency rating of 240 MVA</v>
          </cell>
          <cell r="AZ889" t="str">
            <v>240/240</v>
          </cell>
          <cell r="BA889">
            <v>2</v>
          </cell>
          <cell r="BB889">
            <v>1</v>
          </cell>
          <cell r="BC889" t="str">
            <v>ITP</v>
          </cell>
        </row>
        <row r="890">
          <cell r="J890">
            <v>82112</v>
          </cell>
          <cell r="K890" t="str">
            <v>WFEC</v>
          </cell>
          <cell r="L890" t="str">
            <v>Line - Cogar - OU SW 138 kV</v>
          </cell>
          <cell r="M890" t="str">
            <v>Cleveland Jct - Amber Tap 138 kV Ckt 1 Voltage Conversion</v>
          </cell>
          <cell r="N890" t="str">
            <v>Regional Reliability</v>
          </cell>
          <cell r="O890" t="str">
            <v>DPA-2017-December-815</v>
          </cell>
          <cell r="P890" t="str">
            <v>DPA STUDIES</v>
          </cell>
          <cell r="Q890">
            <v>45323</v>
          </cell>
          <cell r="R890">
            <v>2024</v>
          </cell>
          <cell r="S890">
            <v>43465</v>
          </cell>
          <cell r="T890">
            <v>43290</v>
          </cell>
          <cell r="V890">
            <v>6900000</v>
          </cell>
          <cell r="W890">
            <v>0</v>
          </cell>
          <cell r="X890">
            <v>6900000</v>
          </cell>
          <cell r="AB890">
            <v>6900000</v>
          </cell>
          <cell r="AC890" t="str">
            <v>Delay - Mitigation</v>
          </cell>
          <cell r="AD890" t="str">
            <v>DELAYED</v>
          </cell>
          <cell r="AE890" t="str">
            <v>PLANNED</v>
          </cell>
          <cell r="AF890" t="str">
            <v>SUB</v>
          </cell>
          <cell r="AG890" t="str">
            <v>Q1 2024</v>
          </cell>
          <cell r="AH890">
            <v>138</v>
          </cell>
          <cell r="AL890" t="str">
            <v>N</v>
          </cell>
          <cell r="AM890" t="str">
            <v>In Progress</v>
          </cell>
          <cell r="AN890" t="str">
            <v>In Progress</v>
          </cell>
          <cell r="AO890" t="str">
            <v>In Progress</v>
          </cell>
          <cell r="AP890" t="str">
            <v>In Progress</v>
          </cell>
          <cell r="AQ890" t="str">
            <v>N/A</v>
          </cell>
          <cell r="AR890" t="str">
            <v>N/A</v>
          </cell>
          <cell r="AT890" t="str">
            <v>Convert 13.8 mile 69 kV line from Cleveland Jct - Amber Tap to 138 kV.</v>
          </cell>
          <cell r="AV890" t="str">
            <v>520509</v>
          </cell>
          <cell r="AZ890" t="str">
            <v>200/234</v>
          </cell>
          <cell r="BA890">
            <v>0</v>
          </cell>
          <cell r="BB890">
            <v>1</v>
          </cell>
          <cell r="BC890" t="str">
            <v>TS</v>
          </cell>
        </row>
        <row r="891">
          <cell r="J891">
            <v>82131</v>
          </cell>
          <cell r="K891" t="str">
            <v>OGE</v>
          </cell>
          <cell r="L891" t="str">
            <v>Sub - Osage 69 kV Substation GEN-2016-009 Interconnection</v>
          </cell>
          <cell r="M891" t="str">
            <v>Osage 69 kV Substation GEN-2016-009 Interconnection (NU)</v>
          </cell>
          <cell r="N891" t="str">
            <v>Generation Interconnection</v>
          </cell>
          <cell r="O891" t="str">
            <v>GI STUDIES</v>
          </cell>
          <cell r="P891" t="str">
            <v>GI STUDIES</v>
          </cell>
          <cell r="Q891">
            <v>43185</v>
          </cell>
          <cell r="R891">
            <v>2018</v>
          </cell>
          <cell r="V891">
            <v>240000</v>
          </cell>
          <cell r="W891">
            <v>0</v>
          </cell>
          <cell r="X891">
            <v>240000</v>
          </cell>
          <cell r="AB891">
            <v>240000</v>
          </cell>
          <cell r="AC891" t="str">
            <v>Complete</v>
          </cell>
          <cell r="AD891" t="str">
            <v>COMPLETE</v>
          </cell>
          <cell r="AE891" t="str">
            <v>COMPLETE</v>
          </cell>
          <cell r="AF891" t="str">
            <v>SUB</v>
          </cell>
          <cell r="AG891" t="str">
            <v>Q1 2018</v>
          </cell>
          <cell r="AL891" t="str">
            <v>Y</v>
          </cell>
          <cell r="AM891" t="str">
            <v>Complete</v>
          </cell>
          <cell r="AN891" t="str">
            <v>Complete</v>
          </cell>
          <cell r="AO891" t="str">
            <v>N/A</v>
          </cell>
          <cell r="AP891" t="str">
            <v>N/A</v>
          </cell>
          <cell r="AQ891" t="str">
            <v>Complete</v>
          </cell>
          <cell r="AR891" t="str">
            <v>Complete</v>
          </cell>
          <cell r="AT891" t="str">
            <v>Transmission Owner’s Interconnection Substation: Construct one (1) 69 kV 1200 continuous ampacity breaker, control panels, line relaying, cut in transmission line and re-terminate, acquire land, disconnect switches, structures, foundations, conductors, insulators, and all other associated work and materials.</v>
          </cell>
          <cell r="AU891" t="str">
            <v>ATP provided 7/13/2017. Final Cost $208,437.91. Unable to enter in final cost field of form</v>
          </cell>
          <cell r="BA891">
            <v>0</v>
          </cell>
          <cell r="BB891">
            <v>1</v>
          </cell>
          <cell r="BC891" t="str">
            <v>GI</v>
          </cell>
        </row>
        <row r="892">
          <cell r="J892">
            <v>82137</v>
          </cell>
          <cell r="K892" t="str">
            <v>AEP</v>
          </cell>
          <cell r="L892" t="str">
            <v>Sub - Tuskahoma 138 kV Substation GEN-2016-028 Interconnection</v>
          </cell>
          <cell r="M892" t="str">
            <v>Tuskahoma 138 kV Substation GEN-2016-028 Interconnection (TOIF)</v>
          </cell>
          <cell r="N892" t="str">
            <v>Generation Interconnection</v>
          </cell>
          <cell r="O892" t="str">
            <v>GI STUDIES</v>
          </cell>
          <cell r="P892" t="str">
            <v>GI STUDIES</v>
          </cell>
          <cell r="Q892">
            <v>44104</v>
          </cell>
          <cell r="R892">
            <v>2020</v>
          </cell>
          <cell r="V892">
            <v>700000</v>
          </cell>
          <cell r="W892">
            <v>0</v>
          </cell>
          <cell r="X892">
            <v>700000</v>
          </cell>
          <cell r="AB892">
            <v>700000</v>
          </cell>
          <cell r="AC892" t="str">
            <v>Complete</v>
          </cell>
          <cell r="AD892" t="str">
            <v>COMPLETE</v>
          </cell>
          <cell r="AE892" t="str">
            <v>COMPLETE</v>
          </cell>
          <cell r="AF892" t="str">
            <v>SUB</v>
          </cell>
          <cell r="AG892" t="str">
            <v>Q3 2020</v>
          </cell>
          <cell r="AL892" t="str">
            <v>Y</v>
          </cell>
          <cell r="AM892" t="str">
            <v>Complete</v>
          </cell>
          <cell r="AN892" t="str">
            <v>Complete</v>
          </cell>
          <cell r="AO892" t="str">
            <v>Complete</v>
          </cell>
          <cell r="AP892" t="str">
            <v>Complete</v>
          </cell>
          <cell r="AQ892" t="str">
            <v>Complete</v>
          </cell>
          <cell r="AR892" t="str">
            <v>Complete</v>
          </cell>
          <cell r="AT892" t="str">
            <v>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v>
          </cell>
          <cell r="AU892" t="str">
            <v>MOD ID 16818
ATP scheduled for 5/1/2018
MOD ID 16818</v>
          </cell>
          <cell r="BA892">
            <v>1</v>
          </cell>
          <cell r="BB892">
            <v>1</v>
          </cell>
          <cell r="BC892" t="str">
            <v>GI</v>
          </cell>
        </row>
        <row r="893">
          <cell r="J893">
            <v>92151</v>
          </cell>
          <cell r="K893" t="str">
            <v>SPS</v>
          </cell>
          <cell r="L893" t="str">
            <v>XFR - McDowell 230/115 kV Ckt 1</v>
          </cell>
          <cell r="M893" t="str">
            <v>McDowell Creek 230/115kV Substation</v>
          </cell>
          <cell r="N893" t="str">
            <v>Regional Reliability</v>
          </cell>
          <cell r="O893" t="str">
            <v>2018 ITPNT</v>
          </cell>
          <cell r="P893" t="str">
            <v>2018 ITPNT</v>
          </cell>
          <cell r="Q893">
            <v>44667</v>
          </cell>
          <cell r="R893">
            <v>2022</v>
          </cell>
          <cell r="S893">
            <v>43617</v>
          </cell>
          <cell r="T893">
            <v>43329</v>
          </cell>
          <cell r="V893">
            <v>13626695</v>
          </cell>
          <cell r="W893">
            <v>0</v>
          </cell>
          <cell r="X893">
            <v>13626695</v>
          </cell>
          <cell r="AB893">
            <v>13626695</v>
          </cell>
          <cell r="AC893" t="str">
            <v>Delay - Mitigation</v>
          </cell>
          <cell r="AD893" t="str">
            <v>DELAYED</v>
          </cell>
          <cell r="AE893" t="str">
            <v>PLANNED</v>
          </cell>
          <cell r="AF893" t="str">
            <v>LINE</v>
          </cell>
          <cell r="AG893" t="str">
            <v>Q2 2022</v>
          </cell>
          <cell r="AH893">
            <v>230</v>
          </cell>
          <cell r="AI893">
            <v>0.2</v>
          </cell>
          <cell r="AL893" t="str">
            <v>N</v>
          </cell>
          <cell r="AM893" t="str">
            <v>N/A</v>
          </cell>
          <cell r="AN893" t="str">
            <v>N/A</v>
          </cell>
          <cell r="AO893" t="str">
            <v>N/A</v>
          </cell>
          <cell r="AP893" t="str">
            <v>N/A</v>
          </cell>
          <cell r="AQ893" t="str">
            <v>N/A</v>
          </cell>
          <cell r="AR893" t="str">
            <v>N/A</v>
          </cell>
          <cell r="AT893" t="str">
            <v>Tap Moore-Potter 230kV and tap Exell-Fain 115kV and tie into a new substation at McDowell Creek.</v>
          </cell>
          <cell r="AU893" t="str">
            <v>[Submitted NTC Acceptance values 11-14-2018 MRS]</v>
          </cell>
          <cell r="AZ893" t="str">
            <v>318.7/318.7</v>
          </cell>
          <cell r="BA893">
            <v>1</v>
          </cell>
          <cell r="BB893">
            <v>1</v>
          </cell>
          <cell r="BC893" t="str">
            <v>ITP</v>
          </cell>
        </row>
        <row r="894">
          <cell r="J894">
            <v>102160</v>
          </cell>
          <cell r="K894" t="str">
            <v>OPPD</v>
          </cell>
          <cell r="L894" t="str">
            <v>Multi - S1361</v>
          </cell>
          <cell r="M894" t="str">
            <v>S3761 - S3455 345 kV New Line</v>
          </cell>
          <cell r="N894" t="str">
            <v>Regional Reliability</v>
          </cell>
          <cell r="O894" t="str">
            <v>DPA-2018-February-841</v>
          </cell>
          <cell r="P894" t="str">
            <v>DPA STUDIES</v>
          </cell>
          <cell r="Q894">
            <v>44348</v>
          </cell>
          <cell r="R894">
            <v>2021</v>
          </cell>
          <cell r="S894">
            <v>44348</v>
          </cell>
          <cell r="T894">
            <v>43812</v>
          </cell>
          <cell r="V894">
            <v>17036209</v>
          </cell>
          <cell r="W894">
            <v>0</v>
          </cell>
          <cell r="X894">
            <v>17036209</v>
          </cell>
          <cell r="AB894">
            <v>17036209</v>
          </cell>
          <cell r="AC894" t="str">
            <v>On Schedule &lt; 4</v>
          </cell>
          <cell r="AD894" t="str">
            <v>ON SCHEDULE</v>
          </cell>
          <cell r="AE894" t="str">
            <v>PLANNED</v>
          </cell>
          <cell r="AF894" t="str">
            <v>LINE</v>
          </cell>
          <cell r="AG894" t="str">
            <v>Q2 2021</v>
          </cell>
          <cell r="AH894">
            <v>345</v>
          </cell>
          <cell r="AI894">
            <v>5.6</v>
          </cell>
          <cell r="AL894" t="str">
            <v>N</v>
          </cell>
          <cell r="AM894" t="str">
            <v>In Progress</v>
          </cell>
          <cell r="AN894" t="str">
            <v>Complete</v>
          </cell>
          <cell r="AO894" t="str">
            <v>Complete</v>
          </cell>
          <cell r="AP894" t="str">
            <v>In Progress</v>
          </cell>
          <cell r="AQ894" t="str">
            <v>In Progress</v>
          </cell>
          <cell r="AR894" t="str">
            <v>Not Started</v>
          </cell>
          <cell r="AT894" t="str">
            <v>Build a new 4.5 mile S3761 - S3455 345 kV Line</v>
          </cell>
          <cell r="AU894" t="str">
            <v>SPP completed Delivery Point Addition Study 2017-May-746 and found need to issue OPPD a NTC for a new 5.3-mile 161 kV line from S1255 to S1260 (PID 51277, UID 72004). NTC 200483 was issued on 2/27/2018 for this upgrade. OPPD later entered a new request for Delivery Point Addition study for load in the same area. Additional load is driving the need to add a 345 kV line to the same corridor as UID 72004. The 345 kV portion of the line is known as Project ID 71348, Upgrade ID 102160. SPP has been working with OPPD to document costs for the displaced upgrade. SPP has been working with the OPPD to determine how best to handle cost estimates in a way that reflects language for a displaced upgrade under Section VII of Attachment J of the SPP OATT._x000D_
_x000D_
OPPD and SPP have reached a conclusion on how to address estimating and reporting costs associated with the displaced 161kV upgrade discussed previously. OPPD will report the costs in the 72004 (161 kV line) and 102160 (345 kV line) SCERTs by a percentage split of the line costs of the 161kV/345kV double circuit.  The split will be based upon the estimate to complete a stand-alone 161kV line as a percentage of the costs of the double circuit (345kV/161kV) project.   The Line Costs of the standalone 161kV line are estimated at $7,666,271 while the Line Costs of the complete double circuit line are estimated to be $20,872,233.  This creates a percentage split of 36.73% for the 161kV project and 63.27% for the remaining costs attributed to the 345kV project. OPPD is splitting costs for the portion of the project that pertain to Line Costs only. The Station Costs in each SCERT will be tracked and reported as actual costs since Station Costs don’t have any shared or common equipment like the double circuit line does (i.e., common towers, common footings, common ROW, etc…).  Actual costs will be allocated based on this percentage split when used for creating the project’s ATRR for cost recovery._x000D_</v>
          </cell>
          <cell r="AX894" t="str">
            <v>645455</v>
          </cell>
          <cell r="AY894" t="str">
            <v>Sub 3455</v>
          </cell>
          <cell r="AZ894" t="str">
            <v>1792/1792</v>
          </cell>
          <cell r="BA894">
            <v>1</v>
          </cell>
          <cell r="BB894">
            <v>1</v>
          </cell>
          <cell r="BC894" t="str">
            <v>TS</v>
          </cell>
        </row>
        <row r="895">
          <cell r="J895">
            <v>102169</v>
          </cell>
          <cell r="K895" t="str">
            <v>OGE</v>
          </cell>
          <cell r="L895" t="str">
            <v>SUB - Ranch Road 345kV Substation GEN-2015-034 Addition</v>
          </cell>
          <cell r="M895" t="str">
            <v>Ranch Road 345kV Substation GEN-2015-034 Addition (NU)</v>
          </cell>
          <cell r="N895" t="str">
            <v>Generation Interconnection</v>
          </cell>
          <cell r="O895" t="str">
            <v>GI STUDIES</v>
          </cell>
          <cell r="P895" t="str">
            <v>GI STUDIES</v>
          </cell>
          <cell r="Q895">
            <v>43998</v>
          </cell>
          <cell r="R895">
            <v>2020</v>
          </cell>
          <cell r="V895">
            <v>925042</v>
          </cell>
          <cell r="W895">
            <v>0</v>
          </cell>
          <cell r="X895">
            <v>925042</v>
          </cell>
          <cell r="AB895">
            <v>925042</v>
          </cell>
          <cell r="AC895" t="str">
            <v>Complete</v>
          </cell>
          <cell r="AD895" t="str">
            <v>COMPLETE</v>
          </cell>
          <cell r="AE895" t="str">
            <v>COMPLETE</v>
          </cell>
          <cell r="AF895" t="str">
            <v>SUB</v>
          </cell>
          <cell r="AG895" t="str">
            <v>Q2 2020</v>
          </cell>
          <cell r="AL895" t="str">
            <v>Y</v>
          </cell>
          <cell r="AM895" t="str">
            <v>Complete</v>
          </cell>
          <cell r="AN895" t="str">
            <v>N/A</v>
          </cell>
          <cell r="AO895" t="str">
            <v>N/A</v>
          </cell>
          <cell r="AP895" t="str">
            <v>N/A</v>
          </cell>
          <cell r="AQ895" t="str">
            <v>Complete</v>
          </cell>
          <cell r="AR895" t="str">
            <v>Complete</v>
          </cell>
          <cell r="AT895" t="str">
            <v>Transmission Owner’s Ranch Road 345kV Substation: Construct one (1) 3000 continuous ampacity breakers, control panel replacement, line relaying, disconnect switches, structures, foundations, conductors, insulators, and all other associated work and materials.</v>
          </cell>
          <cell r="AU895" t="str">
            <v>ATP scheduled for 10/1/2018, unexecuted GIA revision extends the ATP to 8/1/2019.</v>
          </cell>
          <cell r="BA895">
            <v>0</v>
          </cell>
          <cell r="BB895">
            <v>1</v>
          </cell>
          <cell r="BC895" t="str">
            <v>GI</v>
          </cell>
        </row>
        <row r="896">
          <cell r="J896">
            <v>112367</v>
          </cell>
          <cell r="K896" t="str">
            <v>NPPD</v>
          </cell>
          <cell r="L896" t="str">
            <v>Sub - Hastings 115 kV</v>
          </cell>
          <cell r="M896" t="str">
            <v>Hastings 115 kV Breakers</v>
          </cell>
          <cell r="N896" t="str">
            <v>Regional Reliability</v>
          </cell>
          <cell r="O896" t="str">
            <v>2019 ITP</v>
          </cell>
          <cell r="P896" t="str">
            <v>2019 ITP</v>
          </cell>
          <cell r="Q896">
            <v>44197</v>
          </cell>
          <cell r="R896">
            <v>2021</v>
          </cell>
          <cell r="S896">
            <v>44348</v>
          </cell>
          <cell r="T896">
            <v>43787</v>
          </cell>
          <cell r="V896">
            <v>506813</v>
          </cell>
          <cell r="W896">
            <v>0</v>
          </cell>
          <cell r="X896">
            <v>506813</v>
          </cell>
          <cell r="AB896">
            <v>506813</v>
          </cell>
          <cell r="AC896" t="str">
            <v>On Schedule &lt; 4</v>
          </cell>
          <cell r="AD896" t="str">
            <v>ON SCHEDULE</v>
          </cell>
          <cell r="AE896" t="str">
            <v>PLANNED</v>
          </cell>
          <cell r="AF896" t="str">
            <v>SUB</v>
          </cell>
          <cell r="AG896" t="str">
            <v>Q1 2021</v>
          </cell>
          <cell r="AH896">
            <v>115</v>
          </cell>
          <cell r="AL896" t="str">
            <v>N</v>
          </cell>
          <cell r="AM896" t="str">
            <v>In Progress</v>
          </cell>
          <cell r="AN896" t="str">
            <v>In Progress</v>
          </cell>
          <cell r="AO896" t="str">
            <v>In Progress</v>
          </cell>
          <cell r="AP896" t="str">
            <v>In Progress</v>
          </cell>
          <cell r="AQ896" t="str">
            <v>In Progress</v>
          </cell>
          <cell r="AR896" t="str">
            <v>In Progress</v>
          </cell>
          <cell r="AS896" t="str">
            <v>24 Months</v>
          </cell>
          <cell r="AT896" t="str">
            <v>Replace 2 breakers at Hastings 115 kV with 40 kA breakers</v>
          </cell>
          <cell r="AV896" t="str">
            <v>640215</v>
          </cell>
          <cell r="AW896" t="str">
            <v>Hastings</v>
          </cell>
          <cell r="BA896">
            <v>1</v>
          </cell>
          <cell r="BB896">
            <v>1</v>
          </cell>
          <cell r="BC896" t="str">
            <v>ITP</v>
          </cell>
        </row>
        <row r="897">
          <cell r="J897">
            <v>112377</v>
          </cell>
          <cell r="K897" t="str">
            <v>WFEC</v>
          </cell>
          <cell r="L897" t="str">
            <v>Sub - Anadarko 138 kV</v>
          </cell>
          <cell r="M897" t="str">
            <v>Anadarko 138 kV Breakers</v>
          </cell>
          <cell r="N897" t="str">
            <v>Regional Reliability</v>
          </cell>
          <cell r="O897" t="str">
            <v>2019 ITP</v>
          </cell>
          <cell r="P897" t="str">
            <v>2019 ITP</v>
          </cell>
          <cell r="Q897">
            <v>46600</v>
          </cell>
          <cell r="R897">
            <v>2027</v>
          </cell>
          <cell r="S897">
            <v>44348</v>
          </cell>
          <cell r="T897">
            <v>43787</v>
          </cell>
          <cell r="V897">
            <v>838500</v>
          </cell>
          <cell r="W897">
            <v>0</v>
          </cell>
          <cell r="X897">
            <v>838500</v>
          </cell>
          <cell r="Z897" t="str">
            <v>43812</v>
          </cell>
          <cell r="AB897">
            <v>838500</v>
          </cell>
          <cell r="AC897" t="str">
            <v>Delay - Mitigation</v>
          </cell>
          <cell r="AD897" t="str">
            <v>DELAYED</v>
          </cell>
          <cell r="AE897" t="str">
            <v>PLANNED</v>
          </cell>
          <cell r="AF897" t="str">
            <v>SUB</v>
          </cell>
          <cell r="AG897" t="str">
            <v>Q3 2027</v>
          </cell>
          <cell r="AH897">
            <v>138</v>
          </cell>
          <cell r="AL897" t="str">
            <v>N</v>
          </cell>
          <cell r="AM897" t="str">
            <v>N/A</v>
          </cell>
          <cell r="AN897" t="str">
            <v>N/A</v>
          </cell>
          <cell r="AO897" t="str">
            <v>N/A</v>
          </cell>
          <cell r="AP897" t="str">
            <v>N/A</v>
          </cell>
          <cell r="AQ897" t="str">
            <v>N/A</v>
          </cell>
          <cell r="AR897" t="str">
            <v>N/A</v>
          </cell>
          <cell r="AS897" t="str">
            <v>18 Months</v>
          </cell>
          <cell r="AT897" t="str">
            <v>Replace 3 breakers at Anadarko 138 kV with 63 kA breakers</v>
          </cell>
          <cell r="AV897" t="str">
            <v>520814</v>
          </cell>
          <cell r="AW897" t="str">
            <v>ANADARKO</v>
          </cell>
          <cell r="BA897">
            <v>0</v>
          </cell>
          <cell r="BB897">
            <v>1</v>
          </cell>
          <cell r="BC897" t="str">
            <v>ITP</v>
          </cell>
        </row>
        <row r="898">
          <cell r="J898">
            <v>112383</v>
          </cell>
          <cell r="K898" t="str">
            <v>WR</v>
          </cell>
          <cell r="L898" t="str">
            <v>Multi - Marshall County - Smittyville - Baileyville - South Seneca 115 kV</v>
          </cell>
          <cell r="M898" t="str">
            <v>Marshall County - Smittyville 115kV Ckt 1</v>
          </cell>
          <cell r="N898" t="str">
            <v>Regional Reliability</v>
          </cell>
          <cell r="O898" t="str">
            <v>2019 ITP</v>
          </cell>
          <cell r="P898" t="str">
            <v>2019 ITP</v>
          </cell>
          <cell r="Q898">
            <v>44713</v>
          </cell>
          <cell r="R898">
            <v>2022</v>
          </cell>
          <cell r="S898">
            <v>44287</v>
          </cell>
          <cell r="T898">
            <v>43787</v>
          </cell>
          <cell r="V898">
            <v>2528867.81</v>
          </cell>
          <cell r="W898">
            <v>0</v>
          </cell>
          <cell r="X898">
            <v>2528867.81</v>
          </cell>
          <cell r="AB898">
            <v>2528867.81</v>
          </cell>
          <cell r="AC898" t="str">
            <v>Delay - Mitigation Window</v>
          </cell>
          <cell r="AD898" t="str">
            <v>DELAYED</v>
          </cell>
          <cell r="AE898" t="str">
            <v>PLANNED</v>
          </cell>
          <cell r="AF898" t="str">
            <v>LINE</v>
          </cell>
          <cell r="AG898" t="str">
            <v>Q2 2022</v>
          </cell>
          <cell r="AH898">
            <v>115</v>
          </cell>
          <cell r="AI898">
            <v>2.2000000000000002</v>
          </cell>
          <cell r="AL898" t="str">
            <v>N</v>
          </cell>
          <cell r="AM898" t="str">
            <v>In Progress</v>
          </cell>
          <cell r="AN898" t="str">
            <v>Not Started</v>
          </cell>
          <cell r="AO898" t="str">
            <v>Not Started</v>
          </cell>
          <cell r="AP898" t="str">
            <v>Not Started</v>
          </cell>
          <cell r="AQ898" t="str">
            <v>Not Started</v>
          </cell>
          <cell r="AR898" t="str">
            <v>Not Started</v>
          </cell>
          <cell r="AS898" t="str">
            <v>30 Months</v>
          </cell>
          <cell r="AT898" t="str">
            <v>Rebuild 2.17 miles of 115 kV line from Marshall County to Smittyville and upgrade any necessary terminal equipment at Marshall County and/or Smittyville to increase the summer emergency rating to 239 MVA</v>
          </cell>
          <cell r="AV898" t="str">
            <v>533338</v>
          </cell>
          <cell r="AW898" t="str">
            <v>SMITTYVILLE N.M. COOP 115 KV (NEMAHA MARSHALL R.E.</v>
          </cell>
          <cell r="AX898" t="str">
            <v>533338</v>
          </cell>
          <cell r="AY898" t="str">
            <v>SMITTYVILLE N.M. COOP 115 KV (NEMAHA MARSHALL R.E.</v>
          </cell>
          <cell r="AZ898" t="str">
            <v>218/239</v>
          </cell>
          <cell r="BA898">
            <v>1</v>
          </cell>
          <cell r="BB898">
            <v>1</v>
          </cell>
          <cell r="BC898" t="str">
            <v>ITP</v>
          </cell>
        </row>
        <row r="899">
          <cell r="J899">
            <v>112395</v>
          </cell>
          <cell r="K899" t="str">
            <v>WFEC</v>
          </cell>
          <cell r="L899" t="str">
            <v>Device- Gypsum 69 kV Capacitor Bank</v>
          </cell>
          <cell r="M899" t="str">
            <v>Gypsum 69 kV Capacitor Bank</v>
          </cell>
          <cell r="N899" t="str">
            <v>Regional Reliability</v>
          </cell>
          <cell r="O899" t="str">
            <v>2019 ITP</v>
          </cell>
          <cell r="P899" t="str">
            <v>2019 ITP</v>
          </cell>
          <cell r="Q899">
            <v>44348</v>
          </cell>
          <cell r="R899">
            <v>2021</v>
          </cell>
          <cell r="S899">
            <v>44348</v>
          </cell>
          <cell r="T899">
            <v>43787</v>
          </cell>
          <cell r="V899">
            <v>400000</v>
          </cell>
          <cell r="W899">
            <v>0</v>
          </cell>
          <cell r="X899">
            <v>400000</v>
          </cell>
          <cell r="AB899">
            <v>400000</v>
          </cell>
          <cell r="AC899" t="str">
            <v>On Schedule &lt; 4</v>
          </cell>
          <cell r="AD899" t="str">
            <v>ON SCHEDULE</v>
          </cell>
          <cell r="AE899" t="str">
            <v>PLANNED</v>
          </cell>
          <cell r="AF899" t="str">
            <v>SUB</v>
          </cell>
          <cell r="AG899" t="str">
            <v>Q2 2021</v>
          </cell>
          <cell r="AH899" t="str">
            <v>69/69</v>
          </cell>
          <cell r="AL899" t="str">
            <v>N</v>
          </cell>
          <cell r="AM899" t="str">
            <v>N/A</v>
          </cell>
          <cell r="AN899" t="str">
            <v>N/A</v>
          </cell>
          <cell r="AO899" t="str">
            <v>N/A</v>
          </cell>
          <cell r="AP899" t="str">
            <v>N/A</v>
          </cell>
          <cell r="AQ899" t="str">
            <v>N/A</v>
          </cell>
          <cell r="AR899" t="str">
            <v>N/A</v>
          </cell>
          <cell r="AS899" t="str">
            <v>18 Months</v>
          </cell>
          <cell r="AT899" t="str">
            <v>Install a new 12 MVAR capacitor bank at Gypsum 69 kV substation.</v>
          </cell>
          <cell r="AU899" t="str">
            <v>No room at Duke for additional cap bank.  Nearby Gypsum Substation more viable option.</v>
          </cell>
          <cell r="AV899" t="str">
            <v>520929</v>
          </cell>
          <cell r="AW899" t="str">
            <v>GYPSUM</v>
          </cell>
          <cell r="BA899">
            <v>0</v>
          </cell>
          <cell r="BB899">
            <v>1</v>
          </cell>
          <cell r="BC899" t="str">
            <v>ITP</v>
          </cell>
        </row>
        <row r="900">
          <cell r="J900">
            <v>112396</v>
          </cell>
          <cell r="K900" t="str">
            <v>WR</v>
          </cell>
          <cell r="L900" t="str">
            <v>Sub - Getty - Skelly 69kV</v>
          </cell>
          <cell r="M900" t="str">
            <v>Getty East - Skelly 69kV Ckt 1 Terminal Upgrades</v>
          </cell>
          <cell r="N900" t="str">
            <v>Regional Reliability</v>
          </cell>
          <cell r="O900" t="str">
            <v>2019 ITP</v>
          </cell>
          <cell r="P900" t="str">
            <v>2019 ITP</v>
          </cell>
          <cell r="Q900">
            <v>43773</v>
          </cell>
          <cell r="R900">
            <v>2019</v>
          </cell>
          <cell r="S900">
            <v>44287</v>
          </cell>
          <cell r="T900">
            <v>43787</v>
          </cell>
          <cell r="V900">
            <v>122831.23</v>
          </cell>
          <cell r="W900">
            <v>122831.23</v>
          </cell>
          <cell r="X900">
            <v>122831.23</v>
          </cell>
          <cell r="AB900">
            <v>122831.23</v>
          </cell>
          <cell r="AC900" t="str">
            <v>Closed Out</v>
          </cell>
          <cell r="AD900" t="str">
            <v>COMPLETE</v>
          </cell>
          <cell r="AE900" t="str">
            <v>COMPLETE</v>
          </cell>
          <cell r="AF900" t="str">
            <v>SUB</v>
          </cell>
          <cell r="AG900" t="str">
            <v>Q4 2019</v>
          </cell>
          <cell r="AH900" t="str">
            <v>69/69</v>
          </cell>
          <cell r="AL900" t="str">
            <v>Y</v>
          </cell>
          <cell r="AM900" t="str">
            <v>Complete</v>
          </cell>
          <cell r="AN900" t="str">
            <v>Complete</v>
          </cell>
          <cell r="AO900" t="str">
            <v>Complete</v>
          </cell>
          <cell r="AP900" t="str">
            <v>Complete</v>
          </cell>
          <cell r="AQ900" t="str">
            <v>Complete</v>
          </cell>
          <cell r="AR900" t="str">
            <v>Complete</v>
          </cell>
          <cell r="AS900" t="str">
            <v>24 Months</v>
          </cell>
          <cell r="AT900" t="str">
            <v>Upgrade any necessary terminal equipment at Getty East and/or Skelly to increase the summer emergency line rating to 108 MVA</v>
          </cell>
          <cell r="AV900" t="str">
            <v>533592</v>
          </cell>
          <cell r="AW900" t="str">
            <v>GETTY 69 KV</v>
          </cell>
          <cell r="AX900" t="str">
            <v>533602</v>
          </cell>
          <cell r="AY900" t="str">
            <v>SKELLY 69 KV</v>
          </cell>
          <cell r="AZ900" t="str">
            <v>95/108</v>
          </cell>
          <cell r="BA900">
            <v>1</v>
          </cell>
          <cell r="BB900">
            <v>1</v>
          </cell>
          <cell r="BC900" t="str">
            <v>ITP</v>
          </cell>
        </row>
        <row r="901">
          <cell r="J901">
            <v>112460</v>
          </cell>
          <cell r="K901" t="str">
            <v>AEP</v>
          </cell>
          <cell r="L901" t="str">
            <v>Multi - Sooner - Wekiwa 345 kV and Sand Springs - Sheffield 138 kV</v>
          </cell>
          <cell r="M901" t="str">
            <v>Sand Springs - Sheffield Steel 138 kV Terminal Upgrades</v>
          </cell>
          <cell r="N901" t="str">
            <v>Economic</v>
          </cell>
          <cell r="O901" t="str">
            <v>2019 ITP</v>
          </cell>
          <cell r="P901" t="str">
            <v>2019 ITP</v>
          </cell>
          <cell r="Q901">
            <v>46023</v>
          </cell>
          <cell r="R901">
            <v>2026</v>
          </cell>
          <cell r="S901">
            <v>46023</v>
          </cell>
          <cell r="T901">
            <v>43787</v>
          </cell>
          <cell r="V901">
            <v>733520</v>
          </cell>
          <cell r="W901">
            <v>0</v>
          </cell>
          <cell r="X901">
            <v>733520</v>
          </cell>
          <cell r="AB901">
            <v>733520</v>
          </cell>
          <cell r="AC901" t="str">
            <v>On Schedule &lt; 4</v>
          </cell>
          <cell r="AD901" t="str">
            <v>ON SCHEDULE</v>
          </cell>
          <cell r="AE901" t="str">
            <v>PLANNED</v>
          </cell>
          <cell r="AF901" t="str">
            <v>SUB</v>
          </cell>
          <cell r="AG901" t="str">
            <v>Q1 2026</v>
          </cell>
          <cell r="AH901" t="str">
            <v>138/138</v>
          </cell>
          <cell r="AL901" t="str">
            <v>N</v>
          </cell>
          <cell r="AM901" t="str">
            <v>N/A</v>
          </cell>
          <cell r="AN901" t="str">
            <v>N/A</v>
          </cell>
          <cell r="AO901" t="str">
            <v>N/A</v>
          </cell>
          <cell r="AP901" t="str">
            <v>N/A</v>
          </cell>
          <cell r="AQ901" t="str">
            <v>N/A</v>
          </cell>
          <cell r="AR901" t="str">
            <v>N/A</v>
          </cell>
          <cell r="AS901" t="str">
            <v>24 Months</v>
          </cell>
          <cell r="AT901" t="str">
            <v>Upgrade any necessary terminal equipment at Sand Springs and/or Sheffield Steel to increase the summer rating to 278 MVA</v>
          </cell>
          <cell r="AU901" t="str">
            <v>No line work    No ROW work		_x000D_</v>
          </cell>
          <cell r="AV901" t="str">
            <v>509812</v>
          </cell>
          <cell r="AW901" t="str">
            <v>SHEFFIELD</v>
          </cell>
          <cell r="AX901" t="str">
            <v>509815</v>
          </cell>
          <cell r="AY901" t="str">
            <v>Sand Springs 138 kV</v>
          </cell>
          <cell r="AZ901" t="str">
            <v>271/278</v>
          </cell>
          <cell r="BA901">
            <v>1</v>
          </cell>
          <cell r="BB901">
            <v>1</v>
          </cell>
          <cell r="BC901" t="str">
            <v>ITP</v>
          </cell>
        </row>
        <row r="902">
          <cell r="J902">
            <v>112488</v>
          </cell>
          <cell r="K902" t="str">
            <v>AEP</v>
          </cell>
          <cell r="L902" t="str">
            <v>XFR - Pryor Junction 138/115</v>
          </cell>
          <cell r="M902" t="str">
            <v>Pryor Junction 138/115 kV Transformer</v>
          </cell>
          <cell r="N902" t="str">
            <v>Regional Reliability</v>
          </cell>
          <cell r="O902" t="str">
            <v>2019 ITP</v>
          </cell>
          <cell r="P902" t="str">
            <v>2019 ITP</v>
          </cell>
          <cell r="Q902">
            <v>44530</v>
          </cell>
          <cell r="R902">
            <v>2021</v>
          </cell>
          <cell r="S902">
            <v>44348</v>
          </cell>
          <cell r="T902">
            <v>43787</v>
          </cell>
          <cell r="V902">
            <v>9155167</v>
          </cell>
          <cell r="W902">
            <v>0</v>
          </cell>
          <cell r="X902">
            <v>9155167</v>
          </cell>
          <cell r="AB902">
            <v>9155167</v>
          </cell>
          <cell r="AC902" t="str">
            <v>Delay - Mitigation</v>
          </cell>
          <cell r="AD902" t="str">
            <v>DELAYED</v>
          </cell>
          <cell r="AE902" t="str">
            <v>PLANNED</v>
          </cell>
          <cell r="AF902" t="str">
            <v>SUB</v>
          </cell>
          <cell r="AG902" t="str">
            <v>Q4 2021</v>
          </cell>
          <cell r="AH902" t="str">
            <v>138/115</v>
          </cell>
          <cell r="AL902" t="str">
            <v>N</v>
          </cell>
          <cell r="AM902" t="str">
            <v>N/A</v>
          </cell>
          <cell r="AN902" t="str">
            <v>N/A</v>
          </cell>
          <cell r="AO902" t="str">
            <v>N/A</v>
          </cell>
          <cell r="AP902" t="str">
            <v>N/A</v>
          </cell>
          <cell r="AQ902" t="str">
            <v>N/A</v>
          </cell>
          <cell r="AR902" t="str">
            <v>N/A</v>
          </cell>
          <cell r="AS902" t="str">
            <v>24 Months</v>
          </cell>
          <cell r="AT902" t="str">
            <v>: Replace the existing 115/69 kV transformer with a new 138/115 kV transformer and upgrade any necessary terminal equipment at Pryor Junction to increase the  summer emergency rating to 167 MVA</v>
          </cell>
          <cell r="AV902" t="str">
            <v>510407</v>
          </cell>
          <cell r="AW902" t="str">
            <v>PRYOR JUNCTION 115KV</v>
          </cell>
          <cell r="AX902" t="str">
            <v>510371</v>
          </cell>
          <cell r="AY902" t="str">
            <v>Pryor Jct Tertiary # 1</v>
          </cell>
          <cell r="AZ902" t="str">
            <v>167/167</v>
          </cell>
          <cell r="BA902">
            <v>1</v>
          </cell>
          <cell r="BB902">
            <v>1</v>
          </cell>
          <cell r="BC902" t="str">
            <v>ITP</v>
          </cell>
        </row>
        <row r="903">
          <cell r="J903">
            <v>122571</v>
          </cell>
          <cell r="K903" t="str">
            <v>MWE</v>
          </cell>
          <cell r="L903" t="str">
            <v>Multi - Neset - New Town 230 kV</v>
          </cell>
          <cell r="M903" t="str">
            <v>Northshore - New Town 115 kV Ckt 1</v>
          </cell>
          <cell r="N903" t="str">
            <v>Regional Reliability</v>
          </cell>
          <cell r="O903" t="str">
            <v>DPA-2018-August-918</v>
          </cell>
          <cell r="P903" t="str">
            <v>DPA STUDIES</v>
          </cell>
          <cell r="Q903">
            <v>44444</v>
          </cell>
          <cell r="R903">
            <v>2021</v>
          </cell>
          <cell r="S903">
            <v>43617</v>
          </cell>
          <cell r="T903">
            <v>43992</v>
          </cell>
          <cell r="V903">
            <v>19235485</v>
          </cell>
          <cell r="W903">
            <v>0</v>
          </cell>
          <cell r="X903">
            <v>19235485</v>
          </cell>
          <cell r="AB903">
            <v>19235485</v>
          </cell>
          <cell r="AC903" t="str">
            <v>Delay - Mitigation</v>
          </cell>
          <cell r="AD903" t="str">
            <v>DELAYED</v>
          </cell>
          <cell r="AE903" t="str">
            <v>PLANNED</v>
          </cell>
          <cell r="AF903" t="str">
            <v>LINE</v>
          </cell>
          <cell r="AG903" t="str">
            <v>Q3 2021</v>
          </cell>
          <cell r="AH903">
            <v>115</v>
          </cell>
          <cell r="AI903">
            <v>20.5</v>
          </cell>
          <cell r="AL903" t="str">
            <v>N</v>
          </cell>
          <cell r="AM903" t="str">
            <v>In Progress</v>
          </cell>
          <cell r="AN903" t="str">
            <v>In Progress</v>
          </cell>
          <cell r="AO903" t="str">
            <v>N/A</v>
          </cell>
          <cell r="AP903" t="str">
            <v>In Progress</v>
          </cell>
          <cell r="AQ903" t="str">
            <v>In Progress</v>
          </cell>
          <cell r="AR903" t="str">
            <v>In Progress</v>
          </cell>
          <cell r="AT903" t="str">
            <v>Build new 20 mile 115 kV line from Northshore to New Town.</v>
          </cell>
          <cell r="AU903" t="str">
            <v>changing name of Ross sub to North Shore Sub to avoid confusion with other subs named Ross in the area.</v>
          </cell>
          <cell r="AZ903" t="str">
            <v>240/240</v>
          </cell>
          <cell r="BA903">
            <v>1</v>
          </cell>
          <cell r="BB903">
            <v>1</v>
          </cell>
          <cell r="BC903" t="str">
            <v>TS</v>
          </cell>
        </row>
        <row r="904">
          <cell r="J904">
            <v>122725</v>
          </cell>
          <cell r="K904" t="str">
            <v>SPS</v>
          </cell>
          <cell r="L904" t="str">
            <v>Line - Allen - Quaker 115kV</v>
          </cell>
          <cell r="M904" t="str">
            <v>Allen - Quaker 115 kV Ckt 1 Rebuild</v>
          </cell>
          <cell r="N904" t="str">
            <v>Regional Reliability</v>
          </cell>
          <cell r="O904" t="str">
            <v>2020 ITP</v>
          </cell>
          <cell r="P904" t="str">
            <v>2020 ITP</v>
          </cell>
          <cell r="R904">
            <v>2022</v>
          </cell>
          <cell r="S904">
            <v>44713</v>
          </cell>
          <cell r="T904">
            <v>44152</v>
          </cell>
          <cell r="V904">
            <v>4732267</v>
          </cell>
          <cell r="W904">
            <v>0</v>
          </cell>
          <cell r="X904">
            <v>4732267</v>
          </cell>
          <cell r="AB904">
            <v>4732267</v>
          </cell>
          <cell r="AC904" t="str">
            <v>NTC - Commitment Window</v>
          </cell>
          <cell r="AD904" t="str">
            <v>ON SCHEDULE</v>
          </cell>
          <cell r="AE904" t="str">
            <v>PLANNED</v>
          </cell>
          <cell r="AF904" t="str">
            <v>LINE</v>
          </cell>
          <cell r="AJ904">
            <v>3.5</v>
          </cell>
          <cell r="AL904" t="str">
            <v>N</v>
          </cell>
          <cell r="AM904" t="str">
            <v>N/A</v>
          </cell>
          <cell r="AN904" t="str">
            <v>N/A</v>
          </cell>
          <cell r="AO904" t="str">
            <v>N/A</v>
          </cell>
          <cell r="AP904" t="str">
            <v>N/A</v>
          </cell>
          <cell r="AQ904" t="str">
            <v>N/A</v>
          </cell>
          <cell r="AR904" t="str">
            <v>N/A</v>
          </cell>
          <cell r="AS904" t="str">
            <v>24 Months</v>
          </cell>
          <cell r="AT904" t="str">
            <v>Rebuild 3.6 miles 115 kV line from Allen to Quaker and upgrade any necessary terminal equipment to achieve a summer emergency rating of 300 MVA</v>
          </cell>
          <cell r="AU904" t="str">
            <v>Network Upgrade Description should state: Rebuild Allen – South Plains REC Quaker line section of 115kV Line T83 (Allen – South Plains REC Frankford) and upgrade any terminal elements at Allen and South Plains REC Quaker (need to coordinate with cooperative) substations to meet a minimum Summer Emergency rating of 240 MVA.</v>
          </cell>
          <cell r="AV904" t="str">
            <v>526213</v>
          </cell>
          <cell r="AW904" t="str">
            <v>Allen Sub 115 kV</v>
          </cell>
          <cell r="AX904" t="str">
            <v>526243</v>
          </cell>
          <cell r="AY904" t="str">
            <v>South Plains REC-Quaker 115 kV</v>
          </cell>
          <cell r="AZ904" t="str">
            <v>240/240</v>
          </cell>
          <cell r="BA904">
            <v>2</v>
          </cell>
          <cell r="BB904">
            <v>1</v>
          </cell>
          <cell r="BC904" t="str">
            <v>ITP</v>
          </cell>
        </row>
        <row r="905">
          <cell r="J905">
            <v>122858</v>
          </cell>
          <cell r="K905" t="str">
            <v>OGE</v>
          </cell>
          <cell r="L905" t="str">
            <v>Multi - Minco - Pleasant Valley - Draper 345 kV</v>
          </cell>
          <cell r="M905" t="str">
            <v>Cimarron - Draper 345 kV Terminal Upgrades #2</v>
          </cell>
          <cell r="N905" t="str">
            <v>Economic</v>
          </cell>
          <cell r="O905" t="str">
            <v>2020 ITP</v>
          </cell>
          <cell r="P905" t="str">
            <v>2020 ITP</v>
          </cell>
          <cell r="R905">
            <v>2025</v>
          </cell>
          <cell r="S905">
            <v>45658</v>
          </cell>
          <cell r="T905">
            <v>44152</v>
          </cell>
          <cell r="V905">
            <v>2288668</v>
          </cell>
          <cell r="X905">
            <v>2288668</v>
          </cell>
          <cell r="AB905">
            <v>2288668</v>
          </cell>
          <cell r="AC905" t="str">
            <v>NTC-C Project Estimate Window</v>
          </cell>
          <cell r="AD905" t="str">
            <v>ON SCHEDULE</v>
          </cell>
          <cell r="AE905" t="str">
            <v>PLANNED</v>
          </cell>
          <cell r="AF905" t="str">
            <v>SUB</v>
          </cell>
          <cell r="AT905" t="str">
            <v>Upgrade any necessary terminal equipment on the  Cimarron to Draper 345 kV line to achieve a summer emergency rating of 1540 MVA</v>
          </cell>
          <cell r="AV905" t="str">
            <v>514901</v>
          </cell>
          <cell r="AW905" t="str">
            <v>CIMARRON 345</v>
          </cell>
          <cell r="AX905" t="str">
            <v>514934</v>
          </cell>
          <cell r="AY905" t="str">
            <v>DRAPER LAKE 345</v>
          </cell>
          <cell r="AZ905" t="str">
            <v>1342/1540</v>
          </cell>
          <cell r="BA905">
            <v>2</v>
          </cell>
          <cell r="BB905">
            <v>1</v>
          </cell>
          <cell r="BC905" t="str">
            <v>ITP</v>
          </cell>
        </row>
        <row r="906">
          <cell r="J906">
            <v>122869</v>
          </cell>
          <cell r="K906" t="str">
            <v>SPS</v>
          </cell>
          <cell r="L906" t="str">
            <v>Sub - Bushland - Deaf Smith 230 kV</v>
          </cell>
          <cell r="M906" t="str">
            <v>Bushland - Deaf Smith 230 kV Terminal Upgrades</v>
          </cell>
          <cell r="N906" t="str">
            <v>Regional Reliability</v>
          </cell>
          <cell r="O906" t="str">
            <v>2020 ITP</v>
          </cell>
          <cell r="P906" t="str">
            <v>2020 ITP</v>
          </cell>
          <cell r="Q906">
            <v>44666</v>
          </cell>
          <cell r="R906">
            <v>2022</v>
          </cell>
          <cell r="S906">
            <v>44652</v>
          </cell>
          <cell r="T906">
            <v>44152</v>
          </cell>
          <cell r="V906">
            <v>923938.47</v>
          </cell>
          <cell r="W906">
            <v>0</v>
          </cell>
          <cell r="X906">
            <v>923938.47</v>
          </cell>
          <cell r="AB906">
            <v>923938.47</v>
          </cell>
          <cell r="AC906" t="str">
            <v>NTC - Commitment Window</v>
          </cell>
          <cell r="AD906" t="str">
            <v>DELAYED</v>
          </cell>
          <cell r="AE906" t="str">
            <v>PLANNED</v>
          </cell>
          <cell r="AF906" t="str">
            <v>LINE</v>
          </cell>
          <cell r="AG906" t="str">
            <v>Q2 2022</v>
          </cell>
          <cell r="AI906">
            <v>33</v>
          </cell>
          <cell r="AL906" t="str">
            <v>N</v>
          </cell>
          <cell r="AM906" t="str">
            <v>N/A</v>
          </cell>
          <cell r="AN906" t="str">
            <v>N/A</v>
          </cell>
          <cell r="AO906" t="str">
            <v>N/A</v>
          </cell>
          <cell r="AP906" t="str">
            <v>N/A</v>
          </cell>
          <cell r="AQ906" t="str">
            <v>N/A</v>
          </cell>
          <cell r="AR906" t="str">
            <v>N/A</v>
          </cell>
          <cell r="AT906" t="str">
            <v>Increase clearances and upgrade any necessary terminal equipment at Bushland and/or Deaf Smith 230 kV to achieve a summer emergency rating of 546 MVA.</v>
          </cell>
          <cell r="AV906" t="str">
            <v>524267</v>
          </cell>
          <cell r="AW906" t="str">
            <v>Bushland Interchange 230 kV (POI: Wildorado Wind, 160MW)</v>
          </cell>
          <cell r="AX906" t="str">
            <v>524623</v>
          </cell>
          <cell r="AY906" t="str">
            <v>Deaf Smith County Interchange 230 kV</v>
          </cell>
          <cell r="AZ906" t="str">
            <v>500/500</v>
          </cell>
          <cell r="BA906">
            <v>2</v>
          </cell>
          <cell r="BB906">
            <v>1</v>
          </cell>
          <cell r="BC906" t="str">
            <v>ITP</v>
          </cell>
        </row>
        <row r="907">
          <cell r="J907">
            <v>143159</v>
          </cell>
          <cell r="K907" t="str">
            <v>MRES</v>
          </cell>
          <cell r="L907" t="str">
            <v>Device - Moorehead 230 kV</v>
          </cell>
          <cell r="M907" t="str">
            <v>Moorehead 230 kV Reactor</v>
          </cell>
          <cell r="N907" t="str">
            <v>Regional Reliability</v>
          </cell>
          <cell r="O907" t="str">
            <v>2020 ITP</v>
          </cell>
          <cell r="P907" t="str">
            <v>2020 ITP</v>
          </cell>
          <cell r="R907">
            <v>2022</v>
          </cell>
          <cell r="S907">
            <v>44652</v>
          </cell>
          <cell r="T907">
            <v>44152</v>
          </cell>
          <cell r="V907">
            <v>1515440</v>
          </cell>
          <cell r="X907">
            <v>1515440</v>
          </cell>
          <cell r="AB907">
            <v>1515440</v>
          </cell>
          <cell r="AC907" t="str">
            <v>NTC - Commitment Window</v>
          </cell>
          <cell r="AD907" t="str">
            <v>ON SCHEDULE</v>
          </cell>
          <cell r="AE907" t="str">
            <v>PLANNED</v>
          </cell>
          <cell r="AF907" t="str">
            <v>SUB</v>
          </cell>
          <cell r="AT907" t="str">
            <v>Install 2x40 MVAR reactors at Moorehead to control voltage on the 115 kV and 230 kV transmission systems</v>
          </cell>
          <cell r="BA907">
            <v>2</v>
          </cell>
          <cell r="BB907">
            <v>1</v>
          </cell>
          <cell r="BC907" t="str">
            <v>ITP</v>
          </cell>
        </row>
        <row r="908">
          <cell r="J908">
            <v>50824</v>
          </cell>
          <cell r="K908" t="str">
            <v>MKEC</v>
          </cell>
          <cell r="L908" t="str">
            <v>Line - Garden City - Kansas Avenue 115 kV Ckt 1</v>
          </cell>
          <cell r="M908" t="str">
            <v>Garden City - Kansas Avenue 115 kV Ckt 1 Terminal Upgrades</v>
          </cell>
          <cell r="N908" t="str">
            <v>High Priority</v>
          </cell>
          <cell r="O908" t="str">
            <v>HPILS</v>
          </cell>
          <cell r="P908" t="str">
            <v>HPILS</v>
          </cell>
          <cell r="Q908">
            <v>41718</v>
          </cell>
          <cell r="R908">
            <v>2014</v>
          </cell>
          <cell r="S908">
            <v>42156</v>
          </cell>
          <cell r="T908">
            <v>41778</v>
          </cell>
          <cell r="V908">
            <v>46625</v>
          </cell>
          <cell r="W908">
            <v>42925</v>
          </cell>
          <cell r="X908">
            <v>42925</v>
          </cell>
          <cell r="AA908" t="str">
            <v>N</v>
          </cell>
          <cell r="AB908">
            <v>42925</v>
          </cell>
          <cell r="AC908" t="str">
            <v>Closed Out</v>
          </cell>
          <cell r="AD908" t="str">
            <v>COMPLETE</v>
          </cell>
          <cell r="AE908" t="str">
            <v>COMPLETE</v>
          </cell>
          <cell r="AF908" t="str">
            <v>SUB</v>
          </cell>
          <cell r="AG908" t="str">
            <v>Q1 2014</v>
          </cell>
          <cell r="AH908">
            <v>115</v>
          </cell>
          <cell r="AL908" t="str">
            <v>N</v>
          </cell>
          <cell r="AM908" t="str">
            <v>Complete</v>
          </cell>
          <cell r="AN908" t="str">
            <v>Complete</v>
          </cell>
          <cell r="AO908" t="str">
            <v>Complete</v>
          </cell>
          <cell r="AP908" t="str">
            <v>Complete</v>
          </cell>
          <cell r="AQ908" t="str">
            <v>Complete</v>
          </cell>
          <cell r="AR908" t="str">
            <v>Complete</v>
          </cell>
          <cell r="AT908" t="str">
            <v>Replace CT settings, relays, and bus connections to achieve 154.6/189.2 MVA rating on the 115 kV line from Garden City to Kansas Avenue.</v>
          </cell>
          <cell r="AV908" t="str">
            <v>531445</v>
          </cell>
          <cell r="AW908" t="str">
            <v>GARDEN CITY</v>
          </cell>
          <cell r="AX908" t="str">
            <v>531480</v>
          </cell>
          <cell r="AY908" t="str">
            <v>KANSAS AVENUE WATER TREATMENT PLANT</v>
          </cell>
          <cell r="AZ908" t="str">
            <v>154.6/189.2</v>
          </cell>
          <cell r="BA908">
            <v>1</v>
          </cell>
          <cell r="BB908">
            <v>1</v>
          </cell>
          <cell r="BC908" t="str">
            <v>HP</v>
          </cell>
        </row>
        <row r="909">
          <cell r="J909">
            <v>50873</v>
          </cell>
          <cell r="K909" t="str">
            <v>SPS</v>
          </cell>
          <cell r="L909" t="str">
            <v>Multi - Battle Axe - Road Runner 115 kV</v>
          </cell>
          <cell r="M909" t="str">
            <v>Battle Axe - Road Runner 115 kV Ckt 1</v>
          </cell>
          <cell r="N909" t="str">
            <v>High Priority</v>
          </cell>
          <cell r="O909" t="str">
            <v>HPILS</v>
          </cell>
          <cell r="P909" t="str">
            <v>HPILS</v>
          </cell>
          <cell r="Q909">
            <v>42320</v>
          </cell>
          <cell r="R909">
            <v>2015</v>
          </cell>
          <cell r="S909">
            <v>43252</v>
          </cell>
          <cell r="T909">
            <v>41778</v>
          </cell>
          <cell r="V909">
            <v>8143031</v>
          </cell>
          <cell r="W909">
            <v>0</v>
          </cell>
          <cell r="X909">
            <v>8143031</v>
          </cell>
          <cell r="Y909">
            <v>9000997.0299999993</v>
          </cell>
          <cell r="AA909" t="str">
            <v>Y</v>
          </cell>
          <cell r="AB909">
            <v>9000997.0299999993</v>
          </cell>
          <cell r="AC909" t="str">
            <v>Closed Out</v>
          </cell>
          <cell r="AD909" t="str">
            <v>COMPLETE</v>
          </cell>
          <cell r="AE909" t="str">
            <v>COMPLETE</v>
          </cell>
          <cell r="AF909" t="str">
            <v>LINE</v>
          </cell>
          <cell r="AG909" t="str">
            <v>Q4 2015</v>
          </cell>
          <cell r="AH909">
            <v>115</v>
          </cell>
          <cell r="AI909">
            <v>18.899999999999999</v>
          </cell>
          <cell r="AL909" t="str">
            <v>Y</v>
          </cell>
          <cell r="AM909" t="str">
            <v>Complete</v>
          </cell>
          <cell r="AN909" t="str">
            <v>Complete</v>
          </cell>
          <cell r="AO909" t="str">
            <v>Complete</v>
          </cell>
          <cell r="AP909" t="str">
            <v>Complete</v>
          </cell>
          <cell r="AQ909" t="str">
            <v>Complete</v>
          </cell>
          <cell r="AR909" t="str">
            <v>Complete</v>
          </cell>
          <cell r="AS909" t="str">
            <v>36 Months</v>
          </cell>
          <cell r="AT909" t="str">
            <v>Construct new 18.9-mile 115 kV line from Road Runner to Battle Axe.</v>
          </cell>
          <cell r="AU909" t="str">
            <v>Entered by TRM 2/20/2014  Cost and ISD updated (during committment window) (Mgt contingency removed from this UID)  JRK 8/15/14  Cost updated to $14,316,310 on 8/20/15, JRK.  Final ISD submitted, waiting on final costs, 11/13/15, JRK.</v>
          </cell>
          <cell r="AV909" t="str">
            <v>528040</v>
          </cell>
          <cell r="AX909" t="str">
            <v>528025</v>
          </cell>
          <cell r="AY909" t="str">
            <v>Road Runner 115 kV</v>
          </cell>
          <cell r="AZ909" t="str">
            <v>276/304</v>
          </cell>
          <cell r="BA909">
            <v>0</v>
          </cell>
          <cell r="BB909">
            <v>1</v>
          </cell>
          <cell r="BC909" t="str">
            <v>HP</v>
          </cell>
        </row>
        <row r="910">
          <cell r="J910">
            <v>50877</v>
          </cell>
          <cell r="K910" t="str">
            <v>SPS</v>
          </cell>
          <cell r="L910" t="str">
            <v>Multi - Ponderosa - Ponderosa Tap 115 kV</v>
          </cell>
          <cell r="M910" t="str">
            <v>Ponderosa 115 kV Substation</v>
          </cell>
          <cell r="N910" t="str">
            <v>High Priority</v>
          </cell>
          <cell r="O910" t="str">
            <v>HPILS</v>
          </cell>
          <cell r="P910" t="str">
            <v>HPILS</v>
          </cell>
          <cell r="Q910">
            <v>42887</v>
          </cell>
          <cell r="R910">
            <v>2017</v>
          </cell>
          <cell r="S910">
            <v>43252</v>
          </cell>
          <cell r="T910">
            <v>41778</v>
          </cell>
          <cell r="V910">
            <v>1082345</v>
          </cell>
          <cell r="W910">
            <v>0</v>
          </cell>
          <cell r="X910">
            <v>1082345</v>
          </cell>
          <cell r="AA910" t="str">
            <v>N</v>
          </cell>
          <cell r="AB910">
            <v>1082345</v>
          </cell>
          <cell r="AC910" t="str">
            <v>Complete</v>
          </cell>
          <cell r="AD910" t="str">
            <v>COMPLETE</v>
          </cell>
          <cell r="AE910" t="str">
            <v>COMPLETE</v>
          </cell>
          <cell r="AF910" t="str">
            <v>SUB</v>
          </cell>
          <cell r="AG910" t="str">
            <v>Q2 2017</v>
          </cell>
          <cell r="AH910">
            <v>115</v>
          </cell>
          <cell r="AL910" t="str">
            <v>Y</v>
          </cell>
          <cell r="AM910" t="str">
            <v>Complete</v>
          </cell>
          <cell r="AN910" t="str">
            <v>Complete</v>
          </cell>
          <cell r="AO910" t="str">
            <v>Complete</v>
          </cell>
          <cell r="AP910" t="str">
            <v>Complete</v>
          </cell>
          <cell r="AQ910" t="str">
            <v>Complete</v>
          </cell>
          <cell r="AR910" t="str">
            <v>Complete</v>
          </cell>
          <cell r="AS910" t="str">
            <v>36 Months</v>
          </cell>
          <cell r="AT910" t="str">
            <v>Construct new 115 kV Ponderosa substation. Install any necessary 115 kV terminal equipment.</v>
          </cell>
          <cell r="AU910" t="str">
            <v>Entered by TRM 2/19/2014  Cost updated (during committment window) (Mgt Contingency carried on UID 50923) JRK 8/15/14   Updated ISD, 11/14/14, JRK. Updated POC and Cost 11-11-16, JAR [Updated Construction Status 8-13-2018] [Updated EAC (Override) 11-12-2018 MRS] MOD ID 11796.</v>
          </cell>
          <cell r="AV910" t="str">
            <v>528240</v>
          </cell>
          <cell r="AZ910" t="str">
            <v>239/304</v>
          </cell>
          <cell r="BA910">
            <v>0</v>
          </cell>
          <cell r="BB910">
            <v>1</v>
          </cell>
          <cell r="BC910" t="str">
            <v>HP</v>
          </cell>
        </row>
        <row r="911">
          <cell r="J911">
            <v>50922</v>
          </cell>
          <cell r="K911" t="str">
            <v>SPS</v>
          </cell>
          <cell r="L911" t="str">
            <v>XFR - Wolfforth 230/115 kV Ckt 1 Transformer</v>
          </cell>
          <cell r="M911" t="str">
            <v>Wolfforth 230/115 kV Ckt 1 Transformer</v>
          </cell>
          <cell r="N911" t="str">
            <v>Regional Reliability</v>
          </cell>
          <cell r="O911" t="str">
            <v>SPP-2015-AG2-AFS-3</v>
          </cell>
          <cell r="P911" t="str">
            <v>AG STUDIES</v>
          </cell>
          <cell r="Q911">
            <v>44301</v>
          </cell>
          <cell r="R911">
            <v>2021</v>
          </cell>
          <cell r="S911">
            <v>44348</v>
          </cell>
          <cell r="T911">
            <v>42747</v>
          </cell>
          <cell r="V911">
            <v>3400766</v>
          </cell>
          <cell r="W911">
            <v>0</v>
          </cell>
          <cell r="X911">
            <v>3400766</v>
          </cell>
          <cell r="AB911">
            <v>3400766</v>
          </cell>
          <cell r="AC911" t="str">
            <v>On Schedule &lt; 4</v>
          </cell>
          <cell r="AD911" t="str">
            <v>ON SCHEDULE</v>
          </cell>
          <cell r="AE911" t="str">
            <v>PLANNED</v>
          </cell>
          <cell r="AF911" t="str">
            <v>SUB</v>
          </cell>
          <cell r="AG911" t="str">
            <v>Q2 2021</v>
          </cell>
          <cell r="AH911" t="str">
            <v>230/115</v>
          </cell>
          <cell r="AL911" t="str">
            <v>N</v>
          </cell>
          <cell r="AM911" t="str">
            <v>In Progress</v>
          </cell>
          <cell r="AN911" t="str">
            <v>N/A</v>
          </cell>
          <cell r="AO911" t="str">
            <v>In Progress</v>
          </cell>
          <cell r="AP911" t="str">
            <v>N/A</v>
          </cell>
          <cell r="AQ911" t="str">
            <v>Not Started</v>
          </cell>
          <cell r="AR911" t="str">
            <v>Not Started</v>
          </cell>
          <cell r="AS911" t="str">
            <v>24 Months</v>
          </cell>
          <cell r="AT911" t="str">
            <v>Replace 230/115 kV transformer at Wolfforth substation.</v>
          </cell>
          <cell r="AU911" t="str">
            <v>No SLR or T-Line est. required for this project. Updated POC, Scope, Station Assumptions, and Cost Estimate. ISD - TBD. Submitted updated Cost estimate,  7-5-16, JAR
NTC Estimate submitted 4/12/2017 -MRS - Updated Cost and ISD 2-18-2018 - MRS</v>
          </cell>
          <cell r="AV911" t="str">
            <v>526525</v>
          </cell>
          <cell r="AW911" t="str">
            <v>Wolfforth Interchange 230 kV</v>
          </cell>
          <cell r="AX911" t="str">
            <v>526524</v>
          </cell>
          <cell r="AY911" t="str">
            <v>Wolfforth Interchange 115 kV</v>
          </cell>
          <cell r="BA911">
            <v>1</v>
          </cell>
          <cell r="BB911">
            <v>1</v>
          </cell>
          <cell r="BC911" t="str">
            <v>TS</v>
          </cell>
        </row>
        <row r="912">
          <cell r="J912">
            <v>50923</v>
          </cell>
          <cell r="K912" t="str">
            <v>SPS</v>
          </cell>
          <cell r="L912" t="str">
            <v>Multi - Ponderosa - Ponderosa Tap 115 kV</v>
          </cell>
          <cell r="M912" t="str">
            <v>Ponderosa - Ponderosa Tap 115 kV Ckt 1</v>
          </cell>
          <cell r="N912" t="str">
            <v>High Priority</v>
          </cell>
          <cell r="O912" t="str">
            <v>HPILS</v>
          </cell>
          <cell r="P912" t="str">
            <v>HPILS</v>
          </cell>
          <cell r="Q912">
            <v>42887</v>
          </cell>
          <cell r="R912">
            <v>2017</v>
          </cell>
          <cell r="S912">
            <v>43252</v>
          </cell>
          <cell r="T912">
            <v>42599</v>
          </cell>
          <cell r="V912">
            <v>9170509</v>
          </cell>
          <cell r="W912">
            <v>0</v>
          </cell>
          <cell r="X912">
            <v>9170509</v>
          </cell>
          <cell r="AA912" t="str">
            <v>N</v>
          </cell>
          <cell r="AB912">
            <v>9170509</v>
          </cell>
          <cell r="AC912" t="str">
            <v>Complete</v>
          </cell>
          <cell r="AD912" t="str">
            <v>COMPLETE</v>
          </cell>
          <cell r="AE912" t="str">
            <v>COMPLETE</v>
          </cell>
          <cell r="AF912" t="str">
            <v>LINE</v>
          </cell>
          <cell r="AG912" t="str">
            <v>Q2 2017</v>
          </cell>
          <cell r="AH912">
            <v>115</v>
          </cell>
          <cell r="AI912">
            <v>9.3000000000000007</v>
          </cell>
          <cell r="AL912" t="str">
            <v>Y</v>
          </cell>
          <cell r="AM912" t="str">
            <v>Complete</v>
          </cell>
          <cell r="AN912" t="str">
            <v>Complete</v>
          </cell>
          <cell r="AO912" t="str">
            <v>Complete</v>
          </cell>
          <cell r="AP912" t="str">
            <v>Complete</v>
          </cell>
          <cell r="AQ912" t="str">
            <v>Complete</v>
          </cell>
          <cell r="AR912" t="str">
            <v>Complete</v>
          </cell>
          <cell r="AS912" t="str">
            <v>36 Months</v>
          </cell>
          <cell r="AT912" t="str">
            <v>Construct new 9.3-mile 115 kV line from new Ponderosa substation to new Ponderosa Tap substation.</v>
          </cell>
          <cell r="AU912" t="str">
            <v>Entered by TRM 2/19/2014  Cost updated (during committment window) (Mgt contingency carried on this UID)  JRK 8/15/14   Updated ISD, 11/14/14, JRK. Updated cost, 11-11-16, JAR. No change req. Modified NTC for MVA rating, 11-15-16, JAR - Cost updated 2-12-2018 MRS [Updated Construction Status 8-13-2018 MRS] [Updated EAC (Override) 11-12-2018 MRS] MOD ID 11787_x000D_</v>
          </cell>
          <cell r="AV912" t="str">
            <v>528239</v>
          </cell>
          <cell r="AX912" t="str">
            <v>528240</v>
          </cell>
          <cell r="AZ912" t="str">
            <v>276/304</v>
          </cell>
          <cell r="BA912">
            <v>0</v>
          </cell>
          <cell r="BB912">
            <v>1</v>
          </cell>
          <cell r="BC912" t="str">
            <v>HP</v>
          </cell>
        </row>
        <row r="913">
          <cell r="J913">
            <v>50957</v>
          </cell>
          <cell r="K913" t="str">
            <v>SPS</v>
          </cell>
          <cell r="L913" t="str">
            <v>Multi - Road Runner 115 kV Loop Rebuild</v>
          </cell>
          <cell r="M913" t="str">
            <v>Intrepid West - Potash Junction 115 kV Ckt 1 Rebuild</v>
          </cell>
          <cell r="N913" t="str">
            <v>Regional Reliability</v>
          </cell>
          <cell r="O913" t="str">
            <v>2015 ITPNT</v>
          </cell>
          <cell r="P913" t="str">
            <v>2015 ITPNT</v>
          </cell>
          <cell r="Q913">
            <v>43546</v>
          </cell>
          <cell r="R913">
            <v>2019</v>
          </cell>
          <cell r="S913">
            <v>42156</v>
          </cell>
          <cell r="T913">
            <v>42345</v>
          </cell>
          <cell r="V913">
            <v>2355090</v>
          </cell>
          <cell r="W913">
            <v>0</v>
          </cell>
          <cell r="X913">
            <v>2355090</v>
          </cell>
          <cell r="Y913">
            <v>2332086.6800000002</v>
          </cell>
          <cell r="AA913" t="str">
            <v>Y</v>
          </cell>
          <cell r="AB913">
            <v>2332086.6800000002</v>
          </cell>
          <cell r="AC913" t="str">
            <v>Complete</v>
          </cell>
          <cell r="AD913" t="str">
            <v>COMPLETE</v>
          </cell>
          <cell r="AE913" t="str">
            <v>COMPLETE</v>
          </cell>
          <cell r="AF913" t="str">
            <v>LINE</v>
          </cell>
          <cell r="AG913" t="str">
            <v>Q1 2019</v>
          </cell>
          <cell r="AH913">
            <v>115</v>
          </cell>
          <cell r="AJ913">
            <v>1.5</v>
          </cell>
          <cell r="AL913" t="str">
            <v>Y</v>
          </cell>
          <cell r="AM913" t="str">
            <v>Complete</v>
          </cell>
          <cell r="AN913" t="str">
            <v>Complete</v>
          </cell>
          <cell r="AO913" t="str">
            <v>Complete</v>
          </cell>
          <cell r="AP913" t="str">
            <v>Complete</v>
          </cell>
          <cell r="AQ913" t="str">
            <v>Complete</v>
          </cell>
          <cell r="AR913" t="str">
            <v>Complete</v>
          </cell>
          <cell r="AS913" t="str">
            <v>30 Months</v>
          </cell>
          <cell r="AT913" t="str">
            <v>Rebuild 1.5-mile 115 kV line from Intrepid West Tap to Potash Junction.</v>
          </cell>
          <cell r="AU913" t="str">
            <v>Submitted NTC Acceptance Cost and ISD, 11/30/15, JAR -Updated ISD 5/1/2017 -MRS [Updated EAC (Override) 11-12-2018 MRS]</v>
          </cell>
          <cell r="AV913" t="str">
            <v>527999</v>
          </cell>
          <cell r="AX913" t="str">
            <v>527962</v>
          </cell>
          <cell r="AY913" t="str">
            <v>Potash Junction Interchange 115 kV</v>
          </cell>
          <cell r="AZ913" t="str">
            <v>276/304</v>
          </cell>
          <cell r="BA913">
            <v>0</v>
          </cell>
          <cell r="BB913">
            <v>1</v>
          </cell>
          <cell r="BC913" t="str">
            <v>ITP</v>
          </cell>
        </row>
        <row r="914">
          <cell r="J914">
            <v>50991</v>
          </cell>
          <cell r="K914" t="str">
            <v>MKEC</v>
          </cell>
          <cell r="L914" t="str">
            <v>Multi - Anthony - Bluff City - Caldwell - Mayfield - Milan - Viola 138 kV Ckt 1</v>
          </cell>
          <cell r="M914" t="str">
            <v>Anthony - Bluff City 138 kV Ckt 1</v>
          </cell>
          <cell r="N914" t="str">
            <v>High Priority</v>
          </cell>
          <cell r="O914" t="str">
            <v>2016 ITPNT</v>
          </cell>
          <cell r="P914" t="str">
            <v>2016 ITPNT</v>
          </cell>
          <cell r="Q914">
            <v>43245</v>
          </cell>
          <cell r="R914">
            <v>2018</v>
          </cell>
          <cell r="S914">
            <v>42156</v>
          </cell>
          <cell r="T914">
            <v>42359</v>
          </cell>
          <cell r="V914">
            <v>14501448</v>
          </cell>
          <cell r="W914">
            <v>14501448</v>
          </cell>
          <cell r="X914">
            <v>14501448</v>
          </cell>
          <cell r="Y914">
            <v>45155249</v>
          </cell>
          <cell r="AA914" t="str">
            <v>Y</v>
          </cell>
          <cell r="AB914">
            <v>45155249</v>
          </cell>
          <cell r="AC914" t="str">
            <v>Closed Out</v>
          </cell>
          <cell r="AD914" t="str">
            <v>COMPLETE</v>
          </cell>
          <cell r="AE914" t="str">
            <v>COMPLETE</v>
          </cell>
          <cell r="AF914" t="str">
            <v>LINE</v>
          </cell>
          <cell r="AG914" t="str">
            <v>Q2 2018</v>
          </cell>
          <cell r="AH914">
            <v>138</v>
          </cell>
          <cell r="AI914">
            <v>12.9</v>
          </cell>
          <cell r="AL914" t="str">
            <v>Y</v>
          </cell>
          <cell r="AM914" t="str">
            <v>Complete</v>
          </cell>
          <cell r="AN914" t="str">
            <v>Complete</v>
          </cell>
          <cell r="AO914" t="str">
            <v>Complete</v>
          </cell>
          <cell r="AP914" t="str">
            <v>Complete</v>
          </cell>
          <cell r="AQ914" t="str">
            <v>Complete</v>
          </cell>
          <cell r="AR914" t="str">
            <v>Complete</v>
          </cell>
          <cell r="AS914" t="str">
            <v>36 Months</v>
          </cell>
          <cell r="AT914" t="str">
            <v>Construct new 8-mile 138 kV line from Anthony to Bluff City.</v>
          </cell>
          <cell r="AU914" t="str">
            <v>FINAL SCERT</v>
          </cell>
          <cell r="AV914" t="str">
            <v>539001</v>
          </cell>
          <cell r="AX914" t="str">
            <v>539004</v>
          </cell>
          <cell r="AZ914" t="str">
            <v>190/190</v>
          </cell>
          <cell r="BA914">
            <v>1</v>
          </cell>
          <cell r="BB914">
            <v>1</v>
          </cell>
          <cell r="BC914" t="str">
            <v>ITP</v>
          </cell>
        </row>
        <row r="915">
          <cell r="J915">
            <v>50993</v>
          </cell>
          <cell r="K915" t="str">
            <v>MKEC</v>
          </cell>
          <cell r="L915" t="str">
            <v>Multi - Anthony - Bluff City - Caldwell - Mayfield - Milan - Viola 138 kV Ckt 1</v>
          </cell>
          <cell r="M915" t="str">
            <v>Bluff City - Caldwell 138 kV Ckt 1</v>
          </cell>
          <cell r="N915" t="str">
            <v>High Priority</v>
          </cell>
          <cell r="O915" t="str">
            <v>2016 ITPNT</v>
          </cell>
          <cell r="P915" t="str">
            <v>2016 ITPNT</v>
          </cell>
          <cell r="Q915">
            <v>43245</v>
          </cell>
          <cell r="R915">
            <v>2018</v>
          </cell>
          <cell r="S915">
            <v>42156</v>
          </cell>
          <cell r="T915">
            <v>42359</v>
          </cell>
          <cell r="V915">
            <v>11720689</v>
          </cell>
          <cell r="W915">
            <v>11720689</v>
          </cell>
          <cell r="X915">
            <v>11720689</v>
          </cell>
          <cell r="Y915">
            <v>0</v>
          </cell>
          <cell r="Z915" t="str">
            <v>50991</v>
          </cell>
          <cell r="AA915" t="str">
            <v>Y</v>
          </cell>
          <cell r="AB915">
            <v>0</v>
          </cell>
          <cell r="AC915" t="str">
            <v>Closed Out</v>
          </cell>
          <cell r="AD915" t="str">
            <v>COMPLETE</v>
          </cell>
          <cell r="AE915" t="str">
            <v>COMPLETE</v>
          </cell>
          <cell r="AF915" t="str">
            <v>LINE</v>
          </cell>
          <cell r="AG915" t="str">
            <v>Q2 2018</v>
          </cell>
          <cell r="AH915">
            <v>138</v>
          </cell>
          <cell r="AI915">
            <v>17.2</v>
          </cell>
          <cell r="AL915" t="str">
            <v>Y</v>
          </cell>
          <cell r="AM915" t="str">
            <v>Complete</v>
          </cell>
          <cell r="AN915" t="str">
            <v>Complete</v>
          </cell>
          <cell r="AO915" t="str">
            <v>Complete</v>
          </cell>
          <cell r="AP915" t="str">
            <v>Complete</v>
          </cell>
          <cell r="AQ915" t="str">
            <v>Complete</v>
          </cell>
          <cell r="AR915" t="str">
            <v>Complete</v>
          </cell>
          <cell r="AS915" t="str">
            <v>36 Months</v>
          </cell>
          <cell r="AT915" t="str">
            <v>Construct new 18-mile 138 kV line from Bluff City to Caldwell.</v>
          </cell>
          <cell r="AU915" t="str">
            <v>FINAL SCERT</v>
          </cell>
          <cell r="AV915" t="str">
            <v>539004</v>
          </cell>
          <cell r="AX915" t="str">
            <v>539005</v>
          </cell>
          <cell r="AZ915" t="str">
            <v>190/190</v>
          </cell>
          <cell r="BA915">
            <v>1</v>
          </cell>
          <cell r="BB915">
            <v>1</v>
          </cell>
          <cell r="BC915" t="str">
            <v>ITP</v>
          </cell>
        </row>
        <row r="916">
          <cell r="J916">
            <v>51008</v>
          </cell>
          <cell r="K916" t="str">
            <v>AEP</v>
          </cell>
          <cell r="L916" t="str">
            <v>Sub - Sweetwater 230kV GEN-2006-043 Addition</v>
          </cell>
          <cell r="M916" t="str">
            <v>Sweetwater 230kV Substation GEN-2006-043 Addition</v>
          </cell>
          <cell r="N916" t="str">
            <v>Generation Interconnection</v>
          </cell>
          <cell r="O916" t="str">
            <v>GI STUDIES</v>
          </cell>
          <cell r="P916" t="str">
            <v>GI STUDIES</v>
          </cell>
          <cell r="Q916">
            <v>40268</v>
          </cell>
          <cell r="R916">
            <v>2010</v>
          </cell>
          <cell r="V916">
            <v>402000</v>
          </cell>
          <cell r="W916">
            <v>402000</v>
          </cell>
          <cell r="X916">
            <v>402000</v>
          </cell>
          <cell r="AB916">
            <v>402000</v>
          </cell>
          <cell r="AC916" t="str">
            <v>Closed Out</v>
          </cell>
          <cell r="AD916" t="str">
            <v>COMPLETE</v>
          </cell>
          <cell r="AE916" t="str">
            <v>COMPLETE</v>
          </cell>
          <cell r="AF916" t="str">
            <v>SUB</v>
          </cell>
          <cell r="AG916" t="str">
            <v>Q1 2010</v>
          </cell>
          <cell r="AT916" t="str">
            <v>Add 230kV Ring Bus Line Terminal to include one (1) 230kV Circuit Breaker and Disconnect Switches</v>
          </cell>
          <cell r="BA916">
            <v>0</v>
          </cell>
          <cell r="BB916">
            <v>1</v>
          </cell>
          <cell r="BC916" t="str">
            <v>GI</v>
          </cell>
        </row>
        <row r="917">
          <cell r="J917">
            <v>51027</v>
          </cell>
          <cell r="K917" t="str">
            <v>WR</v>
          </cell>
          <cell r="L917" t="str">
            <v>SUB - GEN-2009-040 POI</v>
          </cell>
          <cell r="M917" t="str">
            <v>GEN-2009-040 POI NUs</v>
          </cell>
          <cell r="N917" t="str">
            <v>Generation Interconnection</v>
          </cell>
          <cell r="O917" t="str">
            <v>GI STUDIES</v>
          </cell>
          <cell r="P917" t="str">
            <v>GI STUDIES</v>
          </cell>
          <cell r="Q917">
            <v>41901</v>
          </cell>
          <cell r="R917">
            <v>2014</v>
          </cell>
          <cell r="V917">
            <v>5272127</v>
          </cell>
          <cell r="W917">
            <v>4252243</v>
          </cell>
          <cell r="X917">
            <v>4252243</v>
          </cell>
          <cell r="AB917">
            <v>4252243</v>
          </cell>
          <cell r="AC917" t="str">
            <v>Complete</v>
          </cell>
          <cell r="AD917" t="str">
            <v>COMPLETE</v>
          </cell>
          <cell r="AE917" t="str">
            <v>COMPLETE</v>
          </cell>
          <cell r="AF917" t="str">
            <v>SUB</v>
          </cell>
          <cell r="AG917" t="str">
            <v>Q3 2014</v>
          </cell>
          <cell r="AH917">
            <v>115</v>
          </cell>
          <cell r="AL917" t="str">
            <v>Y</v>
          </cell>
          <cell r="AM917" t="str">
            <v>N/A</v>
          </cell>
          <cell r="AN917" t="str">
            <v>N/A</v>
          </cell>
          <cell r="AO917" t="str">
            <v>N/A</v>
          </cell>
          <cell r="AP917" t="str">
            <v>N/A</v>
          </cell>
          <cell r="AQ917" t="str">
            <v>N/A</v>
          </cell>
          <cell r="AR917" t="str">
            <v>N/A</v>
          </cell>
          <cell r="AT917" t="str">
            <v>Construct interconnection switching station on the Knob Hill - South Seneca 115kV for the Marshall Co Wind Farm (GEN-2009-040). Station to include the following Network Upgrades: (NUs) (3) 115kV breakers, (7) 115kV double end switches, (2) 115kV double end motor operated switches, (6) CCVTs, (2) 115kV wave traps, (2) 115kV dead end structures, and all other associated equipment totaling approximately $5,272,127</v>
          </cell>
          <cell r="AV917" t="str">
            <v>121127</v>
          </cell>
          <cell r="AW917" t="str">
            <v>Border Bus - 1560</v>
          </cell>
          <cell r="BA917">
            <v>0</v>
          </cell>
          <cell r="BB917">
            <v>1</v>
          </cell>
          <cell r="BC917" t="str">
            <v>GI</v>
          </cell>
        </row>
        <row r="918">
          <cell r="J918">
            <v>51030</v>
          </cell>
          <cell r="K918" t="str">
            <v>WFEC</v>
          </cell>
          <cell r="L918" t="str">
            <v>Multi - Knob Hill - Lane - Noel 138 kV Ckt 1</v>
          </cell>
          <cell r="M918" t="str">
            <v>Knob Hill - Noel 138 kV Ckt 1 Terminal Upgrades</v>
          </cell>
          <cell r="N918" t="str">
            <v>Regional Reliability</v>
          </cell>
          <cell r="O918" t="str">
            <v>2016 ITPNT</v>
          </cell>
          <cell r="P918" t="str">
            <v>2016 ITPNT</v>
          </cell>
          <cell r="Q918">
            <v>43374</v>
          </cell>
          <cell r="R918">
            <v>2018</v>
          </cell>
          <cell r="S918">
            <v>42887</v>
          </cell>
          <cell r="T918">
            <v>42507</v>
          </cell>
          <cell r="V918">
            <v>450000</v>
          </cell>
          <cell r="W918">
            <v>259005.88</v>
          </cell>
          <cell r="X918">
            <v>259005.88</v>
          </cell>
          <cell r="Y918">
            <v>912702.71</v>
          </cell>
          <cell r="AA918" t="str">
            <v>Y</v>
          </cell>
          <cell r="AB918">
            <v>912702.71</v>
          </cell>
          <cell r="AC918" t="str">
            <v>Closed Out</v>
          </cell>
          <cell r="AD918" t="str">
            <v>COMPLETE</v>
          </cell>
          <cell r="AE918" t="str">
            <v>COMPLETE</v>
          </cell>
          <cell r="AF918" t="str">
            <v>SUB</v>
          </cell>
          <cell r="AG918" t="str">
            <v>Q4 2018</v>
          </cell>
          <cell r="AH918">
            <v>138</v>
          </cell>
          <cell r="AL918" t="str">
            <v>Y</v>
          </cell>
          <cell r="AM918" t="str">
            <v>Complete</v>
          </cell>
          <cell r="AN918" t="str">
            <v>Complete</v>
          </cell>
          <cell r="AO918" t="str">
            <v>Complete</v>
          </cell>
          <cell r="AP918" t="str">
            <v>Complete</v>
          </cell>
          <cell r="AQ918" t="str">
            <v>Complete</v>
          </cell>
          <cell r="AR918" t="str">
            <v>Complete</v>
          </cell>
          <cell r="AT918" t="str">
            <v>Install fiber optics on existing 138 kV line from Noel to Knob Hill. Install a new 138 kV breaker and metering equipment at Noel to accommodate new circuit from new Lane substation.</v>
          </cell>
          <cell r="AU918" t="str">
            <v>Completed and in-service. Not all costs are in.</v>
          </cell>
          <cell r="AV918" t="str">
            <v>514795</v>
          </cell>
          <cell r="AW918" t="str">
            <v>KNOBHILL 138</v>
          </cell>
          <cell r="AX918" t="str">
            <v>520201</v>
          </cell>
          <cell r="AY918" t="str">
            <v>Noel 138kV</v>
          </cell>
          <cell r="AZ918" t="str">
            <v>268/286</v>
          </cell>
          <cell r="BA918">
            <v>0</v>
          </cell>
          <cell r="BB918">
            <v>1</v>
          </cell>
          <cell r="BC918" t="str">
            <v>ITP</v>
          </cell>
        </row>
        <row r="919">
          <cell r="J919">
            <v>51065</v>
          </cell>
          <cell r="K919" t="str">
            <v>WR</v>
          </cell>
          <cell r="L919" t="str">
            <v>Sub - LaCygne - Wolf Creek 345kV Ckt 1</v>
          </cell>
          <cell r="M919" t="str">
            <v>Tap on Wolf Creek - LaCygne 345kV Ckt 1 GEN-2010-003 Addition</v>
          </cell>
          <cell r="N919" t="str">
            <v>Generation Interconnection</v>
          </cell>
          <cell r="O919" t="str">
            <v>GI STUDIES</v>
          </cell>
          <cell r="P919" t="str">
            <v>GI STUDIES</v>
          </cell>
          <cell r="Q919">
            <v>42102</v>
          </cell>
          <cell r="R919">
            <v>2015</v>
          </cell>
          <cell r="V919">
            <v>417717.74</v>
          </cell>
          <cell r="X919">
            <v>417717.74</v>
          </cell>
          <cell r="AB919">
            <v>417717.74</v>
          </cell>
          <cell r="AC919" t="str">
            <v>Complete</v>
          </cell>
          <cell r="AD919" t="str">
            <v>COMPLETE</v>
          </cell>
          <cell r="AE919" t="str">
            <v>COMPLETE</v>
          </cell>
          <cell r="AF919" t="str">
            <v>SUB</v>
          </cell>
          <cell r="AG919" t="str">
            <v>Q2 2015</v>
          </cell>
          <cell r="AH919">
            <v>345</v>
          </cell>
          <cell r="AL919" t="str">
            <v>Y</v>
          </cell>
          <cell r="AM919" t="str">
            <v>N/A</v>
          </cell>
          <cell r="AN919" t="str">
            <v>N/A</v>
          </cell>
          <cell r="AO919" t="str">
            <v>N/A</v>
          </cell>
          <cell r="AP919" t="str">
            <v>N/A</v>
          </cell>
          <cell r="AQ919" t="str">
            <v>N/A</v>
          </cell>
          <cell r="AR919" t="str">
            <v>N/A</v>
          </cell>
          <cell r="AT919" t="str">
            <v>345kV Ring-bus Substation relaying and inspection</v>
          </cell>
          <cell r="BA919">
            <v>0</v>
          </cell>
          <cell r="BB919">
            <v>1</v>
          </cell>
          <cell r="BC919" t="str">
            <v>GI</v>
          </cell>
        </row>
        <row r="920">
          <cell r="J920">
            <v>51151</v>
          </cell>
          <cell r="K920" t="str">
            <v>KCPL</v>
          </cell>
          <cell r="L920" t="str">
            <v>Line - Iatan - Stranger 345 kV Ckt 1 Voltage Conversion</v>
          </cell>
          <cell r="M920" t="str">
            <v>Iatan 345 kV Voltage Conversion</v>
          </cell>
          <cell r="N920" t="str">
            <v>Economic</v>
          </cell>
          <cell r="O920" t="str">
            <v>2015 ITP10</v>
          </cell>
          <cell r="P920" t="str">
            <v>2015 ITP10</v>
          </cell>
          <cell r="Q920">
            <v>43252</v>
          </cell>
          <cell r="R920">
            <v>2018</v>
          </cell>
          <cell r="S920">
            <v>43466</v>
          </cell>
          <cell r="T920">
            <v>42060</v>
          </cell>
          <cell r="V920">
            <v>3005339</v>
          </cell>
          <cell r="W920">
            <v>3005339</v>
          </cell>
          <cell r="X920">
            <v>3005339</v>
          </cell>
          <cell r="Y920">
            <v>1885731</v>
          </cell>
          <cell r="AA920" t="str">
            <v>Y</v>
          </cell>
          <cell r="AB920">
            <v>1885731</v>
          </cell>
          <cell r="AC920" t="str">
            <v>Closed Out</v>
          </cell>
          <cell r="AD920" t="str">
            <v>COMPLETE</v>
          </cell>
          <cell r="AE920" t="str">
            <v>COMPLETE</v>
          </cell>
          <cell r="AF920" t="str">
            <v>LINE</v>
          </cell>
          <cell r="AG920" t="str">
            <v>Q2 2018</v>
          </cell>
          <cell r="AH920">
            <v>345</v>
          </cell>
          <cell r="AI920">
            <v>0.2</v>
          </cell>
          <cell r="AK920">
            <v>18</v>
          </cell>
          <cell r="AL920" t="str">
            <v>Y</v>
          </cell>
          <cell r="AM920" t="str">
            <v>Complete</v>
          </cell>
          <cell r="AN920" t="str">
            <v>Complete</v>
          </cell>
          <cell r="AO920" t="str">
            <v>Complete</v>
          </cell>
          <cell r="AP920" t="str">
            <v>Complete</v>
          </cell>
          <cell r="AQ920" t="str">
            <v>Complete</v>
          </cell>
          <cell r="AR920" t="str">
            <v>Complete</v>
          </cell>
          <cell r="AS920" t="str">
            <v>36 Months</v>
          </cell>
          <cell r="AT920" t="str">
            <v>Install any terminal upgrades required at Iatan to convert existing 18.2-mile 161 kV line from Iatan to Stranger Creek to 345 kV operation.</v>
          </cell>
          <cell r="AU920" t="str">
            <v>Project completed, costs final as of 8/13/18. Cost change identified 5/23/19 to include the cost of relocating the existing Iatan - Stranger Creek Jct. 345kV Line south to new line terminal location.</v>
          </cell>
          <cell r="AV920" t="str">
            <v>542982</v>
          </cell>
          <cell r="AW920" t="str">
            <v>IATAN 345 KV</v>
          </cell>
          <cell r="AZ920" t="str">
            <v>1195/1195</v>
          </cell>
          <cell r="BA920">
            <v>0</v>
          </cell>
          <cell r="BB920">
            <v>1</v>
          </cell>
          <cell r="BC920" t="str">
            <v>ITP</v>
          </cell>
        </row>
        <row r="921">
          <cell r="J921">
            <v>51283</v>
          </cell>
          <cell r="K921" t="str">
            <v>GMO</v>
          </cell>
          <cell r="L921" t="str">
            <v>Line - Iatan - Stranger 345 kV Ckt 1 Voltage Conversion</v>
          </cell>
          <cell r="M921" t="str">
            <v>Iatan - Stranger Creek 345 kV Ckt 1 Voltage Conversion (GMO)</v>
          </cell>
          <cell r="N921" t="str">
            <v>Economic</v>
          </cell>
          <cell r="O921" t="str">
            <v>2015 ITP10</v>
          </cell>
          <cell r="P921" t="str">
            <v>2015 ITP10</v>
          </cell>
          <cell r="Q921">
            <v>43252</v>
          </cell>
          <cell r="R921">
            <v>2018</v>
          </cell>
          <cell r="S921">
            <v>43466</v>
          </cell>
          <cell r="T921">
            <v>42060</v>
          </cell>
          <cell r="V921">
            <v>6582841</v>
          </cell>
          <cell r="W921">
            <v>6582841</v>
          </cell>
          <cell r="X921">
            <v>6582841</v>
          </cell>
          <cell r="Y921">
            <v>7688424</v>
          </cell>
          <cell r="AA921" t="str">
            <v>Y</v>
          </cell>
          <cell r="AB921">
            <v>7688424</v>
          </cell>
          <cell r="AC921" t="str">
            <v>Closed Out</v>
          </cell>
          <cell r="AD921" t="str">
            <v>COMPLETE</v>
          </cell>
          <cell r="AE921" t="str">
            <v>COMPLETE</v>
          </cell>
          <cell r="AF921" t="str">
            <v>SUB</v>
          </cell>
          <cell r="AG921" t="str">
            <v>Q2 2018</v>
          </cell>
          <cell r="AH921">
            <v>345</v>
          </cell>
          <cell r="AL921" t="str">
            <v>Y</v>
          </cell>
          <cell r="AM921" t="str">
            <v>Complete</v>
          </cell>
          <cell r="AN921" t="str">
            <v>Complete</v>
          </cell>
          <cell r="AO921" t="str">
            <v>Complete</v>
          </cell>
          <cell r="AP921" t="str">
            <v>Complete</v>
          </cell>
          <cell r="AQ921" t="str">
            <v>Complete</v>
          </cell>
          <cell r="AR921" t="str">
            <v>Complete</v>
          </cell>
          <cell r="AS921" t="str">
            <v>36 Months</v>
          </cell>
          <cell r="AT921" t="str">
            <v>Convert GMO's portion of the existing 18.2-mile 161 kV line from Iatan to Stranger Creek to 345 kV operation.</v>
          </cell>
          <cell r="AU921" t="str">
            <v>NTC has been reinstated.</v>
          </cell>
          <cell r="AV921" t="str">
            <v>541350</v>
          </cell>
          <cell r="AW921" t="str">
            <v>Iatan 161</v>
          </cell>
          <cell r="AX921" t="str">
            <v>541231</v>
          </cell>
          <cell r="AY921" t="str">
            <v>Stranger 161 KV</v>
          </cell>
          <cell r="AZ921" t="str">
            <v>1195/1195</v>
          </cell>
          <cell r="BA921">
            <v>0</v>
          </cell>
          <cell r="BB921">
            <v>1</v>
          </cell>
          <cell r="BC921" t="str">
            <v>ITP</v>
          </cell>
        </row>
        <row r="922">
          <cell r="J922">
            <v>51298</v>
          </cell>
          <cell r="K922" t="str">
            <v>OGE</v>
          </cell>
          <cell r="L922" t="str">
            <v>Line - Bluebell - Prattville 138 kV</v>
          </cell>
          <cell r="M922" t="str">
            <v>Bluebell 138 kV Terminal Upgrades</v>
          </cell>
          <cell r="N922" t="str">
            <v>Regional Reliability</v>
          </cell>
          <cell r="O922" t="str">
            <v>2013 ITPNT</v>
          </cell>
          <cell r="P922" t="str">
            <v>2013 ITPNT</v>
          </cell>
          <cell r="Q922">
            <v>42438</v>
          </cell>
          <cell r="R922">
            <v>2016</v>
          </cell>
          <cell r="S922">
            <v>41791</v>
          </cell>
          <cell r="T922">
            <v>42131</v>
          </cell>
          <cell r="V922">
            <v>0</v>
          </cell>
          <cell r="W922">
            <v>0</v>
          </cell>
          <cell r="AA922" t="str">
            <v>N</v>
          </cell>
          <cell r="AC922" t="str">
            <v>Closed Out</v>
          </cell>
          <cell r="AD922" t="str">
            <v>COMPLETE</v>
          </cell>
          <cell r="AE922" t="str">
            <v>COMPLETE</v>
          </cell>
          <cell r="AF922" t="str">
            <v>SUB</v>
          </cell>
          <cell r="AG922" t="str">
            <v>Q1 2016</v>
          </cell>
          <cell r="AH922">
            <v>138</v>
          </cell>
          <cell r="AL922" t="str">
            <v>Y</v>
          </cell>
          <cell r="AM922" t="str">
            <v>Complete</v>
          </cell>
          <cell r="AN922" t="str">
            <v>N/A</v>
          </cell>
          <cell r="AO922" t="str">
            <v>N/A</v>
          </cell>
          <cell r="AP922" t="str">
            <v>N/A</v>
          </cell>
          <cell r="AQ922" t="str">
            <v>Complete</v>
          </cell>
          <cell r="AR922" t="str">
            <v>Complete</v>
          </cell>
          <cell r="AS922" t="str">
            <v>2 Months</v>
          </cell>
          <cell r="AT922" t="str">
            <v>Install any terminal upgrades at the 138 kV substation Bluebell necessary to achieve an emergency rating of 287 MVA on the 138 kV line from Bluebell to Prattville.</v>
          </cell>
          <cell r="AU922" t="str">
            <v>Capital cost of project required to be zero since no material charged to project.</v>
          </cell>
          <cell r="AV922" t="str">
            <v>515242</v>
          </cell>
          <cell r="AW922" t="str">
            <v>BLUEBELL 138</v>
          </cell>
          <cell r="AZ922" t="str">
            <v>272/287</v>
          </cell>
          <cell r="BA922">
            <v>0</v>
          </cell>
          <cell r="BB922">
            <v>1</v>
          </cell>
          <cell r="BC922" t="str">
            <v>ITP</v>
          </cell>
        </row>
        <row r="923">
          <cell r="J923">
            <v>51301</v>
          </cell>
          <cell r="K923" t="str">
            <v>WFEC</v>
          </cell>
          <cell r="L923" t="str">
            <v>Line - Lake Creek - Lone Wolf 69kV Ckt 1</v>
          </cell>
          <cell r="M923" t="str">
            <v>Lake Creek - Lone Wolf 69kV Ckt 1 Current Transformers</v>
          </cell>
          <cell r="N923" t="str">
            <v>Generation Interconnection</v>
          </cell>
          <cell r="O923" t="str">
            <v>GI STUDIES</v>
          </cell>
          <cell r="P923" t="str">
            <v>GI STUDIES</v>
          </cell>
          <cell r="Q923">
            <v>42224</v>
          </cell>
          <cell r="R923">
            <v>2015</v>
          </cell>
          <cell r="V923">
            <v>197972</v>
          </cell>
          <cell r="X923">
            <v>197972</v>
          </cell>
          <cell r="AB923">
            <v>197972</v>
          </cell>
          <cell r="AC923" t="str">
            <v>Complete</v>
          </cell>
          <cell r="AD923" t="str">
            <v>COMPLETE</v>
          </cell>
          <cell r="AE923" t="str">
            <v>COMPLETE</v>
          </cell>
          <cell r="AF923" t="str">
            <v>SUB</v>
          </cell>
          <cell r="AG923" t="str">
            <v>Q3 2015</v>
          </cell>
          <cell r="AH923">
            <v>69</v>
          </cell>
          <cell r="AL923" t="str">
            <v>Y</v>
          </cell>
          <cell r="AM923" t="str">
            <v>N/A</v>
          </cell>
          <cell r="AN923" t="str">
            <v>N/A</v>
          </cell>
          <cell r="AO923" t="str">
            <v>N/A</v>
          </cell>
          <cell r="AP923" t="str">
            <v>N/A</v>
          </cell>
          <cell r="AQ923" t="str">
            <v>N/A</v>
          </cell>
          <cell r="AR923" t="str">
            <v>N/A</v>
          </cell>
          <cell r="AT923" t="str">
            <v>Replace current transformers at Lake Creek and Lone Wolf substation</v>
          </cell>
          <cell r="BA923">
            <v>0</v>
          </cell>
          <cell r="BB923">
            <v>1</v>
          </cell>
          <cell r="BC923" t="str">
            <v>GI</v>
          </cell>
        </row>
        <row r="924">
          <cell r="J924">
            <v>51314</v>
          </cell>
          <cell r="K924" t="str">
            <v>BEPC</v>
          </cell>
          <cell r="L924" t="str">
            <v>Multi - Judson - Tande - Neset 345/230 kV</v>
          </cell>
          <cell r="M924" t="str">
            <v>Judson - Tande 345 kV Ckt 1</v>
          </cell>
          <cell r="N924" t="str">
            <v>Regional Reliability</v>
          </cell>
          <cell r="O924" t="str">
            <v>IS Integration</v>
          </cell>
          <cell r="P924" t="str">
            <v>IS Integration</v>
          </cell>
          <cell r="Q924">
            <v>43050</v>
          </cell>
          <cell r="R924">
            <v>2017</v>
          </cell>
          <cell r="S924">
            <v>43070</v>
          </cell>
          <cell r="V924">
            <v>66207772</v>
          </cell>
          <cell r="W924">
            <v>0</v>
          </cell>
          <cell r="X924">
            <v>66207772</v>
          </cell>
          <cell r="Y924">
            <v>65339313.979999997</v>
          </cell>
          <cell r="AA924" t="str">
            <v>Y</v>
          </cell>
          <cell r="AB924">
            <v>65339313.979999997</v>
          </cell>
          <cell r="AC924" t="str">
            <v>Closed Out</v>
          </cell>
          <cell r="AD924" t="str">
            <v>COMPLETE</v>
          </cell>
          <cell r="AE924" t="str">
            <v>COMPLETE</v>
          </cell>
          <cell r="AF924" t="str">
            <v>LINE</v>
          </cell>
          <cell r="AG924" t="str">
            <v>Q4 2017</v>
          </cell>
          <cell r="AH924">
            <v>345</v>
          </cell>
          <cell r="AI924">
            <v>61.2</v>
          </cell>
          <cell r="AL924" t="str">
            <v>Y</v>
          </cell>
          <cell r="AM924" t="str">
            <v>Complete</v>
          </cell>
          <cell r="AN924" t="str">
            <v>Complete</v>
          </cell>
          <cell r="AO924" t="str">
            <v>Complete</v>
          </cell>
          <cell r="AP924" t="str">
            <v>Complete</v>
          </cell>
          <cell r="AQ924" t="str">
            <v>Complete</v>
          </cell>
          <cell r="AR924" t="str">
            <v>Complete</v>
          </cell>
          <cell r="AT924" t="str">
            <v>Construct new 58-mile 345 kV line from Judson to Tande.</v>
          </cell>
          <cell r="AU924" t="str">
            <v>MOD Project ID: 14116</v>
          </cell>
          <cell r="AV924" t="str">
            <v>659333</v>
          </cell>
          <cell r="AW924" t="str">
            <v>JUDSON</v>
          </cell>
          <cell r="AX924" t="str">
            <v>659336</v>
          </cell>
          <cell r="AY924" t="str">
            <v>TANDE</v>
          </cell>
          <cell r="AZ924" t="str">
            <v>956/1052</v>
          </cell>
          <cell r="BA924">
            <v>0</v>
          </cell>
          <cell r="BB924">
            <v>1</v>
          </cell>
          <cell r="BC924" t="str">
            <v>ITP</v>
          </cell>
        </row>
        <row r="925">
          <cell r="J925">
            <v>51341</v>
          </cell>
          <cell r="K925" t="str">
            <v>OGE</v>
          </cell>
          <cell r="L925" t="str">
            <v>SUB - Beaver County 345kV - Add 345kV terminal for GEN-2013-030</v>
          </cell>
          <cell r="M925" t="str">
            <v>Beaver County Substation - Add 345kV terminal for GEN-2013-030</v>
          </cell>
          <cell r="N925" t="str">
            <v>Generation Interconnection</v>
          </cell>
          <cell r="O925" t="str">
            <v>GI STUDIES</v>
          </cell>
          <cell r="P925" t="str">
            <v>GI STUDIES</v>
          </cell>
          <cell r="Q925">
            <v>43766</v>
          </cell>
          <cell r="R925">
            <v>2019</v>
          </cell>
          <cell r="V925">
            <v>4842217.34</v>
          </cell>
          <cell r="W925">
            <v>0</v>
          </cell>
          <cell r="X925">
            <v>4842217.34</v>
          </cell>
          <cell r="AB925">
            <v>4842217.34</v>
          </cell>
          <cell r="AC925" t="str">
            <v>Complete</v>
          </cell>
          <cell r="AD925" t="str">
            <v>COMPLETE</v>
          </cell>
          <cell r="AE925" t="str">
            <v>COMPLETE</v>
          </cell>
          <cell r="AF925" t="str">
            <v>SUB</v>
          </cell>
          <cell r="AG925" t="str">
            <v>Q4 2019</v>
          </cell>
          <cell r="AL925" t="str">
            <v>Y</v>
          </cell>
          <cell r="AM925" t="str">
            <v>Complete</v>
          </cell>
          <cell r="AN925" t="str">
            <v>N/A</v>
          </cell>
          <cell r="AO925" t="str">
            <v>N/A</v>
          </cell>
          <cell r="AP925" t="str">
            <v>N/A</v>
          </cell>
          <cell r="AQ925" t="str">
            <v>Complete</v>
          </cell>
          <cell r="AR925" t="str">
            <v>Complete</v>
          </cell>
          <cell r="AT925" t="str">
            <v>Beaver County 345 kV: Convert from ring bus to breaker–and-a-half configuration by installing additional rung to the existing bus layout and install five (5) 345 kV, 3000 Amp breakers, line relaying, disconnect switches, and associated equipment.</v>
          </cell>
          <cell r="AU925" t="str">
            <v>Can't finish work in August due to SPP cancellation of clearances.</v>
          </cell>
          <cell r="BA925">
            <v>0</v>
          </cell>
          <cell r="BB925">
            <v>1</v>
          </cell>
          <cell r="BC925" t="str">
            <v>GI</v>
          </cell>
        </row>
        <row r="926">
          <cell r="J926">
            <v>51378</v>
          </cell>
          <cell r="K926" t="str">
            <v>SPS</v>
          </cell>
          <cell r="L926" t="str">
            <v>Sub - Hitchland 345kV GEN-2011-022 Addition</v>
          </cell>
          <cell r="M926" t="str">
            <v>Hitchland 345kV GEN-2011-022 Addition (NU)</v>
          </cell>
          <cell r="N926" t="str">
            <v>Generation Interconnection</v>
          </cell>
          <cell r="O926" t="str">
            <v>GI STUDIES</v>
          </cell>
          <cell r="P926" t="str">
            <v>GI STUDIES</v>
          </cell>
          <cell r="Q926">
            <v>42678</v>
          </cell>
          <cell r="R926">
            <v>2016</v>
          </cell>
          <cell r="V926">
            <v>2895365</v>
          </cell>
          <cell r="W926">
            <v>0</v>
          </cell>
          <cell r="X926">
            <v>2895365</v>
          </cell>
          <cell r="AB926">
            <v>2895365</v>
          </cell>
          <cell r="AC926" t="str">
            <v>Complete</v>
          </cell>
          <cell r="AD926" t="str">
            <v>COMPLETE</v>
          </cell>
          <cell r="AE926" t="str">
            <v>COMPLETE</v>
          </cell>
          <cell r="AF926" t="str">
            <v>SUB</v>
          </cell>
          <cell r="AG926" t="str">
            <v>Q4 2016</v>
          </cell>
          <cell r="AL926" t="str">
            <v>Y</v>
          </cell>
          <cell r="AM926" t="str">
            <v>Complete</v>
          </cell>
          <cell r="AN926" t="str">
            <v>Complete</v>
          </cell>
          <cell r="AO926" t="str">
            <v>Complete</v>
          </cell>
          <cell r="AP926" t="str">
            <v>Complete</v>
          </cell>
          <cell r="AQ926" t="str">
            <v>Complete</v>
          </cell>
          <cell r="AR926" t="str">
            <v>Complete</v>
          </cell>
          <cell r="AT926" t="str">
            <v>Interconnection Equipment to accommodate Interconnection request: Transmission Line Work &amp; R.O.W.; 345kV Line Terminal for Wind Farm GEN-2011-022</v>
          </cell>
          <cell r="AU926" t="str">
            <v>GEN-2011-022 Suspension removed 02/08/2016. [Updated Construction Status 8-13-2018 MRS]</v>
          </cell>
          <cell r="BA926">
            <v>0</v>
          </cell>
          <cell r="BB926">
            <v>1</v>
          </cell>
          <cell r="BC926" t="str">
            <v>GI</v>
          </cell>
        </row>
        <row r="927">
          <cell r="J927">
            <v>51389</v>
          </cell>
          <cell r="K927" t="str">
            <v>SEPC</v>
          </cell>
          <cell r="L927" t="str">
            <v>Sub - Rubart 115kV</v>
          </cell>
          <cell r="M927" t="str">
            <v>Rubart 115kV Substation (TOIF)</v>
          </cell>
          <cell r="N927" t="str">
            <v>Generation Interconnection</v>
          </cell>
          <cell r="O927" t="str">
            <v>GI STUDIES</v>
          </cell>
          <cell r="P927" t="str">
            <v>GI STUDIES</v>
          </cell>
          <cell r="Q927">
            <v>41597</v>
          </cell>
          <cell r="R927">
            <v>2013</v>
          </cell>
          <cell r="V927">
            <v>1273369</v>
          </cell>
          <cell r="W927">
            <v>758730</v>
          </cell>
          <cell r="X927">
            <v>758730</v>
          </cell>
          <cell r="AB927">
            <v>758730</v>
          </cell>
          <cell r="AC927" t="str">
            <v>Complete</v>
          </cell>
          <cell r="AD927" t="str">
            <v>COMPLETE</v>
          </cell>
          <cell r="AE927" t="str">
            <v>COMPLETE</v>
          </cell>
          <cell r="AF927" t="str">
            <v>SUB</v>
          </cell>
          <cell r="AG927" t="str">
            <v>Q4 2013</v>
          </cell>
          <cell r="AT927" t="str">
            <v>Two (2) 115kV overhead transmission lines to the Point of Interconnection and Point of Change of Ownership with the Transmission Owner; and Revenue metering.</v>
          </cell>
          <cell r="AU927" t="str">
            <v>November 19, 2013 (Date of energization) per email from Ron Chartier [rchartier@sunflower.net] on 9-1-2015.</v>
          </cell>
          <cell r="BA927">
            <v>0</v>
          </cell>
          <cell r="BB927">
            <v>1</v>
          </cell>
          <cell r="BC927" t="str">
            <v>GI</v>
          </cell>
        </row>
        <row r="928">
          <cell r="J928">
            <v>51409</v>
          </cell>
          <cell r="K928" t="str">
            <v>SPS</v>
          </cell>
          <cell r="L928" t="str">
            <v>Sub - Potash Junction 230 kV Terminal Upgrade</v>
          </cell>
          <cell r="M928" t="str">
            <v>Potash Junction 230 kV Terminal Upgrade</v>
          </cell>
          <cell r="N928" t="str">
            <v>Regional Reliability</v>
          </cell>
          <cell r="O928" t="str">
            <v>SPP-2014-AG1-AFS-6</v>
          </cell>
          <cell r="P928" t="str">
            <v>AG STUDIES</v>
          </cell>
          <cell r="Q928">
            <v>43252</v>
          </cell>
          <cell r="R928">
            <v>2018</v>
          </cell>
          <cell r="S928">
            <v>43252</v>
          </cell>
          <cell r="T928">
            <v>42381</v>
          </cell>
          <cell r="V928">
            <v>0</v>
          </cell>
          <cell r="W928">
            <v>0</v>
          </cell>
          <cell r="AA928" t="str">
            <v>N</v>
          </cell>
          <cell r="AC928" t="str">
            <v>Complete</v>
          </cell>
          <cell r="AD928" t="str">
            <v>COMPLETE</v>
          </cell>
          <cell r="AE928" t="str">
            <v>COMPLETE</v>
          </cell>
          <cell r="AF928" t="str">
            <v>SUB</v>
          </cell>
          <cell r="AG928" t="str">
            <v>Q2 2018</v>
          </cell>
          <cell r="AH928">
            <v>230</v>
          </cell>
          <cell r="AL928" t="str">
            <v>Y</v>
          </cell>
          <cell r="AM928" t="str">
            <v>Complete</v>
          </cell>
          <cell r="AN928" t="str">
            <v>Complete</v>
          </cell>
          <cell r="AO928" t="str">
            <v>Complete</v>
          </cell>
          <cell r="AP928" t="str">
            <v>Complete</v>
          </cell>
          <cell r="AQ928" t="str">
            <v>Complete</v>
          </cell>
          <cell r="AR928" t="str">
            <v>Complete</v>
          </cell>
          <cell r="AT928" t="str">
            <v>Replace wavetrap at Potash Junction 230 kV substation.</v>
          </cell>
          <cell r="AU928" t="str">
            <v>[Updated Construction Status 8-13-2018 MRS]</v>
          </cell>
          <cell r="AV928" t="str">
            <v>527963</v>
          </cell>
          <cell r="AW928" t="str">
            <v>Potash Junction Interchange 230 kV</v>
          </cell>
          <cell r="BA928">
            <v>1</v>
          </cell>
          <cell r="BB928">
            <v>1</v>
          </cell>
          <cell r="BC928" t="str">
            <v>TS</v>
          </cell>
        </row>
        <row r="929">
          <cell r="J929">
            <v>51415</v>
          </cell>
          <cell r="K929" t="str">
            <v>OGE</v>
          </cell>
          <cell r="L929" t="str">
            <v>Sub - Tatonga 345kV GEN-2007-021 &amp; GEN-2014-002 Addition</v>
          </cell>
          <cell r="M929" t="str">
            <v>Tatonga 345kV Substation GEN-2007-021 Addition (TOIF)</v>
          </cell>
          <cell r="N929" t="str">
            <v>Generation Interconnection</v>
          </cell>
          <cell r="O929" t="str">
            <v>GI STUDIES</v>
          </cell>
          <cell r="P929" t="str">
            <v>GI STUDIES</v>
          </cell>
          <cell r="Q929">
            <v>41906</v>
          </cell>
          <cell r="R929">
            <v>2014</v>
          </cell>
          <cell r="V929">
            <v>1099958</v>
          </cell>
          <cell r="W929">
            <v>811020.53</v>
          </cell>
          <cell r="X929">
            <v>811020.53</v>
          </cell>
          <cell r="AB929">
            <v>811020.53</v>
          </cell>
          <cell r="AC929" t="str">
            <v>Complete</v>
          </cell>
          <cell r="AD929" t="str">
            <v>COMPLETE</v>
          </cell>
          <cell r="AE929" t="str">
            <v>COMPLETE</v>
          </cell>
          <cell r="AF929" t="str">
            <v>SUB</v>
          </cell>
          <cell r="AG929" t="str">
            <v>Q3 2014</v>
          </cell>
          <cell r="AT929" t="str">
            <v>Add one (1) 345 kV line terminal including dead-end structure, substation steel, substation bus, interconnection metering, line relaying, line switches and associated equipment including CTs and PTs.</v>
          </cell>
          <cell r="BA929">
            <v>0</v>
          </cell>
          <cell r="BB929">
            <v>1</v>
          </cell>
          <cell r="BC929" t="str">
            <v>GI</v>
          </cell>
        </row>
        <row r="930">
          <cell r="J930">
            <v>51418</v>
          </cell>
          <cell r="K930" t="str">
            <v>OGE</v>
          </cell>
          <cell r="L930" t="str">
            <v>Sub - Deer Creek - Sinclair 69kV Ckt 1</v>
          </cell>
          <cell r="M930" t="str">
            <v>Deer Creek - Sinclair 69kV Ckt 1 Line Tap (GEN-2009-025 TOIF)</v>
          </cell>
          <cell r="N930" t="str">
            <v>Generation Interconnection</v>
          </cell>
          <cell r="O930" t="str">
            <v>GI STUDIES</v>
          </cell>
          <cell r="P930" t="str">
            <v>GI STUDIES</v>
          </cell>
          <cell r="Q930">
            <v>41183</v>
          </cell>
          <cell r="R930">
            <v>2012</v>
          </cell>
          <cell r="V930">
            <v>410000</v>
          </cell>
          <cell r="W930">
            <v>350665.76</v>
          </cell>
          <cell r="X930">
            <v>350665.76</v>
          </cell>
          <cell r="AB930">
            <v>350665.76</v>
          </cell>
          <cell r="AC930" t="str">
            <v>Complete</v>
          </cell>
          <cell r="AD930" t="str">
            <v>COMPLETE</v>
          </cell>
          <cell r="AE930" t="str">
            <v>COMPLETE</v>
          </cell>
          <cell r="AF930" t="str">
            <v>SUB</v>
          </cell>
          <cell r="AG930" t="str">
            <v>Q4 2012</v>
          </cell>
          <cell r="AT930" t="str">
            <v>Add a single 69kV line terminal to the new Blackwell Wind Farm.  Dead end structure or bus support structures as appropriate, line relaying, revenue metering including CT's and PT's.</v>
          </cell>
          <cell r="BA930">
            <v>0</v>
          </cell>
          <cell r="BB930">
            <v>1</v>
          </cell>
          <cell r="BC930" t="str">
            <v>GI</v>
          </cell>
        </row>
        <row r="931">
          <cell r="J931">
            <v>51422</v>
          </cell>
          <cell r="K931" t="str">
            <v>OGE</v>
          </cell>
          <cell r="L931" t="str">
            <v>Sub - Carter County 138kV Substation</v>
          </cell>
          <cell r="M931" t="str">
            <v>Carter County 138kV Substation (TOIF)</v>
          </cell>
          <cell r="N931" t="str">
            <v>Generation Interconnection</v>
          </cell>
          <cell r="O931" t="str">
            <v>GI STUDIES</v>
          </cell>
          <cell r="P931" t="str">
            <v>GI STUDIES</v>
          </cell>
          <cell r="Q931">
            <v>41820</v>
          </cell>
          <cell r="R931">
            <v>2014</v>
          </cell>
          <cell r="V931">
            <v>410000</v>
          </cell>
          <cell r="W931">
            <v>350665.76</v>
          </cell>
          <cell r="X931">
            <v>350665.76</v>
          </cell>
          <cell r="AB931">
            <v>350665.76</v>
          </cell>
          <cell r="AC931" t="str">
            <v>Complete</v>
          </cell>
          <cell r="AD931" t="str">
            <v>COMPLETE</v>
          </cell>
          <cell r="AE931" t="str">
            <v>COMPLETE</v>
          </cell>
          <cell r="AF931" t="str">
            <v>SUB</v>
          </cell>
          <cell r="AG931" t="str">
            <v>Q2 2014</v>
          </cell>
          <cell r="AT931" t="str">
            <v>Add a single 138 kV line terminal to a new substation.  Dead end structure, line switch, line relaying, revenue metering including CTs and PTs.</v>
          </cell>
          <cell r="BA931">
            <v>0</v>
          </cell>
          <cell r="BB931">
            <v>1</v>
          </cell>
          <cell r="BC931" t="str">
            <v>GI</v>
          </cell>
        </row>
        <row r="932">
          <cell r="J932">
            <v>51423</v>
          </cell>
          <cell r="K932" t="str">
            <v>OGE</v>
          </cell>
          <cell r="L932" t="str">
            <v>SUB - Open Sky 345kV Substation</v>
          </cell>
          <cell r="M932" t="str">
            <v>Open Sky 345kV Substation (TOIF)</v>
          </cell>
          <cell r="N932" t="str">
            <v>Generation Interconnection</v>
          </cell>
          <cell r="O932" t="str">
            <v>GI STUDIES</v>
          </cell>
          <cell r="P932" t="str">
            <v>GI STUDIES</v>
          </cell>
          <cell r="Q932">
            <v>42195</v>
          </cell>
          <cell r="R932">
            <v>2015</v>
          </cell>
          <cell r="V932">
            <v>1099958</v>
          </cell>
          <cell r="W932">
            <v>869455</v>
          </cell>
          <cell r="X932">
            <v>869455</v>
          </cell>
          <cell r="AB932">
            <v>869455</v>
          </cell>
          <cell r="AC932" t="str">
            <v>Complete</v>
          </cell>
          <cell r="AD932" t="str">
            <v>COMPLETE</v>
          </cell>
          <cell r="AE932" t="str">
            <v>COMPLETE</v>
          </cell>
          <cell r="AF932" t="str">
            <v>SUB</v>
          </cell>
          <cell r="AG932" t="str">
            <v>Q3 2015</v>
          </cell>
          <cell r="AL932" t="str">
            <v>Y</v>
          </cell>
          <cell r="AM932" t="str">
            <v>Complete</v>
          </cell>
          <cell r="AN932" t="str">
            <v>Complete</v>
          </cell>
          <cell r="AO932" t="str">
            <v>N/A</v>
          </cell>
          <cell r="AP932" t="str">
            <v>N/A</v>
          </cell>
          <cell r="AQ932" t="str">
            <v>Complete</v>
          </cell>
          <cell r="AR932" t="str">
            <v>Complete</v>
          </cell>
          <cell r="AT932" t="str">
            <v>Add a single 345 kV line terminal to the new Open Sky Substation.  Dead end structure, line switches, line relaying, revenue metering including CT's and PT's.</v>
          </cell>
          <cell r="BA932">
            <v>0</v>
          </cell>
          <cell r="BB932">
            <v>1</v>
          </cell>
          <cell r="BC932" t="str">
            <v>GI</v>
          </cell>
        </row>
        <row r="933">
          <cell r="J933">
            <v>51431</v>
          </cell>
          <cell r="K933" t="str">
            <v>SPS</v>
          </cell>
          <cell r="L933" t="str">
            <v>Sub - Hobbs - Yoakum Tap 230 kV Substation and Transformer</v>
          </cell>
          <cell r="M933" t="str">
            <v>Hobbs - Yoakum Tap 230 kV Substation</v>
          </cell>
          <cell r="N933" t="str">
            <v>Regional Reliability</v>
          </cell>
          <cell r="O933" t="str">
            <v>2016 ITPNT</v>
          </cell>
          <cell r="P933" t="str">
            <v>2016 ITPNT</v>
          </cell>
          <cell r="Q933">
            <v>43586</v>
          </cell>
          <cell r="R933">
            <v>2019</v>
          </cell>
          <cell r="S933">
            <v>42887</v>
          </cell>
          <cell r="T933">
            <v>42507</v>
          </cell>
          <cell r="V933">
            <v>11243725</v>
          </cell>
          <cell r="W933">
            <v>0</v>
          </cell>
          <cell r="X933">
            <v>11243725</v>
          </cell>
          <cell r="Z933" t="str">
            <v>51432</v>
          </cell>
          <cell r="AA933" t="str">
            <v>Y</v>
          </cell>
          <cell r="AB933">
            <v>0</v>
          </cell>
          <cell r="AC933" t="str">
            <v>Closed Out</v>
          </cell>
          <cell r="AD933" t="str">
            <v>COMPLETE</v>
          </cell>
          <cell r="AE933" t="str">
            <v>COMPLETE</v>
          </cell>
          <cell r="AF933" t="str">
            <v>LINE</v>
          </cell>
          <cell r="AG933" t="str">
            <v>Q2 2019</v>
          </cell>
          <cell r="AH933" t="str">
            <v>230/115</v>
          </cell>
          <cell r="AI933">
            <v>0.6</v>
          </cell>
          <cell r="AL933" t="str">
            <v>Y</v>
          </cell>
          <cell r="AM933" t="str">
            <v>Complete</v>
          </cell>
          <cell r="AN933" t="str">
            <v>Complete</v>
          </cell>
          <cell r="AO933" t="str">
            <v>Complete</v>
          </cell>
          <cell r="AP933" t="str">
            <v>Complete</v>
          </cell>
          <cell r="AQ933" t="str">
            <v>Complete</v>
          </cell>
          <cell r="AR933" t="str">
            <v>Complete</v>
          </cell>
          <cell r="AS933" t="str">
            <v>24 Months</v>
          </cell>
          <cell r="AT933" t="str">
            <v>Tap the existing 230 kV line from Hobbs to Yoakum and the existing 115 kV line from Allred Tap to Waits.  Terminate all four end points into new substation.</v>
          </cell>
          <cell r="AU933" t="str">
            <v>Updated Line assumptiosn, Cost, ISD, and POC, 8-15-16, JAR. Updated cost , 11-30-16, JAR- Updated ISD 5/1/2017 -MRS - Cost updated 2-12-2018 MRS [Updated EAC 5-14-2018 MRS] [Updated EAC 8-13-2018 MRS] [Updated EAC (Override) 11-12-2018 MRS]</v>
          </cell>
          <cell r="AV933" t="str">
            <v>527894</v>
          </cell>
          <cell r="AW933" t="str">
            <v>Hobbs Interchange 230 kV</v>
          </cell>
          <cell r="AX933" t="str">
            <v>526935</v>
          </cell>
          <cell r="AY933" t="str">
            <v>Yoakum County Interchange 230 kV</v>
          </cell>
          <cell r="AZ933" t="str">
            <v>319/351</v>
          </cell>
          <cell r="BA933">
            <v>0</v>
          </cell>
          <cell r="BB933">
            <v>1</v>
          </cell>
          <cell r="BC933" t="str">
            <v>ITP</v>
          </cell>
        </row>
        <row r="934">
          <cell r="J934">
            <v>51476</v>
          </cell>
          <cell r="K934" t="str">
            <v>OGE</v>
          </cell>
          <cell r="L934" t="str">
            <v>SUB - Ranch Road 345kV Substation GEN-2015-001 Addition</v>
          </cell>
          <cell r="M934" t="str">
            <v>Ranch Road 345kV Substation GEN-2015-001 Addition</v>
          </cell>
          <cell r="N934" t="str">
            <v>Generation Interconnection</v>
          </cell>
          <cell r="O934" t="str">
            <v>GI STUDIES</v>
          </cell>
          <cell r="P934" t="str">
            <v>GI STUDIES</v>
          </cell>
          <cell r="Q934">
            <v>42661</v>
          </cell>
          <cell r="R934">
            <v>2016</v>
          </cell>
          <cell r="V934">
            <v>1150142</v>
          </cell>
          <cell r="W934">
            <v>592204.98</v>
          </cell>
          <cell r="X934">
            <v>592204.98</v>
          </cell>
          <cell r="AB934">
            <v>592204.98</v>
          </cell>
          <cell r="AC934" t="str">
            <v>Complete</v>
          </cell>
          <cell r="AD934" t="str">
            <v>COMPLETE</v>
          </cell>
          <cell r="AE934" t="str">
            <v>COMPLETE</v>
          </cell>
          <cell r="AF934" t="str">
            <v>SUB</v>
          </cell>
          <cell r="AG934" t="str">
            <v>Q4 2016</v>
          </cell>
          <cell r="AL934" t="str">
            <v>Y</v>
          </cell>
          <cell r="AM934" t="str">
            <v>Complete</v>
          </cell>
          <cell r="AN934" t="str">
            <v>N/A</v>
          </cell>
          <cell r="AO934" t="str">
            <v>N/A</v>
          </cell>
          <cell r="AP934" t="str">
            <v>N/A</v>
          </cell>
          <cell r="AQ934" t="str">
            <v>Complete</v>
          </cell>
          <cell r="AR934" t="str">
            <v>Complete</v>
          </cell>
          <cell r="AT934" t="str">
            <v>Install one (1) 3000A breaker, line relaying, disconnect switches, and associated equipment.</v>
          </cell>
          <cell r="BA934">
            <v>0</v>
          </cell>
          <cell r="BB934">
            <v>1</v>
          </cell>
          <cell r="BC934" t="str">
            <v>GI</v>
          </cell>
        </row>
        <row r="935">
          <cell r="J935">
            <v>51512</v>
          </cell>
          <cell r="K935" t="str">
            <v>MKEC</v>
          </cell>
          <cell r="L935" t="str">
            <v>SUB - POI for GEN-2008-079 (Crooked Creek 115kV)</v>
          </cell>
          <cell r="M935" t="str">
            <v>Crooked Creek 115kV Switching Station (TOIF)</v>
          </cell>
          <cell r="N935" t="str">
            <v>Generation Interconnection</v>
          </cell>
          <cell r="O935" t="str">
            <v>GI STUDIES</v>
          </cell>
          <cell r="P935" t="str">
            <v>GI STUDIES</v>
          </cell>
          <cell r="Q935">
            <v>41184</v>
          </cell>
          <cell r="R935">
            <v>2012</v>
          </cell>
          <cell r="V935">
            <v>900000</v>
          </cell>
          <cell r="W935">
            <v>606581.31999999995</v>
          </cell>
          <cell r="X935">
            <v>606581.31999999995</v>
          </cell>
          <cell r="AB935">
            <v>606581.31999999995</v>
          </cell>
          <cell r="AC935" t="str">
            <v>Complete</v>
          </cell>
          <cell r="AD935" t="str">
            <v>COMPLETE</v>
          </cell>
          <cell r="AE935" t="str">
            <v>COMPLETE</v>
          </cell>
          <cell r="AF935" t="str">
            <v>SUB</v>
          </cell>
          <cell r="AG935" t="str">
            <v>Q4 2012</v>
          </cell>
          <cell r="AT935" t="str">
            <v>Add 115kV dead-end tower, 115kV breaker, arresters, line equipment, metering, and associated equipment to terminate the 115kV line to the generating facility.; MKEC Haggard Substation Interface Work.</v>
          </cell>
          <cell r="BA935">
            <v>0</v>
          </cell>
          <cell r="BB935">
            <v>1</v>
          </cell>
          <cell r="BC935" t="str">
            <v>GI</v>
          </cell>
        </row>
        <row r="936">
          <cell r="J936">
            <v>51528</v>
          </cell>
          <cell r="K936" t="str">
            <v>OGE</v>
          </cell>
          <cell r="L936" t="str">
            <v>Multi - DeGrasse - Knob Hill 138 kV New Line and DeGrasse 345/138 kV Transformer</v>
          </cell>
          <cell r="M936" t="str">
            <v>DeGrasse 345 kV Substation</v>
          </cell>
          <cell r="N936" t="str">
            <v>Regional Reliability</v>
          </cell>
          <cell r="O936" t="str">
            <v>2016 ITPNT</v>
          </cell>
          <cell r="P936" t="str">
            <v>2016 ITPNT</v>
          </cell>
          <cell r="Q936">
            <v>43572</v>
          </cell>
          <cell r="R936">
            <v>2019</v>
          </cell>
          <cell r="S936">
            <v>42887</v>
          </cell>
          <cell r="T936">
            <v>42731</v>
          </cell>
          <cell r="V936">
            <v>13758800</v>
          </cell>
          <cell r="W936">
            <v>0</v>
          </cell>
          <cell r="X936">
            <v>13758800</v>
          </cell>
          <cell r="Y936">
            <v>14566861</v>
          </cell>
          <cell r="AA936" t="str">
            <v>Y</v>
          </cell>
          <cell r="AB936">
            <v>14566861</v>
          </cell>
          <cell r="AC936" t="str">
            <v>Closed Out</v>
          </cell>
          <cell r="AD936" t="str">
            <v>COMPLETE</v>
          </cell>
          <cell r="AE936" t="str">
            <v>COMPLETE</v>
          </cell>
          <cell r="AF936" t="str">
            <v>LINE</v>
          </cell>
          <cell r="AG936" t="str">
            <v>Q2 2019</v>
          </cell>
          <cell r="AH936">
            <v>345</v>
          </cell>
          <cell r="AI936">
            <v>0.38</v>
          </cell>
          <cell r="AL936" t="str">
            <v>Y</v>
          </cell>
          <cell r="AM936" t="str">
            <v>Complete</v>
          </cell>
          <cell r="AN936" t="str">
            <v>Complete</v>
          </cell>
          <cell r="AO936" t="str">
            <v>Complete</v>
          </cell>
          <cell r="AP936" t="str">
            <v>Complete</v>
          </cell>
          <cell r="AQ936" t="str">
            <v>Complete</v>
          </cell>
          <cell r="AR936" t="str">
            <v>Complete</v>
          </cell>
          <cell r="AS936" t="str">
            <v>36 Months</v>
          </cell>
          <cell r="AT936" t="str">
            <v>Tap the double-circuit 345 kV line from Woodward to Thistle to construct and interconnect the new DeGrasse substation.  Install any 345 kV substation facilities needed for the new 345/138 kV transformer.</v>
          </cell>
          <cell r="AV936" t="str">
            <v>515375</v>
          </cell>
          <cell r="AW936" t="str">
            <v>Woodward EHV 345kv</v>
          </cell>
          <cell r="AX936" t="str">
            <v>539801</v>
          </cell>
          <cell r="AY936" t="str">
            <v>Thistle 345kV</v>
          </cell>
          <cell r="AZ936" t="str">
            <v>1561/1793</v>
          </cell>
          <cell r="BA936">
            <v>0</v>
          </cell>
          <cell r="BB936">
            <v>1</v>
          </cell>
          <cell r="BC936" t="str">
            <v>ITP</v>
          </cell>
        </row>
        <row r="937">
          <cell r="J937">
            <v>51544</v>
          </cell>
          <cell r="K937" t="str">
            <v>BEPC</v>
          </cell>
          <cell r="L937" t="str">
            <v>Multi - Kummer Ridge - Roundup 345 kV New Line and Patent Gate and Roundup 345/115 kV Substations</v>
          </cell>
          <cell r="M937" t="str">
            <v>Roundup 345 kV Substation</v>
          </cell>
          <cell r="N937" t="str">
            <v>Regional Reliability</v>
          </cell>
          <cell r="O937" t="str">
            <v>2016 ITPNT</v>
          </cell>
          <cell r="P937" t="str">
            <v>2016 ITPNT</v>
          </cell>
          <cell r="Q937">
            <v>42614</v>
          </cell>
          <cell r="R937">
            <v>2016</v>
          </cell>
          <cell r="S937">
            <v>42887</v>
          </cell>
          <cell r="T937">
            <v>42732</v>
          </cell>
          <cell r="V937">
            <v>0</v>
          </cell>
          <cell r="W937">
            <v>0</v>
          </cell>
          <cell r="Y937">
            <v>16893240.809999999</v>
          </cell>
          <cell r="AA937" t="str">
            <v>Y</v>
          </cell>
          <cell r="AB937">
            <v>16893240.809999999</v>
          </cell>
          <cell r="AC937" t="str">
            <v>Closed Out</v>
          </cell>
          <cell r="AD937" t="str">
            <v>COMPLETE</v>
          </cell>
          <cell r="AE937" t="str">
            <v>COMPLETE</v>
          </cell>
          <cell r="AF937" t="str">
            <v>SUB</v>
          </cell>
          <cell r="AG937" t="str">
            <v>Q3 2016</v>
          </cell>
          <cell r="AH937">
            <v>345</v>
          </cell>
          <cell r="AL937" t="str">
            <v>Y</v>
          </cell>
          <cell r="AM937" t="str">
            <v>Complete</v>
          </cell>
          <cell r="AN937" t="str">
            <v>Complete</v>
          </cell>
          <cell r="AO937" t="str">
            <v>Complete</v>
          </cell>
          <cell r="AP937" t="str">
            <v>Complete</v>
          </cell>
          <cell r="AQ937" t="str">
            <v>Complete</v>
          </cell>
          <cell r="AR937" t="str">
            <v>Complete</v>
          </cell>
          <cell r="AS937" t="str">
            <v>12 Months</v>
          </cell>
          <cell r="AT937" t="str">
            <v>Tap the 345 kV line from Antelope Valley Station to Charlie Creek to construct the new Roundup substation.  Install any necessary 345 kV terminal upgrades needed for new 345/115 kV transformer at the new Roundup substation.</v>
          </cell>
          <cell r="AU937" t="str">
            <v>Cost submitted under UID 51503</v>
          </cell>
          <cell r="AZ937" t="str">
            <v>956/956</v>
          </cell>
          <cell r="BA937">
            <v>0</v>
          </cell>
          <cell r="BB937">
            <v>1</v>
          </cell>
          <cell r="BC937" t="str">
            <v>ITP</v>
          </cell>
        </row>
        <row r="938">
          <cell r="J938">
            <v>51548</v>
          </cell>
          <cell r="K938" t="str">
            <v>WR</v>
          </cell>
          <cell r="L938" t="str">
            <v>Sub - Summit 115 kV Terminal Upgrades</v>
          </cell>
          <cell r="M938" t="str">
            <v>Summit 115 kV Terminal Upgrades</v>
          </cell>
          <cell r="N938" t="str">
            <v>Transmission Service</v>
          </cell>
          <cell r="O938" t="str">
            <v>SPP-2015-AG1-AFS-6</v>
          </cell>
          <cell r="P938" t="str">
            <v>AG STUDIES</v>
          </cell>
          <cell r="Q938">
            <v>42648</v>
          </cell>
          <cell r="R938">
            <v>2016</v>
          </cell>
          <cell r="S938">
            <v>44348</v>
          </cell>
          <cell r="T938">
            <v>42446</v>
          </cell>
          <cell r="V938">
            <v>239258</v>
          </cell>
          <cell r="W938">
            <v>239258</v>
          </cell>
          <cell r="X938">
            <v>239258</v>
          </cell>
          <cell r="Y938">
            <v>228776</v>
          </cell>
          <cell r="AA938" t="str">
            <v>Y</v>
          </cell>
          <cell r="AB938">
            <v>228776</v>
          </cell>
          <cell r="AC938" t="str">
            <v>Closed Out</v>
          </cell>
          <cell r="AD938" t="str">
            <v>COMPLETE</v>
          </cell>
          <cell r="AE938" t="str">
            <v>COMPLETE</v>
          </cell>
          <cell r="AF938" t="str">
            <v>SUB</v>
          </cell>
          <cell r="AG938" t="str">
            <v>Q4 2016</v>
          </cell>
          <cell r="AH938">
            <v>115</v>
          </cell>
          <cell r="AL938" t="str">
            <v>Y</v>
          </cell>
          <cell r="AM938" t="str">
            <v>N/A</v>
          </cell>
          <cell r="AN938" t="str">
            <v>N/A</v>
          </cell>
          <cell r="AO938" t="str">
            <v>N/A</v>
          </cell>
          <cell r="AP938" t="str">
            <v>N/A</v>
          </cell>
          <cell r="AQ938" t="str">
            <v>N/A</v>
          </cell>
          <cell r="AR938" t="str">
            <v>N/A</v>
          </cell>
          <cell r="AT938" t="str">
            <v>Upgrade 115 kV terminal equipment at Summit to increase the rating of the 230/115 kV transformer.</v>
          </cell>
          <cell r="AU938" t="str">
            <v>Replace Summit breaker 115-264 to increase rating of Summit 230/115kV TX #2 to full transformer rating of 280/ MVA</v>
          </cell>
          <cell r="AV938" t="str">
            <v>533381</v>
          </cell>
          <cell r="AW938" t="str">
            <v>SUMMIT 115 KV</v>
          </cell>
          <cell r="BA938">
            <v>0</v>
          </cell>
          <cell r="BB938">
            <v>1</v>
          </cell>
          <cell r="BC938" t="str">
            <v>TS</v>
          </cell>
        </row>
        <row r="939">
          <cell r="J939">
            <v>51558</v>
          </cell>
          <cell r="K939" t="str">
            <v>AEP</v>
          </cell>
          <cell r="L939" t="str">
            <v>Line - Atoka - Atoka Pump - Pittsburg - Savanna - Army Ammo - McAlester City 69 kV Ckt 1 Rebuild</v>
          </cell>
          <cell r="M939" t="str">
            <v>Army Ammo - McAlester 69 kV Ckt 1 Rebuild</v>
          </cell>
          <cell r="N939" t="str">
            <v>Zonal Reliability</v>
          </cell>
          <cell r="O939" t="str">
            <v>2016 ITPNT</v>
          </cell>
          <cell r="P939" t="str">
            <v>2016 ITPNT</v>
          </cell>
          <cell r="Q939">
            <v>43817</v>
          </cell>
          <cell r="R939">
            <v>2019</v>
          </cell>
          <cell r="S939">
            <v>42887</v>
          </cell>
          <cell r="T939">
            <v>42507</v>
          </cell>
          <cell r="V939">
            <v>11805970.48</v>
          </cell>
          <cell r="W939">
            <v>0</v>
          </cell>
          <cell r="X939">
            <v>11805970.48</v>
          </cell>
          <cell r="AB939">
            <v>11805970.48</v>
          </cell>
          <cell r="AC939" t="str">
            <v>Complete</v>
          </cell>
          <cell r="AD939" t="str">
            <v>COMPLETE</v>
          </cell>
          <cell r="AE939" t="str">
            <v>COMPLETE</v>
          </cell>
          <cell r="AF939" t="str">
            <v>SUB</v>
          </cell>
          <cell r="AG939" t="str">
            <v>Q4 2019</v>
          </cell>
          <cell r="AH939">
            <v>69</v>
          </cell>
          <cell r="AL939" t="str">
            <v>Y</v>
          </cell>
          <cell r="AM939" t="str">
            <v>Complete</v>
          </cell>
          <cell r="AN939" t="str">
            <v>Complete</v>
          </cell>
          <cell r="AO939" t="str">
            <v>Complete</v>
          </cell>
          <cell r="AP939" t="str">
            <v>Complete</v>
          </cell>
          <cell r="AQ939" t="str">
            <v>Complete</v>
          </cell>
          <cell r="AR939" t="str">
            <v>Complete</v>
          </cell>
          <cell r="AS939" t="str">
            <v>30 Months</v>
          </cell>
          <cell r="AT939" t="str">
            <v>Rebuild 9.9-mile 69 kV line from Army Ammo to McAlester.</v>
          </cell>
          <cell r="AU939" t="str">
            <v>MOD Project ID 13823-25</v>
          </cell>
          <cell r="AV939" t="str">
            <v>510912</v>
          </cell>
          <cell r="AW939" t="str">
            <v>ARMY AMMUNITION DEPOT</v>
          </cell>
          <cell r="AX939" t="str">
            <v>510899</v>
          </cell>
          <cell r="AY939" t="str">
            <v>McALESTER 69KV</v>
          </cell>
          <cell r="AZ939" t="str">
            <v>52/69</v>
          </cell>
          <cell r="BA939">
            <v>1</v>
          </cell>
          <cell r="BB939">
            <v>1</v>
          </cell>
          <cell r="BC939" t="str">
            <v>ITP</v>
          </cell>
        </row>
        <row r="940">
          <cell r="J940">
            <v>51579</v>
          </cell>
          <cell r="K940" t="str">
            <v>SPS</v>
          </cell>
          <cell r="L940" t="str">
            <v>Sub - Crosby County Interchange 115kV</v>
          </cell>
          <cell r="M940" t="str">
            <v>Crosby County Interchange 115kV ASGI-2011-004 Facilities</v>
          </cell>
          <cell r="N940" t="str">
            <v>Generation Interconnection</v>
          </cell>
          <cell r="O940" t="str">
            <v>GI STUDIES</v>
          </cell>
          <cell r="P940" t="str">
            <v>GI STUDIES</v>
          </cell>
          <cell r="Q940">
            <v>41974</v>
          </cell>
          <cell r="R940">
            <v>2014</v>
          </cell>
          <cell r="V940">
            <v>219400</v>
          </cell>
          <cell r="X940">
            <v>219400</v>
          </cell>
          <cell r="AB940">
            <v>219400</v>
          </cell>
          <cell r="AC940" t="str">
            <v>Complete</v>
          </cell>
          <cell r="AD940" t="str">
            <v>COMPLETE</v>
          </cell>
          <cell r="AE940" t="str">
            <v>COMPLETE</v>
          </cell>
          <cell r="AF940" t="str">
            <v>SUB</v>
          </cell>
          <cell r="AG940" t="str">
            <v>Q4 2014</v>
          </cell>
          <cell r="AT940" t="str">
            <v>Upgrade Relaying at Crosby County Interchange. SPS will install a Direct Transfer Trip, Schweitzer 3031 radio, antennae, and necessary equipment.; SCADA data to SPS Control Center and Revenue metering at Crosby Interchange.; Provide a new antennae, mounting bracket, 1/2" coax cable, connectors, transnet radios and 1-48V power supply at SPS' Hendricks Substation that will communicate with Interconnection Customer's facilities.</v>
          </cell>
          <cell r="BA940">
            <v>0</v>
          </cell>
          <cell r="BB940">
            <v>1</v>
          </cell>
          <cell r="BC940" t="str">
            <v>GI</v>
          </cell>
        </row>
        <row r="941">
          <cell r="J941">
            <v>51583</v>
          </cell>
          <cell r="K941" t="str">
            <v>WR</v>
          </cell>
          <cell r="L941" t="str">
            <v>Sub - Viola 345kV</v>
          </cell>
          <cell r="M941" t="str">
            <v>Viola 345kV Substation GEN-2007-025 (TOIF)</v>
          </cell>
          <cell r="N941" t="str">
            <v>Generation Interconnection</v>
          </cell>
          <cell r="O941" t="str">
            <v>GI STUDIES</v>
          </cell>
          <cell r="P941" t="str">
            <v>GI STUDIES</v>
          </cell>
          <cell r="Q941">
            <v>41061</v>
          </cell>
          <cell r="R941">
            <v>2012</v>
          </cell>
          <cell r="V941">
            <v>950520</v>
          </cell>
          <cell r="W941">
            <v>232099</v>
          </cell>
          <cell r="X941">
            <v>232099</v>
          </cell>
          <cell r="AB941">
            <v>232099</v>
          </cell>
          <cell r="AC941" t="str">
            <v>Complete</v>
          </cell>
          <cell r="AD941" t="str">
            <v>COMPLETE</v>
          </cell>
          <cell r="AE941" t="str">
            <v>COMPLETE</v>
          </cell>
          <cell r="AF941" t="str">
            <v>SUB</v>
          </cell>
          <cell r="AG941" t="str">
            <v>Q2 2012</v>
          </cell>
          <cell r="AT941" t="str">
            <v>Three (3) 345 kV arrester; One (1) 3000A switch; Three (3) arrester stand; One (1) 345 kV, full tension dead-end structures; One (1) 3-phase bus support; Associated foundations, grounding and rock; Three (3) 345 kV VTs; Three (3) 345 kV CTs; One (1) metering panel and associated devices for revenue metering at the Point of Interconnection; Associated foundations, steel, bus, yard cable and conduit.</v>
          </cell>
          <cell r="BA941">
            <v>0</v>
          </cell>
          <cell r="BB941">
            <v>1</v>
          </cell>
          <cell r="BC941" t="str">
            <v>GI</v>
          </cell>
        </row>
        <row r="942">
          <cell r="J942">
            <v>51601</v>
          </cell>
          <cell r="K942" t="str">
            <v>OGE</v>
          </cell>
          <cell r="L942" t="str">
            <v>SUB - Border 345kV Substation - GEN-2011-049 Addition</v>
          </cell>
          <cell r="M942" t="str">
            <v>Border 345kV Substation - GEN-2011-049 Addition (TOIF)</v>
          </cell>
          <cell r="N942" t="str">
            <v>Generation Interconnection</v>
          </cell>
          <cell r="O942" t="str">
            <v>GI STUDIES</v>
          </cell>
          <cell r="P942" t="str">
            <v>GI STUDIES</v>
          </cell>
          <cell r="Q942">
            <v>42584</v>
          </cell>
          <cell r="R942">
            <v>2016</v>
          </cell>
          <cell r="V942">
            <v>1099958</v>
          </cell>
          <cell r="W942">
            <v>892334</v>
          </cell>
          <cell r="X942">
            <v>892334</v>
          </cell>
          <cell r="AB942">
            <v>892334</v>
          </cell>
          <cell r="AC942" t="str">
            <v>Complete</v>
          </cell>
          <cell r="AD942" t="str">
            <v>COMPLETE</v>
          </cell>
          <cell r="AE942" t="str">
            <v>COMPLETE</v>
          </cell>
          <cell r="AF942" t="str">
            <v>SUB</v>
          </cell>
          <cell r="AG942" t="str">
            <v>Q3 2016</v>
          </cell>
          <cell r="AL942" t="str">
            <v>Y</v>
          </cell>
          <cell r="AM942" t="str">
            <v>Complete</v>
          </cell>
          <cell r="AN942" t="str">
            <v>Complete</v>
          </cell>
          <cell r="AO942" t="str">
            <v>N/A</v>
          </cell>
          <cell r="AP942" t="str">
            <v>N/A</v>
          </cell>
          <cell r="AQ942" t="str">
            <v>Complete</v>
          </cell>
          <cell r="AR942" t="str">
            <v>Complete</v>
          </cell>
          <cell r="AT942" t="str">
            <v>Border 345 kV Substation - Add a single 345 kV line terminal to the Border 345 kV Substation. Dead end structure, line switch, line relaying, revenue metering including current transformers and potential transformers.</v>
          </cell>
          <cell r="AU942" t="str">
            <v>Completion (In Service) date provided in SA 3236R1.  Energization scheduled for 3/30/2020.  In-Service Date adjusted due to APEX delays from geotechnical issues.</v>
          </cell>
          <cell r="BA942">
            <v>0</v>
          </cell>
          <cell r="BB942">
            <v>1</v>
          </cell>
          <cell r="BC942" t="str">
            <v>GI</v>
          </cell>
        </row>
        <row r="943">
          <cell r="J943">
            <v>51614</v>
          </cell>
          <cell r="K943" t="str">
            <v>KCPL</v>
          </cell>
          <cell r="L943" t="str">
            <v>Sub - Tap Centerville-Marmaton 161kV GEN-2015-016 Addition</v>
          </cell>
          <cell r="M943" t="str">
            <v>Tap Centerville-Marmaton 161kV GEN-2015-016 Addition (NU)</v>
          </cell>
          <cell r="N943" t="str">
            <v>Generation Interconnection</v>
          </cell>
          <cell r="O943" t="str">
            <v>GI STUDIES</v>
          </cell>
          <cell r="P943" t="str">
            <v>GI STUDIES</v>
          </cell>
          <cell r="Q943">
            <v>43252</v>
          </cell>
          <cell r="R943">
            <v>2018</v>
          </cell>
          <cell r="V943">
            <v>4594106.09</v>
          </cell>
          <cell r="W943">
            <v>4594106</v>
          </cell>
          <cell r="X943">
            <v>4594106</v>
          </cell>
          <cell r="AB943">
            <v>4594106</v>
          </cell>
          <cell r="AC943" t="str">
            <v>Closed Out</v>
          </cell>
          <cell r="AD943" t="str">
            <v>COMPLETE</v>
          </cell>
          <cell r="AE943" t="str">
            <v>COMPLETE</v>
          </cell>
          <cell r="AF943" t="str">
            <v>SUB</v>
          </cell>
          <cell r="AG943" t="str">
            <v>Q2 2018</v>
          </cell>
          <cell r="AL943" t="str">
            <v>Y</v>
          </cell>
          <cell r="AM943" t="str">
            <v>Complete</v>
          </cell>
          <cell r="AN943" t="str">
            <v>Complete</v>
          </cell>
          <cell r="AO943" t="str">
            <v>Complete</v>
          </cell>
          <cell r="AP943" t="str">
            <v>Complete</v>
          </cell>
          <cell r="AQ943" t="str">
            <v>Complete</v>
          </cell>
          <cell r="AR943" t="str">
            <v>In Progress</v>
          </cell>
          <cell r="AT943" t="str">
            <v>Transmission Owner’s new 161 kV Interconnection Switch Station: Construct a new ring bus switch station on the 161 kV transmission line between Centerville and Marmaton.; Transmission Owner’s Centerville-Marmaton 161 kV transmission line: Transmission Owner will install two (2) new dead-end towers in the line and terminate transmission line to dead-ends in the Transmission Owner Switch Station.; Transmission Owner Switch Station: Install microwave communications for system protection, voice communication, and data telemetry. Commercial phone lines will not be utilized for communications.; Centerville Substation – Install new relays and relay panels.; Allowance Funds Used During Construction and contingency for all Transmission Owner construction.</v>
          </cell>
          <cell r="AU943" t="str">
            <v>Costs not final yet.</v>
          </cell>
          <cell r="BA943">
            <v>0</v>
          </cell>
          <cell r="BB943">
            <v>1</v>
          </cell>
          <cell r="BC943" t="str">
            <v>GI</v>
          </cell>
        </row>
        <row r="944">
          <cell r="J944">
            <v>51739</v>
          </cell>
          <cell r="K944" t="str">
            <v>GRDA</v>
          </cell>
          <cell r="L944" t="str">
            <v>Line - Siloam Springs - Siloam Springs City 161 kV Ckt 1 Rebuild</v>
          </cell>
          <cell r="M944" t="str">
            <v>Siloam Springs - Siloam Springs City 161 kV Ckt 1 Rebuild (GRDA)</v>
          </cell>
          <cell r="N944" t="str">
            <v>Economic</v>
          </cell>
          <cell r="O944" t="str">
            <v>2017 ITP10</v>
          </cell>
          <cell r="P944" t="str">
            <v>2017 ITP10</v>
          </cell>
          <cell r="Q944">
            <v>43616</v>
          </cell>
          <cell r="R944">
            <v>2019</v>
          </cell>
          <cell r="S944">
            <v>42736</v>
          </cell>
          <cell r="T944">
            <v>42787</v>
          </cell>
          <cell r="V944">
            <v>440000</v>
          </cell>
          <cell r="W944">
            <v>330548.89</v>
          </cell>
          <cell r="X944">
            <v>330548.89</v>
          </cell>
          <cell r="AB944">
            <v>330548.89</v>
          </cell>
          <cell r="AC944" t="str">
            <v>Closed Out</v>
          </cell>
          <cell r="AD944" t="str">
            <v>COMPLETE</v>
          </cell>
          <cell r="AE944" t="str">
            <v>COMPLETE</v>
          </cell>
          <cell r="AF944" t="str">
            <v>SUB</v>
          </cell>
          <cell r="AG944" t="str">
            <v>Q2 2019</v>
          </cell>
          <cell r="AH944">
            <v>161</v>
          </cell>
          <cell r="AL944" t="str">
            <v>Y</v>
          </cell>
          <cell r="AM944" t="str">
            <v>Complete</v>
          </cell>
          <cell r="AN944" t="str">
            <v>N/A</v>
          </cell>
          <cell r="AO944" t="str">
            <v>N/A</v>
          </cell>
          <cell r="AP944" t="str">
            <v>N/A</v>
          </cell>
          <cell r="AQ944" t="str">
            <v>Complete</v>
          </cell>
          <cell r="AR944" t="str">
            <v>Complete</v>
          </cell>
          <cell r="AT944" t="str">
            <v>Upgrade terminal equipment at Siloam Springs City (GRDA) to increase the rating of the line between Siloam Springs (AEP) and Siloam Springs City (GRDA)substations.</v>
          </cell>
          <cell r="AU944" t="str">
            <v>Estimate scope includes terminal upgrade only.  AEP owns 161 kV line (Fdr. 107) and assumption is AEP will upgrade line to 446 MVA rating. 8/07/17 - Additional Scope to remove PLC protection/equipment and replace line protection with dual SEL 411L relays for line differential protection.</v>
          </cell>
          <cell r="AV944" t="str">
            <v>506948</v>
          </cell>
          <cell r="AW944" t="str">
            <v>SILOAM SPRINGS</v>
          </cell>
          <cell r="AX944" t="str">
            <v>512643</v>
          </cell>
          <cell r="AY944" t="str">
            <v>SILOAM CITY 161</v>
          </cell>
          <cell r="AZ944" t="str">
            <v>446/446</v>
          </cell>
          <cell r="BA944">
            <v>0</v>
          </cell>
          <cell r="BB944">
            <v>1</v>
          </cell>
          <cell r="BC944" t="str">
            <v>ITP</v>
          </cell>
        </row>
        <row r="945">
          <cell r="J945">
            <v>51827</v>
          </cell>
          <cell r="K945" t="str">
            <v>WR</v>
          </cell>
          <cell r="L945" t="str">
            <v>Sub - Cresswell 138 kV GEN-2011-057 Addition</v>
          </cell>
          <cell r="M945" t="str">
            <v>Cresswell 138kV Substation GEN-2011-057 Addition (TOIF)</v>
          </cell>
          <cell r="N945" t="str">
            <v>Generation Interconnection</v>
          </cell>
          <cell r="O945" t="str">
            <v>GI STUDIES</v>
          </cell>
          <cell r="P945" t="str">
            <v>GI STUDIES</v>
          </cell>
          <cell r="Q945">
            <v>42156</v>
          </cell>
          <cell r="R945">
            <v>2015</v>
          </cell>
          <cell r="V945">
            <v>400000</v>
          </cell>
          <cell r="X945">
            <v>400000</v>
          </cell>
          <cell r="AB945">
            <v>400000</v>
          </cell>
          <cell r="AC945" t="str">
            <v>Complete</v>
          </cell>
          <cell r="AD945" t="str">
            <v>COMPLETE</v>
          </cell>
          <cell r="AE945" t="str">
            <v>COMPLETE</v>
          </cell>
          <cell r="AF945" t="str">
            <v>SUB</v>
          </cell>
          <cell r="AG945" t="str">
            <v>Q2 2015</v>
          </cell>
          <cell r="AT945" t="str">
            <v>138 kV Substation Work at Creswell Substation; One (1) 138 kV 3000 Amp Air Break Switch, One (1) 138 kV 3000 Amp Motor Operator for Switch, Three (3) CT’s for Metering, Three (3) 138 kV VT’s, One (1) Full tension dead-end structure, Revenue metering, One set of primary and redundant relaying</v>
          </cell>
          <cell r="AV945" t="str">
            <v>532981</v>
          </cell>
          <cell r="AW945" t="str">
            <v>CRESWELL 138 KV</v>
          </cell>
          <cell r="BA945">
            <v>0</v>
          </cell>
          <cell r="BB945">
            <v>1</v>
          </cell>
          <cell r="BC945" t="str">
            <v>GI</v>
          </cell>
        </row>
        <row r="946">
          <cell r="J946">
            <v>61895</v>
          </cell>
          <cell r="K946" t="str">
            <v>CPEC</v>
          </cell>
          <cell r="L946" t="str">
            <v>Line - New East Ruthville - SW Minot 115 kV New Line</v>
          </cell>
          <cell r="M946" t="str">
            <v>East Ruthville - SW Minot 115 kV line Terminal Upgrades</v>
          </cell>
          <cell r="N946" t="str">
            <v>Regional Reliability</v>
          </cell>
          <cell r="O946" t="str">
            <v>2017 ITPNT</v>
          </cell>
          <cell r="P946" t="str">
            <v>2017 ITPNT</v>
          </cell>
          <cell r="Q946">
            <v>43818</v>
          </cell>
          <cell r="R946">
            <v>2019</v>
          </cell>
          <cell r="S946">
            <v>43252</v>
          </cell>
          <cell r="T946">
            <v>42949</v>
          </cell>
          <cell r="V946">
            <v>1035000</v>
          </cell>
          <cell r="W946">
            <v>528350.11</v>
          </cell>
          <cell r="X946">
            <v>528350.11</v>
          </cell>
          <cell r="AB946">
            <v>528350.11</v>
          </cell>
          <cell r="AC946" t="str">
            <v>Closed Out</v>
          </cell>
          <cell r="AD946" t="str">
            <v>COMPLETE</v>
          </cell>
          <cell r="AE946" t="str">
            <v>COMPLETE</v>
          </cell>
          <cell r="AF946" t="str">
            <v>SUB</v>
          </cell>
          <cell r="AG946" t="str">
            <v>Q4 2019</v>
          </cell>
          <cell r="AH946">
            <v>115</v>
          </cell>
          <cell r="AL946" t="str">
            <v>Y</v>
          </cell>
          <cell r="AM946" t="str">
            <v>Complete</v>
          </cell>
          <cell r="AN946" t="str">
            <v>N/A</v>
          </cell>
          <cell r="AO946" t="str">
            <v>Complete</v>
          </cell>
          <cell r="AP946" t="str">
            <v>N/A</v>
          </cell>
          <cell r="AQ946" t="str">
            <v>Complete</v>
          </cell>
          <cell r="AR946" t="str">
            <v>Complete</v>
          </cell>
          <cell r="AS946" t="str">
            <v>30 Months</v>
          </cell>
          <cell r="AT946" t="str">
            <v>Install terminal upgrades needed for East Ruthville - SW Minot 24-mile 115 kV line.</v>
          </cell>
          <cell r="AV946" t="str">
            <v>655655</v>
          </cell>
          <cell r="AX946" t="str">
            <v>655657</v>
          </cell>
          <cell r="AZ946" t="str">
            <v>187/187</v>
          </cell>
          <cell r="BA946">
            <v>0</v>
          </cell>
          <cell r="BB946">
            <v>1</v>
          </cell>
          <cell r="BC946" t="str">
            <v>ITP</v>
          </cell>
        </row>
        <row r="947">
          <cell r="J947">
            <v>71925</v>
          </cell>
          <cell r="K947" t="str">
            <v>OGE</v>
          </cell>
          <cell r="L947" t="str">
            <v>Sub - Tap Coyote-Medford Tap 138kV - GEN-2015-015 Addition</v>
          </cell>
          <cell r="M947" t="str">
            <v>Tap Coyote-Medford Tap 138kV - GEN-2015-015 Addition (NU)</v>
          </cell>
          <cell r="N947" t="str">
            <v>Generation Interconnection</v>
          </cell>
          <cell r="O947" t="str">
            <v>GI STUDIES</v>
          </cell>
          <cell r="P947" t="str">
            <v>GI STUDIES</v>
          </cell>
          <cell r="Q947">
            <v>43011</v>
          </cell>
          <cell r="R947">
            <v>2017</v>
          </cell>
          <cell r="V947">
            <v>2840000</v>
          </cell>
          <cell r="W947">
            <v>0</v>
          </cell>
          <cell r="X947">
            <v>2840000</v>
          </cell>
          <cell r="AB947">
            <v>2840000</v>
          </cell>
          <cell r="AC947" t="str">
            <v>Complete</v>
          </cell>
          <cell r="AD947" t="str">
            <v>COMPLETE</v>
          </cell>
          <cell r="AE947" t="str">
            <v>COMPLETE</v>
          </cell>
          <cell r="AF947" t="str">
            <v>SUB</v>
          </cell>
          <cell r="AG947" t="str">
            <v>Q4 2017</v>
          </cell>
          <cell r="AL947" t="str">
            <v>Y</v>
          </cell>
          <cell r="AM947" t="str">
            <v>Complete</v>
          </cell>
          <cell r="AN947" t="str">
            <v>Complete</v>
          </cell>
          <cell r="AO947" t="str">
            <v>N/A</v>
          </cell>
          <cell r="AP947" t="str">
            <v>N/A</v>
          </cell>
          <cell r="AQ947" t="str">
            <v>Complete</v>
          </cell>
          <cell r="AR947" t="str">
            <v>Complete</v>
          </cell>
          <cell r="AT947" t="str">
            <v>Transmission Owner's 138kV Interconnection Substation (GEN-2015-015): Purchase land, install three (3) 138kV 2000A breakers, terminate two (2) existing transmission lines at new terminals, line relaying, disconnect switches, and associated equipment.</v>
          </cell>
          <cell r="AU947" t="str">
            <v>Project is complete. Not all costs are final yet. GEN-2015-015 GIA (SA 3260) milestone for GI customer to provide authorization to proceed on 11/1/2016.</v>
          </cell>
          <cell r="BA947">
            <v>0</v>
          </cell>
          <cell r="BB947">
            <v>1</v>
          </cell>
          <cell r="BC947" t="str">
            <v>GI</v>
          </cell>
        </row>
        <row r="948">
          <cell r="J948">
            <v>71959</v>
          </cell>
          <cell r="K948" t="str">
            <v>WR</v>
          </cell>
          <cell r="L948" t="str">
            <v>XFR - Creswell 138/69/13.2 kV Transformers</v>
          </cell>
          <cell r="M948" t="str">
            <v>Creswell (CRSW TX-2) 138/69/13.2 kV Transformer Ckt 2</v>
          </cell>
          <cell r="N948" t="str">
            <v>Regional Reliability</v>
          </cell>
          <cell r="O948" t="str">
            <v>SPP-2016-AG2-AFS-1</v>
          </cell>
          <cell r="P948" t="str">
            <v>AG STUDIES</v>
          </cell>
          <cell r="Q948">
            <v>44348</v>
          </cell>
          <cell r="R948">
            <v>2021</v>
          </cell>
          <cell r="S948">
            <v>44348</v>
          </cell>
          <cell r="T948">
            <v>42999</v>
          </cell>
          <cell r="V948">
            <v>2735801</v>
          </cell>
          <cell r="W948">
            <v>0</v>
          </cell>
          <cell r="X948">
            <v>2735801</v>
          </cell>
          <cell r="AB948">
            <v>2735801</v>
          </cell>
          <cell r="AC948" t="str">
            <v>On Schedule &lt; 4</v>
          </cell>
          <cell r="AD948" t="str">
            <v>ON SCHEDULE</v>
          </cell>
          <cell r="AE948" t="str">
            <v>PLANNED</v>
          </cell>
          <cell r="AF948" t="str">
            <v>SUB</v>
          </cell>
          <cell r="AG948" t="str">
            <v>Q2 2021</v>
          </cell>
          <cell r="AH948" t="str">
            <v>138/69</v>
          </cell>
          <cell r="AL948" t="str">
            <v>N</v>
          </cell>
          <cell r="AM948" t="str">
            <v>Complete</v>
          </cell>
          <cell r="AN948" t="str">
            <v>N/A</v>
          </cell>
          <cell r="AO948" t="str">
            <v>N/A</v>
          </cell>
          <cell r="AP948" t="str">
            <v>N/A</v>
          </cell>
          <cell r="AQ948" t="str">
            <v>In Progress</v>
          </cell>
          <cell r="AR948" t="str">
            <v>Not Started</v>
          </cell>
          <cell r="AT948" t="str">
            <v>Upgrade Creswell (CRSW TX-2) 138/69/13.2 kV transformer to 150/165 MVA.</v>
          </cell>
          <cell r="BA948">
            <v>1</v>
          </cell>
          <cell r="BB948">
            <v>1</v>
          </cell>
          <cell r="BC948" t="str">
            <v>TS</v>
          </cell>
        </row>
        <row r="949">
          <cell r="J949">
            <v>72032</v>
          </cell>
          <cell r="K949" t="str">
            <v>WR</v>
          </cell>
          <cell r="L949" t="str">
            <v>Sub - Wild Plains 345kV Switching Station GEN-2015-052 Interconnection</v>
          </cell>
          <cell r="M949" t="str">
            <v>Wild Plains 345kV Switching Station GEN-2015-052 Interconnection (TOIF)</v>
          </cell>
          <cell r="N949" t="str">
            <v>Generation Interconnection</v>
          </cell>
          <cell r="O949" t="str">
            <v>GI STUDIES</v>
          </cell>
          <cell r="P949" t="str">
            <v>GI STUDIES</v>
          </cell>
          <cell r="Q949">
            <v>44531</v>
          </cell>
          <cell r="R949">
            <v>2021</v>
          </cell>
          <cell r="V949">
            <v>841431</v>
          </cell>
          <cell r="W949">
            <v>0</v>
          </cell>
          <cell r="X949">
            <v>841431</v>
          </cell>
          <cell r="AB949">
            <v>841431</v>
          </cell>
          <cell r="AC949" t="str">
            <v>On Schedule &lt; 4</v>
          </cell>
          <cell r="AD949" t="str">
            <v>ON SCHEDULE</v>
          </cell>
          <cell r="AE949" t="str">
            <v>PLANNED</v>
          </cell>
          <cell r="AF949" t="str">
            <v>SUB</v>
          </cell>
          <cell r="AG949" t="str">
            <v>Q4 2021</v>
          </cell>
          <cell r="AL949" t="str">
            <v>N</v>
          </cell>
          <cell r="AM949" t="str">
            <v>Complete</v>
          </cell>
          <cell r="AN949" t="str">
            <v>Complete</v>
          </cell>
          <cell r="AO949" t="str">
            <v>Complete</v>
          </cell>
          <cell r="AP949" t="str">
            <v>Complete</v>
          </cell>
          <cell r="AQ949" t="str">
            <v>Complete</v>
          </cell>
          <cell r="AR949" t="str">
            <v>Complete</v>
          </cell>
          <cell r="AT949" t="str">
            <v>Transmission Owner’s GEN-2015-052 Tap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949" t="str">
            <v>ATP scheduled for 3/1/2018. Waiting on third party to place in-service.</v>
          </cell>
          <cell r="BA949">
            <v>1</v>
          </cell>
          <cell r="BB949">
            <v>1</v>
          </cell>
          <cell r="BC949" t="str">
            <v>GI</v>
          </cell>
        </row>
        <row r="950">
          <cell r="J950">
            <v>72033</v>
          </cell>
          <cell r="K950" t="str">
            <v>WR</v>
          </cell>
          <cell r="L950" t="str">
            <v>Sub - Wild Plains 345kV Switching Station GEN-2015-052 Interconnection</v>
          </cell>
          <cell r="M950" t="str">
            <v>Wild Plains 345kV Switching Station GEN-2015-052 Interconnection (NU)</v>
          </cell>
          <cell r="N950" t="str">
            <v>Generation Interconnection</v>
          </cell>
          <cell r="O950" t="str">
            <v>GI STUDIES</v>
          </cell>
          <cell r="P950" t="str">
            <v>GI STUDIES</v>
          </cell>
          <cell r="Q950">
            <v>44531</v>
          </cell>
          <cell r="R950">
            <v>2021</v>
          </cell>
          <cell r="V950">
            <v>13362472</v>
          </cell>
          <cell r="W950">
            <v>0</v>
          </cell>
          <cell r="X950">
            <v>13362472</v>
          </cell>
          <cell r="AB950">
            <v>13362472</v>
          </cell>
          <cell r="AC950" t="str">
            <v>On Schedule &lt; 4</v>
          </cell>
          <cell r="AD950" t="str">
            <v>ON SCHEDULE</v>
          </cell>
          <cell r="AE950" t="str">
            <v>PLANNED</v>
          </cell>
          <cell r="AF950" t="str">
            <v>SUB</v>
          </cell>
          <cell r="AG950" t="str">
            <v>Q4 2021</v>
          </cell>
          <cell r="AL950" t="str">
            <v>N</v>
          </cell>
          <cell r="AM950" t="str">
            <v>Complete</v>
          </cell>
          <cell r="AN950" t="str">
            <v>Complete</v>
          </cell>
          <cell r="AO950" t="str">
            <v>Complete</v>
          </cell>
          <cell r="AP950" t="str">
            <v>Complete</v>
          </cell>
          <cell r="AQ950" t="str">
            <v>Complete</v>
          </cell>
          <cell r="AR950" t="str">
            <v>Complete</v>
          </cell>
          <cell r="AT950" t="str">
            <v>Transmission Owner’s GEN-2015-052 Tap Interconnection Substation - Non-Shared Network Upgrades: Construct three (3) 345kV 4000 continuous ampacity breakers, cut in transmission line and re-terminate, control panels, line relaying, disconnect switches, structures, foundations, conductors, insulators, and all other associated work and materials. Allowance for Funds Used During Construction (AFUDC) and Contingency funds are included in this cost estimate.</v>
          </cell>
          <cell r="AU950" t="str">
            <v>ATP scheduled for 3/1/2018. Waiting on third party to place in-service.</v>
          </cell>
          <cell r="BA950">
            <v>1</v>
          </cell>
          <cell r="BB950">
            <v>1</v>
          </cell>
          <cell r="BC950" t="str">
            <v>GI</v>
          </cell>
        </row>
        <row r="951">
          <cell r="J951">
            <v>72049</v>
          </cell>
          <cell r="K951" t="str">
            <v>KCPL</v>
          </cell>
          <cell r="L951" t="str">
            <v>Sub - Olathe - Switzer 161kV Ckt1 Terminal Upgrades</v>
          </cell>
          <cell r="M951" t="str">
            <v>Olathe - Switzer 161kV Ckt1</v>
          </cell>
          <cell r="N951" t="str">
            <v>Regional Reliability</v>
          </cell>
          <cell r="O951" t="str">
            <v>2018 ITPNT</v>
          </cell>
          <cell r="P951" t="str">
            <v>2018 ITPNT</v>
          </cell>
          <cell r="Q951">
            <v>43795</v>
          </cell>
          <cell r="R951">
            <v>2019</v>
          </cell>
          <cell r="S951">
            <v>43617</v>
          </cell>
          <cell r="T951">
            <v>43329</v>
          </cell>
          <cell r="V951">
            <v>706018.74</v>
          </cell>
          <cell r="W951">
            <v>706018.74</v>
          </cell>
          <cell r="X951">
            <v>706018.74</v>
          </cell>
          <cell r="AB951">
            <v>706018.74</v>
          </cell>
          <cell r="AC951" t="str">
            <v>Closed Out</v>
          </cell>
          <cell r="AD951" t="str">
            <v>COMPLETE</v>
          </cell>
          <cell r="AE951" t="str">
            <v>COMPLETE</v>
          </cell>
          <cell r="AF951" t="str">
            <v>SUB</v>
          </cell>
          <cell r="AG951" t="str">
            <v>Q4 2019</v>
          </cell>
          <cell r="AH951">
            <v>161</v>
          </cell>
          <cell r="AL951" t="str">
            <v>Y</v>
          </cell>
          <cell r="AM951" t="str">
            <v>Complete</v>
          </cell>
          <cell r="AN951" t="str">
            <v>N/A</v>
          </cell>
          <cell r="AO951" t="str">
            <v>N/A</v>
          </cell>
          <cell r="AP951" t="str">
            <v>N/A</v>
          </cell>
          <cell r="AQ951" t="str">
            <v>Complete</v>
          </cell>
          <cell r="AR951" t="str">
            <v>Complete</v>
          </cell>
          <cell r="AS951" t="str">
            <v>18 Months</v>
          </cell>
          <cell r="AT951" t="str">
            <v>Replace terminal equipment on the Olathe - Switzer 161 kV branch from at Switzer</v>
          </cell>
          <cell r="AU951" t="str">
            <v>terminal upgrades only, conductor is adequate for 2000 amp capacity</v>
          </cell>
          <cell r="AV951" t="str">
            <v>543036</v>
          </cell>
          <cell r="AW951" t="str">
            <v>OLATHE 161 KV</v>
          </cell>
          <cell r="AX951" t="str">
            <v>543045</v>
          </cell>
          <cell r="AY951" t="str">
            <v>SWITZER 161 KV</v>
          </cell>
          <cell r="AZ951" t="str">
            <v>557/557</v>
          </cell>
          <cell r="BA951">
            <v>0</v>
          </cell>
          <cell r="BB951">
            <v>1</v>
          </cell>
          <cell r="BC951" t="str">
            <v>ITP</v>
          </cell>
        </row>
        <row r="952">
          <cell r="J952">
            <v>82113</v>
          </cell>
          <cell r="K952" t="str">
            <v>WFEC</v>
          </cell>
          <cell r="L952" t="str">
            <v>Line - Cogar - OU SW 138 kV</v>
          </cell>
          <cell r="M952" t="str">
            <v>Amber Tap - Blanchard 138 kV Ckt 1 Voltage Conversion</v>
          </cell>
          <cell r="N952" t="str">
            <v>Regional Reliability</v>
          </cell>
          <cell r="O952" t="str">
            <v>DPA-2017-December-815</v>
          </cell>
          <cell r="P952" t="str">
            <v>DPA STUDIES</v>
          </cell>
          <cell r="Q952">
            <v>44409</v>
          </cell>
          <cell r="R952">
            <v>2021</v>
          </cell>
          <cell r="S952">
            <v>43465</v>
          </cell>
          <cell r="T952">
            <v>43290</v>
          </cell>
          <cell r="V952">
            <v>7600000</v>
          </cell>
          <cell r="W952">
            <v>0</v>
          </cell>
          <cell r="X952">
            <v>7600000</v>
          </cell>
          <cell r="AB952">
            <v>7600000</v>
          </cell>
          <cell r="AC952" t="str">
            <v>Delay - Mitigation</v>
          </cell>
          <cell r="AD952" t="str">
            <v>DELAYED</v>
          </cell>
          <cell r="AE952" t="str">
            <v>PLANNED</v>
          </cell>
          <cell r="AF952" t="str">
            <v>SUB</v>
          </cell>
          <cell r="AG952" t="str">
            <v>Q3 2021</v>
          </cell>
          <cell r="AH952">
            <v>138</v>
          </cell>
          <cell r="AL952" t="str">
            <v>N</v>
          </cell>
          <cell r="AM952" t="str">
            <v>In Progress</v>
          </cell>
          <cell r="AN952" t="str">
            <v>In Progress</v>
          </cell>
          <cell r="AO952" t="str">
            <v>In Progress</v>
          </cell>
          <cell r="AP952" t="str">
            <v>In Progress</v>
          </cell>
          <cell r="AQ952" t="str">
            <v>N/A</v>
          </cell>
          <cell r="AR952" t="str">
            <v>N/A</v>
          </cell>
          <cell r="AT952" t="str">
            <v>Convert 15.2 mile 69 kV line from Amber Tap - Blanchard to 138 kV.</v>
          </cell>
          <cell r="AX952" t="str">
            <v>520828</v>
          </cell>
          <cell r="AY952" t="str">
            <v>BLANCHARD</v>
          </cell>
          <cell r="AZ952" t="str">
            <v>200/234</v>
          </cell>
          <cell r="BA952">
            <v>0</v>
          </cell>
          <cell r="BB952">
            <v>1</v>
          </cell>
          <cell r="BC952" t="str">
            <v>TS</v>
          </cell>
        </row>
        <row r="953">
          <cell r="J953">
            <v>82130</v>
          </cell>
          <cell r="K953" t="str">
            <v>OGE</v>
          </cell>
          <cell r="L953" t="str">
            <v>Sub - Osage 69 kV Substation GEN-2016-009 Interconnection</v>
          </cell>
          <cell r="M953" t="str">
            <v>Osage 69 kV Substation GEN-2016-009 Interconnection (TOIF)</v>
          </cell>
          <cell r="N953" t="str">
            <v>Generation Interconnection</v>
          </cell>
          <cell r="O953" t="str">
            <v>GI STUDIES</v>
          </cell>
          <cell r="P953" t="str">
            <v>GI STUDIES</v>
          </cell>
          <cell r="Q953">
            <v>43185</v>
          </cell>
          <cell r="R953">
            <v>2018</v>
          </cell>
          <cell r="V953">
            <v>410000</v>
          </cell>
          <cell r="W953">
            <v>0</v>
          </cell>
          <cell r="X953">
            <v>410000</v>
          </cell>
          <cell r="AB953">
            <v>410000</v>
          </cell>
          <cell r="AC953" t="str">
            <v>Complete</v>
          </cell>
          <cell r="AD953" t="str">
            <v>COMPLETE</v>
          </cell>
          <cell r="AE953" t="str">
            <v>COMPLETE</v>
          </cell>
          <cell r="AF953" t="str">
            <v>SUB</v>
          </cell>
          <cell r="AG953" t="str">
            <v>Q1 2018</v>
          </cell>
          <cell r="AL953" t="str">
            <v>Y</v>
          </cell>
          <cell r="AM953" t="str">
            <v>Complete</v>
          </cell>
          <cell r="AN953" t="str">
            <v>Complete</v>
          </cell>
          <cell r="AO953" t="str">
            <v>N/A</v>
          </cell>
          <cell r="AP953" t="str">
            <v>N/A</v>
          </cell>
          <cell r="AQ953" t="str">
            <v>Complete</v>
          </cell>
          <cell r="AR953" t="str">
            <v>Complete</v>
          </cell>
          <cell r="AT953" t="str">
            <v>Transmission Owner’s Interconnection Substation: Construct one (1) 69 kV line terminal, line switches, dead end structure, line relaying, communications, revenue metering, line arrestor, and all associated equipment and facilities necessary to accept transmission line from Interconnection Customer’s Generating Facility.</v>
          </cell>
          <cell r="AU953" t="str">
            <v>ATP provided 7/13/2017</v>
          </cell>
          <cell r="BA953">
            <v>0</v>
          </cell>
          <cell r="BB953">
            <v>1</v>
          </cell>
          <cell r="BC953" t="str">
            <v>GI</v>
          </cell>
        </row>
        <row r="954">
          <cell r="J954">
            <v>102161</v>
          </cell>
          <cell r="K954" t="str">
            <v>OPPD</v>
          </cell>
          <cell r="L954" t="str">
            <v>Multi - S1361</v>
          </cell>
          <cell r="M954" t="str">
            <v>S1361 161 kV Substation and 345/161 kV Transformer</v>
          </cell>
          <cell r="N954" t="str">
            <v>Regional Reliability</v>
          </cell>
          <cell r="O954" t="str">
            <v>DPA-2018-February-841</v>
          </cell>
          <cell r="P954" t="str">
            <v>DPA STUDIES</v>
          </cell>
          <cell r="Q954">
            <v>44348</v>
          </cell>
          <cell r="R954">
            <v>2021</v>
          </cell>
          <cell r="S954">
            <v>44348</v>
          </cell>
          <cell r="T954">
            <v>43812</v>
          </cell>
          <cell r="V954">
            <v>9707827</v>
          </cell>
          <cell r="W954">
            <v>0</v>
          </cell>
          <cell r="X954">
            <v>9707827</v>
          </cell>
          <cell r="AB954">
            <v>9707827</v>
          </cell>
          <cell r="AC954" t="str">
            <v>On Schedule &lt; 4</v>
          </cell>
          <cell r="AD954" t="str">
            <v>ON SCHEDULE</v>
          </cell>
          <cell r="AE954" t="str">
            <v>PLANNED</v>
          </cell>
          <cell r="AF954" t="str">
            <v>SUB</v>
          </cell>
          <cell r="AG954" t="str">
            <v>Q2 2021</v>
          </cell>
          <cell r="AH954">
            <v>161</v>
          </cell>
          <cell r="AL954" t="str">
            <v>N</v>
          </cell>
          <cell r="AM954" t="str">
            <v>In Progress</v>
          </cell>
          <cell r="AN954" t="str">
            <v>Complete</v>
          </cell>
          <cell r="AO954" t="str">
            <v>N/A</v>
          </cell>
          <cell r="AP954" t="str">
            <v>Complete</v>
          </cell>
          <cell r="AQ954" t="str">
            <v>In Progress</v>
          </cell>
          <cell r="AR954" t="str">
            <v>In Progress</v>
          </cell>
          <cell r="AT954" t="str">
            <v>Build a new S1361 161 kV Substation with new 345/161 kV transformer</v>
          </cell>
          <cell r="AZ954" t="str">
            <v>554/554</v>
          </cell>
          <cell r="BA954">
            <v>1</v>
          </cell>
          <cell r="BB954">
            <v>1</v>
          </cell>
          <cell r="BC954" t="str">
            <v>TS</v>
          </cell>
        </row>
        <row r="955">
          <cell r="J955">
            <v>112300</v>
          </cell>
          <cell r="K955" t="str">
            <v>SEPC</v>
          </cell>
          <cell r="L955" t="str">
            <v>Mingo 345 kV Substation</v>
          </cell>
          <cell r="M955" t="str">
            <v>Mingo 115kV Substation GEN-2015-064 (TOIF)</v>
          </cell>
          <cell r="N955" t="str">
            <v>Generation Interconnection</v>
          </cell>
          <cell r="O955" t="str">
            <v>GI STUDIES</v>
          </cell>
          <cell r="P955" t="str">
            <v>GI STUDIES</v>
          </cell>
          <cell r="Q955">
            <v>43850</v>
          </cell>
          <cell r="R955">
            <v>2020</v>
          </cell>
          <cell r="V955">
            <v>911033</v>
          </cell>
          <cell r="W955">
            <v>0</v>
          </cell>
          <cell r="X955">
            <v>911033</v>
          </cell>
          <cell r="AB955">
            <v>911033</v>
          </cell>
          <cell r="AC955" t="str">
            <v>Complete</v>
          </cell>
          <cell r="AD955" t="str">
            <v>COMPLETE</v>
          </cell>
          <cell r="AE955" t="str">
            <v>COMPLETE</v>
          </cell>
          <cell r="AF955" t="str">
            <v>SUB</v>
          </cell>
          <cell r="AG955" t="str">
            <v>Q1 2020</v>
          </cell>
          <cell r="AL955" t="str">
            <v>Y</v>
          </cell>
          <cell r="AM955" t="str">
            <v>Complete</v>
          </cell>
          <cell r="AN955" t="str">
            <v>Complete</v>
          </cell>
          <cell r="AO955" t="str">
            <v>Complete</v>
          </cell>
          <cell r="AP955" t="str">
            <v>Complete</v>
          </cell>
          <cell r="AQ955" t="str">
            <v>Complete</v>
          </cell>
          <cell r="AR955" t="str">
            <v>Complete</v>
          </cell>
          <cell r="AT955" t="str">
            <v>Transmission Owner’s Mingo 115kV Substation: Construct one (1) 115kV line terminal, line switches, dead end structure, line relaying,communications, revenue metering, line arrestor and all associated equipment and facilities necessary to accept transmission line from Interconnection Customer’s Generating Facility.</v>
          </cell>
          <cell r="BA955">
            <v>1</v>
          </cell>
          <cell r="BB955">
            <v>1</v>
          </cell>
          <cell r="BC955" t="str">
            <v>GI</v>
          </cell>
        </row>
        <row r="956">
          <cell r="J956">
            <v>112301</v>
          </cell>
          <cell r="K956" t="str">
            <v>SEPC</v>
          </cell>
          <cell r="L956" t="str">
            <v>Mingo 345 kV Substation</v>
          </cell>
          <cell r="M956" t="str">
            <v>Mingo 115kV Substation  GEN-2015-064 (NU)</v>
          </cell>
          <cell r="N956" t="str">
            <v>Generation Interconnection</v>
          </cell>
          <cell r="O956" t="str">
            <v>GI STUDIES</v>
          </cell>
          <cell r="P956" t="str">
            <v>GI STUDIES</v>
          </cell>
          <cell r="Q956">
            <v>43850</v>
          </cell>
          <cell r="R956">
            <v>2020</v>
          </cell>
          <cell r="V956">
            <v>4517777</v>
          </cell>
          <cell r="W956">
            <v>0</v>
          </cell>
          <cell r="X956">
            <v>4517777</v>
          </cell>
          <cell r="AB956">
            <v>4517777</v>
          </cell>
          <cell r="AC956" t="str">
            <v>Complete</v>
          </cell>
          <cell r="AD956" t="str">
            <v>COMPLETE</v>
          </cell>
          <cell r="AE956" t="str">
            <v>COMPLETE</v>
          </cell>
          <cell r="AF956" t="str">
            <v>SUB</v>
          </cell>
          <cell r="AG956" t="str">
            <v>Q1 2020</v>
          </cell>
          <cell r="AL956" t="str">
            <v>Y</v>
          </cell>
          <cell r="AM956" t="str">
            <v>Complete</v>
          </cell>
          <cell r="AN956" t="str">
            <v>Complete</v>
          </cell>
          <cell r="AO956" t="str">
            <v>Complete</v>
          </cell>
          <cell r="AP956" t="str">
            <v>Complete</v>
          </cell>
          <cell r="AQ956" t="str">
            <v>Complete</v>
          </cell>
          <cell r="AR956" t="str">
            <v>Complete</v>
          </cell>
          <cell r="AT956" t="str">
            <v>Transmission Owner’s Mingo 345kV Substation: Construct four (4) 115 kV 3000 continuous ampacity breakers, control panels, line relaying, disconnect switches, structures, foundations, conductors, insulators, and all other associated work and materials.</v>
          </cell>
          <cell r="BA956">
            <v>1</v>
          </cell>
          <cell r="BB956">
            <v>1</v>
          </cell>
          <cell r="BC956" t="str">
            <v>GI</v>
          </cell>
        </row>
        <row r="957">
          <cell r="J957">
            <v>122623</v>
          </cell>
          <cell r="K957" t="str">
            <v>WR</v>
          </cell>
          <cell r="L957" t="str">
            <v>Multi - West Gardner 345 kV, Swissvale 345 kV</v>
          </cell>
          <cell r="M957" t="str">
            <v>Swissvale 345 kV Terminal Upgrades</v>
          </cell>
          <cell r="N957" t="str">
            <v>Generation Interconnection</v>
          </cell>
          <cell r="O957" t="str">
            <v>GI STUDIES</v>
          </cell>
          <cell r="P957" t="str">
            <v>GI STUDIES</v>
          </cell>
          <cell r="R957">
            <v>0</v>
          </cell>
          <cell r="V957">
            <v>10000</v>
          </cell>
          <cell r="W957">
            <v>0</v>
          </cell>
          <cell r="X957">
            <v>10000</v>
          </cell>
          <cell r="AB957">
            <v>10000</v>
          </cell>
          <cell r="AC957" t="str">
            <v>On Schedule &lt; 4</v>
          </cell>
          <cell r="AD957" t="str">
            <v>ON SCHEDULE</v>
          </cell>
          <cell r="AE957" t="str">
            <v>PLANNED</v>
          </cell>
          <cell r="AF957" t="str">
            <v>SUB</v>
          </cell>
          <cell r="AL957" t="str">
            <v>N</v>
          </cell>
          <cell r="AM957" t="str">
            <v>N/A</v>
          </cell>
          <cell r="AN957" t="str">
            <v>N/A</v>
          </cell>
          <cell r="AO957" t="str">
            <v>N/A</v>
          </cell>
          <cell r="AP957" t="str">
            <v>N/A</v>
          </cell>
          <cell r="AQ957" t="str">
            <v>N/A</v>
          </cell>
          <cell r="AR957" t="str">
            <v>N/A</v>
          </cell>
          <cell r="AT957" t="str">
            <v>Reviewing and applying new relaying settings at the Swissvale substation for the interconnection of GEN-2016-158.</v>
          </cell>
          <cell r="AU957" t="str">
            <v>DISIS-2016-002</v>
          </cell>
          <cell r="BA957">
            <v>0</v>
          </cell>
          <cell r="BB957">
            <v>1</v>
          </cell>
          <cell r="BC957" t="str">
            <v>GI</v>
          </cell>
        </row>
        <row r="958">
          <cell r="J958">
            <v>122657</v>
          </cell>
          <cell r="K958" t="str">
            <v>CBPC</v>
          </cell>
          <cell r="L958" t="str">
            <v>Sub-Flint Hills 69 kV Switching Station</v>
          </cell>
          <cell r="M958" t="str">
            <v>Sub - Donald Feldman 69kV Switching Station</v>
          </cell>
          <cell r="N958" t="str">
            <v>Regional Reliability</v>
          </cell>
          <cell r="O958" t="str">
            <v>DPNS-2019-March-1011</v>
          </cell>
          <cell r="P958" t="str">
            <v>DPNS-2019-March-1011</v>
          </cell>
          <cell r="R958">
            <v>2021</v>
          </cell>
          <cell r="S958">
            <v>43983</v>
          </cell>
          <cell r="T958">
            <v>43929</v>
          </cell>
          <cell r="V958">
            <v>1227000</v>
          </cell>
          <cell r="W958">
            <v>0</v>
          </cell>
          <cell r="X958">
            <v>1227000</v>
          </cell>
          <cell r="AB958">
            <v>1227000</v>
          </cell>
          <cell r="AC958" t="str">
            <v>NTC - Commitment Window</v>
          </cell>
          <cell r="AD958" t="str">
            <v>ON SCHEDULE</v>
          </cell>
          <cell r="AE958" t="str">
            <v>PLANNED</v>
          </cell>
          <cell r="AF958" t="str">
            <v>SUB</v>
          </cell>
          <cell r="AL958" t="str">
            <v>Y</v>
          </cell>
          <cell r="AM958" t="str">
            <v>Complete</v>
          </cell>
          <cell r="AN958" t="str">
            <v>Complete</v>
          </cell>
          <cell r="AO958" t="str">
            <v>Complete</v>
          </cell>
          <cell r="AP958" t="str">
            <v>Complete</v>
          </cell>
          <cell r="AQ958" t="str">
            <v>Complete</v>
          </cell>
          <cell r="AR958" t="str">
            <v>Complete</v>
          </cell>
          <cell r="AT958" t="str">
            <v>Construct a new switching station at Flint Hills connecting the MEC Clarksville line and Corn Belt's Parkersburg and Plainfield line</v>
          </cell>
          <cell r="AU958" t="str">
            <v>Estimate includes both MEC tie lines and looped</v>
          </cell>
          <cell r="BA958">
            <v>2</v>
          </cell>
          <cell r="BB958">
            <v>1</v>
          </cell>
          <cell r="BC958" t="str">
            <v>TS</v>
          </cell>
        </row>
        <row r="959">
          <cell r="J959">
            <v>122730</v>
          </cell>
          <cell r="K959" t="str">
            <v>AEP</v>
          </cell>
          <cell r="L959" t="str">
            <v>Line - South Shreveport - Wallace Lake 138 kV #2</v>
          </cell>
          <cell r="M959" t="str">
            <v>South Shreveport - Wallace Lake 138 kV Ckt 1 Rebuild #2</v>
          </cell>
          <cell r="N959" t="str">
            <v>Regional Reliability</v>
          </cell>
          <cell r="O959" t="str">
            <v>2020 ITP</v>
          </cell>
          <cell r="P959" t="str">
            <v>2020 ITP</v>
          </cell>
          <cell r="R959">
            <v>2024</v>
          </cell>
          <cell r="S959">
            <v>45444</v>
          </cell>
          <cell r="T959">
            <v>44152</v>
          </cell>
          <cell r="V959">
            <v>23622577</v>
          </cell>
          <cell r="W959">
            <v>0</v>
          </cell>
          <cell r="X959">
            <v>23622577</v>
          </cell>
          <cell r="AB959">
            <v>23622577</v>
          </cell>
          <cell r="AC959" t="str">
            <v>NTC-C Project Estimate Window</v>
          </cell>
          <cell r="AD959" t="str">
            <v>ON SCHEDULE</v>
          </cell>
          <cell r="AE959" t="str">
            <v>PLANNED</v>
          </cell>
          <cell r="AF959" t="str">
            <v>LINE</v>
          </cell>
          <cell r="AI959">
            <v>11.2</v>
          </cell>
          <cell r="AL959" t="str">
            <v>N</v>
          </cell>
          <cell r="AM959" t="str">
            <v>N/A</v>
          </cell>
          <cell r="AN959" t="str">
            <v>N/A</v>
          </cell>
          <cell r="AO959" t="str">
            <v>N/A</v>
          </cell>
          <cell r="AP959" t="str">
            <v>N/A</v>
          </cell>
          <cell r="AQ959" t="str">
            <v>N/A</v>
          </cell>
          <cell r="AR959" t="str">
            <v>N/A</v>
          </cell>
          <cell r="AS959" t="str">
            <v>24 Months</v>
          </cell>
          <cell r="AT959" t="str">
            <v>Rebuild 11.18 miles of 138 kV line from South Shreveport to Wallace Lake and upgrade any necessary terminal equipment to achieve a summer emergency to 347 MVA</v>
          </cell>
          <cell r="AV959" t="str">
            <v>507755</v>
          </cell>
          <cell r="AW959" t="str">
            <v>SOUTH SHREVEPORT 138KV</v>
          </cell>
          <cell r="AX959" t="str">
            <v>507765</v>
          </cell>
          <cell r="AY959" t="str">
            <v>WALLACE LAKE 138KV</v>
          </cell>
          <cell r="AZ959" t="str">
            <v>239/347</v>
          </cell>
          <cell r="BA959">
            <v>2</v>
          </cell>
          <cell r="BB959">
            <v>1</v>
          </cell>
          <cell r="BC959" t="str">
            <v>ITP</v>
          </cell>
        </row>
        <row r="960">
          <cell r="J960">
            <v>122805</v>
          </cell>
          <cell r="K960" t="str">
            <v>KCPL</v>
          </cell>
          <cell r="L960" t="str">
            <v>Sub - Stilwell 161 kV</v>
          </cell>
          <cell r="M960" t="str">
            <v>Stilwell 161 kV Breaker</v>
          </cell>
          <cell r="N960" t="str">
            <v>Regional Reliability</v>
          </cell>
          <cell r="O960" t="str">
            <v>2020 ITP</v>
          </cell>
          <cell r="P960" t="str">
            <v>2020 ITP</v>
          </cell>
          <cell r="R960">
            <v>2022</v>
          </cell>
          <cell r="S960">
            <v>44713</v>
          </cell>
          <cell r="T960">
            <v>44152</v>
          </cell>
          <cell r="V960">
            <v>566485</v>
          </cell>
          <cell r="X960">
            <v>566485</v>
          </cell>
          <cell r="AB960">
            <v>566485</v>
          </cell>
          <cell r="AC960" t="str">
            <v>NTC - Commitment Window</v>
          </cell>
          <cell r="AD960" t="str">
            <v>ON SCHEDULE</v>
          </cell>
          <cell r="AE960" t="str">
            <v>PLANNED</v>
          </cell>
          <cell r="AF960" t="str">
            <v>SUB</v>
          </cell>
          <cell r="AL960" t="str">
            <v>N</v>
          </cell>
          <cell r="AM960" t="str">
            <v>N/A</v>
          </cell>
          <cell r="AN960" t="str">
            <v>N/A</v>
          </cell>
          <cell r="AO960" t="str">
            <v>N/A</v>
          </cell>
          <cell r="AP960" t="str">
            <v>N/A</v>
          </cell>
          <cell r="AQ960" t="str">
            <v>N/A</v>
          </cell>
          <cell r="AR960" t="str">
            <v>N/A</v>
          </cell>
          <cell r="AS960" t="str">
            <v>18 Months</v>
          </cell>
          <cell r="AT960" t="str">
            <v>Replace 1 breaker at the Stilwell 161 kV station with a 63 kA breaker</v>
          </cell>
          <cell r="AV960" t="str">
            <v>542969</v>
          </cell>
          <cell r="AW960" t="str">
            <v>STILWELL 161 KV</v>
          </cell>
          <cell r="BA960">
            <v>2</v>
          </cell>
          <cell r="BB960">
            <v>1</v>
          </cell>
          <cell r="BC960" t="str">
            <v>ITP</v>
          </cell>
        </row>
        <row r="961">
          <cell r="J961">
            <v>122819</v>
          </cell>
          <cell r="K961" t="str">
            <v>OGE</v>
          </cell>
          <cell r="L961" t="str">
            <v>Line - Cushing Tap - Shell Cushing Tap - Pipeline</v>
          </cell>
          <cell r="M961" t="str">
            <v>Pipeline - Shell Pipeline Cushing Tap 69 kV Ckt 1 Rebuild</v>
          </cell>
          <cell r="N961" t="str">
            <v>Regional Reliability</v>
          </cell>
          <cell r="O961" t="str">
            <v>2020 ITP</v>
          </cell>
          <cell r="P961" t="str">
            <v>2020 ITP</v>
          </cell>
          <cell r="R961">
            <v>2023</v>
          </cell>
          <cell r="S961">
            <v>45078</v>
          </cell>
          <cell r="T961">
            <v>44152</v>
          </cell>
          <cell r="V961">
            <v>1081649</v>
          </cell>
          <cell r="X961">
            <v>1081649</v>
          </cell>
          <cell r="AB961">
            <v>1081649</v>
          </cell>
          <cell r="AC961" t="str">
            <v>NTC - Commitment Window</v>
          </cell>
          <cell r="AD961" t="str">
            <v>ON SCHEDULE</v>
          </cell>
          <cell r="AE961" t="str">
            <v>PLANNED</v>
          </cell>
          <cell r="AF961" t="str">
            <v>LINE</v>
          </cell>
          <cell r="AJ961">
            <v>1.19</v>
          </cell>
          <cell r="AT961" t="str">
            <v>Rebuild 1.19 miles of 69 kV line from Pipeline to Shell Pipeline Cushing Tap and upgrade any necessary terminal equipment to  achieve a summer emergency rating of 72 MVA</v>
          </cell>
          <cell r="AV961" t="str">
            <v>515022</v>
          </cell>
          <cell r="AW961" t="str">
            <v>PIPELINE 69</v>
          </cell>
          <cell r="AZ961" t="str">
            <v>72/72</v>
          </cell>
          <cell r="BA961">
            <v>2</v>
          </cell>
          <cell r="BB961">
            <v>1</v>
          </cell>
          <cell r="BC961" t="str">
            <v>ITP</v>
          </cell>
        </row>
        <row r="962">
          <cell r="J962">
            <v>122849</v>
          </cell>
          <cell r="K962" t="str">
            <v>OGE</v>
          </cell>
          <cell r="L962" t="str">
            <v>Multi - Minco - Pleasant Valley - Draper 345 kV</v>
          </cell>
          <cell r="M962" t="str">
            <v>Pleasant Valley 345 kV Substation</v>
          </cell>
          <cell r="N962" t="str">
            <v>Economic</v>
          </cell>
          <cell r="O962" t="str">
            <v>2020 ITP</v>
          </cell>
          <cell r="P962" t="str">
            <v>2020 ITP</v>
          </cell>
          <cell r="R962">
            <v>2025</v>
          </cell>
          <cell r="S962">
            <v>45658</v>
          </cell>
          <cell r="T962">
            <v>44152</v>
          </cell>
          <cell r="V962">
            <v>25500000</v>
          </cell>
          <cell r="W962">
            <v>0</v>
          </cell>
          <cell r="X962">
            <v>25500000</v>
          </cell>
          <cell r="AB962">
            <v>25500000</v>
          </cell>
          <cell r="AC962" t="str">
            <v>NTC-C Project Estimate Window</v>
          </cell>
          <cell r="AD962" t="str">
            <v>ON SCHEDULE</v>
          </cell>
          <cell r="AE962" t="str">
            <v>PLANNED</v>
          </cell>
          <cell r="AF962" t="str">
            <v>SUB</v>
          </cell>
          <cell r="AH962" t="str">
            <v>345/138</v>
          </cell>
          <cell r="AL962" t="str">
            <v>N</v>
          </cell>
          <cell r="AM962" t="str">
            <v>N/A</v>
          </cell>
          <cell r="AN962" t="str">
            <v>N/A</v>
          </cell>
          <cell r="AO962" t="str">
            <v>N/A</v>
          </cell>
          <cell r="AP962" t="str">
            <v>N/A</v>
          </cell>
          <cell r="AQ962" t="str">
            <v>N/A</v>
          </cell>
          <cell r="AR962" t="str">
            <v>N/A</v>
          </cell>
          <cell r="AS962" t="str">
            <v>36 Months</v>
          </cell>
          <cell r="AT962" t="str">
            <v>Expand the existing Pleasant Valley 138 kV substation to 345 kV with new terminals to accommodate new line from Minco to Pleasant Valley to Draper and terminals to accommodate cut in of existing Cimarron to Draper 345 kV line. Tie into existing Cimarron to Draper 345 kV line.</v>
          </cell>
          <cell r="AU962" t="str">
            <v>Current Pleasant Valley site cannot be expanded to include 345kV section. New site needed for 345/138kV substation with two bus tie transformers.</v>
          </cell>
          <cell r="BA962">
            <v>2</v>
          </cell>
          <cell r="BB962">
            <v>1</v>
          </cell>
          <cell r="BC962" t="str">
            <v>ITP</v>
          </cell>
        </row>
        <row r="963">
          <cell r="J963">
            <v>122851</v>
          </cell>
          <cell r="K963" t="str">
            <v>OGE</v>
          </cell>
          <cell r="L963" t="str">
            <v>Multi - Minco - Pleasant Valley - Draper 345 kV</v>
          </cell>
          <cell r="M963" t="str">
            <v>Pleasant Valley 345/138 kV Transformer Ckt 2</v>
          </cell>
          <cell r="N963" t="str">
            <v>Economic</v>
          </cell>
          <cell r="O963" t="str">
            <v>2020 ITP</v>
          </cell>
          <cell r="P963" t="str">
            <v>2020 ITP</v>
          </cell>
          <cell r="R963">
            <v>2025</v>
          </cell>
          <cell r="S963">
            <v>45658</v>
          </cell>
          <cell r="T963">
            <v>44152</v>
          </cell>
          <cell r="V963">
            <v>4225000</v>
          </cell>
          <cell r="W963">
            <v>0</v>
          </cell>
          <cell r="X963">
            <v>4225000</v>
          </cell>
          <cell r="AB963">
            <v>4225000</v>
          </cell>
          <cell r="AC963" t="str">
            <v>NTC-C Project Estimate Window</v>
          </cell>
          <cell r="AD963" t="str">
            <v>ON SCHEDULE</v>
          </cell>
          <cell r="AE963" t="str">
            <v>PLANNED</v>
          </cell>
          <cell r="AF963" t="str">
            <v>SUB</v>
          </cell>
          <cell r="AH963" t="str">
            <v>345/138</v>
          </cell>
          <cell r="AL963" t="str">
            <v>N</v>
          </cell>
          <cell r="AM963" t="str">
            <v>N/A</v>
          </cell>
          <cell r="AN963" t="str">
            <v>N/A</v>
          </cell>
          <cell r="AO963" t="str">
            <v>N/A</v>
          </cell>
          <cell r="AP963" t="str">
            <v>N/A</v>
          </cell>
          <cell r="AQ963" t="str">
            <v>N/A</v>
          </cell>
          <cell r="AR963" t="str">
            <v>N/A</v>
          </cell>
          <cell r="AS963" t="str">
            <v>36 Months</v>
          </cell>
          <cell r="AT963" t="str">
            <v>Install a new 345/138 kV transformer to achieve a summer emergency rating of 478 MVA</v>
          </cell>
          <cell r="AU963" t="str">
            <v>OG&amp;E doesn't have any 345/138kV transformers this large on our system, so there would not be a spare transformer. If the capacity of two 675 MVA transformers is needed, perhaps we could install three 400 MVA transformers rated at least 478/478/478/478 MVA. The estimate on this SCERT is for one 400 MVA transformer. If two are needed, assume double the cost estimate.</v>
          </cell>
          <cell r="AX963" t="str">
            <v>514929</v>
          </cell>
          <cell r="AY963" t="str">
            <v>PLEASANT VALLEY 138</v>
          </cell>
          <cell r="AZ963" t="str">
            <v>675/675</v>
          </cell>
          <cell r="BA963">
            <v>2</v>
          </cell>
          <cell r="BB963">
            <v>1</v>
          </cell>
          <cell r="BC963" t="str">
            <v>ITP</v>
          </cell>
        </row>
        <row r="964">
          <cell r="J964">
            <v>122866</v>
          </cell>
          <cell r="K964" t="str">
            <v>WFEC</v>
          </cell>
          <cell r="L964" t="str">
            <v>Multi - Dover Switch - O'Keene and Aspen - Mooreland - Pic 138 kV</v>
          </cell>
          <cell r="M964" t="str">
            <v>Mooreland - Pic 138 kV Terminal Upgrades</v>
          </cell>
          <cell r="N964" t="str">
            <v>Economic</v>
          </cell>
          <cell r="O964" t="str">
            <v>2020 ITP</v>
          </cell>
          <cell r="P964" t="str">
            <v>2020 ITP</v>
          </cell>
          <cell r="Q964">
            <v>44562</v>
          </cell>
          <cell r="R964">
            <v>2022</v>
          </cell>
          <cell r="S964">
            <v>44562</v>
          </cell>
          <cell r="T964">
            <v>44152</v>
          </cell>
          <cell r="V964">
            <v>405000</v>
          </cell>
          <cell r="W964">
            <v>0</v>
          </cell>
          <cell r="X964">
            <v>405000</v>
          </cell>
          <cell r="AB964">
            <v>405000</v>
          </cell>
          <cell r="AC964" t="str">
            <v>NTC - Commitment Window</v>
          </cell>
          <cell r="AD964" t="str">
            <v>ON SCHEDULE</v>
          </cell>
          <cell r="AE964" t="str">
            <v>PLANNED</v>
          </cell>
          <cell r="AF964" t="str">
            <v>SUB</v>
          </cell>
          <cell r="AG964" t="str">
            <v>Q1 2022</v>
          </cell>
          <cell r="AL964" t="str">
            <v>N</v>
          </cell>
          <cell r="AM964" t="str">
            <v>N/A</v>
          </cell>
          <cell r="AN964" t="str">
            <v>N/A</v>
          </cell>
          <cell r="AO964" t="str">
            <v>N/A</v>
          </cell>
          <cell r="AP964" t="str">
            <v>N/A</v>
          </cell>
          <cell r="AQ964" t="str">
            <v>N/A</v>
          </cell>
          <cell r="AR964" t="str">
            <v>N/A</v>
          </cell>
          <cell r="AS964" t="str">
            <v>18 Months</v>
          </cell>
          <cell r="AT964" t="str">
            <v>Upgrade any necessary terminal equipment at Mooreland 138 kV for the Mooreland to Pic 138 kV line to achieve a summer emergency rating of 187 MVA rating</v>
          </cell>
          <cell r="AV964" t="str">
            <v>520999</v>
          </cell>
          <cell r="AW964" t="str">
            <v>MOORELAND</v>
          </cell>
          <cell r="BA964">
            <v>2</v>
          </cell>
          <cell r="BB964">
            <v>0</v>
          </cell>
          <cell r="BC964" t="str">
            <v>ITP</v>
          </cell>
        </row>
        <row r="965">
          <cell r="J965">
            <v>10069</v>
          </cell>
          <cell r="K965" t="str">
            <v>GRDA</v>
          </cell>
          <cell r="L965" t="str">
            <v>XFR - Stilwell City 161/69 kV</v>
          </cell>
          <cell r="M965" t="str">
            <v>STILLWELL5 161/69KV TRANSFORMER CKT 1</v>
          </cell>
          <cell r="N965" t="str">
            <v>Regional Reliability</v>
          </cell>
          <cell r="O965" t="str">
            <v>2006 STEP</v>
          </cell>
          <cell r="P965" t="str">
            <v>2006 STEP</v>
          </cell>
          <cell r="Q965">
            <v>39234</v>
          </cell>
          <cell r="R965">
            <v>2007</v>
          </cell>
          <cell r="S965">
            <v>39234</v>
          </cell>
          <cell r="T965">
            <v>39115</v>
          </cell>
          <cell r="V965">
            <v>2200000</v>
          </cell>
          <cell r="X965">
            <v>2200000</v>
          </cell>
          <cell r="Y965">
            <v>2008641</v>
          </cell>
          <cell r="AA965" t="str">
            <v>Y</v>
          </cell>
          <cell r="AB965">
            <v>2008641</v>
          </cell>
          <cell r="AC965" t="str">
            <v>Closed Out</v>
          </cell>
          <cell r="AD965" t="str">
            <v>COMPLETE</v>
          </cell>
          <cell r="AE965" t="str">
            <v>COMPLETE</v>
          </cell>
          <cell r="AF965" t="str">
            <v>SUB</v>
          </cell>
          <cell r="AG965" t="str">
            <v>Q2 2007</v>
          </cell>
          <cell r="AH965" t="str">
            <v>161/69</v>
          </cell>
          <cell r="AT965" t="str">
            <v>Install 161/69kV autotransformer at Stilwell</v>
          </cell>
          <cell r="AV965" t="str">
            <v>512704</v>
          </cell>
          <cell r="AW965" t="str">
            <v>STILLWELL5 161</v>
          </cell>
          <cell r="AX965" t="str">
            <v>512721</v>
          </cell>
          <cell r="AY965" t="str">
            <v>STILWELL CITY 69</v>
          </cell>
          <cell r="AZ965" t="str">
            <v>70/78</v>
          </cell>
          <cell r="BA965">
            <v>0</v>
          </cell>
          <cell r="BB965">
            <v>1</v>
          </cell>
          <cell r="BC965" t="str">
            <v>ITP</v>
          </cell>
        </row>
        <row r="966">
          <cell r="J966">
            <v>10083</v>
          </cell>
          <cell r="K966" t="str">
            <v>OGE</v>
          </cell>
          <cell r="L966" t="str">
            <v>XFR - KNOBHILL 138 to KNOBHILL 69</v>
          </cell>
          <cell r="M966" t="str">
            <v>KNOBHILL 138/69KV TRANSFORMER CKT 1</v>
          </cell>
          <cell r="N966" t="str">
            <v>Transmission Service</v>
          </cell>
          <cell r="O966" t="str">
            <v>SPP-2006-AG1-AFS-4</v>
          </cell>
          <cell r="P966" t="str">
            <v>AG STUDIES</v>
          </cell>
          <cell r="Q966">
            <v>39428</v>
          </cell>
          <cell r="R966">
            <v>2007</v>
          </cell>
          <cell r="S966">
            <v>39600</v>
          </cell>
          <cell r="T966">
            <v>39084</v>
          </cell>
          <cell r="V966">
            <v>2017744</v>
          </cell>
          <cell r="W966">
            <v>2017744</v>
          </cell>
          <cell r="X966">
            <v>2017744</v>
          </cell>
          <cell r="AA966" t="str">
            <v>N</v>
          </cell>
          <cell r="AB966">
            <v>2017744</v>
          </cell>
          <cell r="AC966" t="str">
            <v>Closed Out</v>
          </cell>
          <cell r="AD966" t="str">
            <v>COMPLETE</v>
          </cell>
          <cell r="AE966" t="str">
            <v>COMPLETE</v>
          </cell>
          <cell r="AF966" t="str">
            <v>SUB</v>
          </cell>
          <cell r="AG966" t="str">
            <v>Q4 2007</v>
          </cell>
          <cell r="AH966" t="str">
            <v>138/69</v>
          </cell>
          <cell r="AT966" t="str">
            <v>Replace bus tie with 100MVA transformer</v>
          </cell>
          <cell r="AU966" t="str">
            <v>82% BPF</v>
          </cell>
          <cell r="AV966" t="str">
            <v>514795</v>
          </cell>
          <cell r="AW966" t="str">
            <v>KNOBHILL 138</v>
          </cell>
          <cell r="AX966" t="str">
            <v>514794</v>
          </cell>
          <cell r="AY966" t="str">
            <v>KNOBHILL 69</v>
          </cell>
          <cell r="AZ966" t="str">
            <v>123/134</v>
          </cell>
          <cell r="BA966">
            <v>0</v>
          </cell>
          <cell r="BB966">
            <v>1</v>
          </cell>
          <cell r="BC966" t="str">
            <v>TS</v>
          </cell>
        </row>
        <row r="967">
          <cell r="J967">
            <v>10134</v>
          </cell>
          <cell r="K967" t="str">
            <v>AEP</v>
          </cell>
          <cell r="L967" t="str">
            <v>Multi - Fayetteville 69 kV conversion</v>
          </cell>
          <cell r="M967" t="str">
            <v>CARLY ROAD - NORTH FAYETTVILLE 161KV CKT 1</v>
          </cell>
          <cell r="N967" t="str">
            <v>Regional Reliability</v>
          </cell>
          <cell r="O967" t="str">
            <v>2006 STEP</v>
          </cell>
          <cell r="P967" t="str">
            <v>2006 STEP</v>
          </cell>
          <cell r="Q967">
            <v>39576</v>
          </cell>
          <cell r="R967">
            <v>2008</v>
          </cell>
          <cell r="S967">
            <v>39600</v>
          </cell>
          <cell r="T967">
            <v>39115</v>
          </cell>
          <cell r="Z967" t="str">
            <v>10133</v>
          </cell>
          <cell r="AA967" t="str">
            <v>Y</v>
          </cell>
          <cell r="AB967">
            <v>0</v>
          </cell>
          <cell r="AC967" t="str">
            <v>Closed Out</v>
          </cell>
          <cell r="AD967" t="str">
            <v>COMPLETE</v>
          </cell>
          <cell r="AE967" t="str">
            <v>COMPLETE</v>
          </cell>
          <cell r="AF967" t="str">
            <v>LINE</v>
          </cell>
          <cell r="AG967" t="str">
            <v>Q2 2008</v>
          </cell>
          <cell r="AH967">
            <v>161</v>
          </cell>
          <cell r="AK967">
            <v>5.95</v>
          </cell>
          <cell r="AT967" t="str">
            <v>Convert 69 KV line to 161 kV</v>
          </cell>
          <cell r="AV967" t="str">
            <v>506939</v>
          </cell>
          <cell r="AW967" t="str">
            <v>NORTH FAYETTVILLE 161</v>
          </cell>
          <cell r="AX967" t="str">
            <v>504274</v>
          </cell>
          <cell r="AY967" t="str">
            <v>CARLY ROAD 161</v>
          </cell>
          <cell r="AZ967" t="str">
            <v>354/413</v>
          </cell>
          <cell r="BA967">
            <v>0</v>
          </cell>
          <cell r="BB967">
            <v>1</v>
          </cell>
          <cell r="BC967" t="str">
            <v>ITP</v>
          </cell>
        </row>
        <row r="968">
          <cell r="J968">
            <v>10172</v>
          </cell>
          <cell r="K968" t="str">
            <v>WFEC</v>
          </cell>
          <cell r="L968" t="str">
            <v>Multi - Erick - Morewood SW conversion</v>
          </cell>
          <cell r="M968" t="str">
            <v>MOREWOOD SW - MORWOOD 138KV CKT 1</v>
          </cell>
          <cell r="N968" t="str">
            <v>Regional Reliability</v>
          </cell>
          <cell r="O968" t="str">
            <v>2006 STEP</v>
          </cell>
          <cell r="P968" t="str">
            <v>2006 STEP</v>
          </cell>
          <cell r="Q968">
            <v>39722</v>
          </cell>
          <cell r="R968">
            <v>2008</v>
          </cell>
          <cell r="S968">
            <v>39600</v>
          </cell>
          <cell r="T968">
            <v>39115</v>
          </cell>
          <cell r="V968">
            <v>1000000</v>
          </cell>
          <cell r="W968">
            <v>198608.62</v>
          </cell>
          <cell r="X968">
            <v>198608.62</v>
          </cell>
          <cell r="Y968">
            <v>198608.62</v>
          </cell>
          <cell r="AA968" t="str">
            <v>Y</v>
          </cell>
          <cell r="AB968">
            <v>198608.62</v>
          </cell>
          <cell r="AC968" t="str">
            <v>Closed Out</v>
          </cell>
          <cell r="AD968" t="str">
            <v>COMPLETE</v>
          </cell>
          <cell r="AE968" t="str">
            <v>COMPLETE</v>
          </cell>
          <cell r="AF968" t="str">
            <v>SUB</v>
          </cell>
          <cell r="AG968" t="str">
            <v>Q4 2008</v>
          </cell>
          <cell r="AH968">
            <v>138</v>
          </cell>
          <cell r="AL968" t="str">
            <v>Y</v>
          </cell>
          <cell r="AM968" t="str">
            <v>Complete</v>
          </cell>
          <cell r="AN968" t="str">
            <v>Complete</v>
          </cell>
          <cell r="AO968" t="str">
            <v>Complete</v>
          </cell>
          <cell r="AP968" t="str">
            <v>Complete</v>
          </cell>
          <cell r="AQ968" t="str">
            <v>Complete</v>
          </cell>
          <cell r="AR968" t="str">
            <v>Complete</v>
          </cell>
          <cell r="AS968" t="str">
            <v>12 Months</v>
          </cell>
          <cell r="AT968" t="str">
            <v>Convert voltage for Erick-Sweetwater-Durham-Brantley-Morewood-SW from 69 to 138 kV.</v>
          </cell>
          <cell r="AU968" t="str">
            <v>project complete. Cost as of 12/31/2016</v>
          </cell>
          <cell r="AV968" t="str">
            <v>521002</v>
          </cell>
          <cell r="AW968" t="str">
            <v>MORWOOD</v>
          </cell>
          <cell r="AX968" t="str">
            <v>521001</v>
          </cell>
          <cell r="AY968" t="str">
            <v>MOREWOOD SW</v>
          </cell>
          <cell r="AZ968" t="str">
            <v>144/179</v>
          </cell>
          <cell r="BA968">
            <v>0</v>
          </cell>
          <cell r="BB968">
            <v>1</v>
          </cell>
          <cell r="BC968" t="str">
            <v>ITP</v>
          </cell>
        </row>
        <row r="969">
          <cell r="J969">
            <v>10265</v>
          </cell>
          <cell r="K969" t="str">
            <v>EDE</v>
          </cell>
          <cell r="L969" t="str">
            <v>Multi - Riverdale - Ozarks 161 kV Ckt 1</v>
          </cell>
          <cell r="M969" t="str">
            <v>OZARKS 161/69KV TRANSFORMER CKT 1</v>
          </cell>
          <cell r="N969" t="str">
            <v>Regional Reliability</v>
          </cell>
          <cell r="O969" t="str">
            <v>2006 STEP</v>
          </cell>
          <cell r="P969" t="str">
            <v>2006 STEP</v>
          </cell>
          <cell r="Q969">
            <v>40148</v>
          </cell>
          <cell r="R969">
            <v>2009</v>
          </cell>
          <cell r="S969">
            <v>40330</v>
          </cell>
          <cell r="T969">
            <v>39115</v>
          </cell>
          <cell r="W969">
            <v>17958311</v>
          </cell>
          <cell r="X969">
            <v>17958311</v>
          </cell>
          <cell r="Y969">
            <v>6701735</v>
          </cell>
          <cell r="AA969" t="str">
            <v>Y</v>
          </cell>
          <cell r="AB969">
            <v>6701735</v>
          </cell>
          <cell r="AC969" t="str">
            <v>Closed Out</v>
          </cell>
          <cell r="AD969" t="str">
            <v>COMPLETE</v>
          </cell>
          <cell r="AE969" t="str">
            <v>COMPLETE</v>
          </cell>
          <cell r="AF969" t="str">
            <v>SUB</v>
          </cell>
          <cell r="AG969" t="str">
            <v>Q4 2009</v>
          </cell>
          <cell r="AH969" t="str">
            <v>161/69</v>
          </cell>
          <cell r="AS969" t="str">
            <v>30 Months</v>
          </cell>
          <cell r="AT969" t="str">
            <v>Build 161 kV line from AECI's Riverdale substation to a new substation at Ozark.  Install a 100 MVA 161/69 Auto-transformer in the Ozark substation.  Split the 69 kV line from Forsyth to Ozark #434 at this new substation. Project requires 30 month lead time</v>
          </cell>
          <cell r="AV969" t="str">
            <v>547621</v>
          </cell>
          <cell r="AW969" t="str">
            <v>OZARKS</v>
          </cell>
          <cell r="AX969" t="str">
            <v>547442</v>
          </cell>
          <cell r="AY969" t="str">
            <v>OZARK SOUTH</v>
          </cell>
          <cell r="AZ969" t="str">
            <v>100/100</v>
          </cell>
          <cell r="BA969">
            <v>0</v>
          </cell>
          <cell r="BB969">
            <v>1</v>
          </cell>
          <cell r="BC969" t="str">
            <v>ITP</v>
          </cell>
        </row>
        <row r="970">
          <cell r="J970">
            <v>10267</v>
          </cell>
          <cell r="K970" t="str">
            <v>EDE</v>
          </cell>
          <cell r="L970" t="str">
            <v>Multi - Riverdale - Ozarks 161 kV Ckt 1</v>
          </cell>
          <cell r="M970" t="str">
            <v>SUB 330 - OZARK NORTHWEST - SUB 434 - OZARK SOUTHEAST 69KV CKT 1</v>
          </cell>
          <cell r="N970" t="str">
            <v>Regional Reliability</v>
          </cell>
          <cell r="O970" t="str">
            <v>2006 STEP</v>
          </cell>
          <cell r="P970" t="str">
            <v>2006 STEP</v>
          </cell>
          <cell r="Q970">
            <v>40148</v>
          </cell>
          <cell r="R970">
            <v>2009</v>
          </cell>
          <cell r="S970">
            <v>40330</v>
          </cell>
          <cell r="T970">
            <v>39115</v>
          </cell>
          <cell r="Y970">
            <v>742863</v>
          </cell>
          <cell r="AA970" t="str">
            <v>Y</v>
          </cell>
          <cell r="AB970">
            <v>742863</v>
          </cell>
          <cell r="AC970" t="str">
            <v>Closed Out</v>
          </cell>
          <cell r="AD970" t="str">
            <v>COMPLETE</v>
          </cell>
          <cell r="AE970" t="str">
            <v>COMPLETE</v>
          </cell>
          <cell r="AF970" t="str">
            <v>LINE</v>
          </cell>
          <cell r="AG970" t="str">
            <v>Q4 2009</v>
          </cell>
          <cell r="AH970">
            <v>69</v>
          </cell>
          <cell r="AI970">
            <v>3</v>
          </cell>
          <cell r="AT970" t="str">
            <v>Build 161 kV line from AECI's Riverdale substation to a new substation at Ozark.  Install a 100 MVA 161/69 Auto-transformer in the Ozark substation.  Split the 69 kV line from Forsyth to Ozark #434 at this new substation. Project requires 30 month lead time</v>
          </cell>
          <cell r="AV970" t="str">
            <v>547570</v>
          </cell>
          <cell r="AW970" t="str">
            <v>SUB 330 - OZARK NORTHWEST</v>
          </cell>
          <cell r="AX970" t="str">
            <v>547609</v>
          </cell>
          <cell r="AY970" t="str">
            <v>SUB 434 - OZARK SOUTHEAST</v>
          </cell>
          <cell r="AZ970" t="str">
            <v>73/89</v>
          </cell>
          <cell r="BA970">
            <v>0</v>
          </cell>
          <cell r="BB970">
            <v>1</v>
          </cell>
          <cell r="BC970" t="str">
            <v>ITP</v>
          </cell>
        </row>
        <row r="971">
          <cell r="J971">
            <v>10281</v>
          </cell>
          <cell r="K971" t="str">
            <v>AEP</v>
          </cell>
          <cell r="L971" t="str">
            <v>Line - Bonanza - Bonanza Tap 161 kV</v>
          </cell>
          <cell r="M971" t="str">
            <v>BONANZA - BONANZA TAP 161KV CKT 1</v>
          </cell>
          <cell r="N971" t="str">
            <v>Regional Reliability</v>
          </cell>
          <cell r="O971" t="str">
            <v>2008 STEP</v>
          </cell>
          <cell r="P971" t="str">
            <v>2008 STEP</v>
          </cell>
          <cell r="Q971">
            <v>40163</v>
          </cell>
          <cell r="R971">
            <v>2009</v>
          </cell>
          <cell r="S971">
            <v>40330</v>
          </cell>
          <cell r="T971">
            <v>39840</v>
          </cell>
          <cell r="V971">
            <v>594000</v>
          </cell>
          <cell r="X971">
            <v>594000</v>
          </cell>
          <cell r="Z971" t="str">
            <v>10276</v>
          </cell>
          <cell r="AA971" t="str">
            <v>Y</v>
          </cell>
          <cell r="AB971">
            <v>0</v>
          </cell>
          <cell r="AC971" t="str">
            <v>Closed Out</v>
          </cell>
          <cell r="AD971" t="str">
            <v>COMPLETE</v>
          </cell>
          <cell r="AE971" t="str">
            <v>COMPLETE</v>
          </cell>
          <cell r="AF971" t="str">
            <v>LINE</v>
          </cell>
          <cell r="AG971" t="str">
            <v>Q4 2009</v>
          </cell>
          <cell r="AH971">
            <v>161</v>
          </cell>
          <cell r="AJ971">
            <v>0.1</v>
          </cell>
          <cell r="AS971" t="str">
            <v>15 Months</v>
          </cell>
          <cell r="AT971" t="str">
            <v>Reconductor 0.1 mile Bonanza - Bonanza Tap 161 kV line section to 1590 ACSR.</v>
          </cell>
          <cell r="AV971" t="str">
            <v>507182</v>
          </cell>
          <cell r="AW971" t="str">
            <v>BONANZA</v>
          </cell>
          <cell r="AX971" t="str">
            <v>515261</v>
          </cell>
          <cell r="AY971" t="str">
            <v>BONANZA TAP 161</v>
          </cell>
          <cell r="AZ971" t="str">
            <v>335/335</v>
          </cell>
          <cell r="BA971">
            <v>0</v>
          </cell>
          <cell r="BB971">
            <v>1</v>
          </cell>
          <cell r="BC971" t="str">
            <v>ITP</v>
          </cell>
        </row>
        <row r="972">
          <cell r="J972">
            <v>10283</v>
          </cell>
          <cell r="K972" t="str">
            <v>AEP</v>
          </cell>
          <cell r="L972" t="str">
            <v>XFR - Southwest Shreveport Transformer Ckt 1 345/161 kV</v>
          </cell>
          <cell r="M972" t="str">
            <v>SOUTHWEST SHREVEPORT 345/138KV TRANSFORMER CKT 1</v>
          </cell>
          <cell r="N972" t="str">
            <v>Transmission Service</v>
          </cell>
          <cell r="O972" t="str">
            <v>SPP-2006-AG2-AFS-4</v>
          </cell>
          <cell r="P972" t="str">
            <v>AG STUDIES</v>
          </cell>
          <cell r="Q972">
            <v>39906</v>
          </cell>
          <cell r="R972">
            <v>2009</v>
          </cell>
          <cell r="S972">
            <v>40330</v>
          </cell>
          <cell r="T972">
            <v>39115</v>
          </cell>
          <cell r="V972">
            <v>6873000</v>
          </cell>
          <cell r="X972">
            <v>6873000</v>
          </cell>
          <cell r="Z972" t="str">
            <v>10744</v>
          </cell>
          <cell r="AA972" t="str">
            <v>Y</v>
          </cell>
          <cell r="AB972">
            <v>0</v>
          </cell>
          <cell r="AC972" t="str">
            <v>Closed Out</v>
          </cell>
          <cell r="AD972" t="str">
            <v>COMPLETE</v>
          </cell>
          <cell r="AE972" t="str">
            <v>COMPLETE</v>
          </cell>
          <cell r="AF972" t="str">
            <v>SUB</v>
          </cell>
          <cell r="AG972" t="str">
            <v>Q2 2009</v>
          </cell>
          <cell r="AH972" t="str">
            <v>345/138</v>
          </cell>
          <cell r="AS972" t="str">
            <v>30 Months</v>
          </cell>
          <cell r="AT972" t="str">
            <v>Replace two 138 kV breakers and five 138 kV switches. Reset relays and CTs</v>
          </cell>
          <cell r="AV972" t="str">
            <v>507760</v>
          </cell>
          <cell r="AW972" t="str">
            <v>SOUTHWEST SHREVEPORT 345KV</v>
          </cell>
          <cell r="AX972" t="str">
            <v>507759</v>
          </cell>
          <cell r="AY972" t="str">
            <v>SOUTHWEST SHREVEPORT 138KV</v>
          </cell>
          <cell r="AZ972" t="str">
            <v>654/789</v>
          </cell>
          <cell r="BA972">
            <v>0</v>
          </cell>
          <cell r="BB972">
            <v>1</v>
          </cell>
          <cell r="BC972" t="str">
            <v>TS</v>
          </cell>
        </row>
        <row r="973">
          <cell r="J973">
            <v>10312</v>
          </cell>
          <cell r="K973" t="str">
            <v>WFEC</v>
          </cell>
          <cell r="L973" t="str">
            <v>XFR - Paoli 138 kV/69 kV Transformer</v>
          </cell>
          <cell r="M973" t="str">
            <v>PAOLI 138/69KV TRANSFORMER CKT 1 (WFEC)</v>
          </cell>
          <cell r="N973" t="str">
            <v>Regional Reliability</v>
          </cell>
          <cell r="O973" t="str">
            <v>2007 STEP</v>
          </cell>
          <cell r="P973" t="str">
            <v>2007 STEP</v>
          </cell>
          <cell r="Q973">
            <v>39600</v>
          </cell>
          <cell r="R973">
            <v>2008</v>
          </cell>
          <cell r="S973">
            <v>39965</v>
          </cell>
          <cell r="T973">
            <v>39491</v>
          </cell>
          <cell r="V973">
            <v>1500000</v>
          </cell>
          <cell r="W973">
            <v>300053.3</v>
          </cell>
          <cell r="X973">
            <v>300053.3</v>
          </cell>
          <cell r="Y973">
            <v>300053.3</v>
          </cell>
          <cell r="AA973" t="str">
            <v>Y</v>
          </cell>
          <cell r="AB973">
            <v>300053.3</v>
          </cell>
          <cell r="AC973" t="str">
            <v>Closed Out</v>
          </cell>
          <cell r="AD973" t="str">
            <v>COMPLETE</v>
          </cell>
          <cell r="AE973" t="str">
            <v>COMPLETE</v>
          </cell>
          <cell r="AF973" t="str">
            <v>SUB</v>
          </cell>
          <cell r="AG973" t="str">
            <v>Q2 2008</v>
          </cell>
          <cell r="AH973" t="str">
            <v>138/69</v>
          </cell>
          <cell r="AL973" t="str">
            <v>Y</v>
          </cell>
          <cell r="AM973" t="str">
            <v>Complete</v>
          </cell>
          <cell r="AN973" t="str">
            <v>Complete</v>
          </cell>
          <cell r="AO973" t="str">
            <v>Complete</v>
          </cell>
          <cell r="AP973" t="str">
            <v>Complete</v>
          </cell>
          <cell r="AQ973" t="str">
            <v>Complete</v>
          </cell>
          <cell r="AR973" t="str">
            <v>Complete</v>
          </cell>
          <cell r="AS973" t="str">
            <v>12 Months</v>
          </cell>
          <cell r="AT973" t="str">
            <v>Upgrade transformer to 70 MVA</v>
          </cell>
          <cell r="AU973" t="str">
            <v>project complete. Cost as of 12/31/2016</v>
          </cell>
          <cell r="AV973" t="str">
            <v>521022</v>
          </cell>
          <cell r="AW973" t="str">
            <v>PAOLI</v>
          </cell>
          <cell r="AX973" t="str">
            <v>521023</v>
          </cell>
          <cell r="AY973" t="str">
            <v>PAOLI</v>
          </cell>
          <cell r="AZ973" t="str">
            <v>70/70</v>
          </cell>
          <cell r="BA973">
            <v>0</v>
          </cell>
          <cell r="BB973">
            <v>1</v>
          </cell>
          <cell r="BC973" t="str">
            <v>ITP</v>
          </cell>
        </row>
        <row r="974">
          <cell r="J974">
            <v>10350</v>
          </cell>
          <cell r="K974" t="str">
            <v>WR</v>
          </cell>
          <cell r="L974" t="str">
            <v>Line - Halstead - Mud Creek Jct. -  69 kV</v>
          </cell>
          <cell r="M974" t="str">
            <v>HALSTEAD - MUD CREEK JUNCTION 69KV CKT 1</v>
          </cell>
          <cell r="N974" t="str">
            <v>Regional Reliability</v>
          </cell>
          <cell r="O974" t="str">
            <v>2009 STEP</v>
          </cell>
          <cell r="P974" t="str">
            <v>2009 STEP</v>
          </cell>
          <cell r="Q974">
            <v>40907</v>
          </cell>
          <cell r="R974">
            <v>2011</v>
          </cell>
          <cell r="S974">
            <v>40695</v>
          </cell>
          <cell r="T974">
            <v>40217</v>
          </cell>
          <cell r="V974">
            <v>5718375</v>
          </cell>
          <cell r="X974">
            <v>5718375</v>
          </cell>
          <cell r="Y974">
            <v>5655788.25</v>
          </cell>
          <cell r="AA974" t="str">
            <v>Y</v>
          </cell>
          <cell r="AB974">
            <v>5655788.25</v>
          </cell>
          <cell r="AC974" t="str">
            <v>Closed Out</v>
          </cell>
          <cell r="AD974" t="str">
            <v>COMPLETE</v>
          </cell>
          <cell r="AE974" t="str">
            <v>COMPLETE</v>
          </cell>
          <cell r="AF974" t="str">
            <v>LINE</v>
          </cell>
          <cell r="AG974" t="str">
            <v>Q4 2011</v>
          </cell>
          <cell r="AH974">
            <v>69</v>
          </cell>
          <cell r="AJ974">
            <v>7.3</v>
          </cell>
          <cell r="AL974" t="str">
            <v>Y</v>
          </cell>
          <cell r="AM974" t="str">
            <v>N/A</v>
          </cell>
          <cell r="AN974" t="str">
            <v>N/A</v>
          </cell>
          <cell r="AO974" t="str">
            <v>N/A</v>
          </cell>
          <cell r="AP974" t="str">
            <v>N/A</v>
          </cell>
          <cell r="AQ974" t="str">
            <v>N/A</v>
          </cell>
          <cell r="AR974" t="str">
            <v>N/A</v>
          </cell>
          <cell r="AS974" t="str">
            <v>12 Months</v>
          </cell>
          <cell r="AT974" t="str">
            <v>Tear down and rebuild 7.3-mile Halstead - Mud Creek 69 kV line. Replace 336.4 kcmil ACSR conductor with 954 kcmil ACSR conductor and replace terminal equipment at substations.</v>
          </cell>
          <cell r="AU974" t="str">
            <v>UVLS operational in Newton Division.  Adjustment of CTs at Halstead and Newton to increase line rating is interim mitigation.</v>
          </cell>
          <cell r="AV974" t="str">
            <v>533736</v>
          </cell>
          <cell r="AW974" t="str">
            <v>HALSTEAD 69 KV</v>
          </cell>
          <cell r="AX974" t="str">
            <v>533744</v>
          </cell>
          <cell r="AY974" t="str">
            <v>MUD CREEK JUNCTION 69 KV</v>
          </cell>
          <cell r="AZ974" t="str">
            <v>116/128</v>
          </cell>
          <cell r="BA974">
            <v>0</v>
          </cell>
          <cell r="BB974">
            <v>1</v>
          </cell>
          <cell r="BC974" t="str">
            <v>ITP</v>
          </cell>
        </row>
        <row r="975">
          <cell r="J975">
            <v>10388</v>
          </cell>
          <cell r="K975" t="str">
            <v>GRDA</v>
          </cell>
          <cell r="L975" t="str">
            <v>XFR - Sallisaw 161/69 kV Auto #2</v>
          </cell>
          <cell r="M975" t="str">
            <v>SALLISAW 161/69KV TRANSFORMER CKT 2</v>
          </cell>
          <cell r="N975" t="str">
            <v>Regional Reliability</v>
          </cell>
          <cell r="O975" t="str">
            <v>2007 STEP</v>
          </cell>
          <cell r="P975" t="str">
            <v>2007 STEP</v>
          </cell>
          <cell r="Q975">
            <v>41105</v>
          </cell>
          <cell r="R975">
            <v>2012</v>
          </cell>
          <cell r="S975">
            <v>39600</v>
          </cell>
          <cell r="T975">
            <v>39491</v>
          </cell>
          <cell r="V975">
            <v>3000000</v>
          </cell>
          <cell r="W975">
            <v>2115237</v>
          </cell>
          <cell r="X975">
            <v>2115237</v>
          </cell>
          <cell r="Y975">
            <v>2115237</v>
          </cell>
          <cell r="AA975" t="str">
            <v>Y</v>
          </cell>
          <cell r="AB975">
            <v>2115237</v>
          </cell>
          <cell r="AC975" t="str">
            <v>Closed Out</v>
          </cell>
          <cell r="AD975" t="str">
            <v>COMPLETE</v>
          </cell>
          <cell r="AE975" t="str">
            <v>COMPLETE</v>
          </cell>
          <cell r="AF975" t="str">
            <v>SUB</v>
          </cell>
          <cell r="AG975" t="str">
            <v>Q3 2012</v>
          </cell>
          <cell r="AH975" t="str">
            <v>161/69</v>
          </cell>
          <cell r="AL975" t="str">
            <v>Y</v>
          </cell>
          <cell r="AM975" t="str">
            <v>N/A</v>
          </cell>
          <cell r="AN975" t="str">
            <v>N/A</v>
          </cell>
          <cell r="AO975" t="str">
            <v>N/A</v>
          </cell>
          <cell r="AP975" t="str">
            <v>N/A</v>
          </cell>
          <cell r="AQ975" t="str">
            <v>N/A</v>
          </cell>
          <cell r="AR975" t="str">
            <v>N/A</v>
          </cell>
          <cell r="AS975" t="str">
            <v>24 Months</v>
          </cell>
          <cell r="AT975" t="str">
            <v>Add second 161/69 kV 75 MVA autotransformer at Sallisaw</v>
          </cell>
          <cell r="AU975" t="str">
            <v>Utilizing LTCs on GRDA transformers in this area increases voltages within criteria limits.</v>
          </cell>
          <cell r="AV975" t="str">
            <v>512652</v>
          </cell>
          <cell r="AW975" t="str">
            <v>SALLISAW 69</v>
          </cell>
          <cell r="AX975" t="str">
            <v>505550</v>
          </cell>
          <cell r="AY975" t="str">
            <v>Sallisaw</v>
          </cell>
          <cell r="AZ975" t="str">
            <v>75/84</v>
          </cell>
          <cell r="BA975">
            <v>0</v>
          </cell>
          <cell r="BB975">
            <v>1</v>
          </cell>
          <cell r="BC975" t="str">
            <v>ITP</v>
          </cell>
        </row>
        <row r="976">
          <cell r="J976">
            <v>10405</v>
          </cell>
          <cell r="K976" t="str">
            <v>ITCGP</v>
          </cell>
          <cell r="L976" t="str">
            <v>Line - Valliant - Hugo 345 kV</v>
          </cell>
          <cell r="M976" t="str">
            <v>HUGO - VALLIANT 345KV CKT 1</v>
          </cell>
          <cell r="N976" t="str">
            <v>Transmission Service</v>
          </cell>
          <cell r="O976" t="str">
            <v>SPP-2006-AG3-AFS-11</v>
          </cell>
          <cell r="P976" t="str">
            <v>AG STUDIES</v>
          </cell>
          <cell r="Q976">
            <v>41068</v>
          </cell>
          <cell r="R976">
            <v>2012</v>
          </cell>
          <cell r="S976">
            <v>41000</v>
          </cell>
          <cell r="T976">
            <v>39829</v>
          </cell>
          <cell r="V976">
            <v>22230000</v>
          </cell>
          <cell r="W976">
            <v>23189835</v>
          </cell>
          <cell r="X976">
            <v>23189835</v>
          </cell>
          <cell r="Y976">
            <v>29533709</v>
          </cell>
          <cell r="AA976" t="str">
            <v>Y</v>
          </cell>
          <cell r="AB976">
            <v>29533709</v>
          </cell>
          <cell r="AC976" t="str">
            <v>Closed Out</v>
          </cell>
          <cell r="AD976" t="str">
            <v>COMPLETE</v>
          </cell>
          <cell r="AE976" t="str">
            <v>COMPLETE</v>
          </cell>
          <cell r="AF976" t="str">
            <v>LINE</v>
          </cell>
          <cell r="AG976" t="str">
            <v>Q2 2012</v>
          </cell>
          <cell r="AH976">
            <v>345</v>
          </cell>
          <cell r="AI976">
            <v>19</v>
          </cell>
          <cell r="AL976" t="str">
            <v>Y</v>
          </cell>
          <cell r="AM976" t="str">
            <v>N/A</v>
          </cell>
          <cell r="AN976" t="str">
            <v>N/A</v>
          </cell>
          <cell r="AO976" t="str">
            <v>N/A</v>
          </cell>
          <cell r="AP976" t="str">
            <v>N/A</v>
          </cell>
          <cell r="AQ976" t="str">
            <v>N/A</v>
          </cell>
          <cell r="AR976" t="str">
            <v>N/A</v>
          </cell>
          <cell r="AS976" t="str">
            <v>24 Months</v>
          </cell>
          <cell r="AT976" t="str">
            <v>Install new line from Valliant 345 kV to Hugo Power Plant  with 19 miles of bundled 1590 ACSR conductior.  Note that ITC is building the line from Valiant to Hugo.</v>
          </cell>
          <cell r="AU976" t="str">
            <v>Energized 6/8/12</v>
          </cell>
          <cell r="AV976" t="str">
            <v>521157</v>
          </cell>
          <cell r="AW976" t="str">
            <v>HUGO UNIT 7</v>
          </cell>
          <cell r="AX976" t="str">
            <v>510911</v>
          </cell>
          <cell r="AY976" t="str">
            <v>VALLIANT 345KV</v>
          </cell>
          <cell r="AZ976" t="str">
            <v>913/1140</v>
          </cell>
          <cell r="BA976">
            <v>0</v>
          </cell>
          <cell r="BB976">
            <v>1</v>
          </cell>
          <cell r="BC976" t="str">
            <v>TS</v>
          </cell>
        </row>
        <row r="977">
          <cell r="J977">
            <v>10460</v>
          </cell>
          <cell r="K977" t="str">
            <v>AECC</v>
          </cell>
          <cell r="L977" t="str">
            <v>Line - Hope - Fulton 115 kV Recond</v>
          </cell>
          <cell r="M977" t="str">
            <v>FULTON - HOPE 115KV CKT 1 #2</v>
          </cell>
          <cell r="N977" t="str">
            <v>Transmission Service</v>
          </cell>
          <cell r="O977" t="str">
            <v>SPP-2006-AG3-AFS-11</v>
          </cell>
          <cell r="P977" t="str">
            <v>AG STUDIES</v>
          </cell>
          <cell r="Q977">
            <v>40702</v>
          </cell>
          <cell r="R977">
            <v>2011</v>
          </cell>
          <cell r="S977">
            <v>41000</v>
          </cell>
          <cell r="T977">
            <v>39829</v>
          </cell>
          <cell r="V977">
            <v>1512000</v>
          </cell>
          <cell r="W977">
            <v>640645</v>
          </cell>
          <cell r="X977">
            <v>640645</v>
          </cell>
          <cell r="Y977">
            <v>648123.87</v>
          </cell>
          <cell r="AA977" t="str">
            <v>Y</v>
          </cell>
          <cell r="AB977">
            <v>648123.87</v>
          </cell>
          <cell r="AC977" t="str">
            <v>Closed Out</v>
          </cell>
          <cell r="AD977" t="str">
            <v>COMPLETE</v>
          </cell>
          <cell r="AE977" t="str">
            <v>COMPLETE</v>
          </cell>
          <cell r="AF977" t="str">
            <v>LINE</v>
          </cell>
          <cell r="AG977" t="str">
            <v>Q2 2011</v>
          </cell>
          <cell r="AH977">
            <v>115</v>
          </cell>
          <cell r="AJ977">
            <v>3.61</v>
          </cell>
          <cell r="AL977" t="str">
            <v>Y</v>
          </cell>
          <cell r="AM977" t="str">
            <v>N/A</v>
          </cell>
          <cell r="AN977" t="str">
            <v>N/A</v>
          </cell>
          <cell r="AO977" t="str">
            <v>N/A</v>
          </cell>
          <cell r="AP977" t="str">
            <v>N/A</v>
          </cell>
          <cell r="AQ977" t="str">
            <v>N/A</v>
          </cell>
          <cell r="AR977" t="str">
            <v>N/A</v>
          </cell>
          <cell r="AT977" t="str">
            <v>Reconductor line to 1590 ACSR the Hope-Fulton line. Build at 138 and operate at 115 kV</v>
          </cell>
          <cell r="AU977" t="str">
            <v>Full BPF-In service-Waiting on final paper work</v>
          </cell>
          <cell r="AV977" t="str">
            <v>503912</v>
          </cell>
          <cell r="AW977" t="str">
            <v>FULTON 115</v>
          </cell>
          <cell r="AX977" t="str">
            <v>507453</v>
          </cell>
          <cell r="AY977" t="str">
            <v>HOPE 115</v>
          </cell>
          <cell r="AZ977" t="str">
            <v>245/301</v>
          </cell>
          <cell r="BA977">
            <v>0</v>
          </cell>
          <cell r="BB977">
            <v>1</v>
          </cell>
          <cell r="BC977" t="str">
            <v>TS</v>
          </cell>
        </row>
        <row r="978">
          <cell r="J978">
            <v>10468</v>
          </cell>
          <cell r="K978" t="str">
            <v>WFEC</v>
          </cell>
          <cell r="L978" t="str">
            <v>Line - Franklin SW - Midwest Tap 138 kV</v>
          </cell>
          <cell r="M978" t="str">
            <v>FRANKLIN SW 138KV CKT 1</v>
          </cell>
          <cell r="N978" t="str">
            <v>Regional Reliability</v>
          </cell>
          <cell r="O978" t="str">
            <v>2007 STEP</v>
          </cell>
          <cell r="P978" t="str">
            <v>2007 STEP</v>
          </cell>
          <cell r="Q978">
            <v>39234</v>
          </cell>
          <cell r="R978">
            <v>2007</v>
          </cell>
          <cell r="S978">
            <v>40695</v>
          </cell>
          <cell r="T978">
            <v>39491</v>
          </cell>
          <cell r="V978">
            <v>200000</v>
          </cell>
          <cell r="W978">
            <v>19332.95</v>
          </cell>
          <cell r="X978">
            <v>19332.95</v>
          </cell>
          <cell r="Y978">
            <v>19332.95</v>
          </cell>
          <cell r="AA978" t="str">
            <v>Y</v>
          </cell>
          <cell r="AB978">
            <v>19332.95</v>
          </cell>
          <cell r="AC978" t="str">
            <v>Closed Out</v>
          </cell>
          <cell r="AD978" t="str">
            <v>COMPLETE</v>
          </cell>
          <cell r="AE978" t="str">
            <v>COMPLETE</v>
          </cell>
          <cell r="AF978" t="str">
            <v>SUB</v>
          </cell>
          <cell r="AG978" t="str">
            <v>Q2 2007</v>
          </cell>
          <cell r="AH978">
            <v>138</v>
          </cell>
          <cell r="AL978" t="str">
            <v>Y</v>
          </cell>
          <cell r="AM978" t="str">
            <v>Complete</v>
          </cell>
          <cell r="AN978" t="str">
            <v>Complete</v>
          </cell>
          <cell r="AO978" t="str">
            <v>Complete</v>
          </cell>
          <cell r="AP978" t="str">
            <v>Complete</v>
          </cell>
          <cell r="AQ978" t="str">
            <v>Complete</v>
          </cell>
          <cell r="AR978" t="str">
            <v>Complete</v>
          </cell>
          <cell r="AS978" t="str">
            <v>12 Months</v>
          </cell>
          <cell r="AT978" t="str">
            <v>Replace switches and wave trap at Franklin.</v>
          </cell>
          <cell r="AU978" t="str">
            <v>project complete. Cost as of 12/31/2016</v>
          </cell>
          <cell r="AV978" t="str">
            <v>520917</v>
          </cell>
          <cell r="AW978" t="str">
            <v>FRANKLIN SW</v>
          </cell>
          <cell r="AZ978" t="str">
            <v>268/308</v>
          </cell>
          <cell r="BA978">
            <v>0</v>
          </cell>
          <cell r="BB978">
            <v>1</v>
          </cell>
          <cell r="BC978" t="str">
            <v>ITP</v>
          </cell>
        </row>
        <row r="979">
          <cell r="J979">
            <v>10480</v>
          </cell>
          <cell r="K979" t="str">
            <v>SEPC</v>
          </cell>
          <cell r="L979" t="str">
            <v>Line - Plymell - Pioneer Tap 115 kV</v>
          </cell>
          <cell r="M979" t="str">
            <v>PIONEER TAP - PLYMELL 115KV CKT 1</v>
          </cell>
          <cell r="N979" t="str">
            <v>Regional Reliability</v>
          </cell>
          <cell r="O979" t="str">
            <v>2007 STEP</v>
          </cell>
          <cell r="P979" t="str">
            <v>2007 STEP</v>
          </cell>
          <cell r="Q979">
            <v>41061</v>
          </cell>
          <cell r="R979">
            <v>2012</v>
          </cell>
          <cell r="S979">
            <v>39965</v>
          </cell>
          <cell r="T979">
            <v>39709</v>
          </cell>
          <cell r="V979">
            <v>5534364</v>
          </cell>
          <cell r="X979">
            <v>5534364</v>
          </cell>
          <cell r="Y979">
            <v>4322255</v>
          </cell>
          <cell r="AA979" t="str">
            <v>Y</v>
          </cell>
          <cell r="AB979">
            <v>4322255</v>
          </cell>
          <cell r="AC979" t="str">
            <v>Closed Out</v>
          </cell>
          <cell r="AD979" t="str">
            <v>COMPLETE</v>
          </cell>
          <cell r="AE979" t="str">
            <v>COMPLETE</v>
          </cell>
          <cell r="AF979" t="str">
            <v>LINE</v>
          </cell>
          <cell r="AG979" t="str">
            <v>Q2 2012</v>
          </cell>
          <cell r="AH979">
            <v>115</v>
          </cell>
          <cell r="AJ979">
            <v>14.87</v>
          </cell>
          <cell r="AL979" t="str">
            <v>Y</v>
          </cell>
          <cell r="AM979" t="str">
            <v>N/A</v>
          </cell>
          <cell r="AN979" t="str">
            <v>N/A</v>
          </cell>
          <cell r="AO979" t="str">
            <v>N/A</v>
          </cell>
          <cell r="AP979" t="str">
            <v>N/A</v>
          </cell>
          <cell r="AQ979" t="str">
            <v>N/A</v>
          </cell>
          <cell r="AR979" t="str">
            <v>N/A</v>
          </cell>
          <cell r="AS979" t="str">
            <v>24 Months</v>
          </cell>
          <cell r="AT979" t="str">
            <v>Rebuild 15 mile Holcomb - Pioneer Tap 115kV.</v>
          </cell>
          <cell r="AU979" t="str">
            <v>COMPLETE - Project in Service, final closeout Letter to SPP in progress.</v>
          </cell>
          <cell r="AV979" t="str">
            <v>531393</v>
          </cell>
          <cell r="AW979" t="str">
            <v>PLYMELL</v>
          </cell>
          <cell r="AX979" t="str">
            <v>531392</v>
          </cell>
          <cell r="AY979" t="str">
            <v>PIONEER TAP</v>
          </cell>
          <cell r="AZ979" t="str">
            <v>230/276</v>
          </cell>
          <cell r="BA979">
            <v>1</v>
          </cell>
          <cell r="BB979">
            <v>1</v>
          </cell>
          <cell r="BC979" t="str">
            <v>ITP</v>
          </cell>
        </row>
        <row r="980">
          <cell r="J980">
            <v>10584</v>
          </cell>
          <cell r="K980" t="str">
            <v>AEP</v>
          </cell>
          <cell r="L980" t="str">
            <v>Multi - Flint Creek – Centerton 345 kV and Centerton- East Centerton 161 kV</v>
          </cell>
          <cell r="M980" t="str">
            <v>Shipe Road 345/161 kV transformer Ckt 1</v>
          </cell>
          <cell r="N980" t="str">
            <v>Regional Reliability</v>
          </cell>
          <cell r="O980" t="str">
            <v>2007 STEP</v>
          </cell>
          <cell r="P980" t="str">
            <v>2007 STEP</v>
          </cell>
          <cell r="Q980">
            <v>41757</v>
          </cell>
          <cell r="R980">
            <v>2014</v>
          </cell>
          <cell r="S980">
            <v>41791</v>
          </cell>
          <cell r="T980">
            <v>39491</v>
          </cell>
          <cell r="V980">
            <v>13104000</v>
          </cell>
          <cell r="W980">
            <v>0</v>
          </cell>
          <cell r="X980">
            <v>13104000</v>
          </cell>
          <cell r="Z980" t="str">
            <v>10585</v>
          </cell>
          <cell r="AA980" t="str">
            <v>Y</v>
          </cell>
          <cell r="AB980">
            <v>0</v>
          </cell>
          <cell r="AC980" t="str">
            <v>Closed Out</v>
          </cell>
          <cell r="AD980" t="str">
            <v>COMPLETE</v>
          </cell>
          <cell r="AE980" t="str">
            <v>COMPLETE</v>
          </cell>
          <cell r="AF980" t="str">
            <v>SUB</v>
          </cell>
          <cell r="AG980" t="str">
            <v>Q2 2014</v>
          </cell>
          <cell r="AH980" t="str">
            <v>345/161</v>
          </cell>
          <cell r="AL980" t="str">
            <v>Y</v>
          </cell>
          <cell r="AM980" t="str">
            <v>N/A</v>
          </cell>
          <cell r="AN980" t="str">
            <v>N/A</v>
          </cell>
          <cell r="AO980" t="str">
            <v>N/A</v>
          </cell>
          <cell r="AP980" t="str">
            <v>N/A</v>
          </cell>
          <cell r="AQ980" t="str">
            <v>N/A</v>
          </cell>
          <cell r="AR980" t="str">
            <v>N/A</v>
          </cell>
          <cell r="AS980" t="str">
            <v>48 Months</v>
          </cell>
          <cell r="AT980" t="str">
            <v>Install 345/161 kV transformer at Shipe Road.</v>
          </cell>
          <cell r="AV980" t="str">
            <v>506979</v>
          </cell>
          <cell r="AW980" t="str">
            <v>Shipe Road 345</v>
          </cell>
          <cell r="AX980" t="str">
            <v>506980</v>
          </cell>
          <cell r="AY980" t="str">
            <v>Shipe Road 161</v>
          </cell>
          <cell r="AZ980" t="str">
            <v>675/743</v>
          </cell>
          <cell r="BA980">
            <v>1</v>
          </cell>
          <cell r="BB980">
            <v>1</v>
          </cell>
          <cell r="BC980" t="str">
            <v>ITP</v>
          </cell>
        </row>
        <row r="981">
          <cell r="J981">
            <v>10641</v>
          </cell>
          <cell r="K981" t="str">
            <v>EDE</v>
          </cell>
          <cell r="L981" t="str">
            <v>Line - SUB 64 - JOPLIN 10TH ST. - SUB 145 - JOPLIN WEST 7TH 1</v>
          </cell>
          <cell r="M981" t="str">
            <v>SUB 145 - JOPLIN WEST 7TH - SUB 64 - JOPLIN 10TH ST. 69KV CKT 1</v>
          </cell>
          <cell r="N981" t="str">
            <v>Regional Reliability</v>
          </cell>
          <cell r="O981" t="str">
            <v>SPP-2007-AG1-AFS-12</v>
          </cell>
          <cell r="P981" t="str">
            <v>AG STUDIES</v>
          </cell>
          <cell r="Q981">
            <v>40178</v>
          </cell>
          <cell r="R981">
            <v>2009</v>
          </cell>
          <cell r="S981">
            <v>40330</v>
          </cell>
          <cell r="T981">
            <v>40074</v>
          </cell>
          <cell r="V981">
            <v>55000</v>
          </cell>
          <cell r="W981">
            <v>58620</v>
          </cell>
          <cell r="X981">
            <v>58620</v>
          </cell>
          <cell r="Y981">
            <v>58620</v>
          </cell>
          <cell r="AA981" t="str">
            <v>Y</v>
          </cell>
          <cell r="AB981">
            <v>58620</v>
          </cell>
          <cell r="AC981" t="str">
            <v>Closed Out</v>
          </cell>
          <cell r="AD981" t="str">
            <v>COMPLETE</v>
          </cell>
          <cell r="AE981" t="str">
            <v>COMPLETE</v>
          </cell>
          <cell r="AF981" t="str">
            <v>SUB</v>
          </cell>
          <cell r="AG981" t="str">
            <v>Q4 2009</v>
          </cell>
          <cell r="AH981">
            <v>69</v>
          </cell>
          <cell r="AS981" t="str">
            <v>6 Months</v>
          </cell>
          <cell r="AT981" t="str">
            <v>Replace 600 amp disconnect switches with a minimum 1,200 amp units and replace leads on Breaker #6965 at Sub #64 and #6932 at Sub #145.</v>
          </cell>
          <cell r="AV981" t="str">
            <v>547539</v>
          </cell>
          <cell r="AW981" t="str">
            <v>SUB 145 - JOPLIN WEST 7TH</v>
          </cell>
          <cell r="AX981" t="str">
            <v>547526</v>
          </cell>
          <cell r="AY981" t="str">
            <v>SUB 64 - JOPLIN 10TH ST.</v>
          </cell>
          <cell r="AZ981" t="str">
            <v>86/104</v>
          </cell>
          <cell r="BA981">
            <v>0</v>
          </cell>
          <cell r="BB981">
            <v>1</v>
          </cell>
          <cell r="BC981" t="str">
            <v>TS</v>
          </cell>
        </row>
        <row r="982">
          <cell r="J982">
            <v>10756</v>
          </cell>
          <cell r="K982" t="str">
            <v>WFEC</v>
          </cell>
          <cell r="L982" t="str">
            <v>Line - Grandfield-Hollister 69 kV</v>
          </cell>
          <cell r="M982" t="str">
            <v>GRANDFIELD - HOLLISTER 69KV CKT 1</v>
          </cell>
          <cell r="N982" t="str">
            <v>Regional Reliability</v>
          </cell>
          <cell r="O982" t="str">
            <v>2008 STEP</v>
          </cell>
          <cell r="P982" t="str">
            <v>2008 STEP</v>
          </cell>
          <cell r="Q982">
            <v>39965</v>
          </cell>
          <cell r="R982">
            <v>2009</v>
          </cell>
          <cell r="S982">
            <v>39965</v>
          </cell>
          <cell r="T982">
            <v>39840</v>
          </cell>
          <cell r="V982">
            <v>150000</v>
          </cell>
          <cell r="X982">
            <v>150000</v>
          </cell>
          <cell r="Y982">
            <v>0</v>
          </cell>
          <cell r="AA982" t="str">
            <v>Y</v>
          </cell>
          <cell r="AB982">
            <v>0</v>
          </cell>
          <cell r="AC982" t="str">
            <v>Closed Out</v>
          </cell>
          <cell r="AD982" t="str">
            <v>COMPLETE</v>
          </cell>
          <cell r="AE982" t="str">
            <v>COMPLETE</v>
          </cell>
          <cell r="AF982" t="str">
            <v>SUB</v>
          </cell>
          <cell r="AG982" t="str">
            <v>Q2 2009</v>
          </cell>
          <cell r="AH982">
            <v>69</v>
          </cell>
          <cell r="AS982" t="str">
            <v>8 Months</v>
          </cell>
          <cell r="AT982" t="str">
            <v>Upgrade CTs at Hollister (Grandfield Branch) to 600A.</v>
          </cell>
          <cell r="AV982" t="str">
            <v>520926</v>
          </cell>
          <cell r="AW982" t="str">
            <v>GRANDFIELD</v>
          </cell>
          <cell r="AX982" t="str">
            <v>520945</v>
          </cell>
          <cell r="AY982" t="str">
            <v>HOLLISTER</v>
          </cell>
          <cell r="AZ982" t="str">
            <v>53/65</v>
          </cell>
          <cell r="BA982">
            <v>0</v>
          </cell>
          <cell r="BB982">
            <v>1</v>
          </cell>
          <cell r="BC982" t="str">
            <v>ITP</v>
          </cell>
        </row>
        <row r="983">
          <cell r="J983">
            <v>10802</v>
          </cell>
          <cell r="K983" t="str">
            <v>SPS</v>
          </cell>
          <cell r="L983" t="str">
            <v>Multi - Hitchland - Texas Co. 230 kV and 115 kV</v>
          </cell>
          <cell r="M983" t="str">
            <v>HITCHLAND INTERCHANGE - Hansford County Switch Station 115KV CKT 1</v>
          </cell>
          <cell r="N983" t="str">
            <v>Regional Reliability</v>
          </cell>
          <cell r="O983" t="str">
            <v>2007 STEP</v>
          </cell>
          <cell r="P983" t="str">
            <v>2007 STEP</v>
          </cell>
          <cell r="Q983">
            <v>40330</v>
          </cell>
          <cell r="R983">
            <v>2010</v>
          </cell>
          <cell r="S983">
            <v>39600</v>
          </cell>
          <cell r="T983">
            <v>39491</v>
          </cell>
          <cell r="Z983" t="str">
            <v>10200</v>
          </cell>
          <cell r="AA983" t="str">
            <v>Y</v>
          </cell>
          <cell r="AB983">
            <v>0</v>
          </cell>
          <cell r="AC983" t="str">
            <v>Closed Out</v>
          </cell>
          <cell r="AD983" t="str">
            <v>COMPLETE</v>
          </cell>
          <cell r="AE983" t="str">
            <v>COMPLETE</v>
          </cell>
          <cell r="AF983" t="str">
            <v>SUB</v>
          </cell>
          <cell r="AG983" t="str">
            <v>Q2 2010</v>
          </cell>
          <cell r="AH983">
            <v>115</v>
          </cell>
          <cell r="AS983" t="str">
            <v>24 Months</v>
          </cell>
          <cell r="AT983" t="str">
            <v>Tap the Texas County to Hansford line.</v>
          </cell>
          <cell r="AU983" t="str">
            <v>This large project is underway and portions of this project will be complete after the Summer of 2009.</v>
          </cell>
          <cell r="AV983" t="str">
            <v>523093</v>
          </cell>
          <cell r="AW983" t="str">
            <v>Hitchland Interchange 115 kV</v>
          </cell>
          <cell r="AX983" t="str">
            <v>523195</v>
          </cell>
          <cell r="AY983" t="str">
            <v>Hansford County Switch Station 115 kV (POI: JD Wind #4 80MW)</v>
          </cell>
          <cell r="AZ983" t="str">
            <v>164/180</v>
          </cell>
          <cell r="BA983">
            <v>0</v>
          </cell>
          <cell r="BB983">
            <v>1</v>
          </cell>
          <cell r="BC983" t="str">
            <v>ITP</v>
          </cell>
        </row>
        <row r="984">
          <cell r="J984">
            <v>10810</v>
          </cell>
          <cell r="K984" t="str">
            <v>WR</v>
          </cell>
          <cell r="L984" t="str">
            <v>Line - Richland - Rose Hill Junction 69 kV</v>
          </cell>
          <cell r="M984" t="str">
            <v>RICHLAND - ROSE HILL JUNCTION 69KV CKT 1</v>
          </cell>
          <cell r="N984" t="str">
            <v>Zonal Reliability</v>
          </cell>
          <cell r="O984" t="str">
            <v>SPP-2007-AG1-AFS-12</v>
          </cell>
          <cell r="P984" t="str">
            <v>AG STUDIES</v>
          </cell>
          <cell r="Q984">
            <v>40850</v>
          </cell>
          <cell r="R984">
            <v>2011</v>
          </cell>
          <cell r="S984">
            <v>40695</v>
          </cell>
          <cell r="T984">
            <v>40074</v>
          </cell>
          <cell r="V984">
            <v>3782279</v>
          </cell>
          <cell r="W984">
            <v>2205478</v>
          </cell>
          <cell r="X984">
            <v>2205478</v>
          </cell>
          <cell r="AA984" t="str">
            <v>N</v>
          </cell>
          <cell r="AB984">
            <v>2205478</v>
          </cell>
          <cell r="AC984" t="str">
            <v>Closed Out</v>
          </cell>
          <cell r="AD984" t="str">
            <v>COMPLETE</v>
          </cell>
          <cell r="AE984" t="str">
            <v>COMPLETE</v>
          </cell>
          <cell r="AF984" t="str">
            <v>LINE</v>
          </cell>
          <cell r="AG984" t="str">
            <v>Q4 2011</v>
          </cell>
          <cell r="AH984">
            <v>69</v>
          </cell>
          <cell r="AJ984">
            <v>5.43</v>
          </cell>
          <cell r="AL984" t="str">
            <v>Y</v>
          </cell>
          <cell r="AM984" t="str">
            <v>N/A</v>
          </cell>
          <cell r="AN984" t="str">
            <v>N/A</v>
          </cell>
          <cell r="AO984" t="str">
            <v>N/A</v>
          </cell>
          <cell r="AP984" t="str">
            <v>N/A</v>
          </cell>
          <cell r="AQ984" t="str">
            <v>N/A</v>
          </cell>
          <cell r="AR984" t="str">
            <v>N/A</v>
          </cell>
          <cell r="AS984" t="str">
            <v>18 Months</v>
          </cell>
          <cell r="AT984" t="str">
            <v>Rebuild approximately 5.5 mile Rose Hill Junction-Richland</v>
          </cell>
          <cell r="AV984" t="str">
            <v>533837</v>
          </cell>
          <cell r="AW984" t="str">
            <v>ROSE HILL JUNCTION 69 KV</v>
          </cell>
          <cell r="AX984" t="str">
            <v>533550</v>
          </cell>
          <cell r="AY984" t="str">
            <v>RICHLAND 69 KV</v>
          </cell>
          <cell r="AZ984" t="str">
            <v>72/72</v>
          </cell>
          <cell r="BA984">
            <v>0</v>
          </cell>
          <cell r="BB984">
            <v>1</v>
          </cell>
          <cell r="BC984" t="str">
            <v>TS</v>
          </cell>
        </row>
        <row r="985">
          <cell r="J985">
            <v>10870</v>
          </cell>
          <cell r="K985" t="str">
            <v>WR</v>
          </cell>
          <cell r="L985" t="str">
            <v>Line - GEC West - Waco 138 kV</v>
          </cell>
          <cell r="M985" t="str">
            <v>GILL ENERGY CENTER WEST - WACO 138KV CKT 1</v>
          </cell>
          <cell r="N985" t="str">
            <v>Regional Reliability</v>
          </cell>
          <cell r="O985" t="str">
            <v>SPP-2007-AG2-AFS-10</v>
          </cell>
          <cell r="P985" t="str">
            <v>AG STUDIES</v>
          </cell>
          <cell r="Q985">
            <v>41212</v>
          </cell>
          <cell r="R985">
            <v>2012</v>
          </cell>
          <cell r="S985">
            <v>40330</v>
          </cell>
          <cell r="T985">
            <v>40119</v>
          </cell>
          <cell r="V985">
            <v>4857641</v>
          </cell>
          <cell r="W985">
            <v>0</v>
          </cell>
          <cell r="X985">
            <v>4857641</v>
          </cell>
          <cell r="Y985">
            <v>5561416.29</v>
          </cell>
          <cell r="AA985" t="str">
            <v>Y</v>
          </cell>
          <cell r="AB985">
            <v>5561416.29</v>
          </cell>
          <cell r="AC985" t="str">
            <v>Closed Out</v>
          </cell>
          <cell r="AD985" t="str">
            <v>COMPLETE</v>
          </cell>
          <cell r="AE985" t="str">
            <v>COMPLETE</v>
          </cell>
          <cell r="AF985" t="str">
            <v>LINE</v>
          </cell>
          <cell r="AG985" t="str">
            <v>Q4 2012</v>
          </cell>
          <cell r="AH985">
            <v>138</v>
          </cell>
          <cell r="AJ985">
            <v>1.8</v>
          </cell>
          <cell r="AL985" t="str">
            <v>Y</v>
          </cell>
          <cell r="AM985" t="str">
            <v>N/A</v>
          </cell>
          <cell r="AN985" t="str">
            <v>N/A</v>
          </cell>
          <cell r="AO985" t="str">
            <v>N/A</v>
          </cell>
          <cell r="AP985" t="str">
            <v>N/A</v>
          </cell>
          <cell r="AQ985" t="str">
            <v>N/A</v>
          </cell>
          <cell r="AR985" t="str">
            <v>N/A</v>
          </cell>
          <cell r="AS985" t="str">
            <v>12 Months</v>
          </cell>
          <cell r="AT985" t="str">
            <v>Tear down and rebuild 1.8 mile Gill Energy Center West - Waco 138 kV with bundled 1192.5 ACSR conductor.</v>
          </cell>
          <cell r="AV985" t="str">
            <v>533045</v>
          </cell>
          <cell r="AW985" t="str">
            <v>GILL ENERGY CENTER WEST 138 KV</v>
          </cell>
          <cell r="AX985" t="str">
            <v>533072</v>
          </cell>
          <cell r="AY985" t="str">
            <v>WACO 138 KV</v>
          </cell>
          <cell r="AZ985" t="str">
            <v>534/586</v>
          </cell>
          <cell r="BA985">
            <v>0</v>
          </cell>
          <cell r="BB985">
            <v>1</v>
          </cell>
          <cell r="BC985" t="str">
            <v>TS</v>
          </cell>
        </row>
        <row r="986">
          <cell r="J986">
            <v>10932</v>
          </cell>
          <cell r="K986" t="str">
            <v>OGE</v>
          </cell>
          <cell r="L986" t="str">
            <v>Multi - Tuco - Woodward 345 kV (OGE)</v>
          </cell>
          <cell r="M986" t="str">
            <v>Stateline - Woodward EHV 345 kV</v>
          </cell>
          <cell r="N986" t="str">
            <v>Balanced Portfolio</v>
          </cell>
          <cell r="O986" t="str">
            <v>Balanced Portfolio</v>
          </cell>
          <cell r="P986" t="str">
            <v>Balanced Portfolio</v>
          </cell>
          <cell r="Q986">
            <v>41778</v>
          </cell>
          <cell r="R986">
            <v>2014</v>
          </cell>
          <cell r="S986">
            <v>41778</v>
          </cell>
          <cell r="T986">
            <v>39983</v>
          </cell>
          <cell r="V986">
            <v>115000000</v>
          </cell>
          <cell r="W986">
            <v>0</v>
          </cell>
          <cell r="X986">
            <v>115000000</v>
          </cell>
          <cell r="Y986">
            <v>114473504</v>
          </cell>
          <cell r="AA986" t="str">
            <v>Y</v>
          </cell>
          <cell r="AB986">
            <v>114473504</v>
          </cell>
          <cell r="AC986" t="str">
            <v>Closed Out</v>
          </cell>
          <cell r="AD986" t="str">
            <v>COMPLETE</v>
          </cell>
          <cell r="AE986" t="str">
            <v>COMPLETE</v>
          </cell>
          <cell r="AF986" t="str">
            <v>LINE</v>
          </cell>
          <cell r="AG986" t="str">
            <v>Q2 2014</v>
          </cell>
          <cell r="AH986">
            <v>345</v>
          </cell>
          <cell r="AI986">
            <v>94.4</v>
          </cell>
          <cell r="AL986" t="str">
            <v>Y</v>
          </cell>
          <cell r="AM986" t="str">
            <v>Complete</v>
          </cell>
          <cell r="AN986" t="str">
            <v>Complete</v>
          </cell>
          <cell r="AO986" t="str">
            <v>Complete</v>
          </cell>
          <cell r="AP986" t="str">
            <v>Complete</v>
          </cell>
          <cell r="AQ986" t="str">
            <v>Complete</v>
          </cell>
          <cell r="AR986" t="str">
            <v>Complete</v>
          </cell>
          <cell r="AS986" t="str">
            <v>40 Months</v>
          </cell>
          <cell r="AT986" t="str">
            <v>Build new 345 kV line from Woodward EHV to Border</v>
          </cell>
          <cell r="AU986" t="str">
            <v>Actual construction bid costs were much less due to more available companies, which created a more competitive bid process and reduced the total cost.  The condemnation rate has been substantially lower than expected. Cost with UID 10937 and 10933 are included with this cost.</v>
          </cell>
          <cell r="AV986" t="str">
            <v>515458</v>
          </cell>
          <cell r="AW986" t="str">
            <v>Border</v>
          </cell>
          <cell r="AX986" t="str">
            <v>515375</v>
          </cell>
          <cell r="AY986" t="str">
            <v>Woodward EHV 345kv</v>
          </cell>
          <cell r="AZ986" t="str">
            <v>1475/1623</v>
          </cell>
          <cell r="BA986">
            <v>0</v>
          </cell>
          <cell r="BB986">
            <v>1</v>
          </cell>
          <cell r="BC986" t="str">
            <v>BP</v>
          </cell>
        </row>
        <row r="987">
          <cell r="J987">
            <v>10934</v>
          </cell>
          <cell r="K987" t="str">
            <v>KCPL</v>
          </cell>
          <cell r="L987" t="str">
            <v>Tap - Swissvale - Stilwell</v>
          </cell>
          <cell r="M987" t="str">
            <v>West Gardner 345 kV</v>
          </cell>
          <cell r="N987" t="str">
            <v>Balanced Portfolio</v>
          </cell>
          <cell r="O987" t="str">
            <v>Balanced Portfolio</v>
          </cell>
          <cell r="P987" t="str">
            <v>Balanced Portfolio</v>
          </cell>
          <cell r="Q987">
            <v>41305</v>
          </cell>
          <cell r="R987">
            <v>2013</v>
          </cell>
          <cell r="S987">
            <v>41061</v>
          </cell>
          <cell r="T987">
            <v>39983</v>
          </cell>
          <cell r="V987">
            <v>1922840</v>
          </cell>
          <cell r="W987">
            <v>2866604</v>
          </cell>
          <cell r="X987">
            <v>2866604</v>
          </cell>
          <cell r="Y987">
            <v>2875727</v>
          </cell>
          <cell r="AA987" t="str">
            <v>Y</v>
          </cell>
          <cell r="AB987">
            <v>2875727</v>
          </cell>
          <cell r="AC987" t="str">
            <v>Closed Out</v>
          </cell>
          <cell r="AD987" t="str">
            <v>COMPLETE</v>
          </cell>
          <cell r="AE987" t="str">
            <v>COMPLETE</v>
          </cell>
          <cell r="AF987" t="str">
            <v>SUB</v>
          </cell>
          <cell r="AG987" t="str">
            <v>Q1 2013</v>
          </cell>
          <cell r="AH987">
            <v>345</v>
          </cell>
          <cell r="AL987" t="str">
            <v>Y</v>
          </cell>
          <cell r="AM987" t="str">
            <v>Complete</v>
          </cell>
          <cell r="AN987" t="str">
            <v>N/A</v>
          </cell>
          <cell r="AO987" t="str">
            <v>N/A</v>
          </cell>
          <cell r="AP987" t="str">
            <v>N/A</v>
          </cell>
          <cell r="AQ987" t="str">
            <v>Complete</v>
          </cell>
          <cell r="AR987" t="str">
            <v>Complete</v>
          </cell>
          <cell r="AT987" t="str">
            <v>West Gardner 345kV bus cut-in to Swissvale-Stillwell 345 kV line</v>
          </cell>
          <cell r="AU987" t="str">
            <v>Project completed and in-service; costs finalized.</v>
          </cell>
          <cell r="AV987" t="str">
            <v>542965</v>
          </cell>
          <cell r="AW987" t="str">
            <v>WEST GARDNER 345 KV</v>
          </cell>
          <cell r="BA987">
            <v>0</v>
          </cell>
          <cell r="BB987">
            <v>1</v>
          </cell>
          <cell r="BC987" t="str">
            <v>BP</v>
          </cell>
        </row>
        <row r="988">
          <cell r="J988">
            <v>10942</v>
          </cell>
          <cell r="K988" t="str">
            <v>NPPD</v>
          </cell>
          <cell r="L988" t="str">
            <v>Line - Axtell - Kansas Border 345 kV (NPPD)</v>
          </cell>
          <cell r="M988" t="str">
            <v>AXTELL - POST ROCK 345KV CKT 1 (NPPD)</v>
          </cell>
          <cell r="N988" t="str">
            <v>Balanced Portfolio</v>
          </cell>
          <cell r="O988" t="str">
            <v>Balanced Portfolio</v>
          </cell>
          <cell r="P988" t="str">
            <v>Balanced Portfolio</v>
          </cell>
          <cell r="Q988">
            <v>41253</v>
          </cell>
          <cell r="R988">
            <v>2012</v>
          </cell>
          <cell r="S988">
            <v>41426</v>
          </cell>
          <cell r="T988">
            <v>39983</v>
          </cell>
          <cell r="V988">
            <v>55559673</v>
          </cell>
          <cell r="W988">
            <v>0</v>
          </cell>
          <cell r="X988">
            <v>55559673</v>
          </cell>
          <cell r="Y988">
            <v>55204681</v>
          </cell>
          <cell r="AA988" t="str">
            <v>Y</v>
          </cell>
          <cell r="AB988">
            <v>55204681</v>
          </cell>
          <cell r="AC988" t="str">
            <v>Closed Out</v>
          </cell>
          <cell r="AD988" t="str">
            <v>COMPLETE</v>
          </cell>
          <cell r="AE988" t="str">
            <v>COMPLETE</v>
          </cell>
          <cell r="AF988" t="str">
            <v>LINE</v>
          </cell>
          <cell r="AG988" t="str">
            <v>Q4 2012</v>
          </cell>
          <cell r="AH988">
            <v>345</v>
          </cell>
          <cell r="AI988">
            <v>53</v>
          </cell>
          <cell r="AL988" t="str">
            <v>Y</v>
          </cell>
          <cell r="AM988" t="str">
            <v>Complete</v>
          </cell>
          <cell r="AN988" t="str">
            <v>Complete</v>
          </cell>
          <cell r="AO988" t="str">
            <v>Complete</v>
          </cell>
          <cell r="AP988" t="str">
            <v>Complete</v>
          </cell>
          <cell r="AQ988" t="str">
            <v>Complete</v>
          </cell>
          <cell r="AR988" t="str">
            <v>Complete</v>
          </cell>
          <cell r="AS988" t="str">
            <v>48 Months</v>
          </cell>
          <cell r="AT988" t="str">
            <v>Build new 345 kV line from Axtell to interception point of Axtell to Wolf line (Kansas Border).  Includes substation expansion at Axtell and line reactor.</v>
          </cell>
          <cell r="AU988" t="str">
            <v>Network upgrade complete.  Final project cost will be submitted through annual rate template update.</v>
          </cell>
          <cell r="AV988" t="str">
            <v>640065</v>
          </cell>
          <cell r="AW988" t="str">
            <v>Axtell</v>
          </cell>
          <cell r="AX988" t="str">
            <v>530583</v>
          </cell>
          <cell r="AY988" t="str">
            <v>POST ROCK 345 KV</v>
          </cell>
          <cell r="AZ988" t="str">
            <v>1792/1792</v>
          </cell>
          <cell r="BA988">
            <v>0</v>
          </cell>
          <cell r="BB988">
            <v>1</v>
          </cell>
          <cell r="BC988" t="str">
            <v>BP</v>
          </cell>
        </row>
        <row r="989">
          <cell r="J989">
            <v>11019</v>
          </cell>
          <cell r="K989" t="str">
            <v>SPS</v>
          </cell>
          <cell r="L989" t="str">
            <v>Multi - Cherry Sub add 230kV source and 115 kV Hastings Conversion</v>
          </cell>
          <cell r="M989" t="str">
            <v>CHERRY1 - POTTER COUNTY INTERCHANGE 230KV CKT 1</v>
          </cell>
          <cell r="N989" t="str">
            <v>Regional Reliability</v>
          </cell>
          <cell r="O989" t="str">
            <v>2009 STEP</v>
          </cell>
          <cell r="P989" t="str">
            <v>2009 STEP</v>
          </cell>
          <cell r="Q989">
            <v>41719</v>
          </cell>
          <cell r="R989">
            <v>2014</v>
          </cell>
          <cell r="S989">
            <v>40330</v>
          </cell>
          <cell r="T989">
            <v>40217</v>
          </cell>
          <cell r="V989">
            <v>3792408</v>
          </cell>
          <cell r="W989">
            <v>3792408</v>
          </cell>
          <cell r="X989">
            <v>3792408</v>
          </cell>
          <cell r="Y989">
            <v>24591920</v>
          </cell>
          <cell r="AA989" t="str">
            <v>Y</v>
          </cell>
          <cell r="AB989">
            <v>24591920</v>
          </cell>
          <cell r="AC989" t="str">
            <v>Closed Out</v>
          </cell>
          <cell r="AD989" t="str">
            <v>COMPLETE</v>
          </cell>
          <cell r="AE989" t="str">
            <v>COMPLETE</v>
          </cell>
          <cell r="AF989" t="str">
            <v>LINE</v>
          </cell>
          <cell r="AG989" t="str">
            <v>Q1 2014</v>
          </cell>
          <cell r="AH989">
            <v>230</v>
          </cell>
          <cell r="AI989">
            <v>0.1</v>
          </cell>
          <cell r="AL989" t="str">
            <v>Y</v>
          </cell>
          <cell r="AM989" t="str">
            <v>Complete</v>
          </cell>
          <cell r="AN989" t="str">
            <v>Complete</v>
          </cell>
          <cell r="AO989" t="str">
            <v>Complete</v>
          </cell>
          <cell r="AP989" t="str">
            <v>Complete</v>
          </cell>
          <cell r="AQ989" t="str">
            <v>Complete</v>
          </cell>
          <cell r="AR989" t="str">
            <v>Complete</v>
          </cell>
          <cell r="AS989" t="str">
            <v>20 Months</v>
          </cell>
          <cell r="AT989" t="str">
            <v>Tap Potter - Harrington West 230 kV line at Cherry and bring 230 kV into Cherry substation.</v>
          </cell>
          <cell r="AU989" t="str">
            <v>Mitigation plan has been provided to and accepted by SPP for this project. Q4-2012 updated ISD: current cost estimate remains valid. MN-9/19/12. Mitigation plan entered into TAGIT/SCERT system. 9/28/12MN; All remains valid for Q1-2013. TA 11/05/2012; All remains vaild for Q2-2013. TRM 2/14/13. Q3-2013 Cost remains vaild; Updated ISD. TRM 5/13/13. Updated Mitigation Plan information 5/29/13. TRM. Q4-2013 Cost updated to reflect proper scope. The majority of the costs were reflected in UID 11021, instead of being dispursed in the proper upgrade. The total Project (PID 791) costs are still within the bandwidth. TRM 8/16/13. All remains unchanged. MYT 11/15/13. Cost estimate and ISD updated MYT 02/14/14. Updated Cost and ISD TRM 5/14/14 Updated Cost JRK 8/15/14.  Final cost and ISD submitted 5/14/15, JRK.</v>
          </cell>
          <cell r="AV989" t="str">
            <v>524010</v>
          </cell>
          <cell r="AW989" t="str">
            <v>Cherry Sub 230 kV</v>
          </cell>
          <cell r="AX989" t="str">
            <v>523959</v>
          </cell>
          <cell r="AY989" t="str">
            <v>Potter County Interchange 230 kV</v>
          </cell>
          <cell r="AZ989" t="str">
            <v>478/502</v>
          </cell>
          <cell r="BA989">
            <v>0</v>
          </cell>
          <cell r="BB989">
            <v>1</v>
          </cell>
          <cell r="BC989" t="str">
            <v>ITP</v>
          </cell>
        </row>
        <row r="990">
          <cell r="J990">
            <v>11046</v>
          </cell>
          <cell r="K990" t="str">
            <v>SPS</v>
          </cell>
          <cell r="L990" t="str">
            <v>Line - Cunningham - Buckey Tap 115 kV reconductor</v>
          </cell>
          <cell r="M990" t="str">
            <v>BUCKEYE TAP - CUNNINGHAM STATION 115KV CKT 1</v>
          </cell>
          <cell r="N990" t="str">
            <v>Regional Reliability</v>
          </cell>
          <cell r="O990" t="str">
            <v>2010 STEP</v>
          </cell>
          <cell r="P990" t="str">
            <v>2010 STEP</v>
          </cell>
          <cell r="Q990">
            <v>41452</v>
          </cell>
          <cell r="R990">
            <v>2013</v>
          </cell>
          <cell r="S990">
            <v>41426</v>
          </cell>
          <cell r="T990">
            <v>40588</v>
          </cell>
          <cell r="V990">
            <v>3516246</v>
          </cell>
          <cell r="W990">
            <v>3516246</v>
          </cell>
          <cell r="X990">
            <v>3516246</v>
          </cell>
          <cell r="Y990">
            <v>3346590.48</v>
          </cell>
          <cell r="AA990" t="str">
            <v>Y</v>
          </cell>
          <cell r="AB990">
            <v>3346590.48</v>
          </cell>
          <cell r="AC990" t="str">
            <v>Closed Out</v>
          </cell>
          <cell r="AD990" t="str">
            <v>COMPLETE</v>
          </cell>
          <cell r="AE990" t="str">
            <v>COMPLETE</v>
          </cell>
          <cell r="AF990" t="str">
            <v>LINE</v>
          </cell>
          <cell r="AG990" t="str">
            <v>Q2 2013</v>
          </cell>
          <cell r="AH990">
            <v>115</v>
          </cell>
          <cell r="AJ990">
            <v>8.5500000000000007</v>
          </cell>
          <cell r="AL990" t="str">
            <v>Y</v>
          </cell>
          <cell r="AM990" t="str">
            <v>N/A</v>
          </cell>
          <cell r="AN990" t="str">
            <v>N/A</v>
          </cell>
          <cell r="AO990" t="str">
            <v>N/A</v>
          </cell>
          <cell r="AP990" t="str">
            <v>N/A</v>
          </cell>
          <cell r="AQ990" t="str">
            <v>N/A</v>
          </cell>
          <cell r="AR990" t="str">
            <v>N/A</v>
          </cell>
          <cell r="AS990" t="str">
            <v>18 Months</v>
          </cell>
          <cell r="AT990" t="str">
            <v>Reconductor 8.5-mile Cunningham Station - Buckeye Tap 115 kV line with 795 ACSR</v>
          </cell>
          <cell r="AU990" t="str">
            <v>Q4-2012 Cost Estimate remains valid. MN-9/17/12; Q1-2013 Cost Estimate remains valid. TA-11/05/12; Q2-2013 Cost estimate updated &amp; ISD updated. TRM 2/14/13. Requested Mitigation plan submitted 2/28/13. Q3-2013 Updated cost &amp; ISD. TRM 5/13/13. Updated Mitigation Plan 5/29/13 TRM. Q4-2013 Updated Cost and Project In-Service. TRM 8/16/13.  All remains unchanged. MYT 11/15/13. All remains unchanged MYT 02/14/14.</v>
          </cell>
          <cell r="AV990" t="str">
            <v>527864</v>
          </cell>
          <cell r="AW990" t="str">
            <v>Cunningham Station 115 kV</v>
          </cell>
          <cell r="AX990" t="str">
            <v>528348</v>
          </cell>
          <cell r="AY990" t="str">
            <v>Buckeye Tap 115 kV</v>
          </cell>
          <cell r="AZ990" t="str">
            <v>226/249</v>
          </cell>
          <cell r="BA990">
            <v>0</v>
          </cell>
          <cell r="BB990">
            <v>1</v>
          </cell>
          <cell r="BC990" t="str">
            <v>ITP</v>
          </cell>
        </row>
        <row r="991">
          <cell r="J991">
            <v>11113</v>
          </cell>
          <cell r="K991" t="str">
            <v>WFEC</v>
          </cell>
          <cell r="L991" t="str">
            <v>Line - Sara Road - Sunshine Canyon 69 kV Ckt 1 Rebuild</v>
          </cell>
          <cell r="M991" t="str">
            <v>Sara Road - Sunshine Canyon 69 kV Ckt 1 Rebuild</v>
          </cell>
          <cell r="N991" t="str">
            <v>Regional Reliability</v>
          </cell>
          <cell r="O991" t="str">
            <v>2016 ITPNT</v>
          </cell>
          <cell r="P991" t="str">
            <v>2016 ITPNT</v>
          </cell>
          <cell r="Q991">
            <v>43830</v>
          </cell>
          <cell r="R991">
            <v>2019</v>
          </cell>
          <cell r="S991">
            <v>43983</v>
          </cell>
          <cell r="T991">
            <v>42507</v>
          </cell>
          <cell r="V991">
            <v>4725000</v>
          </cell>
          <cell r="W991">
            <v>643783.96</v>
          </cell>
          <cell r="X991">
            <v>643783.96</v>
          </cell>
          <cell r="Y991">
            <v>0</v>
          </cell>
          <cell r="AA991" t="str">
            <v>Y</v>
          </cell>
          <cell r="AB991">
            <v>0</v>
          </cell>
          <cell r="AC991" t="str">
            <v>On Schedule &lt; 4</v>
          </cell>
          <cell r="AD991" t="str">
            <v>ON SCHEDULE</v>
          </cell>
          <cell r="AE991" t="str">
            <v>PLANNED</v>
          </cell>
          <cell r="AF991" t="str">
            <v>LINE</v>
          </cell>
          <cell r="AG991" t="str">
            <v>Q4 2019</v>
          </cell>
          <cell r="AH991">
            <v>69</v>
          </cell>
          <cell r="AJ991">
            <v>10</v>
          </cell>
          <cell r="AL991" t="str">
            <v>N</v>
          </cell>
          <cell r="AM991" t="str">
            <v>Complete</v>
          </cell>
          <cell r="AN991" t="str">
            <v>Complete</v>
          </cell>
          <cell r="AO991" t="str">
            <v>Complete</v>
          </cell>
          <cell r="AP991" t="str">
            <v>Complete</v>
          </cell>
          <cell r="AQ991" t="str">
            <v>In Progress</v>
          </cell>
          <cell r="AR991" t="str">
            <v>In Progress</v>
          </cell>
          <cell r="AS991" t="str">
            <v>18 Months</v>
          </cell>
          <cell r="AT991" t="str">
            <v>Rebuild 10-mile 69 kV line from Sara Road to Sunshine Canyon.</v>
          </cell>
          <cell r="AU991" t="str">
            <v>Not all costs are in. Costs as of 3/30/2018.</v>
          </cell>
          <cell r="AV991" t="str">
            <v>521005</v>
          </cell>
          <cell r="AW991" t="str">
            <v>MUSTANG</v>
          </cell>
          <cell r="AX991" t="str">
            <v>521058</v>
          </cell>
          <cell r="AY991" t="str">
            <v>SUNSHINE CANYON</v>
          </cell>
          <cell r="AZ991" t="str">
            <v>89/89</v>
          </cell>
          <cell r="BA991">
            <v>0</v>
          </cell>
          <cell r="BB991">
            <v>1</v>
          </cell>
          <cell r="BC991" t="str">
            <v>ITP</v>
          </cell>
        </row>
        <row r="992">
          <cell r="J992">
            <v>11204</v>
          </cell>
          <cell r="K992" t="str">
            <v>WR</v>
          </cell>
          <cell r="L992" t="str">
            <v>Line - Macarthur - Oatville 69 kV Ckt 1</v>
          </cell>
          <cell r="M992" t="str">
            <v>MACARTHUR - OATVILLE 69KV CKT 1</v>
          </cell>
          <cell r="N992" t="str">
            <v>Transmission Service</v>
          </cell>
          <cell r="O992" t="str">
            <v>SPP-2007-AG3-AFS-9</v>
          </cell>
          <cell r="P992" t="str">
            <v>AG STUDIES</v>
          </cell>
          <cell r="Q992">
            <v>40980</v>
          </cell>
          <cell r="R992">
            <v>2012</v>
          </cell>
          <cell r="S992">
            <v>41061</v>
          </cell>
          <cell r="T992">
            <v>40191</v>
          </cell>
          <cell r="V992">
            <v>0</v>
          </cell>
          <cell r="W992">
            <v>0</v>
          </cell>
          <cell r="AA992" t="str">
            <v>N</v>
          </cell>
          <cell r="AC992" t="str">
            <v>Closed Out</v>
          </cell>
          <cell r="AD992" t="str">
            <v>COMPLETE</v>
          </cell>
          <cell r="AE992" t="str">
            <v>COMPLETE</v>
          </cell>
          <cell r="AF992" t="str">
            <v>SUB</v>
          </cell>
          <cell r="AG992" t="str">
            <v>Q1 2012</v>
          </cell>
          <cell r="AH992">
            <v>69</v>
          </cell>
          <cell r="AL992" t="str">
            <v>Y</v>
          </cell>
          <cell r="AM992" t="str">
            <v>N/A</v>
          </cell>
          <cell r="AN992" t="str">
            <v>N/A</v>
          </cell>
          <cell r="AO992" t="str">
            <v>N/A</v>
          </cell>
          <cell r="AP992" t="str">
            <v>N/A</v>
          </cell>
          <cell r="AQ992" t="str">
            <v>N/A</v>
          </cell>
          <cell r="AR992" t="str">
            <v>N/A</v>
          </cell>
          <cell r="AT992" t="str">
            <v>Replace the 69 kV bus and jumpers on the Oatville-Mac Arthur 69 kV line</v>
          </cell>
          <cell r="AU992" t="str">
            <v>All terminal equipment meets minimum NTC requirement. No field construction is needed for this UID.</v>
          </cell>
          <cell r="AV992" t="str">
            <v>533813</v>
          </cell>
          <cell r="AW992" t="str">
            <v>MACARTHUR 69 KV</v>
          </cell>
          <cell r="AX992" t="str">
            <v>533825</v>
          </cell>
          <cell r="AY992" t="str">
            <v>OATVILLE 69 KV</v>
          </cell>
          <cell r="AZ992" t="str">
            <v>80/80</v>
          </cell>
          <cell r="BA992">
            <v>0</v>
          </cell>
          <cell r="BB992">
            <v>1</v>
          </cell>
          <cell r="BC992" t="str">
            <v>TS</v>
          </cell>
        </row>
        <row r="993">
          <cell r="J993">
            <v>11238</v>
          </cell>
          <cell r="K993" t="str">
            <v>TSMO</v>
          </cell>
          <cell r="L993" t="str">
            <v>Multi - Nebraska City - Mullin Creek - Sibley 345 kV (GMO)</v>
          </cell>
          <cell r="M993" t="str">
            <v>Sibley - Mullin Creek 345 kV</v>
          </cell>
          <cell r="N993" t="str">
            <v>High Priority</v>
          </cell>
          <cell r="O993" t="str">
            <v>Priority Projects</v>
          </cell>
          <cell r="P993" t="str">
            <v>Priority Projects</v>
          </cell>
          <cell r="Q993">
            <v>42718</v>
          </cell>
          <cell r="R993">
            <v>2016</v>
          </cell>
          <cell r="S993">
            <v>42887</v>
          </cell>
          <cell r="T993">
            <v>40382</v>
          </cell>
          <cell r="V993">
            <v>173500000</v>
          </cell>
          <cell r="W993">
            <v>0</v>
          </cell>
          <cell r="X993">
            <v>173500000</v>
          </cell>
          <cell r="Y993">
            <v>240770219.24000001</v>
          </cell>
          <cell r="AA993" t="str">
            <v>Y</v>
          </cell>
          <cell r="AB993">
            <v>240770219.24000001</v>
          </cell>
          <cell r="AC993" t="str">
            <v>Closed Out</v>
          </cell>
          <cell r="AD993" t="str">
            <v>COMPLETE</v>
          </cell>
          <cell r="AE993" t="str">
            <v>COMPLETE</v>
          </cell>
          <cell r="AF993" t="str">
            <v>LINE</v>
          </cell>
          <cell r="AG993" t="str">
            <v>Q4 2016</v>
          </cell>
          <cell r="AH993">
            <v>345</v>
          </cell>
          <cell r="AI993">
            <v>105</v>
          </cell>
          <cell r="AL993" t="str">
            <v>Y</v>
          </cell>
          <cell r="AM993" t="str">
            <v>Complete</v>
          </cell>
          <cell r="AN993" t="str">
            <v>Complete</v>
          </cell>
          <cell r="AO993" t="str">
            <v>Complete</v>
          </cell>
          <cell r="AP993" t="str">
            <v>Complete</v>
          </cell>
          <cell r="AQ993" t="str">
            <v>Complete</v>
          </cell>
          <cell r="AR993" t="str">
            <v>Complete</v>
          </cell>
          <cell r="AS993" t="str">
            <v>72 Months</v>
          </cell>
          <cell r="AT993" t="str">
            <v>Build a new 105 mile 345 kV line with at least 3000 A capacity from Sibley to a new Mullin Creek (formerly Maryville) substation. Upgrade the Sibley substation with the necessary breakers and terminal equipment.</v>
          </cell>
          <cell r="AU993" t="str">
            <v>The Midwest Transmission Project (Sibley-Nebraska City) is on schedule. A final route was chosen and communication of the route to landowners and other stakeholders occurred the week of July 24, 2013. A baseline schedule and control budget has been developed and finalized resulting in new cost estimate of $241 million.</v>
          </cell>
          <cell r="AV993" t="str">
            <v>541201</v>
          </cell>
          <cell r="AW993" t="str">
            <v>Sibley 345 KV</v>
          </cell>
          <cell r="AX993" t="str">
            <v>541197</v>
          </cell>
          <cell r="AY993" t="str">
            <v>Maryville 345 kV</v>
          </cell>
          <cell r="AZ993" t="str">
            <v>2496/2496</v>
          </cell>
          <cell r="BA993">
            <v>1</v>
          </cell>
          <cell r="BB993">
            <v>1</v>
          </cell>
          <cell r="BC993" t="str">
            <v>HP</v>
          </cell>
        </row>
        <row r="994">
          <cell r="J994">
            <v>11243</v>
          </cell>
          <cell r="K994" t="str">
            <v>SPS</v>
          </cell>
          <cell r="L994" t="str">
            <v>Multi - Hitchland - Woodward 345 kV (SPS)</v>
          </cell>
          <cell r="M994" t="str">
            <v>Hitchland Interchange 345/230 kV Transformer Ckt 2</v>
          </cell>
          <cell r="N994" t="str">
            <v>High Priority</v>
          </cell>
          <cell r="O994" t="str">
            <v>2013 ITPNT</v>
          </cell>
          <cell r="P994" t="str">
            <v>2013 ITPNT</v>
          </cell>
          <cell r="Q994">
            <v>41760</v>
          </cell>
          <cell r="R994">
            <v>2014</v>
          </cell>
          <cell r="S994">
            <v>41426</v>
          </cell>
          <cell r="T994">
            <v>41325</v>
          </cell>
          <cell r="V994">
            <v>4723219</v>
          </cell>
          <cell r="W994">
            <v>0</v>
          </cell>
          <cell r="X994">
            <v>4723219</v>
          </cell>
          <cell r="Y994">
            <v>9588997</v>
          </cell>
          <cell r="AA994" t="str">
            <v>Y</v>
          </cell>
          <cell r="AB994">
            <v>9588997</v>
          </cell>
          <cell r="AC994" t="str">
            <v>Closed Out</v>
          </cell>
          <cell r="AD994" t="str">
            <v>COMPLETE</v>
          </cell>
          <cell r="AE994" t="str">
            <v>COMPLETE</v>
          </cell>
          <cell r="AF994" t="str">
            <v>SUB</v>
          </cell>
          <cell r="AG994" t="str">
            <v>Q2 2014</v>
          </cell>
          <cell r="AH994" t="str">
            <v>345/230</v>
          </cell>
          <cell r="AL994" t="str">
            <v>Y</v>
          </cell>
          <cell r="AM994" t="str">
            <v>Complete</v>
          </cell>
          <cell r="AN994" t="str">
            <v>Complete</v>
          </cell>
          <cell r="AO994" t="str">
            <v>Complete</v>
          </cell>
          <cell r="AP994" t="str">
            <v>Complete</v>
          </cell>
          <cell r="AQ994" t="str">
            <v>Complete</v>
          </cell>
          <cell r="AR994" t="str">
            <v>Complete</v>
          </cell>
          <cell r="AT994" t="str">
            <v>Install a second 345/230 kV transformer at Hitchland substation.</v>
          </cell>
          <cell r="AU994" t="str">
            <v>Q2 2013 Cost estimate remains valid. Upgrade Variance Report request sent to SPP 2/22/13. TRM 2/26/13. Q3-2013 Updated cost. TRM 5/13/13. Q4-2013 All remains unchanged. TRM 8/16/13. Updated mitigation TRM 9/6/13. Updated costs. MYT 11/15/13. All remains unchanged MYT 02/14/14. Updated cost (moved cost to UID 11242) TRM 5/16/14.</v>
          </cell>
          <cell r="AV994" t="str">
            <v>523097</v>
          </cell>
          <cell r="AW994" t="str">
            <v>Hitchland Interchange 345 kV</v>
          </cell>
          <cell r="AX994" t="str">
            <v>523095</v>
          </cell>
          <cell r="AY994" t="str">
            <v>Hitchland Interchange 230 kV</v>
          </cell>
          <cell r="AZ994" t="str">
            <v>560/560</v>
          </cell>
          <cell r="BA994">
            <v>0</v>
          </cell>
          <cell r="BB994">
            <v>1</v>
          </cell>
          <cell r="BC994" t="str">
            <v>ITP</v>
          </cell>
        </row>
        <row r="995">
          <cell r="J995">
            <v>11247</v>
          </cell>
          <cell r="K995" t="str">
            <v>OGE</v>
          </cell>
          <cell r="L995" t="str">
            <v>Line - Thistle - Woodward 345 kV dbl Ckt (OGE)</v>
          </cell>
          <cell r="M995" t="str">
            <v>Thistle - Woodward EHV 345 kV Ckt 2 (OGE)</v>
          </cell>
          <cell r="N995" t="str">
            <v>High Priority</v>
          </cell>
          <cell r="O995" t="str">
            <v>Priority Projects</v>
          </cell>
          <cell r="P995" t="str">
            <v>Priority Projects</v>
          </cell>
          <cell r="Q995">
            <v>41947</v>
          </cell>
          <cell r="R995">
            <v>2014</v>
          </cell>
          <cell r="S995">
            <v>42004</v>
          </cell>
          <cell r="T995">
            <v>40504</v>
          </cell>
          <cell r="V995">
            <v>0</v>
          </cell>
          <cell r="W995">
            <v>0</v>
          </cell>
          <cell r="Z995" t="str">
            <v>11246</v>
          </cell>
          <cell r="AA995" t="str">
            <v>Y</v>
          </cell>
          <cell r="AB995">
            <v>0</v>
          </cell>
          <cell r="AC995" t="str">
            <v>Closed Out</v>
          </cell>
          <cell r="AD995" t="str">
            <v>COMPLETE</v>
          </cell>
          <cell r="AE995" t="str">
            <v>COMPLETE</v>
          </cell>
          <cell r="AF995" t="str">
            <v>LINE</v>
          </cell>
          <cell r="AG995" t="str">
            <v>Q4 2014</v>
          </cell>
          <cell r="AH995">
            <v>345</v>
          </cell>
          <cell r="AI995">
            <v>77</v>
          </cell>
          <cell r="AL995" t="str">
            <v>Y</v>
          </cell>
          <cell r="AM995" t="str">
            <v>Complete</v>
          </cell>
          <cell r="AN995" t="str">
            <v>Complete</v>
          </cell>
          <cell r="AO995" t="str">
            <v>Complete</v>
          </cell>
          <cell r="AP995" t="str">
            <v>Complete</v>
          </cell>
          <cell r="AQ995" t="str">
            <v>Complete</v>
          </cell>
          <cell r="AR995" t="str">
            <v>Complete</v>
          </cell>
          <cell r="AS995" t="str">
            <v>40 Months</v>
          </cell>
          <cell r="AT995" t="str">
            <v>Build a new 79 mile double circuit 345 kV line with at least 3000 A capacity from the Woodward District EHV substation to the Kansas/Oklahoma state border towards the Medicine Lodge substation.  Upgrade the Woodward District EHV substation with the necessary breakers and terminal equipment.</v>
          </cell>
          <cell r="AU995" t="str">
            <v>Total cost of project reflected on UID 11246</v>
          </cell>
          <cell r="AV995" t="str">
            <v>539801</v>
          </cell>
          <cell r="AW995" t="str">
            <v>Thistle 345kV</v>
          </cell>
          <cell r="AX995" t="str">
            <v>515375</v>
          </cell>
          <cell r="AY995" t="str">
            <v>Woodward EHV 345kv</v>
          </cell>
          <cell r="AZ995" t="str">
            <v>1792/1792</v>
          </cell>
          <cell r="BA995">
            <v>0</v>
          </cell>
          <cell r="BB995">
            <v>1</v>
          </cell>
          <cell r="BC995" t="str">
            <v>HP</v>
          </cell>
        </row>
        <row r="996">
          <cell r="J996">
            <v>11316</v>
          </cell>
          <cell r="K996" t="str">
            <v>SPS</v>
          </cell>
          <cell r="L996" t="str">
            <v>Line - OXY Permian Sub - Sanger SW Station 115 kV Ckt 1 Reconductor</v>
          </cell>
          <cell r="M996" t="str">
            <v>OXY PERMIAN SUB - SANGER SWITCHING STATION 115KV CKT 1</v>
          </cell>
          <cell r="N996" t="str">
            <v>Regional Reliability</v>
          </cell>
          <cell r="O996" t="str">
            <v>2010 STEP</v>
          </cell>
          <cell r="P996" t="str">
            <v>2010 STEP</v>
          </cell>
          <cell r="Q996">
            <v>41061</v>
          </cell>
          <cell r="R996">
            <v>2012</v>
          </cell>
          <cell r="S996">
            <v>42522</v>
          </cell>
          <cell r="T996">
            <v>40588</v>
          </cell>
          <cell r="V996">
            <v>242156</v>
          </cell>
          <cell r="W996">
            <v>242156</v>
          </cell>
          <cell r="X996">
            <v>242156</v>
          </cell>
          <cell r="AA996" t="str">
            <v>N</v>
          </cell>
          <cell r="AB996">
            <v>242156</v>
          </cell>
          <cell r="AC996" t="str">
            <v>Closed Out</v>
          </cell>
          <cell r="AD996" t="str">
            <v>COMPLETE</v>
          </cell>
          <cell r="AE996" t="str">
            <v>COMPLETE</v>
          </cell>
          <cell r="AF996" t="str">
            <v>LINE</v>
          </cell>
          <cell r="AG996" t="str">
            <v>Q2 2012</v>
          </cell>
          <cell r="AH996">
            <v>115</v>
          </cell>
          <cell r="AJ996">
            <v>0.55000000000000004</v>
          </cell>
          <cell r="AL996" t="str">
            <v>Y</v>
          </cell>
          <cell r="AM996" t="str">
            <v>N/A</v>
          </cell>
          <cell r="AN996" t="str">
            <v>N/A</v>
          </cell>
          <cell r="AO996" t="str">
            <v>N/A</v>
          </cell>
          <cell r="AP996" t="str">
            <v>N/A</v>
          </cell>
          <cell r="AQ996" t="str">
            <v>N/A</v>
          </cell>
          <cell r="AR996" t="str">
            <v>N/A</v>
          </cell>
          <cell r="AS996" t="str">
            <v>18 Months</v>
          </cell>
          <cell r="AT996" t="str">
            <v>Reconductor Sanger Switch - OXY Permian 115 kV line with 397.5 ACSR</v>
          </cell>
          <cell r="AU996" t="str">
            <v>Q4-2012 Final Costs updated. MN-9/19/12; Q2-2013 Final cost updated "Project Complete" TRM 2/15/13; Q3-2013 All remains unchanged. TRM 5/16/13. Q4-2013 Cost estimate valid &amp; Project In-Service. TRM 8/15/13. No Change 11/14/13.</v>
          </cell>
          <cell r="AV996" t="str">
            <v>528575</v>
          </cell>
          <cell r="AW996" t="str">
            <v>OXY Permian Sub 115 kV</v>
          </cell>
          <cell r="AX996" t="str">
            <v>528463</v>
          </cell>
          <cell r="AY996" t="str">
            <v>Sanger Switching Station 115 kV</v>
          </cell>
          <cell r="AZ996" t="str">
            <v>157/173</v>
          </cell>
          <cell r="BA996">
            <v>0</v>
          </cell>
          <cell r="BB996">
            <v>1</v>
          </cell>
          <cell r="BC996" t="str">
            <v>ITP</v>
          </cell>
        </row>
        <row r="997">
          <cell r="J997">
            <v>11331</v>
          </cell>
          <cell r="K997" t="str">
            <v>AEP</v>
          </cell>
          <cell r="L997" t="str">
            <v>Line - Diana - Perdue 138 kV Reconductor</v>
          </cell>
          <cell r="M997" t="str">
            <v>Diana - Perdue 138 kV Ckt 1 #2</v>
          </cell>
          <cell r="N997" t="str">
            <v>Regional Reliability</v>
          </cell>
          <cell r="O997" t="str">
            <v>2013 ITPNT</v>
          </cell>
          <cell r="P997" t="str">
            <v>2013 ITPNT</v>
          </cell>
          <cell r="Q997">
            <v>42004</v>
          </cell>
          <cell r="R997">
            <v>2014</v>
          </cell>
          <cell r="S997">
            <v>41426</v>
          </cell>
          <cell r="T997">
            <v>41325</v>
          </cell>
          <cell r="V997">
            <v>18805489.34</v>
          </cell>
          <cell r="W997">
            <v>0</v>
          </cell>
          <cell r="X997">
            <v>18805489.34</v>
          </cell>
          <cell r="Y997">
            <v>14902882.880000001</v>
          </cell>
          <cell r="AA997" t="str">
            <v>Y</v>
          </cell>
          <cell r="AB997">
            <v>14902882.880000001</v>
          </cell>
          <cell r="AC997" t="str">
            <v>Closed Out</v>
          </cell>
          <cell r="AD997" t="str">
            <v>COMPLETE</v>
          </cell>
          <cell r="AE997" t="str">
            <v>COMPLETE</v>
          </cell>
          <cell r="AF997" t="str">
            <v>LINE</v>
          </cell>
          <cell r="AG997" t="str">
            <v>Q4 2014</v>
          </cell>
          <cell r="AH997">
            <v>138</v>
          </cell>
          <cell r="AJ997">
            <v>21.85</v>
          </cell>
          <cell r="AL997" t="str">
            <v>Y</v>
          </cell>
          <cell r="AM997" t="str">
            <v>N/A</v>
          </cell>
          <cell r="AN997" t="str">
            <v>N/A</v>
          </cell>
          <cell r="AO997" t="str">
            <v>N/A</v>
          </cell>
          <cell r="AP997" t="str">
            <v>N/A</v>
          </cell>
          <cell r="AQ997" t="str">
            <v>N/A</v>
          </cell>
          <cell r="AR997" t="str">
            <v>N/A</v>
          </cell>
          <cell r="AS997" t="str">
            <v>30 Months</v>
          </cell>
          <cell r="AT997" t="str">
            <v>Rebuild 21.85-mile 138 kV line from Diana to Perdue. Replace switches, jumpers, and upgrade CT ratios at Diana and Perdue. Upgrade relay settings at Diana.</v>
          </cell>
          <cell r="AU997" t="str">
            <v>In mid 2011, this project was replaced with Springhill - Perdue 138 kV new line. After further analysis, it was reinstated as the best solution.</v>
          </cell>
          <cell r="AV997" t="str">
            <v>508351</v>
          </cell>
          <cell r="AW997" t="str">
            <v>PERDUE 138KV</v>
          </cell>
          <cell r="AX997" t="str">
            <v>508831</v>
          </cell>
          <cell r="AY997" t="str">
            <v>DIANA 138KV</v>
          </cell>
          <cell r="AZ997" t="str">
            <v>455/478</v>
          </cell>
          <cell r="BA997">
            <v>1</v>
          </cell>
          <cell r="BB997">
            <v>1</v>
          </cell>
          <cell r="BC997" t="str">
            <v>ITP</v>
          </cell>
        </row>
        <row r="998">
          <cell r="J998">
            <v>11441</v>
          </cell>
          <cell r="K998" t="str">
            <v>WR</v>
          </cell>
          <cell r="L998" t="str">
            <v>Caney River Wind Project</v>
          </cell>
          <cell r="M998" t="str">
            <v>LATHAMS7    345.00 - NEOSHO 345KV CKT 1</v>
          </cell>
          <cell r="N998" t="str">
            <v>Generation Interconnection</v>
          </cell>
          <cell r="O998" t="str">
            <v>GI STUDIES</v>
          </cell>
          <cell r="P998" t="str">
            <v>GI STUDIES</v>
          </cell>
          <cell r="Q998">
            <v>40799</v>
          </cell>
          <cell r="R998">
            <v>2011</v>
          </cell>
          <cell r="V998">
            <v>6867000</v>
          </cell>
          <cell r="W998">
            <v>0</v>
          </cell>
          <cell r="X998">
            <v>6867000</v>
          </cell>
          <cell r="AB998">
            <v>6867000</v>
          </cell>
          <cell r="AC998" t="str">
            <v>Complete</v>
          </cell>
          <cell r="AD998" t="str">
            <v>COMPLETE</v>
          </cell>
          <cell r="AE998" t="str">
            <v>COMPLETE</v>
          </cell>
          <cell r="AF998" t="str">
            <v>SUB</v>
          </cell>
          <cell r="AG998" t="str">
            <v>Q3 2011</v>
          </cell>
          <cell r="AH998">
            <v>345</v>
          </cell>
          <cell r="AL998" t="str">
            <v>Y</v>
          </cell>
          <cell r="AM998" t="str">
            <v>N/A</v>
          </cell>
          <cell r="AN998" t="str">
            <v>N/A</v>
          </cell>
          <cell r="AO998" t="str">
            <v>N/A</v>
          </cell>
          <cell r="AP998" t="str">
            <v>N/A</v>
          </cell>
          <cell r="AQ998" t="str">
            <v>N/A</v>
          </cell>
          <cell r="AR998" t="str">
            <v>N/A</v>
          </cell>
          <cell r="AT998" t="str">
            <v>Install three breaker ring bus 345kV and one future 345 kV breaker position</v>
          </cell>
          <cell r="AU998" t="str">
            <v>Costs to be incurred by wind farm owner.</v>
          </cell>
          <cell r="AV998" t="str">
            <v>532793</v>
          </cell>
          <cell r="AW998" t="str">
            <v>NEOSHO 345 KV</v>
          </cell>
          <cell r="AX998" t="str">
            <v>532800</v>
          </cell>
          <cell r="AY998" t="str">
            <v>LATHAM 345 KV</v>
          </cell>
          <cell r="BA998">
            <v>0</v>
          </cell>
          <cell r="BB998">
            <v>1</v>
          </cell>
          <cell r="BC998" t="str">
            <v>GI</v>
          </cell>
        </row>
        <row r="999">
          <cell r="J999">
            <v>11462</v>
          </cell>
          <cell r="K999" t="str">
            <v>SPS</v>
          </cell>
          <cell r="L999" t="str">
            <v>DWS Site 9</v>
          </cell>
          <cell r="M999" t="str">
            <v>MOORE COUNTY INTERCHANGE EAST BUS - TEXAS COUNTY INTERCHANGE 115KV CKT 1</v>
          </cell>
          <cell r="N999" t="str">
            <v>Generation Interconnection</v>
          </cell>
          <cell r="O999" t="str">
            <v>GI STUDIES</v>
          </cell>
          <cell r="P999" t="str">
            <v>GI STUDIES</v>
          </cell>
          <cell r="Q999">
            <v>39767</v>
          </cell>
          <cell r="R999">
            <v>2008</v>
          </cell>
          <cell r="V999">
            <v>247050</v>
          </cell>
          <cell r="X999">
            <v>247050</v>
          </cell>
          <cell r="AB999">
            <v>247050</v>
          </cell>
          <cell r="AC999" t="str">
            <v>Closed Out</v>
          </cell>
          <cell r="AD999" t="str">
            <v>COMPLETE</v>
          </cell>
          <cell r="AE999" t="str">
            <v>COMPLETE</v>
          </cell>
          <cell r="AF999" t="str">
            <v>SUB</v>
          </cell>
          <cell r="AG999" t="str">
            <v>Q4 2008</v>
          </cell>
          <cell r="AH999">
            <v>115</v>
          </cell>
          <cell r="AT999" t="str">
            <v>115kV Transmission Line Work including installing one (1) 115kV Three way Load Break Disconnect Switch</v>
          </cell>
          <cell r="AV999" t="str">
            <v>523090</v>
          </cell>
          <cell r="AW999" t="str">
            <v>Texas County Interchange 115 kV</v>
          </cell>
          <cell r="AX999" t="str">
            <v>523308</v>
          </cell>
          <cell r="AY999" t="str">
            <v>Moore County Interchange East Bus 115 kV</v>
          </cell>
          <cell r="BA999">
            <v>0</v>
          </cell>
          <cell r="BB999">
            <v>1</v>
          </cell>
          <cell r="BC999" t="str">
            <v>GI</v>
          </cell>
        </row>
        <row r="1000">
          <cell r="J1000">
            <v>11496</v>
          </cell>
          <cell r="K1000" t="str">
            <v>OGE</v>
          </cell>
          <cell r="L1000" t="str">
            <v>XFR - Northwest 345/138 kV Ckt 3</v>
          </cell>
          <cell r="M1000" t="str">
            <v>NORTHWEST 345/138KV TRANSFORMER CKT 3</v>
          </cell>
          <cell r="N1000" t="str">
            <v>Transmission Service</v>
          </cell>
          <cell r="O1000" t="str">
            <v>SPP-2009-AGP2-AFS-6</v>
          </cell>
          <cell r="P1000" t="str">
            <v>AG STUDIES</v>
          </cell>
          <cell r="Q1000">
            <v>42125</v>
          </cell>
          <cell r="R1000">
            <v>2015</v>
          </cell>
          <cell r="S1000">
            <v>42887</v>
          </cell>
          <cell r="T1000">
            <v>40690</v>
          </cell>
          <cell r="V1000">
            <v>13500000</v>
          </cell>
          <cell r="W1000">
            <v>12635937</v>
          </cell>
          <cell r="X1000">
            <v>12635937</v>
          </cell>
          <cell r="Y1000">
            <v>5054375</v>
          </cell>
          <cell r="AA1000" t="str">
            <v>Y</v>
          </cell>
          <cell r="AB1000">
            <v>5054375</v>
          </cell>
          <cell r="AC1000" t="str">
            <v>Closed Out</v>
          </cell>
          <cell r="AD1000" t="str">
            <v>COMPLETE</v>
          </cell>
          <cell r="AE1000" t="str">
            <v>COMPLETE</v>
          </cell>
          <cell r="AF1000" t="str">
            <v>SUB</v>
          </cell>
          <cell r="AG1000" t="str">
            <v>Q2 2015</v>
          </cell>
          <cell r="AH1000" t="str">
            <v>345/138</v>
          </cell>
          <cell r="AL1000" t="str">
            <v>Y</v>
          </cell>
          <cell r="AM1000" t="str">
            <v>Complete</v>
          </cell>
          <cell r="AN1000" t="str">
            <v>N/A</v>
          </cell>
          <cell r="AO1000" t="str">
            <v>N/A</v>
          </cell>
          <cell r="AP1000" t="str">
            <v>Complete</v>
          </cell>
          <cell r="AQ1000" t="str">
            <v>Complete</v>
          </cell>
          <cell r="AR1000" t="str">
            <v>Complete</v>
          </cell>
          <cell r="AS1000" t="str">
            <v>40 Months</v>
          </cell>
          <cell r="AT1000" t="str">
            <v>Install third 345/138 kV transformer in Northwest Sub</v>
          </cell>
          <cell r="AU1000" t="str">
            <v>Estimated cost is based upon cost of installing 3rd bus tie in Arcadia sub plus inflation.   Project accelerated to 6/1/2015 on NTC 200194 PID 1134 UID 50585</v>
          </cell>
          <cell r="AV1000" t="str">
            <v>514880</v>
          </cell>
          <cell r="AW1000" t="str">
            <v>NORTHWEST 345</v>
          </cell>
          <cell r="AX1000" t="str">
            <v>514879</v>
          </cell>
          <cell r="AY1000" t="str">
            <v>NORTHWEST 138</v>
          </cell>
          <cell r="AZ1000" t="str">
            <v>493/493</v>
          </cell>
          <cell r="BA1000">
            <v>0</v>
          </cell>
          <cell r="BB1000">
            <v>1</v>
          </cell>
          <cell r="BC1000" t="str">
            <v>TS</v>
          </cell>
        </row>
        <row r="1001">
          <cell r="J1001">
            <v>50073</v>
          </cell>
          <cell r="K1001" t="str">
            <v>EDE</v>
          </cell>
          <cell r="L1001" t="str">
            <v>Device - Quapaw Cap 69 kV</v>
          </cell>
          <cell r="M1001" t="str">
            <v>SUB 377 - QUAPAW (EAGLE PICHER) 69KV</v>
          </cell>
          <cell r="N1001" t="str">
            <v>Regional Reliability</v>
          </cell>
          <cell r="O1001" t="str">
            <v>2008 STEP</v>
          </cell>
          <cell r="P1001" t="str">
            <v>2008 STEP</v>
          </cell>
          <cell r="Q1001">
            <v>41244</v>
          </cell>
          <cell r="R1001">
            <v>2012</v>
          </cell>
          <cell r="S1001">
            <v>43252</v>
          </cell>
          <cell r="T1001">
            <v>39840</v>
          </cell>
          <cell r="V1001">
            <v>1500000</v>
          </cell>
          <cell r="W1001">
            <v>622437</v>
          </cell>
          <cell r="X1001">
            <v>622437</v>
          </cell>
          <cell r="Y1001">
            <v>622164</v>
          </cell>
          <cell r="AA1001" t="str">
            <v>Y</v>
          </cell>
          <cell r="AB1001">
            <v>622164</v>
          </cell>
          <cell r="AC1001" t="str">
            <v>Closed Out</v>
          </cell>
          <cell r="AD1001" t="str">
            <v>COMPLETE</v>
          </cell>
          <cell r="AE1001" t="str">
            <v>COMPLETE</v>
          </cell>
          <cell r="AF1001" t="str">
            <v>SUB</v>
          </cell>
          <cell r="AG1001" t="str">
            <v>Q4 2012</v>
          </cell>
          <cell r="AH1001">
            <v>69</v>
          </cell>
          <cell r="AL1001" t="str">
            <v>Y</v>
          </cell>
          <cell r="AM1001" t="str">
            <v>N/A</v>
          </cell>
          <cell r="AN1001" t="str">
            <v>N/A</v>
          </cell>
          <cell r="AO1001" t="str">
            <v>N/A</v>
          </cell>
          <cell r="AP1001" t="str">
            <v>N/A</v>
          </cell>
          <cell r="AQ1001" t="str">
            <v>N/A</v>
          </cell>
          <cell r="AR1001" t="str">
            <v>N/A</v>
          </cell>
          <cell r="AS1001" t="str">
            <v>18 Months</v>
          </cell>
          <cell r="AT1001" t="str">
            <v>Install 12 Mvar capacitor bank at Quapaw substation 377 69 kV.</v>
          </cell>
          <cell r="AU1001" t="str">
            <v>Project under study. Distribution transformer taps to be adjusted accordingly to serve load adequately until the project can be implemented/energized.</v>
          </cell>
          <cell r="AV1001" t="str">
            <v>547590</v>
          </cell>
          <cell r="AW1001" t="str">
            <v>SUB 377 - QUAPAW (EAGLE PICHER)</v>
          </cell>
          <cell r="AZ1001" t="str">
            <v>12 Mvar</v>
          </cell>
          <cell r="BA1001">
            <v>0</v>
          </cell>
          <cell r="BB1001">
            <v>1</v>
          </cell>
          <cell r="BC1001" t="str">
            <v>ITP</v>
          </cell>
        </row>
        <row r="1002">
          <cell r="J1002">
            <v>50150</v>
          </cell>
          <cell r="K1002" t="str">
            <v>AEP</v>
          </cell>
          <cell r="L1002" t="str">
            <v>Line - Turk - NW Texarkana 345 kV</v>
          </cell>
          <cell r="M1002" t="str">
            <v>Turk 345 KV</v>
          </cell>
          <cell r="N1002" t="str">
            <v>Transmission Service</v>
          </cell>
          <cell r="O1002" t="str">
            <v>SPP-2006-AG3-AFS-11</v>
          </cell>
          <cell r="P1002" t="str">
            <v>AG STUDIES</v>
          </cell>
          <cell r="Q1002">
            <v>41149</v>
          </cell>
          <cell r="R1002">
            <v>2012</v>
          </cell>
          <cell r="S1002">
            <v>41000</v>
          </cell>
          <cell r="T1002">
            <v>39829</v>
          </cell>
          <cell r="V1002">
            <v>0</v>
          </cell>
          <cell r="W1002">
            <v>0</v>
          </cell>
          <cell r="Z1002" t="str">
            <v>50148</v>
          </cell>
          <cell r="AA1002" t="str">
            <v>Y</v>
          </cell>
          <cell r="AB1002">
            <v>0</v>
          </cell>
          <cell r="AC1002" t="str">
            <v>Closed Out</v>
          </cell>
          <cell r="AD1002" t="str">
            <v>COMPLETE</v>
          </cell>
          <cell r="AE1002" t="str">
            <v>COMPLETE</v>
          </cell>
          <cell r="AF1002" t="str">
            <v>SUB</v>
          </cell>
          <cell r="AG1002" t="str">
            <v>Q3 2012</v>
          </cell>
          <cell r="AH1002">
            <v>345</v>
          </cell>
          <cell r="AL1002" t="str">
            <v>Y</v>
          </cell>
          <cell r="AM1002" t="str">
            <v>N/A</v>
          </cell>
          <cell r="AN1002" t="str">
            <v>N/A</v>
          </cell>
          <cell r="AO1002" t="str">
            <v>N/A</v>
          </cell>
          <cell r="AP1002" t="str">
            <v>N/A</v>
          </cell>
          <cell r="AQ1002" t="str">
            <v>N/A</v>
          </cell>
          <cell r="AR1002" t="str">
            <v>N/A</v>
          </cell>
          <cell r="AS1002" t="str">
            <v>33 Months</v>
          </cell>
          <cell r="AT1002" t="str">
            <v>Add 345 kV terminal at Turk.</v>
          </cell>
          <cell r="AU1002" t="str">
            <v>Change PID and UID (old PID 349 and old UID 10453)Turk commercial operation date delayed until late 2012; Comlete 08/28/2012</v>
          </cell>
          <cell r="AV1002" t="str">
            <v>507455</v>
          </cell>
          <cell r="AW1002" t="str">
            <v>Turk 345</v>
          </cell>
          <cell r="AZ1002" t="str">
            <v>133/1915</v>
          </cell>
          <cell r="BA1002">
            <v>1</v>
          </cell>
          <cell r="BB1002">
            <v>1</v>
          </cell>
          <cell r="BC1002" t="str">
            <v>TS</v>
          </cell>
        </row>
        <row r="1003">
          <cell r="J1003">
            <v>50154</v>
          </cell>
          <cell r="K1003" t="str">
            <v>AEP</v>
          </cell>
          <cell r="L1003" t="str">
            <v>ARSENAL HILL (ARSHILL1) 138/69/12.47KV TRANSFORMER CKT 1</v>
          </cell>
          <cell r="M1003" t="str">
            <v>ARSENAL HILL 138/69KV TRANSFORMER CKT 1</v>
          </cell>
          <cell r="N1003" t="str">
            <v>Transmission Service</v>
          </cell>
          <cell r="O1003" t="str">
            <v>SPP-2006-AG3-AFS-11</v>
          </cell>
          <cell r="P1003" t="str">
            <v>AG STUDIES</v>
          </cell>
          <cell r="Q1003">
            <v>40139</v>
          </cell>
          <cell r="R1003">
            <v>2009</v>
          </cell>
          <cell r="S1003">
            <v>40330</v>
          </cell>
          <cell r="T1003">
            <v>39829</v>
          </cell>
          <cell r="V1003">
            <v>3005700</v>
          </cell>
          <cell r="X1003">
            <v>3005700</v>
          </cell>
          <cell r="Z1003" t="str">
            <v>10441</v>
          </cell>
          <cell r="AA1003" t="str">
            <v>Y</v>
          </cell>
          <cell r="AB1003">
            <v>0</v>
          </cell>
          <cell r="AC1003" t="str">
            <v>Closed Out</v>
          </cell>
          <cell r="AD1003" t="str">
            <v>COMPLETE</v>
          </cell>
          <cell r="AE1003" t="str">
            <v>COMPLETE</v>
          </cell>
          <cell r="AF1003" t="str">
            <v>SUB</v>
          </cell>
          <cell r="AG1003" t="str">
            <v>Q4 2009</v>
          </cell>
          <cell r="AH1003" t="str">
            <v>138/69</v>
          </cell>
          <cell r="AS1003" t="str">
            <v>18 Months</v>
          </cell>
          <cell r="AT1003" t="str">
            <v>Replace auto and 69 KV breaker and switches.</v>
          </cell>
          <cell r="AU1003" t="str">
            <v>Full BFP</v>
          </cell>
          <cell r="AV1003" t="str">
            <v>507711</v>
          </cell>
          <cell r="AW1003" t="str">
            <v>ARSENAL HILL 138KV</v>
          </cell>
          <cell r="AX1003" t="str">
            <v>507710</v>
          </cell>
          <cell r="AY1003" t="str">
            <v>ARSENAL HILL 69KV</v>
          </cell>
          <cell r="AZ1003" t="str">
            <v>224/246</v>
          </cell>
          <cell r="BA1003">
            <v>0</v>
          </cell>
          <cell r="BB1003">
            <v>1</v>
          </cell>
          <cell r="BC1003" t="str">
            <v>TS</v>
          </cell>
        </row>
        <row r="1004">
          <cell r="J1004">
            <v>50157</v>
          </cell>
          <cell r="K1004" t="str">
            <v>AEP</v>
          </cell>
          <cell r="L1004" t="str">
            <v>Line - DYESS - TONTITOWN 161KV CKT 1</v>
          </cell>
          <cell r="M1004" t="str">
            <v>DYESS - TONTITOWN 161KV CKT 1</v>
          </cell>
          <cell r="N1004" t="str">
            <v>Transmission Service</v>
          </cell>
          <cell r="O1004" t="str">
            <v>SPP-2006-AG3-AFS-11</v>
          </cell>
          <cell r="P1004" t="str">
            <v>AG STUDIES</v>
          </cell>
          <cell r="Q1004">
            <v>39848</v>
          </cell>
          <cell r="R1004">
            <v>2009</v>
          </cell>
          <cell r="S1004">
            <v>40330</v>
          </cell>
          <cell r="T1004">
            <v>39829</v>
          </cell>
          <cell r="V1004">
            <v>100000</v>
          </cell>
          <cell r="X1004">
            <v>100000</v>
          </cell>
          <cell r="Z1004" t="str">
            <v>10382</v>
          </cell>
          <cell r="AA1004" t="str">
            <v>Y</v>
          </cell>
          <cell r="AB1004">
            <v>0</v>
          </cell>
          <cell r="AC1004" t="str">
            <v>Closed Out</v>
          </cell>
          <cell r="AD1004" t="str">
            <v>COMPLETE</v>
          </cell>
          <cell r="AE1004" t="str">
            <v>COMPLETE</v>
          </cell>
          <cell r="AF1004" t="str">
            <v>SUB</v>
          </cell>
          <cell r="AG1004" t="str">
            <v>Q1 2009</v>
          </cell>
          <cell r="AH1004">
            <v>161</v>
          </cell>
          <cell r="AS1004" t="str">
            <v>15 Months</v>
          </cell>
          <cell r="AT1004" t="str">
            <v>Replace Dyess wavetrap</v>
          </cell>
          <cell r="AU1004" t="str">
            <v>Full BPF</v>
          </cell>
          <cell r="AV1004" t="str">
            <v>506957</v>
          </cell>
          <cell r="AW1004" t="str">
            <v>TONTITOWN 161</v>
          </cell>
          <cell r="AX1004" t="str">
            <v>506927</v>
          </cell>
          <cell r="AY1004" t="str">
            <v>DYESS 161KV</v>
          </cell>
          <cell r="AZ1004" t="str">
            <v>502/552</v>
          </cell>
          <cell r="BA1004">
            <v>0</v>
          </cell>
          <cell r="BB1004">
            <v>1</v>
          </cell>
          <cell r="BC1004" t="str">
            <v>TS</v>
          </cell>
        </row>
        <row r="1005">
          <cell r="J1005">
            <v>50163</v>
          </cell>
          <cell r="K1005" t="str">
            <v>AEP</v>
          </cell>
          <cell r="L1005" t="str">
            <v>Line - Okay - Tollette 69 kV</v>
          </cell>
          <cell r="M1005" t="str">
            <v>OKAY - TOLLETTE 69KV CKT 1</v>
          </cell>
          <cell r="N1005" t="str">
            <v>Transmission Service</v>
          </cell>
          <cell r="O1005" t="str">
            <v>SPP-2006-AG3-AFS-11</v>
          </cell>
          <cell r="P1005" t="str">
            <v>AG STUDIES</v>
          </cell>
          <cell r="Q1005">
            <v>40878</v>
          </cell>
          <cell r="R1005">
            <v>2011</v>
          </cell>
          <cell r="S1005">
            <v>41000</v>
          </cell>
          <cell r="T1005">
            <v>39829</v>
          </cell>
          <cell r="V1005">
            <v>80000</v>
          </cell>
          <cell r="X1005">
            <v>80000</v>
          </cell>
          <cell r="Y1005">
            <v>0</v>
          </cell>
          <cell r="AA1005" t="str">
            <v>Y</v>
          </cell>
          <cell r="AB1005">
            <v>0</v>
          </cell>
          <cell r="AC1005" t="str">
            <v>Closed Out</v>
          </cell>
          <cell r="AD1005" t="str">
            <v>COMPLETE</v>
          </cell>
          <cell r="AE1005" t="str">
            <v>COMPLETE</v>
          </cell>
          <cell r="AF1005" t="str">
            <v>SUB</v>
          </cell>
          <cell r="AG1005" t="str">
            <v>Q4 2011</v>
          </cell>
          <cell r="AH1005">
            <v>69</v>
          </cell>
          <cell r="AL1005" t="str">
            <v>Y</v>
          </cell>
          <cell r="AM1005" t="str">
            <v>N/A</v>
          </cell>
          <cell r="AN1005" t="str">
            <v>N/A</v>
          </cell>
          <cell r="AO1005" t="str">
            <v>N/A</v>
          </cell>
          <cell r="AP1005" t="str">
            <v>N/A</v>
          </cell>
          <cell r="AQ1005" t="str">
            <v>N/A</v>
          </cell>
          <cell r="AR1005" t="str">
            <v>N/A</v>
          </cell>
          <cell r="AS1005" t="str">
            <v>12 Months</v>
          </cell>
          <cell r="AT1005" t="str">
            <v>Replace 69 kV switches.</v>
          </cell>
          <cell r="AU1005" t="str">
            <v>Full BPF</v>
          </cell>
          <cell r="AV1005" t="str">
            <v>507427</v>
          </cell>
          <cell r="AW1005" t="str">
            <v>OKAY 69KV</v>
          </cell>
          <cell r="AX1005" t="str">
            <v>507415</v>
          </cell>
          <cell r="AY1005" t="str">
            <v>TOLLETTE</v>
          </cell>
          <cell r="AZ1005" t="str">
            <v>71/96</v>
          </cell>
          <cell r="BA1005">
            <v>1</v>
          </cell>
          <cell r="BB1005">
            <v>1</v>
          </cell>
          <cell r="BC1005" t="str">
            <v>TS</v>
          </cell>
        </row>
        <row r="1006">
          <cell r="J1006">
            <v>50169</v>
          </cell>
          <cell r="K1006" t="str">
            <v>OGE</v>
          </cell>
          <cell r="L1006" t="str">
            <v>Multi - Hugo - Sunnyside 345 kV (OGE)</v>
          </cell>
          <cell r="M1006" t="str">
            <v>HUGO - SUNNYSIDE 345KV CKT 1 (OGE)</v>
          </cell>
          <cell r="N1006" t="str">
            <v>Transmission Service</v>
          </cell>
          <cell r="O1006" t="str">
            <v>SPP-2006-AG3-AFS-11</v>
          </cell>
          <cell r="P1006" t="str">
            <v>AG STUDIES</v>
          </cell>
          <cell r="Q1006">
            <v>41000</v>
          </cell>
          <cell r="R1006">
            <v>2012</v>
          </cell>
          <cell r="S1006">
            <v>41000</v>
          </cell>
          <cell r="T1006">
            <v>39829</v>
          </cell>
          <cell r="V1006">
            <v>157000000</v>
          </cell>
          <cell r="W1006">
            <v>156900000</v>
          </cell>
          <cell r="X1006">
            <v>156900000</v>
          </cell>
          <cell r="Y1006">
            <v>142989546</v>
          </cell>
          <cell r="AA1006" t="str">
            <v>Y</v>
          </cell>
          <cell r="AB1006">
            <v>142989546</v>
          </cell>
          <cell r="AC1006" t="str">
            <v>Closed Out</v>
          </cell>
          <cell r="AD1006" t="str">
            <v>COMPLETE</v>
          </cell>
          <cell r="AE1006" t="str">
            <v>COMPLETE</v>
          </cell>
          <cell r="AF1006" t="str">
            <v>LINE</v>
          </cell>
          <cell r="AG1006" t="str">
            <v>Q2 2012</v>
          </cell>
          <cell r="AH1006">
            <v>345</v>
          </cell>
          <cell r="AI1006">
            <v>120</v>
          </cell>
          <cell r="AL1006" t="str">
            <v>Y</v>
          </cell>
          <cell r="AM1006" t="str">
            <v>N/A</v>
          </cell>
          <cell r="AN1006" t="str">
            <v>N/A</v>
          </cell>
          <cell r="AO1006" t="str">
            <v>N/A</v>
          </cell>
          <cell r="AP1006" t="str">
            <v>N/A</v>
          </cell>
          <cell r="AQ1006" t="str">
            <v>N/A</v>
          </cell>
          <cell r="AR1006" t="str">
            <v>N/A</v>
          </cell>
          <cell r="AS1006" t="str">
            <v>42 Months</v>
          </cell>
          <cell r="AT1006" t="str">
            <v>Add 345 KV line from Sunnyside to WFEC interception of 345KV line from Hugo, Install 345KV breaker, switches, and relays at Sunnyside</v>
          </cell>
          <cell r="AV1006" t="str">
            <v>521157</v>
          </cell>
          <cell r="AW1006" t="str">
            <v>HUGO UNIT 7</v>
          </cell>
          <cell r="AX1006" t="str">
            <v>515136</v>
          </cell>
          <cell r="AY1006" t="str">
            <v>SUNNYSIDE 345</v>
          </cell>
          <cell r="AZ1006" t="str">
            <v>1792/1792</v>
          </cell>
          <cell r="BA1006">
            <v>0</v>
          </cell>
          <cell r="BB1006">
            <v>1</v>
          </cell>
          <cell r="BC1006" t="str">
            <v>TS</v>
          </cell>
        </row>
        <row r="1007">
          <cell r="J1007">
            <v>50181</v>
          </cell>
          <cell r="K1007" t="str">
            <v>WR</v>
          </cell>
          <cell r="L1007" t="str">
            <v>Device - Walnut Street Capacitor</v>
          </cell>
          <cell r="M1007" t="str">
            <v>WALNUT STREET 115KV</v>
          </cell>
          <cell r="N1007" t="str">
            <v>Zonal Reliability</v>
          </cell>
          <cell r="O1007" t="str">
            <v>2008 STEP</v>
          </cell>
          <cell r="P1007" t="str">
            <v>2008 STEP</v>
          </cell>
          <cell r="Q1007">
            <v>40148</v>
          </cell>
          <cell r="R1007">
            <v>2009</v>
          </cell>
          <cell r="S1007">
            <v>39965</v>
          </cell>
          <cell r="T1007">
            <v>39840</v>
          </cell>
          <cell r="V1007">
            <v>675000</v>
          </cell>
          <cell r="X1007">
            <v>675000</v>
          </cell>
          <cell r="AA1007" t="str">
            <v>N</v>
          </cell>
          <cell r="AB1007">
            <v>675000</v>
          </cell>
          <cell r="AC1007" t="str">
            <v>Closed Out</v>
          </cell>
          <cell r="AD1007" t="str">
            <v>COMPLETE</v>
          </cell>
          <cell r="AE1007" t="str">
            <v>COMPLETE</v>
          </cell>
          <cell r="AF1007" t="str">
            <v>SUB</v>
          </cell>
          <cell r="AG1007" t="str">
            <v>Q4 2009</v>
          </cell>
          <cell r="AH1007">
            <v>115</v>
          </cell>
          <cell r="AS1007" t="str">
            <v>18 Months</v>
          </cell>
          <cell r="AT1007" t="str">
            <v>Install 10.8 Mvar capacitor.</v>
          </cell>
          <cell r="AV1007" t="str">
            <v>533220</v>
          </cell>
          <cell r="AW1007" t="str">
            <v>WALNUT STREET 115 KV</v>
          </cell>
          <cell r="AZ1007" t="str">
            <v>10.8 Mvar</v>
          </cell>
          <cell r="BA1007">
            <v>0</v>
          </cell>
          <cell r="BB1007">
            <v>1</v>
          </cell>
          <cell r="BC1007" t="str">
            <v>ITP</v>
          </cell>
        </row>
        <row r="1008">
          <cell r="J1008">
            <v>50184</v>
          </cell>
          <cell r="K1008" t="str">
            <v>MIDW</v>
          </cell>
          <cell r="L1008" t="str">
            <v>Device - Kinsley Capacitor 115 kV</v>
          </cell>
          <cell r="M1008" t="str">
            <v>KINSLEY 115KV</v>
          </cell>
          <cell r="N1008" t="str">
            <v>Regional Reliability</v>
          </cell>
          <cell r="O1008" t="str">
            <v>2009 STEP</v>
          </cell>
          <cell r="P1008" t="str">
            <v>2009 STEP</v>
          </cell>
          <cell r="Q1008">
            <v>41087</v>
          </cell>
          <cell r="R1008">
            <v>2012</v>
          </cell>
          <cell r="S1008">
            <v>40695</v>
          </cell>
          <cell r="T1008">
            <v>40217</v>
          </cell>
          <cell r="V1008">
            <v>907563</v>
          </cell>
          <cell r="W1008">
            <v>926685</v>
          </cell>
          <cell r="X1008">
            <v>926685</v>
          </cell>
          <cell r="Y1008">
            <v>926685</v>
          </cell>
          <cell r="AA1008" t="str">
            <v>Y</v>
          </cell>
          <cell r="AB1008">
            <v>926685</v>
          </cell>
          <cell r="AC1008" t="str">
            <v>Closed Out</v>
          </cell>
          <cell r="AD1008" t="str">
            <v>COMPLETE</v>
          </cell>
          <cell r="AE1008" t="str">
            <v>COMPLETE</v>
          </cell>
          <cell r="AF1008" t="str">
            <v>SUB</v>
          </cell>
          <cell r="AG1008" t="str">
            <v>Q2 2012</v>
          </cell>
          <cell r="AH1008">
            <v>115</v>
          </cell>
          <cell r="AL1008" t="str">
            <v>Y</v>
          </cell>
          <cell r="AM1008" t="str">
            <v>Complete</v>
          </cell>
          <cell r="AN1008" t="str">
            <v>Complete</v>
          </cell>
          <cell r="AO1008" t="str">
            <v>Complete</v>
          </cell>
          <cell r="AP1008" t="str">
            <v>Complete</v>
          </cell>
          <cell r="AQ1008" t="str">
            <v>Complete</v>
          </cell>
          <cell r="AR1008" t="str">
            <v>Complete</v>
          </cell>
          <cell r="AS1008" t="str">
            <v>18 Months</v>
          </cell>
          <cell r="AT1008" t="str">
            <v>Install 5 Mvar Cap at Kinsley 115 kV.</v>
          </cell>
          <cell r="AU1008" t="str">
            <v>Final cost data submitted</v>
          </cell>
          <cell r="AV1008" t="str">
            <v>530619</v>
          </cell>
          <cell r="AW1008" t="str">
            <v>NORTH KINSLEY 115 KV</v>
          </cell>
          <cell r="AZ1008" t="str">
            <v>5 Mvar</v>
          </cell>
          <cell r="BA1008">
            <v>0</v>
          </cell>
          <cell r="BB1008">
            <v>1</v>
          </cell>
          <cell r="BC1008" t="str">
            <v>ITP</v>
          </cell>
        </row>
        <row r="1009">
          <cell r="J1009">
            <v>50207</v>
          </cell>
          <cell r="K1009" t="str">
            <v>NPPD</v>
          </cell>
          <cell r="L1009" t="str">
            <v>Device - Petersburg North 115 kV</v>
          </cell>
          <cell r="M1009" t="str">
            <v>PETERSBURG 115KV</v>
          </cell>
          <cell r="N1009" t="str">
            <v>Regional Reliability</v>
          </cell>
          <cell r="O1009" t="str">
            <v>2009 STEP</v>
          </cell>
          <cell r="P1009" t="str">
            <v>2009 STEP</v>
          </cell>
          <cell r="Q1009">
            <v>40695</v>
          </cell>
          <cell r="R1009">
            <v>2011</v>
          </cell>
          <cell r="S1009">
            <v>41214</v>
          </cell>
          <cell r="T1009">
            <v>40217</v>
          </cell>
          <cell r="V1009">
            <v>429332</v>
          </cell>
          <cell r="W1009">
            <v>364898</v>
          </cell>
          <cell r="X1009">
            <v>364898</v>
          </cell>
          <cell r="Y1009">
            <v>364898</v>
          </cell>
          <cell r="AA1009" t="str">
            <v>Y</v>
          </cell>
          <cell r="AB1009">
            <v>364898</v>
          </cell>
          <cell r="AC1009" t="str">
            <v>Closed Out</v>
          </cell>
          <cell r="AD1009" t="str">
            <v>COMPLETE</v>
          </cell>
          <cell r="AE1009" t="str">
            <v>COMPLETE</v>
          </cell>
          <cell r="AF1009" t="str">
            <v>SUB</v>
          </cell>
          <cell r="AG1009" t="str">
            <v>Q2 2011</v>
          </cell>
          <cell r="AH1009">
            <v>115</v>
          </cell>
          <cell r="AL1009" t="str">
            <v>Y</v>
          </cell>
          <cell r="AM1009" t="str">
            <v>N/A</v>
          </cell>
          <cell r="AN1009" t="str">
            <v>N/A</v>
          </cell>
          <cell r="AO1009" t="str">
            <v>N/A</v>
          </cell>
          <cell r="AP1009" t="str">
            <v>N/A</v>
          </cell>
          <cell r="AQ1009" t="str">
            <v>N/A</v>
          </cell>
          <cell r="AR1009" t="str">
            <v>N/A</v>
          </cell>
          <cell r="AS1009" t="str">
            <v>24 Months</v>
          </cell>
          <cell r="AT1009" t="str">
            <v>Add a 15 Mvar capacitor bank at Petersburg substation 115 kV bus.</v>
          </cell>
          <cell r="AU1009" t="str">
            <v>Project Complete.</v>
          </cell>
          <cell r="AV1009" t="str">
            <v>640318</v>
          </cell>
          <cell r="AW1009" t="str">
            <v>Petersburg</v>
          </cell>
          <cell r="AZ1009" t="str">
            <v>15 Mvar</v>
          </cell>
          <cell r="BA1009">
            <v>0</v>
          </cell>
          <cell r="BB1009">
            <v>1</v>
          </cell>
          <cell r="BC1009" t="str">
            <v>ITP</v>
          </cell>
        </row>
        <row r="1010">
          <cell r="J1010">
            <v>50209</v>
          </cell>
          <cell r="K1010" t="str">
            <v>NPPD</v>
          </cell>
          <cell r="L1010" t="str">
            <v>Device - Ainsworth 115 kV</v>
          </cell>
          <cell r="M1010" t="str">
            <v>Ainsworth 115 kV Cap Bank</v>
          </cell>
          <cell r="N1010" t="str">
            <v>Regional Reliability</v>
          </cell>
          <cell r="O1010" t="str">
            <v>2009 STEP</v>
          </cell>
          <cell r="P1010" t="str">
            <v>2009 STEP</v>
          </cell>
          <cell r="Q1010">
            <v>41426</v>
          </cell>
          <cell r="R1010">
            <v>2013</v>
          </cell>
          <cell r="S1010">
            <v>41214</v>
          </cell>
          <cell r="T1010">
            <v>40217</v>
          </cell>
          <cell r="V1010">
            <v>50000</v>
          </cell>
          <cell r="W1010">
            <v>0</v>
          </cell>
          <cell r="X1010">
            <v>50000</v>
          </cell>
          <cell r="AA1010" t="str">
            <v>N</v>
          </cell>
          <cell r="AB1010">
            <v>50000</v>
          </cell>
          <cell r="AC1010" t="str">
            <v>Closed Out</v>
          </cell>
          <cell r="AD1010" t="str">
            <v>COMPLETE</v>
          </cell>
          <cell r="AE1010" t="str">
            <v>COMPLETE</v>
          </cell>
          <cell r="AF1010" t="str">
            <v>SUB</v>
          </cell>
          <cell r="AG1010" t="str">
            <v>Q2 2013</v>
          </cell>
          <cell r="AH1010">
            <v>115</v>
          </cell>
          <cell r="AL1010" t="str">
            <v>Y</v>
          </cell>
          <cell r="AM1010" t="str">
            <v>Complete</v>
          </cell>
          <cell r="AN1010" t="str">
            <v>Complete</v>
          </cell>
          <cell r="AO1010" t="str">
            <v>Complete</v>
          </cell>
          <cell r="AP1010" t="str">
            <v>Complete</v>
          </cell>
          <cell r="AQ1010" t="str">
            <v>Complete</v>
          </cell>
          <cell r="AR1010" t="str">
            <v>Complete</v>
          </cell>
          <cell r="AS1010" t="str">
            <v>24 Months</v>
          </cell>
          <cell r="AT1010" t="str">
            <v>Expand existing 9 Mvar bank to 15 Mvar capacitor bank at Ainsworth substation 115 kV bus.</v>
          </cell>
          <cell r="AU1010" t="str">
            <v>Complete</v>
          </cell>
          <cell r="AV1010" t="str">
            <v>640051</v>
          </cell>
          <cell r="AW1010" t="str">
            <v>Ainsworth</v>
          </cell>
          <cell r="AZ1010" t="str">
            <v>15 Mvar</v>
          </cell>
          <cell r="BA1010">
            <v>1</v>
          </cell>
          <cell r="BB1010">
            <v>1</v>
          </cell>
          <cell r="BC1010" t="str">
            <v>ITP</v>
          </cell>
        </row>
        <row r="1011">
          <cell r="J1011">
            <v>50228</v>
          </cell>
          <cell r="K1011" t="str">
            <v>WR</v>
          </cell>
          <cell r="L1011" t="str">
            <v>Multi - Green - Coffey County No. 3 - Burlington Junction - Wolf Creek 69 kV</v>
          </cell>
          <cell r="M1011" t="str">
            <v>ALLEN - LEHIGH TAP 69KV CKT 1</v>
          </cell>
          <cell r="N1011" t="str">
            <v>Transmission Service</v>
          </cell>
          <cell r="O1011" t="str">
            <v>SPP-2007-AG1-AFS-12</v>
          </cell>
          <cell r="P1011" t="str">
            <v>AG STUDIES</v>
          </cell>
          <cell r="Q1011">
            <v>41261</v>
          </cell>
          <cell r="R1011">
            <v>2012</v>
          </cell>
          <cell r="S1011">
            <v>41061</v>
          </cell>
          <cell r="T1011">
            <v>40268</v>
          </cell>
          <cell r="V1011">
            <v>4380845</v>
          </cell>
          <cell r="W1011">
            <v>0</v>
          </cell>
          <cell r="X1011">
            <v>4380845</v>
          </cell>
          <cell r="Y1011">
            <v>4716474.4400000004</v>
          </cell>
          <cell r="AA1011" t="str">
            <v>Y</v>
          </cell>
          <cell r="AB1011">
            <v>4716474.4400000004</v>
          </cell>
          <cell r="AC1011" t="str">
            <v>Closed Out</v>
          </cell>
          <cell r="AD1011" t="str">
            <v>COMPLETE</v>
          </cell>
          <cell r="AE1011" t="str">
            <v>COMPLETE</v>
          </cell>
          <cell r="AF1011" t="str">
            <v>LINE</v>
          </cell>
          <cell r="AG1011" t="str">
            <v>Q4 2012</v>
          </cell>
          <cell r="AH1011">
            <v>69</v>
          </cell>
          <cell r="AJ1011">
            <v>5.69</v>
          </cell>
          <cell r="AL1011" t="str">
            <v>Y</v>
          </cell>
          <cell r="AM1011" t="str">
            <v>N/A</v>
          </cell>
          <cell r="AN1011" t="str">
            <v>N/A</v>
          </cell>
          <cell r="AO1011" t="str">
            <v>N/A</v>
          </cell>
          <cell r="AP1011" t="str">
            <v>N/A</v>
          </cell>
          <cell r="AQ1011" t="str">
            <v>N/A</v>
          </cell>
          <cell r="AR1011" t="str">
            <v>N/A</v>
          </cell>
          <cell r="AS1011" t="str">
            <v>12 Months</v>
          </cell>
          <cell r="AT1011" t="str">
            <v>Rebuild approximately 6 miles of line with 954-KCM ACSR to achieve a minimum 600 amp emergency rating</v>
          </cell>
          <cell r="AU1011" t="str">
            <v>Mitigation is to re-dispatch generation in the (Chanute, Erie, and Iola).</v>
          </cell>
          <cell r="AV1011" t="str">
            <v>533621</v>
          </cell>
          <cell r="AW1011" t="str">
            <v>ALLEN 69 KV</v>
          </cell>
          <cell r="AX1011" t="str">
            <v>533638</v>
          </cell>
          <cell r="AY1011" t="str">
            <v>LEHIGH TAP 69 KV</v>
          </cell>
          <cell r="AZ1011" t="str">
            <v>134/147</v>
          </cell>
          <cell r="BA1011">
            <v>0</v>
          </cell>
          <cell r="BB1011">
            <v>1</v>
          </cell>
          <cell r="BC1011" t="str">
            <v>TS</v>
          </cell>
        </row>
        <row r="1012">
          <cell r="J1012">
            <v>50232</v>
          </cell>
          <cell r="K1012" t="str">
            <v>WR</v>
          </cell>
          <cell r="L1012" t="str">
            <v>Multi - Green - Coffey County No. 3 - Burlington Junction - Wolf Creek 69 kV</v>
          </cell>
          <cell r="M1012" t="str">
            <v>ATHENS SWITCHING STATION - OWL CREEK 69KV CKT 1</v>
          </cell>
          <cell r="N1012" t="str">
            <v>Transmission Service</v>
          </cell>
          <cell r="O1012" t="str">
            <v>SPP-2007-AG1-AFS-12</v>
          </cell>
          <cell r="P1012" t="str">
            <v>AG STUDIES</v>
          </cell>
          <cell r="Q1012">
            <v>40688</v>
          </cell>
          <cell r="R1012">
            <v>2011</v>
          </cell>
          <cell r="S1012">
            <v>40634</v>
          </cell>
          <cell r="T1012">
            <v>40268</v>
          </cell>
          <cell r="V1012">
            <v>3993819</v>
          </cell>
          <cell r="W1012">
            <v>2855297</v>
          </cell>
          <cell r="X1012">
            <v>2855297</v>
          </cell>
          <cell r="Y1012">
            <v>2477157.66</v>
          </cell>
          <cell r="AA1012" t="str">
            <v>Y</v>
          </cell>
          <cell r="AB1012">
            <v>2477157.66</v>
          </cell>
          <cell r="AC1012" t="str">
            <v>Closed Out</v>
          </cell>
          <cell r="AD1012" t="str">
            <v>COMPLETE</v>
          </cell>
          <cell r="AE1012" t="str">
            <v>COMPLETE</v>
          </cell>
          <cell r="AF1012" t="str">
            <v>LINE</v>
          </cell>
          <cell r="AG1012" t="str">
            <v>Q2 2011</v>
          </cell>
          <cell r="AH1012">
            <v>69</v>
          </cell>
          <cell r="AJ1012">
            <v>2.93</v>
          </cell>
          <cell r="AL1012" t="str">
            <v>Y</v>
          </cell>
          <cell r="AM1012" t="str">
            <v>N/A</v>
          </cell>
          <cell r="AN1012" t="str">
            <v>N/A</v>
          </cell>
          <cell r="AO1012" t="str">
            <v>N/A</v>
          </cell>
          <cell r="AP1012" t="str">
            <v>N/A</v>
          </cell>
          <cell r="AQ1012" t="str">
            <v>N/A</v>
          </cell>
          <cell r="AR1012" t="str">
            <v>N/A</v>
          </cell>
          <cell r="AS1012" t="str">
            <v>18 Months</v>
          </cell>
          <cell r="AT1012" t="str">
            <v>Rebuild approximately 3 miles of line with 954 kcmil ACSR to achieve a minimum 600 amp emergency rating.</v>
          </cell>
          <cell r="AU1012" t="str">
            <v>In-Service - Cost Not final</v>
          </cell>
          <cell r="AV1012" t="str">
            <v>533623</v>
          </cell>
          <cell r="AW1012" t="str">
            <v>ATHENS SWITCHING STATION 69 KV</v>
          </cell>
          <cell r="AX1012" t="str">
            <v>533642</v>
          </cell>
          <cell r="AY1012" t="str">
            <v>OWL CREEK 69 KV</v>
          </cell>
          <cell r="AZ1012" t="str">
            <v>134/147</v>
          </cell>
          <cell r="BA1012">
            <v>0</v>
          </cell>
          <cell r="BB1012">
            <v>1</v>
          </cell>
          <cell r="BC1012" t="str">
            <v>TS</v>
          </cell>
        </row>
        <row r="1013">
          <cell r="J1013">
            <v>50327</v>
          </cell>
          <cell r="K1013" t="str">
            <v>WR</v>
          </cell>
          <cell r="L1013" t="str">
            <v>Line - East Manhattan - NW Manhattan 230 kV Ckt 1</v>
          </cell>
          <cell r="M1013" t="str">
            <v>EAST MANHATTAN - NORTHWEST MANHATTAN 230KV CKT 1</v>
          </cell>
          <cell r="N1013" t="str">
            <v>Transmission Service</v>
          </cell>
          <cell r="O1013" t="str">
            <v>SPP-2008-AGP1-AFS-9</v>
          </cell>
          <cell r="P1013" t="str">
            <v>AG STUDIES</v>
          </cell>
          <cell r="Q1013">
            <v>40987</v>
          </cell>
          <cell r="R1013">
            <v>2012</v>
          </cell>
          <cell r="S1013">
            <v>43617</v>
          </cell>
          <cell r="T1013">
            <v>40415</v>
          </cell>
          <cell r="V1013">
            <v>700000</v>
          </cell>
          <cell r="W1013">
            <v>199416</v>
          </cell>
          <cell r="X1013">
            <v>199416</v>
          </cell>
          <cell r="Y1013">
            <v>195464.58</v>
          </cell>
          <cell r="AA1013" t="str">
            <v>Y</v>
          </cell>
          <cell r="AB1013">
            <v>195464.58</v>
          </cell>
          <cell r="AC1013" t="str">
            <v>Closed Out</v>
          </cell>
          <cell r="AD1013" t="str">
            <v>COMPLETE</v>
          </cell>
          <cell r="AE1013" t="str">
            <v>COMPLETE</v>
          </cell>
          <cell r="AF1013" t="str">
            <v>SUB</v>
          </cell>
          <cell r="AG1013" t="str">
            <v>Q1 2012</v>
          </cell>
          <cell r="AH1013">
            <v>230</v>
          </cell>
          <cell r="AL1013" t="str">
            <v>Y</v>
          </cell>
          <cell r="AM1013" t="str">
            <v>N/A</v>
          </cell>
          <cell r="AN1013" t="str">
            <v>N/A</v>
          </cell>
          <cell r="AO1013" t="str">
            <v>N/A</v>
          </cell>
          <cell r="AP1013" t="str">
            <v>N/A</v>
          </cell>
          <cell r="AQ1013" t="str">
            <v>N/A</v>
          </cell>
          <cell r="AR1013" t="str">
            <v>N/A</v>
          </cell>
          <cell r="AS1013" t="str">
            <v>12 Months</v>
          </cell>
          <cell r="AT1013" t="str">
            <v>Replace terminal equipment  on East Manhattan - Northwest Manhattan 230 kV line.</v>
          </cell>
          <cell r="AV1013" t="str">
            <v>532861</v>
          </cell>
          <cell r="AW1013" t="str">
            <v>EAST MANHATTAN 230 KV</v>
          </cell>
          <cell r="AX1013" t="str">
            <v>532865</v>
          </cell>
          <cell r="AY1013" t="str">
            <v>NORTHWEST MANHATTAN</v>
          </cell>
          <cell r="AZ1013" t="str">
            <v>359/359</v>
          </cell>
          <cell r="BA1013">
            <v>0</v>
          </cell>
          <cell r="BB1013">
            <v>1</v>
          </cell>
          <cell r="BC1013" t="str">
            <v>TS</v>
          </cell>
        </row>
        <row r="1014">
          <cell r="J1014">
            <v>50334</v>
          </cell>
          <cell r="K1014" t="str">
            <v>AEP</v>
          </cell>
          <cell r="L1014" t="str">
            <v>Device - Winnsboro 138 kV</v>
          </cell>
          <cell r="M1014" t="str">
            <v>WINNSBORO 138KV</v>
          </cell>
          <cell r="N1014" t="str">
            <v>Regional Reliability</v>
          </cell>
          <cell r="O1014" t="str">
            <v>2010 STEP</v>
          </cell>
          <cell r="P1014" t="str">
            <v>2010 STEP</v>
          </cell>
          <cell r="Q1014">
            <v>42481</v>
          </cell>
          <cell r="R1014">
            <v>2016</v>
          </cell>
          <cell r="S1014">
            <v>42522</v>
          </cell>
          <cell r="T1014">
            <v>40588</v>
          </cell>
          <cell r="V1014">
            <v>1166400</v>
          </cell>
          <cell r="W1014">
            <v>0</v>
          </cell>
          <cell r="X1014">
            <v>1166400</v>
          </cell>
          <cell r="Y1014">
            <v>1231361</v>
          </cell>
          <cell r="AA1014" t="str">
            <v>Y</v>
          </cell>
          <cell r="AB1014">
            <v>1231361</v>
          </cell>
          <cell r="AC1014" t="str">
            <v>Closed Out</v>
          </cell>
          <cell r="AD1014" t="str">
            <v>COMPLETE</v>
          </cell>
          <cell r="AE1014" t="str">
            <v>COMPLETE</v>
          </cell>
          <cell r="AF1014" t="str">
            <v>SUB</v>
          </cell>
          <cell r="AG1014" t="str">
            <v>Q2 2016</v>
          </cell>
          <cell r="AH1014">
            <v>138</v>
          </cell>
          <cell r="AL1014" t="str">
            <v>Y</v>
          </cell>
          <cell r="AM1014" t="str">
            <v>N/A</v>
          </cell>
          <cell r="AN1014" t="str">
            <v>N/A</v>
          </cell>
          <cell r="AO1014" t="str">
            <v>N/A</v>
          </cell>
          <cell r="AP1014" t="str">
            <v>N/A</v>
          </cell>
          <cell r="AQ1014" t="str">
            <v>N/A</v>
          </cell>
          <cell r="AR1014" t="str">
            <v>N/A</v>
          </cell>
          <cell r="AS1014" t="str">
            <v>18 Months</v>
          </cell>
          <cell r="AT1014" t="str">
            <v>Install a new 28.8 MVAR capacitor bank at Winnsboro 138 kV substation.</v>
          </cell>
          <cell r="AV1014" t="str">
            <v>508317</v>
          </cell>
          <cell r="AW1014" t="str">
            <v>Winnsboro 138 kV</v>
          </cell>
          <cell r="AZ1014" t="str">
            <v>28.8 Mvar</v>
          </cell>
          <cell r="BA1014">
            <v>1</v>
          </cell>
          <cell r="BB1014">
            <v>1</v>
          </cell>
          <cell r="BC1014" t="str">
            <v>ITP</v>
          </cell>
        </row>
        <row r="1015">
          <cell r="J1015">
            <v>50336</v>
          </cell>
          <cell r="K1015" t="str">
            <v>AEP</v>
          </cell>
          <cell r="L1015" t="str">
            <v>Device - Logansport 138 kV</v>
          </cell>
          <cell r="M1015" t="str">
            <v>LOGANSPORT 138KV</v>
          </cell>
          <cell r="N1015" t="str">
            <v>Regional Reliability</v>
          </cell>
          <cell r="O1015" t="str">
            <v>2010 STEP</v>
          </cell>
          <cell r="P1015" t="str">
            <v>2010 STEP</v>
          </cell>
          <cell r="Q1015">
            <v>42623</v>
          </cell>
          <cell r="R1015">
            <v>2016</v>
          </cell>
          <cell r="S1015">
            <v>42522</v>
          </cell>
          <cell r="T1015">
            <v>40588</v>
          </cell>
          <cell r="V1015">
            <v>1731419</v>
          </cell>
          <cell r="W1015">
            <v>0</v>
          </cell>
          <cell r="X1015">
            <v>1731419</v>
          </cell>
          <cell r="Y1015">
            <v>1558181</v>
          </cell>
          <cell r="AA1015" t="str">
            <v>Y</v>
          </cell>
          <cell r="AB1015">
            <v>1558181</v>
          </cell>
          <cell r="AC1015" t="str">
            <v>Closed Out</v>
          </cell>
          <cell r="AD1015" t="str">
            <v>COMPLETE</v>
          </cell>
          <cell r="AE1015" t="str">
            <v>COMPLETE</v>
          </cell>
          <cell r="AF1015" t="str">
            <v>SUB</v>
          </cell>
          <cell r="AG1015" t="str">
            <v>Q3 2016</v>
          </cell>
          <cell r="AH1015">
            <v>138</v>
          </cell>
          <cell r="AL1015" t="str">
            <v>Y</v>
          </cell>
          <cell r="AM1015" t="str">
            <v>N/A</v>
          </cell>
          <cell r="AN1015" t="str">
            <v>N/A</v>
          </cell>
          <cell r="AO1015" t="str">
            <v>N/A</v>
          </cell>
          <cell r="AP1015" t="str">
            <v>N/A</v>
          </cell>
          <cell r="AQ1015" t="str">
            <v>N/A</v>
          </cell>
          <cell r="AR1015" t="str">
            <v>N/A</v>
          </cell>
          <cell r="AS1015" t="str">
            <v>18 Months</v>
          </cell>
          <cell r="AT1015" t="str">
            <v>Install 28.8 MVAR capacitor bank at Logansport 138 kV substation.</v>
          </cell>
          <cell r="AV1015" t="str">
            <v>509071</v>
          </cell>
          <cell r="AW1015" t="str">
            <v>LOGANSPORT 138KV</v>
          </cell>
          <cell r="AZ1015" t="str">
            <v>28.8 Mvar</v>
          </cell>
          <cell r="BA1015">
            <v>1</v>
          </cell>
          <cell r="BB1015">
            <v>1</v>
          </cell>
          <cell r="BC1015" t="str">
            <v>ITP</v>
          </cell>
        </row>
        <row r="1016">
          <cell r="J1016">
            <v>50371</v>
          </cell>
          <cell r="K1016" t="str">
            <v>WR</v>
          </cell>
          <cell r="L1016" t="str">
            <v>Line - Clay Center Junction - Clay Center Switching Station 115 kV</v>
          </cell>
          <cell r="M1016" t="str">
            <v>Clay Center Junction - Clay Center Switching Station 115 kV Ckt 1</v>
          </cell>
          <cell r="N1016" t="str">
            <v>Zonal Reliability</v>
          </cell>
          <cell r="O1016" t="str">
            <v>SPP-2009-AGP2-AFS-6</v>
          </cell>
          <cell r="P1016" t="str">
            <v>AG STUDIES</v>
          </cell>
          <cell r="Q1016">
            <v>41250</v>
          </cell>
          <cell r="R1016">
            <v>2012</v>
          </cell>
          <cell r="S1016">
            <v>41548</v>
          </cell>
          <cell r="T1016">
            <v>40690</v>
          </cell>
          <cell r="V1016">
            <v>7476811</v>
          </cell>
          <cell r="W1016">
            <v>0</v>
          </cell>
          <cell r="X1016">
            <v>7476811</v>
          </cell>
          <cell r="AA1016" t="str">
            <v>N</v>
          </cell>
          <cell r="AB1016">
            <v>7476811</v>
          </cell>
          <cell r="AC1016" t="str">
            <v>Closed Out</v>
          </cell>
          <cell r="AD1016" t="str">
            <v>COMPLETE</v>
          </cell>
          <cell r="AE1016" t="str">
            <v>COMPLETE</v>
          </cell>
          <cell r="AF1016" t="str">
            <v>LINE</v>
          </cell>
          <cell r="AG1016" t="str">
            <v>Q4 2012</v>
          </cell>
          <cell r="AH1016">
            <v>115</v>
          </cell>
          <cell r="AI1016">
            <v>10</v>
          </cell>
          <cell r="AL1016" t="str">
            <v>Y</v>
          </cell>
          <cell r="AM1016" t="str">
            <v>N/A</v>
          </cell>
          <cell r="AN1016" t="str">
            <v>N/A</v>
          </cell>
          <cell r="AO1016" t="str">
            <v>N/A</v>
          </cell>
          <cell r="AP1016" t="str">
            <v>N/A</v>
          </cell>
          <cell r="AQ1016" t="str">
            <v>N/A</v>
          </cell>
          <cell r="AR1016" t="str">
            <v>N/A</v>
          </cell>
          <cell r="AT1016" t="str">
            <v>Build 10 mile 115 kV line with Single 1192.5 kcmil ACSR (Bunting)</v>
          </cell>
          <cell r="AU1016" t="str">
            <v>Clay Center did not provide Westar with construction easement.  This required redesign and will extend construction by one month. Mitigation is to serve the load at existing DP.</v>
          </cell>
          <cell r="AV1016" t="str">
            <v>533323</v>
          </cell>
          <cell r="AW1016" t="str">
            <v>CLAY CENTER JUNCTION 115 KV</v>
          </cell>
          <cell r="AX1016" t="str">
            <v>533320</v>
          </cell>
          <cell r="AY1016" t="str">
            <v>Clay Center Switching Station 115 kV</v>
          </cell>
          <cell r="BA1016">
            <v>0</v>
          </cell>
          <cell r="BB1016">
            <v>1</v>
          </cell>
          <cell r="BC1016" t="str">
            <v>TS</v>
          </cell>
        </row>
        <row r="1017">
          <cell r="J1017">
            <v>50375</v>
          </cell>
          <cell r="K1017" t="str">
            <v>AEP</v>
          </cell>
          <cell r="L1017" t="str">
            <v>XFR - Diana 345/138 kV ckt 3</v>
          </cell>
          <cell r="M1017" t="str">
            <v>DIANA (DIANA  3) 345/138/13.8KV TRANSFORMER CKT 3</v>
          </cell>
          <cell r="N1017" t="str">
            <v>Transmission Service</v>
          </cell>
          <cell r="O1017" t="str">
            <v>SPP-2009-AGP2-AFS-6</v>
          </cell>
          <cell r="P1017" t="str">
            <v>AG STUDIES</v>
          </cell>
          <cell r="Q1017">
            <v>41426</v>
          </cell>
          <cell r="R1017">
            <v>2013</v>
          </cell>
          <cell r="S1017">
            <v>41426</v>
          </cell>
          <cell r="T1017">
            <v>40690</v>
          </cell>
          <cell r="V1017">
            <v>5500000</v>
          </cell>
          <cell r="W1017">
            <v>0</v>
          </cell>
          <cell r="X1017">
            <v>5500000</v>
          </cell>
          <cell r="Y1017">
            <v>4344850</v>
          </cell>
          <cell r="AA1017" t="str">
            <v>Y</v>
          </cell>
          <cell r="AB1017">
            <v>4344850</v>
          </cell>
          <cell r="AC1017" t="str">
            <v>Closed Out</v>
          </cell>
          <cell r="AD1017" t="str">
            <v>COMPLETE</v>
          </cell>
          <cell r="AE1017" t="str">
            <v>COMPLETE</v>
          </cell>
          <cell r="AF1017" t="str">
            <v>SUB</v>
          </cell>
          <cell r="AG1017" t="str">
            <v>Q2 2013</v>
          </cell>
          <cell r="AH1017" t="str">
            <v>345/138</v>
          </cell>
          <cell r="AL1017" t="str">
            <v>Y</v>
          </cell>
          <cell r="AM1017" t="str">
            <v>N/A</v>
          </cell>
          <cell r="AN1017" t="str">
            <v>N/A</v>
          </cell>
          <cell r="AO1017" t="str">
            <v>N/A</v>
          </cell>
          <cell r="AP1017" t="str">
            <v>N/A</v>
          </cell>
          <cell r="AQ1017" t="str">
            <v>N/A</v>
          </cell>
          <cell r="AR1017" t="str">
            <v>N/A</v>
          </cell>
          <cell r="AS1017" t="str">
            <v>20 Months</v>
          </cell>
          <cell r="AT1017" t="str">
            <v>Replace auto with new 450 MVA.</v>
          </cell>
          <cell r="AV1017" t="str">
            <v>508832</v>
          </cell>
          <cell r="AW1017" t="str">
            <v>DIANA 345KV</v>
          </cell>
          <cell r="AX1017" t="str">
            <v>508831</v>
          </cell>
          <cell r="AY1017" t="str">
            <v>DIANA 138KV</v>
          </cell>
          <cell r="AZ1017" t="str">
            <v>450/495</v>
          </cell>
          <cell r="BA1017">
            <v>1</v>
          </cell>
          <cell r="BB1017">
            <v>1</v>
          </cell>
          <cell r="BC1017" t="str">
            <v>TS</v>
          </cell>
        </row>
        <row r="1018">
          <cell r="J1018">
            <v>50385</v>
          </cell>
          <cell r="K1018" t="str">
            <v>OGE</v>
          </cell>
          <cell r="L1018" t="str">
            <v>Line - Gracemont 138kV line terminal addition</v>
          </cell>
          <cell r="M1018" t="str">
            <v>Gracemont 138kV line terminal addition</v>
          </cell>
          <cell r="N1018" t="str">
            <v>Generation Interconnection</v>
          </cell>
          <cell r="O1018" t="str">
            <v>GEN-2008-037</v>
          </cell>
          <cell r="P1018" t="str">
            <v>GI STUDIES</v>
          </cell>
          <cell r="Q1018">
            <v>40831</v>
          </cell>
          <cell r="R1018">
            <v>2011</v>
          </cell>
          <cell r="T1018">
            <v>40757</v>
          </cell>
          <cell r="V1018">
            <v>871896</v>
          </cell>
          <cell r="W1018">
            <v>731836</v>
          </cell>
          <cell r="X1018">
            <v>731836</v>
          </cell>
          <cell r="AA1018" t="str">
            <v>N</v>
          </cell>
          <cell r="AB1018">
            <v>731836</v>
          </cell>
          <cell r="AC1018" t="str">
            <v>Closed Out</v>
          </cell>
          <cell r="AD1018" t="str">
            <v>COMPLETE</v>
          </cell>
          <cell r="AE1018" t="str">
            <v>COMPLETE</v>
          </cell>
          <cell r="AF1018" t="str">
            <v>SUB</v>
          </cell>
          <cell r="AG1018" t="str">
            <v>Q4 2011</v>
          </cell>
          <cell r="AH1018">
            <v>138</v>
          </cell>
          <cell r="AL1018" t="str">
            <v>Y</v>
          </cell>
          <cell r="AM1018" t="str">
            <v>N/A</v>
          </cell>
          <cell r="AN1018" t="str">
            <v>N/A</v>
          </cell>
          <cell r="AO1018" t="str">
            <v>N/A</v>
          </cell>
          <cell r="AP1018" t="str">
            <v>N/A</v>
          </cell>
          <cell r="AQ1018" t="str">
            <v>N/A</v>
          </cell>
          <cell r="AR1018" t="str">
            <v>N/A</v>
          </cell>
          <cell r="AT1018" t="str">
            <v>138kV line terminal at Gracemont substation, including breaker, line relaying, disconnect switches and associated equipment, dead end structures, revenue metering with CT's and PT's.</v>
          </cell>
          <cell r="AU1018" t="str">
            <v>Final Cost Still being compiled</v>
          </cell>
          <cell r="AV1018" t="str">
            <v>515802</v>
          </cell>
          <cell r="AW1018" t="str">
            <v>Gracemont 138 kV</v>
          </cell>
          <cell r="BA1018">
            <v>0</v>
          </cell>
          <cell r="BB1018">
            <v>1</v>
          </cell>
          <cell r="BC1018" t="str">
            <v>GI</v>
          </cell>
        </row>
        <row r="1019">
          <cell r="J1019">
            <v>50401</v>
          </cell>
          <cell r="K1019" t="str">
            <v>SPS</v>
          </cell>
          <cell r="L1019" t="str">
            <v>Device - Crosby 115 kV Capacitor</v>
          </cell>
          <cell r="M1019" t="str">
            <v>Crosby 115 kV #2</v>
          </cell>
          <cell r="N1019" t="str">
            <v>Regional Reliability</v>
          </cell>
          <cell r="O1019" t="str">
            <v>2012 ITPNT</v>
          </cell>
          <cell r="P1019" t="str">
            <v>2012 ITPNT</v>
          </cell>
          <cell r="Q1019">
            <v>42312</v>
          </cell>
          <cell r="R1019">
            <v>2015</v>
          </cell>
          <cell r="S1019">
            <v>41061</v>
          </cell>
          <cell r="T1019">
            <v>41008</v>
          </cell>
          <cell r="V1019">
            <v>1334087</v>
          </cell>
          <cell r="W1019">
            <v>1334087</v>
          </cell>
          <cell r="X1019">
            <v>1334087</v>
          </cell>
          <cell r="Y1019">
            <v>1334087</v>
          </cell>
          <cell r="AA1019" t="str">
            <v>Y</v>
          </cell>
          <cell r="AB1019">
            <v>1334087</v>
          </cell>
          <cell r="AC1019" t="str">
            <v>Closed Out</v>
          </cell>
          <cell r="AD1019" t="str">
            <v>COMPLETE</v>
          </cell>
          <cell r="AE1019" t="str">
            <v>COMPLETE</v>
          </cell>
          <cell r="AF1019" t="str">
            <v>SUB</v>
          </cell>
          <cell r="AG1019" t="str">
            <v>Q4 2015</v>
          </cell>
          <cell r="AH1019">
            <v>115</v>
          </cell>
          <cell r="AL1019" t="str">
            <v>Y</v>
          </cell>
          <cell r="AM1019" t="str">
            <v>Complete</v>
          </cell>
          <cell r="AN1019" t="str">
            <v>Complete</v>
          </cell>
          <cell r="AO1019" t="str">
            <v>Complete</v>
          </cell>
          <cell r="AP1019" t="str">
            <v>Complete</v>
          </cell>
          <cell r="AQ1019" t="str">
            <v>Complete</v>
          </cell>
          <cell r="AR1019" t="str">
            <v>Complete</v>
          </cell>
          <cell r="AS1019" t="str">
            <v>12 Months</v>
          </cell>
          <cell r="AT1019" t="str">
            <v>Install 14.4 Mvar capacitor at Crosby 115 kV.</v>
          </cell>
          <cell r="AU1019" t="str">
            <v>Bus will be expanded. Will require additional land to the north of the substation. Escalation inclueded in Contingency costs.  Contingency - $114,443; Escalation - $45,304. Q4-2012 Cost Estimate remains valid. MN-9/19/12. Mitigation plan submitted. 9/28/12 MN; Q1-2013 All remains valid. TA 11/06/12; Q2-2013 All remains valid. TRM 2/14/13. Q3-2013 All remains unchanged. TRM 5/13/13. Q4-2013 All remains unchanged. TRM 8/16/13. All remains unchanged. MYT 11/15/13. All remains unchanged MYT 02/14/14.   Cannot be placed in service due to outages needed during summer load.  Will be place in service during the fall of 2014. JRK 6/12/14  Updated cost and ISD, 2/13/15, JRK.  ISD and cost updated to $1,196,312 on 8/20/15, JRK.   Final ISD submitted, updated cost 11/13/15,  JRK. Updated POC and Cost Estimate, 5-13-16, JAR, Updated Cost estimate, final cost coming next Q, 8-12-16, JAR. Updated Cost, 11-11-16, JAR [Updated Final Cost and EAC 9-25-2018 MRS]</v>
          </cell>
          <cell r="AV1019" t="str">
            <v>525926</v>
          </cell>
          <cell r="AW1019" t="str">
            <v>Crosby County Interchange 115 kV</v>
          </cell>
          <cell r="AZ1019" t="str">
            <v>14.4 Mvar</v>
          </cell>
          <cell r="BA1019">
            <v>0</v>
          </cell>
          <cell r="BB1019">
            <v>1</v>
          </cell>
          <cell r="BC1019" t="str">
            <v>ITP</v>
          </cell>
        </row>
        <row r="1020">
          <cell r="J1020">
            <v>50419</v>
          </cell>
          <cell r="K1020" t="str">
            <v>OGE</v>
          </cell>
          <cell r="L1020" t="str">
            <v>Multi - Chisholm - Gracemont 345 kV</v>
          </cell>
          <cell r="M1020" t="str">
            <v>Chisholm - Gracemont 345 kV Ckt 1 (OGE)</v>
          </cell>
          <cell r="N1020" t="str">
            <v>Regional Reliability</v>
          </cell>
          <cell r="O1020" t="str">
            <v>2012 ITP10</v>
          </cell>
          <cell r="P1020" t="str">
            <v>2012 ITP10</v>
          </cell>
          <cell r="Q1020">
            <v>43160</v>
          </cell>
          <cell r="R1020">
            <v>2018</v>
          </cell>
          <cell r="S1020">
            <v>43160</v>
          </cell>
          <cell r="T1020">
            <v>41628</v>
          </cell>
          <cell r="V1020">
            <v>37541440</v>
          </cell>
          <cell r="W1020">
            <v>0</v>
          </cell>
          <cell r="X1020">
            <v>37541440</v>
          </cell>
          <cell r="Y1020">
            <v>35955045</v>
          </cell>
          <cell r="AA1020" t="str">
            <v>Y</v>
          </cell>
          <cell r="AB1020">
            <v>35955045</v>
          </cell>
          <cell r="AC1020" t="str">
            <v>Closed Out</v>
          </cell>
          <cell r="AD1020" t="str">
            <v>COMPLETE</v>
          </cell>
          <cell r="AE1020" t="str">
            <v>COMPLETE</v>
          </cell>
          <cell r="AF1020" t="str">
            <v>LINE</v>
          </cell>
          <cell r="AG1020" t="str">
            <v>Q1 2018</v>
          </cell>
          <cell r="AH1020">
            <v>345</v>
          </cell>
          <cell r="AI1020">
            <v>30.16</v>
          </cell>
          <cell r="AL1020" t="str">
            <v>Y</v>
          </cell>
          <cell r="AM1020" t="str">
            <v>Complete</v>
          </cell>
          <cell r="AN1020" t="str">
            <v>Complete</v>
          </cell>
          <cell r="AO1020" t="str">
            <v>Complete</v>
          </cell>
          <cell r="AP1020" t="str">
            <v>Complete</v>
          </cell>
          <cell r="AQ1020" t="str">
            <v>Complete</v>
          </cell>
          <cell r="AR1020" t="str">
            <v>Complete</v>
          </cell>
          <cell r="AS1020" t="str">
            <v>60 Months</v>
          </cell>
          <cell r="AT1020" t="str">
            <v>Build new 30-mile single circuit 345 kV line from the Gracemont substation to the interconnection point with American Electric Power, toward the new Chisholm substation. Install any necessary terminal equipment at Gracemont.</v>
          </cell>
          <cell r="AU1020" t="str">
            <v>OG&amp;E will construct the east 30.16 miles of the 90.35 miles of 345kv line and complete the substation work at Gracemont Substation.</v>
          </cell>
          <cell r="AV1020" t="str">
            <v>700345</v>
          </cell>
          <cell r="AW1020" t="str">
            <v>Chisholm 345 kV</v>
          </cell>
          <cell r="AX1020" t="str">
            <v>515800</v>
          </cell>
          <cell r="AY1020" t="str">
            <v>Gracemont 345kv</v>
          </cell>
          <cell r="AZ1020" t="str">
            <v>1792/1792</v>
          </cell>
          <cell r="BA1020">
            <v>0</v>
          </cell>
          <cell r="BB1020">
            <v>1</v>
          </cell>
          <cell r="BC1020" t="str">
            <v>ITP</v>
          </cell>
        </row>
        <row r="1021">
          <cell r="J1021">
            <v>50440</v>
          </cell>
          <cell r="K1021" t="str">
            <v>NPPD</v>
          </cell>
          <cell r="L1021" t="str">
            <v>Multi - Hoskins - Neligh 345 kV</v>
          </cell>
          <cell r="M1021" t="str">
            <v>Hoskins - Neligh 345 kV Ckt 1</v>
          </cell>
          <cell r="N1021" t="str">
            <v>Regional Reliability</v>
          </cell>
          <cell r="O1021" t="str">
            <v>2014 ITPNT</v>
          </cell>
          <cell r="P1021" t="str">
            <v>2014 ITPNT</v>
          </cell>
          <cell r="Q1021">
            <v>42538</v>
          </cell>
          <cell r="R1021">
            <v>2016</v>
          </cell>
          <cell r="S1021">
            <v>42522</v>
          </cell>
          <cell r="T1021">
            <v>41689</v>
          </cell>
          <cell r="V1021">
            <v>51692703</v>
          </cell>
          <cell r="W1021">
            <v>51445755</v>
          </cell>
          <cell r="X1021">
            <v>51445755</v>
          </cell>
          <cell r="Y1021">
            <v>51445755</v>
          </cell>
          <cell r="AA1021" t="str">
            <v>Y</v>
          </cell>
          <cell r="AB1021">
            <v>51445755</v>
          </cell>
          <cell r="AC1021" t="str">
            <v>Closed Out</v>
          </cell>
          <cell r="AD1021" t="str">
            <v>COMPLETE</v>
          </cell>
          <cell r="AE1021" t="str">
            <v>COMPLETE</v>
          </cell>
          <cell r="AF1021" t="str">
            <v>LINE</v>
          </cell>
          <cell r="AG1021" t="str">
            <v>Q2 2016</v>
          </cell>
          <cell r="AH1021">
            <v>345</v>
          </cell>
          <cell r="AI1021">
            <v>41</v>
          </cell>
          <cell r="AL1021" t="str">
            <v>Y</v>
          </cell>
          <cell r="AM1021" t="str">
            <v>Complete</v>
          </cell>
          <cell r="AN1021" t="str">
            <v>Complete</v>
          </cell>
          <cell r="AO1021" t="str">
            <v>Complete</v>
          </cell>
          <cell r="AP1021" t="str">
            <v>Complete</v>
          </cell>
          <cell r="AQ1021" t="str">
            <v>Complete</v>
          </cell>
          <cell r="AR1021" t="str">
            <v>Complete</v>
          </cell>
          <cell r="AS1021" t="str">
            <v>39 Months</v>
          </cell>
          <cell r="AT1021" t="str">
            <v>Build a new 41-mile 345 kV line from Hoskins to Neligh.</v>
          </cell>
          <cell r="AU1021" t="str">
            <v>The estimate includes modifying the existing Hoskins substation for a new Antelope 345kV line exiting to the North, the additional of 1 terminal, and moving the Raun terminal.  The modified substation configuration will have 7 breakers in a 5 terminal ring bus. The final line route has not been determined at this time, therfore, the line mileage is an estimate.   The Hoskins - Neligh 345 kV project will provide a new strong source to the north-central area and help mitigate the system intact and N-1 loading issues experienced in the area during past summer peak loading conditions.  Accelerating the in-service date of the Hoskins - Antelope 345 kV project from 2019 to 2016 is necessary for NPPD to meet transmission planning standards based on the new forecasted summer peak loading conditions for 2016.</v>
          </cell>
          <cell r="AV1021" t="str">
            <v>640226</v>
          </cell>
          <cell r="AW1021" t="str">
            <v>Hoskins 345 kV</v>
          </cell>
          <cell r="AX1021" t="str">
            <v>750013</v>
          </cell>
          <cell r="AY1021" t="str">
            <v>Neligh 345 kV</v>
          </cell>
          <cell r="AZ1021" t="str">
            <v>1792/1792</v>
          </cell>
          <cell r="BA1021">
            <v>1</v>
          </cell>
          <cell r="BB1021">
            <v>1</v>
          </cell>
          <cell r="BC1021" t="str">
            <v>ITP</v>
          </cell>
        </row>
        <row r="1022">
          <cell r="J1022">
            <v>50444</v>
          </cell>
          <cell r="K1022" t="str">
            <v>NPPD</v>
          </cell>
          <cell r="L1022" t="str">
            <v>Multi - Gentleman - Cherry Co. - Holt Co. 345 kV</v>
          </cell>
          <cell r="M1022" t="str">
            <v>Cherry Co. Substation 345 kV</v>
          </cell>
          <cell r="N1022" t="str">
            <v>Regional Reliability</v>
          </cell>
          <cell r="O1022" t="str">
            <v>2012 ITP10</v>
          </cell>
          <cell r="P1022" t="str">
            <v>2012 ITP10</v>
          </cell>
          <cell r="Q1022">
            <v>45383</v>
          </cell>
          <cell r="R1022">
            <v>2024</v>
          </cell>
          <cell r="S1022">
            <v>43101</v>
          </cell>
          <cell r="T1022">
            <v>41344</v>
          </cell>
          <cell r="V1022">
            <v>13692681</v>
          </cell>
          <cell r="W1022">
            <v>0</v>
          </cell>
          <cell r="X1022">
            <v>13692681</v>
          </cell>
          <cell r="AA1022" t="str">
            <v>N</v>
          </cell>
          <cell r="AB1022">
            <v>13692681</v>
          </cell>
          <cell r="AC1022" t="str">
            <v>Delay - Mitigation</v>
          </cell>
          <cell r="AD1022" t="str">
            <v>DELAYED</v>
          </cell>
          <cell r="AE1022" t="str">
            <v>PLANNED</v>
          </cell>
          <cell r="AF1022" t="str">
            <v>SUB</v>
          </cell>
          <cell r="AG1022" t="str">
            <v>Q2 2024</v>
          </cell>
          <cell r="AH1022">
            <v>345</v>
          </cell>
          <cell r="AL1022" t="str">
            <v>N</v>
          </cell>
          <cell r="AM1022" t="str">
            <v>Complete</v>
          </cell>
          <cell r="AN1022" t="str">
            <v>Complete</v>
          </cell>
          <cell r="AO1022" t="str">
            <v>Complete</v>
          </cell>
          <cell r="AP1022" t="str">
            <v>Complete</v>
          </cell>
          <cell r="AQ1022" t="str">
            <v>Complete</v>
          </cell>
          <cell r="AR1022" t="str">
            <v>In Progress</v>
          </cell>
          <cell r="AS1022" t="str">
            <v>72 Months</v>
          </cell>
          <cell r="AT1022" t="str">
            <v>Build new Cherry County 345 kV substation and install necessary terminal equipment. This upgrade is contingent upon approval from WAPA to tap the Grand Island - Fort Thompson 345 kV line.</v>
          </cell>
          <cell r="AU1022" t="str">
            <v>Project delayed due to EIS process.</v>
          </cell>
          <cell r="AV1022" t="str">
            <v>640500</v>
          </cell>
          <cell r="AW1022" t="str">
            <v>Cherry County 345 kV</v>
          </cell>
          <cell r="BA1022">
            <v>1</v>
          </cell>
          <cell r="BB1022">
            <v>1</v>
          </cell>
          <cell r="BC1022" t="str">
            <v>ITP</v>
          </cell>
        </row>
        <row r="1023">
          <cell r="J1023">
            <v>50445</v>
          </cell>
          <cell r="K1023" t="str">
            <v>NPPD</v>
          </cell>
          <cell r="L1023" t="str">
            <v>Multi - Gentleman - Cherry Co. - Holt Co. 345 kV</v>
          </cell>
          <cell r="M1023" t="str">
            <v>Cherry Co. - Holt Co. 345 kV Ckt 1</v>
          </cell>
          <cell r="N1023" t="str">
            <v>Regional Reliability</v>
          </cell>
          <cell r="O1023" t="str">
            <v>2012 ITP10</v>
          </cell>
          <cell r="P1023" t="str">
            <v>2012 ITP10</v>
          </cell>
          <cell r="Q1023">
            <v>45383</v>
          </cell>
          <cell r="R1023">
            <v>2024</v>
          </cell>
          <cell r="S1023">
            <v>43101</v>
          </cell>
          <cell r="T1023">
            <v>41344</v>
          </cell>
          <cell r="V1023">
            <v>232903698</v>
          </cell>
          <cell r="W1023">
            <v>0</v>
          </cell>
          <cell r="X1023">
            <v>232903698</v>
          </cell>
          <cell r="AA1023" t="str">
            <v>N</v>
          </cell>
          <cell r="AB1023">
            <v>232903698</v>
          </cell>
          <cell r="AC1023" t="str">
            <v>Delay - Mitigation</v>
          </cell>
          <cell r="AD1023" t="str">
            <v>DELAYED</v>
          </cell>
          <cell r="AE1023" t="str">
            <v>PLANNED</v>
          </cell>
          <cell r="AF1023" t="str">
            <v>LINE</v>
          </cell>
          <cell r="AG1023" t="str">
            <v>Q2 2024</v>
          </cell>
          <cell r="AH1023">
            <v>345</v>
          </cell>
          <cell r="AI1023">
            <v>124.3</v>
          </cell>
          <cell r="AL1023" t="str">
            <v>N</v>
          </cell>
          <cell r="AM1023" t="str">
            <v>Complete</v>
          </cell>
          <cell r="AN1023" t="str">
            <v>Complete</v>
          </cell>
          <cell r="AO1023" t="str">
            <v>Complete</v>
          </cell>
          <cell r="AP1023" t="str">
            <v>In Progress</v>
          </cell>
          <cell r="AQ1023" t="str">
            <v>In Progress</v>
          </cell>
          <cell r="AR1023" t="str">
            <v>In Progress</v>
          </cell>
          <cell r="AS1023" t="str">
            <v>72 Months</v>
          </cell>
          <cell r="AT1023" t="str">
            <v>Build new 117-mile 345 kV line from new Cherry County substation to new Holt County substation. This upgrade is contingent upon approval from WAPA to tap the Grand Island - Fort Thompson 345 kV line.</v>
          </cell>
          <cell r="AU1023" t="str">
            <v>Project delayed due to EIS process.</v>
          </cell>
          <cell r="AV1023" t="str">
            <v>640500</v>
          </cell>
          <cell r="AW1023" t="str">
            <v>Cherry County 345 kV</v>
          </cell>
          <cell r="AX1023" t="str">
            <v>640503</v>
          </cell>
          <cell r="AY1023" t="str">
            <v>Holt County 345 kV</v>
          </cell>
          <cell r="AZ1023" t="str">
            <v>1792/1792</v>
          </cell>
          <cell r="BA1023">
            <v>1</v>
          </cell>
          <cell r="BB1023">
            <v>1</v>
          </cell>
          <cell r="BC1023" t="str">
            <v>ITP</v>
          </cell>
        </row>
        <row r="1024">
          <cell r="J1024">
            <v>50446</v>
          </cell>
          <cell r="K1024" t="str">
            <v>NPPD</v>
          </cell>
          <cell r="L1024" t="str">
            <v>Multi - Gentleman - Cherry Co. - Holt Co. 345 kV</v>
          </cell>
          <cell r="M1024" t="str">
            <v>Holt Co. Substation 345 kV</v>
          </cell>
          <cell r="N1024" t="str">
            <v>Regional Reliability</v>
          </cell>
          <cell r="O1024" t="str">
            <v>2012 ITP10</v>
          </cell>
          <cell r="P1024" t="str">
            <v>2012 ITP10</v>
          </cell>
          <cell r="Q1024">
            <v>44562</v>
          </cell>
          <cell r="R1024">
            <v>2022</v>
          </cell>
          <cell r="S1024">
            <v>43101</v>
          </cell>
          <cell r="T1024">
            <v>41344</v>
          </cell>
          <cell r="V1024">
            <v>12543756</v>
          </cell>
          <cell r="W1024">
            <v>0</v>
          </cell>
          <cell r="X1024">
            <v>12543756</v>
          </cell>
          <cell r="AA1024" t="str">
            <v>N</v>
          </cell>
          <cell r="AB1024">
            <v>12543756</v>
          </cell>
          <cell r="AC1024" t="str">
            <v>Delay - Mitigation</v>
          </cell>
          <cell r="AD1024" t="str">
            <v>DELAYED</v>
          </cell>
          <cell r="AE1024" t="str">
            <v>PLANNED</v>
          </cell>
          <cell r="AF1024" t="str">
            <v>SUB</v>
          </cell>
          <cell r="AG1024" t="str">
            <v>Q1 2022</v>
          </cell>
          <cell r="AH1024">
            <v>345</v>
          </cell>
          <cell r="AL1024" t="str">
            <v>N</v>
          </cell>
          <cell r="AM1024" t="str">
            <v>Complete</v>
          </cell>
          <cell r="AN1024" t="str">
            <v>Complete</v>
          </cell>
          <cell r="AO1024" t="str">
            <v>Complete</v>
          </cell>
          <cell r="AP1024" t="str">
            <v>Complete</v>
          </cell>
          <cell r="AQ1024" t="str">
            <v>Complete</v>
          </cell>
          <cell r="AR1024" t="str">
            <v>In Progress</v>
          </cell>
          <cell r="AS1024" t="str">
            <v>72 Months</v>
          </cell>
          <cell r="AT1024" t="str">
            <v>Build new Holt County 345 kV substation tap on the Grand Island - Fort Thompson 345 kV line owned by WAPA.  Install necessary terminal equipment at new substation.  This upgrade is contingent upon approval from WAPA to tap the Grand Island - Fort Thompson 345 kV line.</v>
          </cell>
          <cell r="AU1024" t="str">
            <v>Project delayed to end of December 2021 due to EIS process.</v>
          </cell>
          <cell r="AV1024" t="str">
            <v>640503</v>
          </cell>
          <cell r="AW1024" t="str">
            <v>Holt County 345 kV</v>
          </cell>
          <cell r="BA1024">
            <v>1</v>
          </cell>
          <cell r="BB1024">
            <v>1</v>
          </cell>
          <cell r="BC1024" t="str">
            <v>ITP</v>
          </cell>
        </row>
        <row r="1025">
          <cell r="J1025">
            <v>50520</v>
          </cell>
          <cell r="K1025" t="str">
            <v>SEPC</v>
          </cell>
          <cell r="L1025" t="str">
            <v>XFR - Mingo 345/115 kV Ckt 2 Transformer</v>
          </cell>
          <cell r="M1025" t="str">
            <v>Mingo 345/115 kV Ckt 2 Transformer</v>
          </cell>
          <cell r="N1025" t="str">
            <v>Regional Reliability</v>
          </cell>
          <cell r="O1025" t="str">
            <v>2015 ITPNT</v>
          </cell>
          <cell r="P1025" t="str">
            <v>2015 ITPNT</v>
          </cell>
          <cell r="Q1025">
            <v>42746</v>
          </cell>
          <cell r="R1025">
            <v>2017</v>
          </cell>
          <cell r="S1025">
            <v>42156</v>
          </cell>
          <cell r="T1025">
            <v>42053</v>
          </cell>
          <cell r="V1025">
            <v>8597207</v>
          </cell>
          <cell r="W1025">
            <v>8597207</v>
          </cell>
          <cell r="X1025">
            <v>8597207</v>
          </cell>
          <cell r="Y1025">
            <v>8597207</v>
          </cell>
          <cell r="AA1025" t="str">
            <v>Y</v>
          </cell>
          <cell r="AB1025">
            <v>8597207</v>
          </cell>
          <cell r="AC1025" t="str">
            <v>Closed Out</v>
          </cell>
          <cell r="AD1025" t="str">
            <v>COMPLETE</v>
          </cell>
          <cell r="AE1025" t="str">
            <v>COMPLETE</v>
          </cell>
          <cell r="AF1025" t="str">
            <v>SUB</v>
          </cell>
          <cell r="AG1025" t="str">
            <v>Q1 2017</v>
          </cell>
          <cell r="AH1025" t="str">
            <v>345/115</v>
          </cell>
          <cell r="AL1025" t="str">
            <v>Y</v>
          </cell>
          <cell r="AM1025" t="str">
            <v>Complete</v>
          </cell>
          <cell r="AN1025" t="str">
            <v>N/A</v>
          </cell>
          <cell r="AO1025" t="str">
            <v>N/A</v>
          </cell>
          <cell r="AP1025" t="str">
            <v>N/A</v>
          </cell>
          <cell r="AQ1025" t="str">
            <v>Complete</v>
          </cell>
          <cell r="AR1025" t="str">
            <v>Complete</v>
          </cell>
          <cell r="AS1025" t="str">
            <v>24 Months</v>
          </cell>
          <cell r="AT1025" t="str">
            <v>Install a second 345/115 kV transformer at Mingo. Install any necessary 115 kV terminal equipment.</v>
          </cell>
          <cell r="AU1025" t="str">
            <v>In-Service - Final Cost Submitted</v>
          </cell>
          <cell r="AV1025" t="str">
            <v>531451</v>
          </cell>
          <cell r="AW1025" t="str">
            <v>Mingo 345 kV</v>
          </cell>
          <cell r="AX1025" t="str">
            <v>531429</v>
          </cell>
          <cell r="AY1025" t="str">
            <v>Mingo 115 kV</v>
          </cell>
          <cell r="AZ1025" t="str">
            <v>289/308</v>
          </cell>
          <cell r="BA1025">
            <v>1</v>
          </cell>
          <cell r="BB1025">
            <v>1</v>
          </cell>
          <cell r="BC1025" t="str">
            <v>ITP</v>
          </cell>
        </row>
        <row r="1026">
          <cell r="J1026">
            <v>50564</v>
          </cell>
          <cell r="K1026" t="str">
            <v>SPS</v>
          </cell>
          <cell r="L1026" t="str">
            <v>Multi - Kilgore Switch - South Portales - Market St. - Portales 115 kV</v>
          </cell>
          <cell r="M1026" t="str">
            <v>Market St. - South Portales 115 kV Ckt 1</v>
          </cell>
          <cell r="N1026" t="str">
            <v>Regional Reliability</v>
          </cell>
          <cell r="O1026" t="str">
            <v>2013 ITPNT</v>
          </cell>
          <cell r="P1026" t="str">
            <v>2013 ITPNT</v>
          </cell>
          <cell r="Q1026">
            <v>43294</v>
          </cell>
          <cell r="R1026">
            <v>2018</v>
          </cell>
          <cell r="S1026">
            <v>43252</v>
          </cell>
          <cell r="T1026">
            <v>41527</v>
          </cell>
          <cell r="V1026">
            <v>5145241.5</v>
          </cell>
          <cell r="W1026">
            <v>0</v>
          </cell>
          <cell r="X1026">
            <v>5145241.5</v>
          </cell>
          <cell r="Y1026">
            <v>4850346.1900000004</v>
          </cell>
          <cell r="AA1026" t="str">
            <v>Y</v>
          </cell>
          <cell r="AB1026">
            <v>4850346.1900000004</v>
          </cell>
          <cell r="AC1026" t="str">
            <v>Complete</v>
          </cell>
          <cell r="AD1026" t="str">
            <v>COMPLETE</v>
          </cell>
          <cell r="AE1026" t="str">
            <v>COMPLETE</v>
          </cell>
          <cell r="AF1026" t="str">
            <v>LINE</v>
          </cell>
          <cell r="AG1026" t="str">
            <v>Q3 2018</v>
          </cell>
          <cell r="AH1026">
            <v>115</v>
          </cell>
          <cell r="AI1026">
            <v>6</v>
          </cell>
          <cell r="AL1026" t="str">
            <v>Y</v>
          </cell>
          <cell r="AM1026" t="str">
            <v>Complete</v>
          </cell>
          <cell r="AN1026" t="str">
            <v>Complete</v>
          </cell>
          <cell r="AO1026" t="str">
            <v>Complete</v>
          </cell>
          <cell r="AP1026" t="str">
            <v>Complete</v>
          </cell>
          <cell r="AQ1026" t="str">
            <v>Complete</v>
          </cell>
          <cell r="AR1026" t="str">
            <v>Complete</v>
          </cell>
          <cell r="AS1026" t="str">
            <v>24 Months</v>
          </cell>
          <cell r="AT1026" t="str">
            <v>Build new 6-mile 115 kV line from South Portales to Market St. and install necessary terminal equipment.</v>
          </cell>
          <cell r="AU1026" t="str">
            <v>All info taken from hard copy of MN's files - Bryan Cook has approved all prior to submission.  TA 01/13/13 **This estimate does not include escalation**CPE entered by TRM on 8/30/13. All remains unchanged. MYT 11/15/13. **All remains unchanged MYT 02/14/14.  Updated cost and ISD, 11/13/15, JRK.  - Updated Cost 2/12/2018 - MRS [Updated ISD and Construction Status 8-13-2018 MRS] [Updated EAC (Override) 11-12-2018 MRS]</v>
          </cell>
          <cell r="AV1026" t="str">
            <v>524949</v>
          </cell>
          <cell r="AW1026" t="str">
            <v>S Portales 115 kV</v>
          </cell>
          <cell r="AX1026" t="str">
            <v>524950</v>
          </cell>
          <cell r="AY1026" t="str">
            <v>Market ST 115 kV</v>
          </cell>
          <cell r="AZ1026" t="str">
            <v>159/175</v>
          </cell>
          <cell r="BA1026">
            <v>0</v>
          </cell>
          <cell r="BB1026">
            <v>1</v>
          </cell>
          <cell r="BC1026" t="str">
            <v>ITP</v>
          </cell>
        </row>
        <row r="1027">
          <cell r="J1027">
            <v>50594</v>
          </cell>
          <cell r="K1027" t="str">
            <v>OGE</v>
          </cell>
          <cell r="L1027" t="str">
            <v>Multi - Cushing Area 138 kV</v>
          </cell>
          <cell r="M1027" t="str">
            <v>Greenwood 138/69 kV Transformer Ckt 1</v>
          </cell>
          <cell r="N1027" t="str">
            <v>Regional Reliability</v>
          </cell>
          <cell r="O1027" t="str">
            <v>DPA-2012-MAR-139</v>
          </cell>
          <cell r="P1027" t="str">
            <v>DPA STUDIES</v>
          </cell>
          <cell r="Q1027">
            <v>41334</v>
          </cell>
          <cell r="R1027">
            <v>2013</v>
          </cell>
          <cell r="S1027">
            <v>41334</v>
          </cell>
          <cell r="T1027">
            <v>41233</v>
          </cell>
          <cell r="V1027">
            <v>0</v>
          </cell>
          <cell r="W1027">
            <v>0</v>
          </cell>
          <cell r="Y1027">
            <v>2326622</v>
          </cell>
          <cell r="AA1027" t="str">
            <v>Y</v>
          </cell>
          <cell r="AB1027">
            <v>2326622</v>
          </cell>
          <cell r="AC1027" t="str">
            <v>Closed Out</v>
          </cell>
          <cell r="AD1027" t="str">
            <v>COMPLETE</v>
          </cell>
          <cell r="AE1027" t="str">
            <v>COMPLETE</v>
          </cell>
          <cell r="AF1027" t="str">
            <v>SUB</v>
          </cell>
          <cell r="AG1027" t="str">
            <v>Q1 2013</v>
          </cell>
          <cell r="AH1027" t="str">
            <v>138/69</v>
          </cell>
          <cell r="AL1027" t="str">
            <v>Y</v>
          </cell>
          <cell r="AM1027" t="str">
            <v>Complete</v>
          </cell>
          <cell r="AN1027" t="str">
            <v>Complete</v>
          </cell>
          <cell r="AO1027" t="str">
            <v>Complete</v>
          </cell>
          <cell r="AP1027" t="str">
            <v>Complete</v>
          </cell>
          <cell r="AQ1027" t="str">
            <v>Complete</v>
          </cell>
          <cell r="AR1027" t="str">
            <v>Complete</v>
          </cell>
          <cell r="AT1027" t="str">
            <v>Install 138/69 kV transformer at new Greenwood substation.</v>
          </cell>
          <cell r="AV1027" t="str">
            <v>515417</v>
          </cell>
          <cell r="AW1027" t="str">
            <v>Greenwood 138kV</v>
          </cell>
          <cell r="AX1027" t="str">
            <v>515416</v>
          </cell>
          <cell r="AY1027" t="str">
            <v>Greenwood 69kV</v>
          </cell>
          <cell r="AZ1027" t="str">
            <v>60/60</v>
          </cell>
          <cell r="BA1027">
            <v>0</v>
          </cell>
          <cell r="BB1027">
            <v>1</v>
          </cell>
          <cell r="BC1027" t="str">
            <v>TS</v>
          </cell>
        </row>
        <row r="1028">
          <cell r="J1028">
            <v>50597</v>
          </cell>
          <cell r="K1028" t="str">
            <v>WFEC</v>
          </cell>
          <cell r="L1028" t="str">
            <v>Multi - Renfrow - Wakita - Noel Switch 138 kV</v>
          </cell>
          <cell r="M1028" t="str">
            <v>Wakita 138/69 kV Transformer Ckt 1</v>
          </cell>
          <cell r="N1028" t="str">
            <v>Regional Reliability</v>
          </cell>
          <cell r="O1028" t="str">
            <v>DPA-2012-MAR-143-147</v>
          </cell>
          <cell r="P1028" t="str">
            <v>DPA STUDIES</v>
          </cell>
          <cell r="Q1028">
            <v>41449</v>
          </cell>
          <cell r="R1028">
            <v>2013</v>
          </cell>
          <cell r="S1028">
            <v>41275</v>
          </cell>
          <cell r="T1028">
            <v>41334</v>
          </cell>
          <cell r="V1028">
            <v>3573553</v>
          </cell>
          <cell r="W1028">
            <v>3247997.38</v>
          </cell>
          <cell r="X1028">
            <v>3247997.38</v>
          </cell>
          <cell r="Y1028">
            <v>3247997.38</v>
          </cell>
          <cell r="AA1028" t="str">
            <v>Y</v>
          </cell>
          <cell r="AB1028">
            <v>3247997.38</v>
          </cell>
          <cell r="AC1028" t="str">
            <v>Closed Out</v>
          </cell>
          <cell r="AD1028" t="str">
            <v>COMPLETE</v>
          </cell>
          <cell r="AE1028" t="str">
            <v>COMPLETE</v>
          </cell>
          <cell r="AF1028" t="str">
            <v>SUB</v>
          </cell>
          <cell r="AG1028" t="str">
            <v>Q2 2013</v>
          </cell>
          <cell r="AH1028" t="str">
            <v>138/69</v>
          </cell>
          <cell r="AL1028" t="str">
            <v>Y</v>
          </cell>
          <cell r="AM1028" t="str">
            <v>Complete</v>
          </cell>
          <cell r="AN1028" t="str">
            <v>Complete</v>
          </cell>
          <cell r="AO1028" t="str">
            <v>Complete</v>
          </cell>
          <cell r="AP1028" t="str">
            <v>Complete</v>
          </cell>
          <cell r="AQ1028" t="str">
            <v>Complete</v>
          </cell>
          <cell r="AR1028" t="str">
            <v>Complete</v>
          </cell>
          <cell r="AT1028" t="str">
            <v>Install 138/69 kV transformer at Wakita.</v>
          </cell>
          <cell r="AU1028" t="str">
            <v>Done. Cost is closed/final as of 1/2/2018 - SKG 1/2/2018</v>
          </cell>
          <cell r="AV1028" t="str">
            <v>520205</v>
          </cell>
          <cell r="AW1028" t="str">
            <v>Wakita 138kV</v>
          </cell>
          <cell r="AX1028" t="str">
            <v>521085</v>
          </cell>
          <cell r="AY1028" t="str">
            <v>WAKITA</v>
          </cell>
          <cell r="AZ1028" t="str">
            <v>30/40</v>
          </cell>
          <cell r="BA1028">
            <v>0</v>
          </cell>
          <cell r="BB1028">
            <v>1</v>
          </cell>
          <cell r="BC1028" t="str">
            <v>TS</v>
          </cell>
        </row>
        <row r="1029">
          <cell r="J1029">
            <v>50608</v>
          </cell>
          <cell r="K1029" t="str">
            <v>NPPD</v>
          </cell>
          <cell r="L1029" t="str">
            <v>Multi -  Bobcat Canyon 345/115 kV and Bobcat Canyon - Scottsbluff 115 kV</v>
          </cell>
          <cell r="M1029" t="str">
            <v>Bobcat Canyon 345/115 kV Transformer Ckt 1</v>
          </cell>
          <cell r="N1029" t="str">
            <v>Regional Reliability</v>
          </cell>
          <cell r="O1029" t="str">
            <v>2014 ITPNT</v>
          </cell>
          <cell r="P1029" t="str">
            <v>2014 ITPNT</v>
          </cell>
          <cell r="Q1029">
            <v>43034</v>
          </cell>
          <cell r="R1029">
            <v>2017</v>
          </cell>
          <cell r="S1029">
            <v>41791</v>
          </cell>
          <cell r="T1029">
            <v>42599</v>
          </cell>
          <cell r="V1029">
            <v>5928480</v>
          </cell>
          <cell r="W1029">
            <v>5746994</v>
          </cell>
          <cell r="X1029">
            <v>5746994</v>
          </cell>
          <cell r="Y1029">
            <v>5746994</v>
          </cell>
          <cell r="AA1029" t="str">
            <v>Y</v>
          </cell>
          <cell r="AB1029">
            <v>5746994</v>
          </cell>
          <cell r="AC1029" t="str">
            <v>Closed Out</v>
          </cell>
          <cell r="AD1029" t="str">
            <v>COMPLETE</v>
          </cell>
          <cell r="AE1029" t="str">
            <v>COMPLETE</v>
          </cell>
          <cell r="AF1029" t="str">
            <v>SUB</v>
          </cell>
          <cell r="AG1029" t="str">
            <v>Q4 2017</v>
          </cell>
          <cell r="AH1029" t="str">
            <v>345/115</v>
          </cell>
          <cell r="AL1029" t="str">
            <v>Y</v>
          </cell>
          <cell r="AM1029" t="str">
            <v>Complete</v>
          </cell>
          <cell r="AN1029" t="str">
            <v>Complete</v>
          </cell>
          <cell r="AO1029" t="str">
            <v>Complete</v>
          </cell>
          <cell r="AP1029" t="str">
            <v>Complete</v>
          </cell>
          <cell r="AQ1029" t="str">
            <v>Complete</v>
          </cell>
          <cell r="AR1029" t="str">
            <v>Complete</v>
          </cell>
          <cell r="AS1029" t="str">
            <v>48 Months</v>
          </cell>
          <cell r="AT1029" t="str">
            <v>Install new 345/115 kV 400 MVA transformer at the new Bobcat Canyon 345 kV substation (adjacent to the existing Stegall 345 kV substation owned by Basin Electric Power Cooperative) and any necessary 115 kV terminal equipment.</v>
          </cell>
          <cell r="AU1029" t="str">
            <v>This cost estimate includes the 345/115 kV transformer and the 115 kV portion of the new Stegall 345/115 kV Substation.  This estimate does not include escalation.</v>
          </cell>
          <cell r="AV1029" t="str">
            <v>659135</v>
          </cell>
          <cell r="AW1029" t="str">
            <v>STEGALL 345 kV</v>
          </cell>
          <cell r="AX1029" t="str">
            <v>640530</v>
          </cell>
          <cell r="AY1029" t="str">
            <v>Stegall 115 kV</v>
          </cell>
          <cell r="AZ1029" t="str">
            <v>400/440</v>
          </cell>
          <cell r="BA1029">
            <v>1</v>
          </cell>
          <cell r="BB1029">
            <v>1</v>
          </cell>
          <cell r="BC1029" t="str">
            <v>ITP</v>
          </cell>
        </row>
        <row r="1030">
          <cell r="J1030">
            <v>50610</v>
          </cell>
          <cell r="K1030" t="str">
            <v>WFEC</v>
          </cell>
          <cell r="L1030" t="str">
            <v>Line - Buffalo - Buffalo Bear - Ft. Supply 69 kV</v>
          </cell>
          <cell r="M1030" t="str">
            <v>Buffalo Bear - Buffalo 69 kV Ckt 1</v>
          </cell>
          <cell r="N1030" t="str">
            <v>Regional Reliability</v>
          </cell>
          <cell r="O1030" t="str">
            <v>DPA-2012-MAR-143-147</v>
          </cell>
          <cell r="P1030" t="str">
            <v>DPA STUDIES</v>
          </cell>
          <cell r="Q1030">
            <v>41992</v>
          </cell>
          <cell r="R1030">
            <v>2014</v>
          </cell>
          <cell r="S1030">
            <v>41609</v>
          </cell>
          <cell r="T1030">
            <v>41334</v>
          </cell>
          <cell r="V1030">
            <v>1500000</v>
          </cell>
          <cell r="W1030">
            <v>4094377.52</v>
          </cell>
          <cell r="X1030">
            <v>4094377.52</v>
          </cell>
          <cell r="Y1030">
            <v>4094378</v>
          </cell>
          <cell r="AA1030" t="str">
            <v>Y</v>
          </cell>
          <cell r="AB1030">
            <v>4094378</v>
          </cell>
          <cell r="AC1030" t="str">
            <v>Closed Out</v>
          </cell>
          <cell r="AD1030" t="str">
            <v>COMPLETE</v>
          </cell>
          <cell r="AE1030" t="str">
            <v>COMPLETE</v>
          </cell>
          <cell r="AF1030" t="str">
            <v>SUB</v>
          </cell>
          <cell r="AG1030" t="str">
            <v>Q4 2014</v>
          </cell>
          <cell r="AH1030">
            <v>69</v>
          </cell>
          <cell r="AL1030" t="str">
            <v>Y</v>
          </cell>
          <cell r="AM1030" t="str">
            <v>Complete</v>
          </cell>
          <cell r="AN1030" t="str">
            <v>Complete</v>
          </cell>
          <cell r="AO1030" t="str">
            <v>Complete</v>
          </cell>
          <cell r="AP1030" t="str">
            <v>Complete</v>
          </cell>
          <cell r="AQ1030" t="str">
            <v>Complete</v>
          </cell>
          <cell r="AR1030" t="str">
            <v>Complete</v>
          </cell>
          <cell r="AT1030" t="str">
            <v>Reconductor Buffalo Bear - Buffalo 69 kV line with 556 ACSR</v>
          </cell>
          <cell r="AU1030" t="str">
            <v>in service. Cost is closed/final as of 1/2/2018 - SKG 1/2/2018</v>
          </cell>
          <cell r="AV1030" t="str">
            <v>520835</v>
          </cell>
          <cell r="AW1030" t="str">
            <v>BUFFALO</v>
          </cell>
          <cell r="AX1030" t="str">
            <v>521120</v>
          </cell>
          <cell r="AY1030" t="str">
            <v>BUFFALO BEAR 2</v>
          </cell>
          <cell r="AZ1030" t="str">
            <v>72/89</v>
          </cell>
          <cell r="BA1030">
            <v>0</v>
          </cell>
          <cell r="BB1030">
            <v>1</v>
          </cell>
          <cell r="BC1030" t="str">
            <v>TS</v>
          </cell>
        </row>
        <row r="1031">
          <cell r="J1031">
            <v>50646</v>
          </cell>
          <cell r="K1031" t="str">
            <v>OGE</v>
          </cell>
          <cell r="L1031" t="str">
            <v>SUB - SHIDLER 138KV OG&amp;E Osage Sub work</v>
          </cell>
          <cell r="M1031" t="str">
            <v>Osage - Shidler 138kV</v>
          </cell>
          <cell r="N1031" t="str">
            <v>Generation Interconnection</v>
          </cell>
          <cell r="O1031" t="str">
            <v>GI STUDIES</v>
          </cell>
          <cell r="P1031" t="str">
            <v>GI STUDIES</v>
          </cell>
          <cell r="Q1031">
            <v>41821</v>
          </cell>
          <cell r="R1031">
            <v>2014</v>
          </cell>
          <cell r="V1031">
            <v>436500</v>
          </cell>
          <cell r="W1031">
            <v>436140</v>
          </cell>
          <cell r="X1031">
            <v>436140</v>
          </cell>
          <cell r="AB1031">
            <v>436140</v>
          </cell>
          <cell r="AC1031" t="str">
            <v>Complete</v>
          </cell>
          <cell r="AD1031" t="str">
            <v>COMPLETE</v>
          </cell>
          <cell r="AE1031" t="str">
            <v>COMPLETE</v>
          </cell>
          <cell r="AF1031" t="str">
            <v>SUB</v>
          </cell>
          <cell r="AG1031" t="str">
            <v>Q3 2014</v>
          </cell>
          <cell r="AH1031">
            <v>138</v>
          </cell>
          <cell r="AL1031" t="str">
            <v>Y</v>
          </cell>
          <cell r="AM1031" t="str">
            <v>Complete</v>
          </cell>
          <cell r="AN1031" t="str">
            <v>Complete</v>
          </cell>
          <cell r="AO1031" t="str">
            <v>Complete</v>
          </cell>
          <cell r="AP1031" t="str">
            <v>Complete</v>
          </cell>
          <cell r="AQ1031" t="str">
            <v>Complete</v>
          </cell>
          <cell r="AR1031" t="str">
            <v>Complete</v>
          </cell>
          <cell r="AT1031" t="str">
            <v>Osage Substation:Replace Shidler 138kV line terminal primary and redundant relaying with SEL uProcessor based relays, install 3-138kV PTs, Install 1-138kV CB, Install metering, Install 2000A line Trap</v>
          </cell>
          <cell r="AU1031" t="str">
            <v>Delay due to AEP not yet complete at their Shidler substation.</v>
          </cell>
          <cell r="AV1031" t="str">
            <v>514743</v>
          </cell>
          <cell r="AW1031" t="str">
            <v>OSAGE  138</v>
          </cell>
          <cell r="BA1031">
            <v>0</v>
          </cell>
          <cell r="BB1031">
            <v>1</v>
          </cell>
          <cell r="BC1031" t="str">
            <v>GI</v>
          </cell>
        </row>
        <row r="1032">
          <cell r="J1032">
            <v>50651</v>
          </cell>
          <cell r="K1032" t="str">
            <v>SPS</v>
          </cell>
          <cell r="L1032" t="str">
            <v>POI for GEN-2002-009 (Hansford 115kV)</v>
          </cell>
          <cell r="M1032" t="str">
            <v>POI for GEN-2002-009</v>
          </cell>
          <cell r="N1032" t="str">
            <v>Generation Interconnection</v>
          </cell>
          <cell r="O1032" t="str">
            <v>GI STUDIES</v>
          </cell>
          <cell r="P1032" t="str">
            <v>GI STUDIES</v>
          </cell>
          <cell r="Q1032">
            <v>38961</v>
          </cell>
          <cell r="R1032">
            <v>2006</v>
          </cell>
          <cell r="V1032">
            <v>2059214</v>
          </cell>
          <cell r="X1032">
            <v>2059214</v>
          </cell>
          <cell r="AB1032">
            <v>2059214</v>
          </cell>
          <cell r="AC1032" t="str">
            <v>Closed Out</v>
          </cell>
          <cell r="AD1032" t="str">
            <v>COMPLETE</v>
          </cell>
          <cell r="AE1032" t="str">
            <v>COMPLETE</v>
          </cell>
          <cell r="AF1032" t="str">
            <v>SUB</v>
          </cell>
          <cell r="AG1032" t="str">
            <v>Q3 2006</v>
          </cell>
          <cell r="AT1032" t="str">
            <v>POI for GEN-2002-009 (Hansford 115kV): 3 breaker ring (expandable to breaker and a half); 3 sets of 115kV PTs and disconnect switches; 66kV/120-240V transformer on one set of PTs for station power; control house with battery room; line arrestors and all necessary relaying at Hansford; ROW; Communnications; 115kV line work at Hansford.</v>
          </cell>
          <cell r="BA1032">
            <v>0</v>
          </cell>
          <cell r="BB1032">
            <v>1</v>
          </cell>
          <cell r="BC1032" t="str">
            <v>GI</v>
          </cell>
        </row>
        <row r="1033">
          <cell r="J1033">
            <v>50667</v>
          </cell>
          <cell r="K1033" t="str">
            <v>AEP</v>
          </cell>
          <cell r="L1033" t="str">
            <v>Sub - Sweetwater 230kV GEN-2006-035 Addition</v>
          </cell>
          <cell r="M1033" t="str">
            <v>Sweetwater 230kV Substation GEN-2006-035 Addition</v>
          </cell>
          <cell r="N1033" t="str">
            <v>Generation Interconnection</v>
          </cell>
          <cell r="O1033" t="str">
            <v>GI STUDIES</v>
          </cell>
          <cell r="P1033" t="str">
            <v>GI STUDIES</v>
          </cell>
          <cell r="Q1033">
            <v>41187</v>
          </cell>
          <cell r="R1033">
            <v>2012</v>
          </cell>
          <cell r="V1033">
            <v>624000</v>
          </cell>
          <cell r="W1033">
            <v>895219</v>
          </cell>
          <cell r="X1033">
            <v>895219</v>
          </cell>
          <cell r="AB1033">
            <v>895219</v>
          </cell>
          <cell r="AC1033" t="str">
            <v>Complete</v>
          </cell>
          <cell r="AD1033" t="str">
            <v>COMPLETE</v>
          </cell>
          <cell r="AE1033" t="str">
            <v>COMPLETE</v>
          </cell>
          <cell r="AF1033" t="str">
            <v>SUB</v>
          </cell>
          <cell r="AG1033" t="str">
            <v>Q4 2012</v>
          </cell>
          <cell r="AL1033" t="str">
            <v>Y</v>
          </cell>
          <cell r="AM1033" t="str">
            <v>N/A</v>
          </cell>
          <cell r="AN1033" t="str">
            <v>N/A</v>
          </cell>
          <cell r="AO1033" t="str">
            <v>N/A</v>
          </cell>
          <cell r="AP1033" t="str">
            <v>N/A</v>
          </cell>
          <cell r="AQ1033" t="str">
            <v>N/A</v>
          </cell>
          <cell r="AR1033" t="str">
            <v>N/A</v>
          </cell>
          <cell r="AT1033" t="str">
            <v>Add 230kV Ring Bus Line Terminal to include one (1) 230kV Circuit Breaker and Disconnect Switches</v>
          </cell>
          <cell r="AV1033" t="str">
            <v>511541</v>
          </cell>
          <cell r="AW1033" t="str">
            <v>Sweetwater</v>
          </cell>
          <cell r="BA1033">
            <v>1</v>
          </cell>
          <cell r="BB1033">
            <v>1</v>
          </cell>
          <cell r="BC1033" t="str">
            <v>GI</v>
          </cell>
        </row>
        <row r="1034">
          <cell r="J1034">
            <v>50668</v>
          </cell>
          <cell r="K1034" t="str">
            <v>SPS</v>
          </cell>
          <cell r="L1034" t="str">
            <v>Sub - Hitchland 345kV GEN-2006-044 Addition</v>
          </cell>
          <cell r="M1034" t="str">
            <v>Hitchland 345kV Substation GEN-2006-044 Addition</v>
          </cell>
          <cell r="N1034" t="str">
            <v>Generation Interconnection</v>
          </cell>
          <cell r="O1034" t="str">
            <v>GI STUDIES</v>
          </cell>
          <cell r="P1034" t="str">
            <v>GI STUDIES</v>
          </cell>
          <cell r="Q1034">
            <v>40892</v>
          </cell>
          <cell r="R1034">
            <v>2011</v>
          </cell>
          <cell r="V1034">
            <v>3292036</v>
          </cell>
          <cell r="W1034">
            <v>4130172.74</v>
          </cell>
          <cell r="X1034">
            <v>4130172.74</v>
          </cell>
          <cell r="AB1034">
            <v>4130172.74</v>
          </cell>
          <cell r="AC1034" t="str">
            <v>Complete</v>
          </cell>
          <cell r="AD1034" t="str">
            <v>COMPLETE</v>
          </cell>
          <cell r="AE1034" t="str">
            <v>COMPLETE</v>
          </cell>
          <cell r="AF1034" t="str">
            <v>SUB</v>
          </cell>
          <cell r="AG1034" t="str">
            <v>Q4 2011</v>
          </cell>
          <cell r="AT1034" t="str">
            <v>Add 345kV line terminal including three (3) 345kV circuit breakers, associated disconnect switches, and all associated miscellaneous equipment.</v>
          </cell>
          <cell r="AV1034" t="str">
            <v>523097</v>
          </cell>
          <cell r="AW1034" t="str">
            <v>Hitchland Interchange 345 kV</v>
          </cell>
          <cell r="BA1034">
            <v>0</v>
          </cell>
          <cell r="BB1034">
            <v>1</v>
          </cell>
          <cell r="BC1034" t="str">
            <v>GI</v>
          </cell>
        </row>
        <row r="1035">
          <cell r="J1035">
            <v>50672</v>
          </cell>
          <cell r="K1035" t="str">
            <v>OGE</v>
          </cell>
          <cell r="L1035" t="str">
            <v>Sub - Woodward District EHV 138kV GEN-2007-050 Addition</v>
          </cell>
          <cell r="M1035" t="str">
            <v>Woodward District EHV 138kV Substation GEN-2007-050 Addition</v>
          </cell>
          <cell r="N1035" t="str">
            <v>Generation Interconnection</v>
          </cell>
          <cell r="O1035" t="str">
            <v>GI STUDIES</v>
          </cell>
          <cell r="P1035" t="str">
            <v>GI STUDIES</v>
          </cell>
          <cell r="Q1035">
            <v>40422</v>
          </cell>
          <cell r="R1035">
            <v>2010</v>
          </cell>
          <cell r="V1035">
            <v>804000</v>
          </cell>
          <cell r="W1035">
            <v>751097.89</v>
          </cell>
          <cell r="X1035">
            <v>751097.89</v>
          </cell>
          <cell r="AB1035">
            <v>751097.89</v>
          </cell>
          <cell r="AC1035" t="str">
            <v>Closed Out</v>
          </cell>
          <cell r="AD1035" t="str">
            <v>COMPLETE</v>
          </cell>
          <cell r="AE1035" t="str">
            <v>COMPLETE</v>
          </cell>
          <cell r="AF1035" t="str">
            <v>SUB</v>
          </cell>
          <cell r="AG1035" t="str">
            <v>Q3 2010</v>
          </cell>
          <cell r="AT1035" t="str">
            <v>138kV line terminal including one (1) 138kV circuit breaker, line relaying, disconnect switches, and associated equipment</v>
          </cell>
          <cell r="AV1035" t="str">
            <v>515376</v>
          </cell>
          <cell r="AW1035" t="str">
            <v>Woodward EHV 138kv</v>
          </cell>
          <cell r="BA1035">
            <v>0</v>
          </cell>
          <cell r="BB1035">
            <v>1</v>
          </cell>
          <cell r="BC1035" t="str">
            <v>GI</v>
          </cell>
        </row>
        <row r="1036">
          <cell r="J1036">
            <v>50677</v>
          </cell>
          <cell r="K1036" t="str">
            <v>SPS</v>
          </cell>
          <cell r="L1036" t="str">
            <v>Sub - Potter County 345kV GEN-2008-051 Addition</v>
          </cell>
          <cell r="M1036" t="str">
            <v>Potter County 345kV Substation GEN-2008-051 Addition</v>
          </cell>
          <cell r="N1036" t="str">
            <v>Generation Interconnection</v>
          </cell>
          <cell r="O1036" t="str">
            <v>GI STUDIES</v>
          </cell>
          <cell r="P1036" t="str">
            <v>GI STUDIES</v>
          </cell>
          <cell r="Q1036">
            <v>41030</v>
          </cell>
          <cell r="R1036">
            <v>2012</v>
          </cell>
          <cell r="V1036">
            <v>3005283</v>
          </cell>
          <cell r="W1036">
            <v>3306209</v>
          </cell>
          <cell r="X1036">
            <v>3306209</v>
          </cell>
          <cell r="AB1036">
            <v>3306209</v>
          </cell>
          <cell r="AC1036" t="str">
            <v>Complete</v>
          </cell>
          <cell r="AD1036" t="str">
            <v>COMPLETE</v>
          </cell>
          <cell r="AE1036" t="str">
            <v>COMPLETE</v>
          </cell>
          <cell r="AF1036" t="str">
            <v>SUB</v>
          </cell>
          <cell r="AG1036" t="str">
            <v>Q2 2012</v>
          </cell>
          <cell r="AL1036" t="str">
            <v>Y</v>
          </cell>
          <cell r="AM1036" t="str">
            <v>N/A</v>
          </cell>
          <cell r="AN1036" t="str">
            <v>N/A</v>
          </cell>
          <cell r="AO1036" t="str">
            <v>N/A</v>
          </cell>
          <cell r="AP1036" t="str">
            <v>N/A</v>
          </cell>
          <cell r="AQ1036" t="str">
            <v>N/A</v>
          </cell>
          <cell r="AR1036" t="str">
            <v>N/A</v>
          </cell>
          <cell r="AT1036" t="str">
            <v>345kV Breaker Line Terminal and Disturbance Monitoring Device</v>
          </cell>
          <cell r="AU1036" t="str">
            <v>Q4-2013 All remains unchanged. TRM 8/16/13. All remains unchanged. MYT 11/15/13.</v>
          </cell>
          <cell r="AV1036" t="str">
            <v>523961</v>
          </cell>
          <cell r="AW1036" t="str">
            <v>Potter County Interchange 345 kV</v>
          </cell>
          <cell r="BA1036">
            <v>0</v>
          </cell>
          <cell r="BB1036">
            <v>1</v>
          </cell>
          <cell r="BC1036" t="str">
            <v>GI</v>
          </cell>
        </row>
        <row r="1037">
          <cell r="J1037">
            <v>50687</v>
          </cell>
          <cell r="K1037" t="str">
            <v>NPPD</v>
          </cell>
          <cell r="L1037" t="str">
            <v>Sub - Petersburg North 115kV</v>
          </cell>
          <cell r="M1037" t="str">
            <v>Neligh - Petersburg North 115kV Ckt 1</v>
          </cell>
          <cell r="N1037" t="str">
            <v>Generation Interconnection</v>
          </cell>
          <cell r="O1037" t="str">
            <v>GI STUDIES</v>
          </cell>
          <cell r="P1037" t="str">
            <v>GI STUDIES</v>
          </cell>
          <cell r="Q1037">
            <v>41222</v>
          </cell>
          <cell r="R1037">
            <v>2012</v>
          </cell>
          <cell r="V1037">
            <v>724271.83</v>
          </cell>
          <cell r="W1037">
            <v>534081.49</v>
          </cell>
          <cell r="X1037">
            <v>534081.49</v>
          </cell>
          <cell r="AB1037">
            <v>534081.49</v>
          </cell>
          <cell r="AC1037" t="str">
            <v>Complete</v>
          </cell>
          <cell r="AD1037" t="str">
            <v>COMPLETE</v>
          </cell>
          <cell r="AE1037" t="str">
            <v>COMPLETE</v>
          </cell>
          <cell r="AF1037" t="str">
            <v>SUB</v>
          </cell>
          <cell r="AG1037" t="str">
            <v>Q4 2012</v>
          </cell>
          <cell r="AL1037" t="str">
            <v>Y</v>
          </cell>
          <cell r="AM1037" t="str">
            <v>N/A</v>
          </cell>
          <cell r="AN1037" t="str">
            <v>N/A</v>
          </cell>
          <cell r="AO1037" t="str">
            <v>N/A</v>
          </cell>
          <cell r="AP1037" t="str">
            <v>N/A</v>
          </cell>
          <cell r="AQ1037" t="str">
            <v>N/A</v>
          </cell>
          <cell r="AR1037" t="str">
            <v>N/A</v>
          </cell>
          <cell r="AT1037" t="str">
            <v>Replace Breaker 1106, jumpers, &amp; 115kV Switch 1106-D2; Replace Petersburg 115kV Substation main bus; Upgrade and replace transmission structures on 115kV lines TL1168 A &amp; B to facilitate 100 degrees Centigrade line operation</v>
          </cell>
          <cell r="BA1037">
            <v>1</v>
          </cell>
          <cell r="BB1037">
            <v>1</v>
          </cell>
          <cell r="BC1037" t="str">
            <v>GI</v>
          </cell>
        </row>
        <row r="1038">
          <cell r="J1038">
            <v>50691</v>
          </cell>
          <cell r="K1038" t="str">
            <v>WR</v>
          </cell>
          <cell r="L1038" t="str">
            <v>Line - Butler - Weaver 138 kV Ckt 1</v>
          </cell>
          <cell r="M1038" t="str">
            <v>Butler - Weaver 138 kV Terminal Upgrades Ckt 1</v>
          </cell>
          <cell r="N1038" t="str">
            <v>Regional Reliability</v>
          </cell>
          <cell r="O1038" t="str">
            <v>2014 ITPNT</v>
          </cell>
          <cell r="P1038" t="str">
            <v>2014 ITPNT</v>
          </cell>
          <cell r="Q1038">
            <v>42397</v>
          </cell>
          <cell r="R1038">
            <v>2016</v>
          </cell>
          <cell r="S1038">
            <v>42156</v>
          </cell>
          <cell r="T1038">
            <v>41689</v>
          </cell>
          <cell r="V1038">
            <v>0</v>
          </cell>
          <cell r="W1038">
            <v>0</v>
          </cell>
          <cell r="AA1038" t="str">
            <v>N</v>
          </cell>
          <cell r="AC1038" t="str">
            <v>Closed Out</v>
          </cell>
          <cell r="AD1038" t="str">
            <v>COMPLETE</v>
          </cell>
          <cell r="AE1038" t="str">
            <v>COMPLETE</v>
          </cell>
          <cell r="AF1038" t="str">
            <v>SUB</v>
          </cell>
          <cell r="AG1038" t="str">
            <v>Q1 2016</v>
          </cell>
          <cell r="AH1038">
            <v>138</v>
          </cell>
          <cell r="AL1038" t="str">
            <v>Y</v>
          </cell>
          <cell r="AM1038" t="str">
            <v>Complete</v>
          </cell>
          <cell r="AN1038" t="str">
            <v>Complete</v>
          </cell>
          <cell r="AO1038" t="str">
            <v>Complete</v>
          </cell>
          <cell r="AP1038" t="str">
            <v>Complete</v>
          </cell>
          <cell r="AQ1038" t="str">
            <v>Complete</v>
          </cell>
          <cell r="AR1038" t="str">
            <v>Complete</v>
          </cell>
          <cell r="AT1038" t="str">
            <v>Change CT setting from 600/5 to 1200/5 and upgrade relays at both Butler and Weaver to achieve a new emergency rating of 160 MVA on Butler-Weaver 138 kV Ckt 1.</v>
          </cell>
          <cell r="AU1038" t="str">
            <v>This is O&amp;M work only, no capital dollars.  Per Nathan McNeil</v>
          </cell>
          <cell r="AV1038" t="str">
            <v>532991</v>
          </cell>
          <cell r="AW1038" t="str">
            <v>WEAVER 138 KV</v>
          </cell>
          <cell r="AX1038" t="str">
            <v>532989</v>
          </cell>
          <cell r="AY1038" t="str">
            <v>Butler 138kV</v>
          </cell>
          <cell r="AZ1038" t="str">
            <v>143/160</v>
          </cell>
          <cell r="BA1038">
            <v>0</v>
          </cell>
          <cell r="BB1038">
            <v>1</v>
          </cell>
          <cell r="BC1038" t="str">
            <v>ITP</v>
          </cell>
        </row>
        <row r="1039">
          <cell r="J1039">
            <v>50696</v>
          </cell>
          <cell r="K1039" t="str">
            <v>WR</v>
          </cell>
          <cell r="L1039" t="str">
            <v>XFR - Neosho 138/69 kV Ckt 1</v>
          </cell>
          <cell r="M1039" t="str">
            <v>Neosho 138/69 kV Ckt 1 Transformer</v>
          </cell>
          <cell r="N1039" t="str">
            <v>Regional Reliability</v>
          </cell>
          <cell r="O1039" t="str">
            <v>2014 ITPNT</v>
          </cell>
          <cell r="P1039" t="str">
            <v>2014 ITPNT</v>
          </cell>
          <cell r="Q1039">
            <v>42485</v>
          </cell>
          <cell r="R1039">
            <v>2016</v>
          </cell>
          <cell r="S1039">
            <v>41791</v>
          </cell>
          <cell r="T1039">
            <v>41689</v>
          </cell>
          <cell r="V1039">
            <v>2624792.92</v>
          </cell>
          <cell r="W1039">
            <v>2624792.92</v>
          </cell>
          <cell r="X1039">
            <v>2624792.92</v>
          </cell>
          <cell r="Y1039">
            <v>1090165</v>
          </cell>
          <cell r="AA1039" t="str">
            <v>Y</v>
          </cell>
          <cell r="AB1039">
            <v>1090165</v>
          </cell>
          <cell r="AC1039" t="str">
            <v>Closed Out</v>
          </cell>
          <cell r="AD1039" t="str">
            <v>COMPLETE</v>
          </cell>
          <cell r="AE1039" t="str">
            <v>COMPLETE</v>
          </cell>
          <cell r="AF1039" t="str">
            <v>LINE</v>
          </cell>
          <cell r="AG1039" t="str">
            <v>Q2 2016</v>
          </cell>
          <cell r="AH1039" t="str">
            <v>138/69</v>
          </cell>
          <cell r="AJ1039">
            <v>0.5</v>
          </cell>
          <cell r="AL1039" t="str">
            <v>Y</v>
          </cell>
          <cell r="AM1039" t="str">
            <v>Complete</v>
          </cell>
          <cell r="AN1039" t="str">
            <v>N/A</v>
          </cell>
          <cell r="AO1039" t="str">
            <v>N/A</v>
          </cell>
          <cell r="AP1039" t="str">
            <v>Complete</v>
          </cell>
          <cell r="AQ1039" t="str">
            <v>Complete</v>
          </cell>
          <cell r="AR1039" t="str">
            <v>Complete</v>
          </cell>
          <cell r="AT1039" t="str">
            <v>Replace the existing Neosho #2 A, B, and C transformers with a single transformer with a minimum emergency rating of 165 MVA.</v>
          </cell>
          <cell r="AU1039" t="str">
            <v>idev was provided to SPP for this project</v>
          </cell>
          <cell r="AV1039" t="str">
            <v>533021</v>
          </cell>
          <cell r="AW1039" t="str">
            <v>NEOSHO 138 KV</v>
          </cell>
          <cell r="AX1039" t="str">
            <v>533768</v>
          </cell>
          <cell r="AY1039" t="str">
            <v>NEOSHO 69 KV</v>
          </cell>
          <cell r="AZ1039" t="str">
            <v>150/165</v>
          </cell>
          <cell r="BA1039">
            <v>0</v>
          </cell>
          <cell r="BB1039">
            <v>1</v>
          </cell>
          <cell r="BC1039" t="str">
            <v>ITP</v>
          </cell>
        </row>
        <row r="1040">
          <cell r="J1040">
            <v>50704</v>
          </cell>
          <cell r="K1040" t="str">
            <v>NPPD</v>
          </cell>
          <cell r="L1040" t="str">
            <v>Line - Maxwell - North Platt 115 kV Ckt 1</v>
          </cell>
          <cell r="M1040" t="str">
            <v>Maxwell - North Platt 115 kV Terminal Upgrades</v>
          </cell>
          <cell r="N1040" t="str">
            <v>Regional Reliability</v>
          </cell>
          <cell r="O1040" t="str">
            <v>2014 ITPNT</v>
          </cell>
          <cell r="P1040" t="str">
            <v>2014 ITPNT</v>
          </cell>
          <cell r="Q1040">
            <v>41640</v>
          </cell>
          <cell r="R1040">
            <v>2014</v>
          </cell>
          <cell r="S1040">
            <v>41791</v>
          </cell>
          <cell r="T1040">
            <v>41689</v>
          </cell>
          <cell r="V1040">
            <v>25767</v>
          </cell>
          <cell r="W1040">
            <v>25767</v>
          </cell>
          <cell r="X1040">
            <v>25767</v>
          </cell>
          <cell r="Y1040">
            <v>25767</v>
          </cell>
          <cell r="AA1040" t="str">
            <v>Y</v>
          </cell>
          <cell r="AB1040">
            <v>25767</v>
          </cell>
          <cell r="AC1040" t="str">
            <v>Closed Out</v>
          </cell>
          <cell r="AD1040" t="str">
            <v>COMPLETE</v>
          </cell>
          <cell r="AE1040" t="str">
            <v>COMPLETE</v>
          </cell>
          <cell r="AF1040" t="str">
            <v>SUB</v>
          </cell>
          <cell r="AG1040" t="str">
            <v>Q1 2014</v>
          </cell>
          <cell r="AH1040">
            <v>115</v>
          </cell>
          <cell r="AL1040" t="str">
            <v>Y</v>
          </cell>
          <cell r="AM1040" t="str">
            <v>Complete</v>
          </cell>
          <cell r="AN1040" t="str">
            <v>Complete</v>
          </cell>
          <cell r="AO1040" t="str">
            <v>Complete</v>
          </cell>
          <cell r="AP1040" t="str">
            <v>Complete</v>
          </cell>
          <cell r="AQ1040" t="str">
            <v>Complete</v>
          </cell>
          <cell r="AR1040" t="str">
            <v>Complete</v>
          </cell>
          <cell r="AS1040" t="str">
            <v>12 Months</v>
          </cell>
          <cell r="AT1040" t="str">
            <v>Upgrade substation equipment at Maxwell and North Platt substations to 1200 Amp to increase emergency line rating to 215 MVA.</v>
          </cell>
          <cell r="AU1040" t="str">
            <v>Network Upgrade is complete.  Final costs will be reported through annual rate template update.</v>
          </cell>
          <cell r="AV1040" t="str">
            <v>640287</v>
          </cell>
          <cell r="AW1040" t="str">
            <v>North Platte 115 kV</v>
          </cell>
          <cell r="AX1040" t="str">
            <v>640267</v>
          </cell>
          <cell r="AY1040" t="str">
            <v>Maxwell 115 kV</v>
          </cell>
          <cell r="AZ1040" t="str">
            <v>215/215</v>
          </cell>
          <cell r="BA1040">
            <v>1</v>
          </cell>
          <cell r="BB1040">
            <v>1</v>
          </cell>
          <cell r="BC1040" t="str">
            <v>ITP</v>
          </cell>
        </row>
        <row r="1041">
          <cell r="J1041">
            <v>50747</v>
          </cell>
          <cell r="K1041" t="str">
            <v>OPPD</v>
          </cell>
          <cell r="L1041" t="str">
            <v>Multi - Fremont - S991 E 161/69 kV Ckt 1</v>
          </cell>
          <cell r="M1041" t="str">
            <v>S1226 161kV Ckt 1</v>
          </cell>
          <cell r="N1041" t="str">
            <v>Regional Reliability</v>
          </cell>
          <cell r="O1041" t="str">
            <v>2015 ITPNT</v>
          </cell>
          <cell r="P1041" t="str">
            <v>2015 ITPNT</v>
          </cell>
          <cell r="Q1041">
            <v>43585</v>
          </cell>
          <cell r="R1041">
            <v>2019</v>
          </cell>
          <cell r="S1041">
            <v>42522</v>
          </cell>
          <cell r="T1041">
            <v>42053</v>
          </cell>
          <cell r="V1041">
            <v>20150325</v>
          </cell>
          <cell r="W1041">
            <v>20150325</v>
          </cell>
          <cell r="X1041">
            <v>20150325</v>
          </cell>
          <cell r="AA1041" t="str">
            <v>N</v>
          </cell>
          <cell r="AB1041">
            <v>20150325</v>
          </cell>
          <cell r="AC1041" t="str">
            <v>Closed Out</v>
          </cell>
          <cell r="AD1041" t="str">
            <v>COMPLETE</v>
          </cell>
          <cell r="AE1041" t="str">
            <v>COMPLETE</v>
          </cell>
          <cell r="AF1041" t="str">
            <v>LINE</v>
          </cell>
          <cell r="AG1041" t="str">
            <v>Q2 2019</v>
          </cell>
          <cell r="AH1041">
            <v>161</v>
          </cell>
          <cell r="AI1041">
            <v>19.399999999999999</v>
          </cell>
          <cell r="AL1041" t="str">
            <v>Y</v>
          </cell>
          <cell r="AM1041" t="str">
            <v>Complete</v>
          </cell>
          <cell r="AN1041" t="str">
            <v>Complete</v>
          </cell>
          <cell r="AO1041" t="str">
            <v>Complete</v>
          </cell>
          <cell r="AP1041" t="str">
            <v>Complete</v>
          </cell>
          <cell r="AQ1041" t="str">
            <v>Complete</v>
          </cell>
          <cell r="AR1041" t="str">
            <v>Complete</v>
          </cell>
          <cell r="AS1041" t="str">
            <v>60 Months</v>
          </cell>
          <cell r="AT1041" t="str">
            <v>Build new 17-mile 161 kV line from S1226 to new substation S1301.</v>
          </cell>
          <cell r="AU1041" t="str">
            <v>This cost estimate includes all 161 kV transmission costs associated with this project (PID 30588) including 161 kV terminal equipment associated with adding a 161/69 kV autotransformer. The cost of the 161/69 kV autotransformer and the 69 kV transmission and terminal equipment for this project have been supplied in UIDs 50745 &amp; 50746. This project is being coordinated between OPPD and Fremont Municipal Utilities.</v>
          </cell>
          <cell r="AV1041" t="str">
            <v>646226</v>
          </cell>
          <cell r="AW1041" t="str">
            <v>Sub 1226</v>
          </cell>
          <cell r="AX1041" t="str">
            <v>646291</v>
          </cell>
          <cell r="AZ1041" t="str">
            <v>377/377</v>
          </cell>
          <cell r="BA1041">
            <v>1</v>
          </cell>
          <cell r="BB1041">
            <v>1</v>
          </cell>
          <cell r="BC1041" t="str">
            <v>ITP</v>
          </cell>
        </row>
        <row r="1042">
          <cell r="J1042">
            <v>50775</v>
          </cell>
          <cell r="K1042" t="str">
            <v>SEPC</v>
          </cell>
          <cell r="L1042" t="str">
            <v>XFR - 2nd Holcomb 345/115 kV</v>
          </cell>
          <cell r="M1042" t="str">
            <v>Holcomb 345/115 kV Transformer Ckt2</v>
          </cell>
          <cell r="N1042" t="str">
            <v>ITP20</v>
          </cell>
          <cell r="O1042" t="str">
            <v>2013 ITP20</v>
          </cell>
          <cell r="P1042" t="str">
            <v>2013 ITP20</v>
          </cell>
          <cell r="R1042">
            <v>2033</v>
          </cell>
          <cell r="S1042">
            <v>48580</v>
          </cell>
          <cell r="V1042">
            <v>12600000</v>
          </cell>
          <cell r="X1042">
            <v>12600000</v>
          </cell>
          <cell r="AB1042">
            <v>12600000</v>
          </cell>
          <cell r="AC1042" t="str">
            <v>Identified</v>
          </cell>
          <cell r="AD1042" t="str">
            <v>IDENTIFIED</v>
          </cell>
          <cell r="AE1042" t="str">
            <v>PLANNED</v>
          </cell>
          <cell r="AF1042" t="str">
            <v>SUB</v>
          </cell>
          <cell r="AH1042" t="str">
            <v>345/115</v>
          </cell>
          <cell r="AT1042" t="str">
            <v>Install 2nd 345/115 kV transformer at Holcomb.</v>
          </cell>
          <cell r="AV1042" t="str">
            <v>531449</v>
          </cell>
          <cell r="AW1042" t="str">
            <v>HOLCOMB</v>
          </cell>
          <cell r="AX1042" t="str">
            <v>531448</v>
          </cell>
          <cell r="AY1042" t="str">
            <v>HOLCOMB</v>
          </cell>
          <cell r="AZ1042" t="str">
            <v>435/435</v>
          </cell>
          <cell r="BA1042">
            <v>0</v>
          </cell>
          <cell r="BB1042">
            <v>0</v>
          </cell>
          <cell r="BC1042" t="str">
            <v>ITP20</v>
          </cell>
        </row>
        <row r="1043">
          <cell r="J1043">
            <v>50776</v>
          </cell>
          <cell r="K1043" t="str">
            <v>TBD</v>
          </cell>
          <cell r="L1043" t="str">
            <v>Line - Neosho - Wolf Creek 345 kV</v>
          </cell>
          <cell r="M1043" t="str">
            <v>Neosho - Wolf Creek 345 kV Ckt1</v>
          </cell>
          <cell r="N1043" t="str">
            <v>ITP20</v>
          </cell>
          <cell r="O1043" t="str">
            <v>2013 ITP20</v>
          </cell>
          <cell r="P1043" t="str">
            <v>2013 ITP20</v>
          </cell>
          <cell r="R1043">
            <v>2033</v>
          </cell>
          <cell r="S1043">
            <v>48580</v>
          </cell>
          <cell r="V1043">
            <v>117126900</v>
          </cell>
          <cell r="X1043">
            <v>117126900</v>
          </cell>
          <cell r="AB1043">
            <v>117126900</v>
          </cell>
          <cell r="AC1043" t="str">
            <v>Identified</v>
          </cell>
          <cell r="AD1043" t="str">
            <v>IDENTIFIED</v>
          </cell>
          <cell r="AE1043" t="str">
            <v>PLANNED</v>
          </cell>
          <cell r="AF1043" t="str">
            <v>LINE</v>
          </cell>
          <cell r="AH1043">
            <v>345</v>
          </cell>
          <cell r="AI1043">
            <v>86.4</v>
          </cell>
          <cell r="AL1043" t="str">
            <v>N</v>
          </cell>
          <cell r="AM1043" t="str">
            <v>N/A</v>
          </cell>
          <cell r="AN1043" t="str">
            <v>N/A</v>
          </cell>
          <cell r="AO1043" t="str">
            <v>N/A</v>
          </cell>
          <cell r="AP1043" t="str">
            <v>N/A</v>
          </cell>
          <cell r="AQ1043" t="str">
            <v>N/A</v>
          </cell>
          <cell r="AR1043" t="str">
            <v>N/A</v>
          </cell>
          <cell r="AT1043" t="str">
            <v>Build a new 86.4 mile 345kV line from Neosho to Wolf Creek rated at 1792 MVA</v>
          </cell>
          <cell r="AV1043" t="str">
            <v>532797</v>
          </cell>
          <cell r="AW1043" t="str">
            <v>WOLF CREEK 345 KV</v>
          </cell>
          <cell r="AX1043" t="str">
            <v>532793</v>
          </cell>
          <cell r="AY1043" t="str">
            <v>NEOSHO 345 KV</v>
          </cell>
          <cell r="AZ1043" t="str">
            <v>1792/1792</v>
          </cell>
          <cell r="BA1043">
            <v>0</v>
          </cell>
          <cell r="BB1043">
            <v>0</v>
          </cell>
          <cell r="BC1043" t="str">
            <v>ITP20</v>
          </cell>
        </row>
        <row r="1044">
          <cell r="J1044">
            <v>50779</v>
          </cell>
          <cell r="K1044" t="str">
            <v>WR</v>
          </cell>
          <cell r="L1044" t="str">
            <v>Multi - Jeffrey EC - Auburn - Swissvale 345 kV Conversion &amp; Auburn 345/115 kV Transformer</v>
          </cell>
          <cell r="M1044" t="str">
            <v>Auburn 345/115 kV Transformer Ckt2</v>
          </cell>
          <cell r="N1044" t="str">
            <v>ITP20</v>
          </cell>
          <cell r="O1044" t="str">
            <v>2013 ITP20</v>
          </cell>
          <cell r="P1044" t="str">
            <v>2013 ITP20</v>
          </cell>
          <cell r="R1044">
            <v>2033</v>
          </cell>
          <cell r="S1044">
            <v>48580</v>
          </cell>
          <cell r="V1044">
            <v>12600000</v>
          </cell>
          <cell r="X1044">
            <v>12600000</v>
          </cell>
          <cell r="AB1044">
            <v>12600000</v>
          </cell>
          <cell r="AC1044" t="str">
            <v>Identified</v>
          </cell>
          <cell r="AD1044" t="str">
            <v>IDENTIFIED</v>
          </cell>
          <cell r="AE1044" t="str">
            <v>PLANNED</v>
          </cell>
          <cell r="AF1044" t="str">
            <v>SUB</v>
          </cell>
          <cell r="AH1044" t="str">
            <v>345/115</v>
          </cell>
          <cell r="AT1044" t="str">
            <v>Install new 345/115 kV transformer at Auburn.</v>
          </cell>
          <cell r="AZ1044" t="str">
            <v>435/435</v>
          </cell>
          <cell r="BA1044">
            <v>0</v>
          </cell>
          <cell r="BB1044">
            <v>0</v>
          </cell>
          <cell r="BC1044" t="str">
            <v>ITP20</v>
          </cell>
        </row>
        <row r="1045">
          <cell r="J1045">
            <v>50805</v>
          </cell>
          <cell r="K1045" t="str">
            <v>OGE</v>
          </cell>
          <cell r="L1045" t="str">
            <v>Multi - Knipe - SW Station - Linwood &amp; Warwick Tap 138 kV Ckt 1</v>
          </cell>
          <cell r="M1045" t="str">
            <v>SW Station - Warwick Tap 138 kV Ckt 1</v>
          </cell>
          <cell r="N1045" t="str">
            <v>High Priority</v>
          </cell>
          <cell r="O1045" t="str">
            <v>HPILS</v>
          </cell>
          <cell r="P1045" t="str">
            <v>HPILS</v>
          </cell>
          <cell r="Q1045">
            <v>43231</v>
          </cell>
          <cell r="R1045">
            <v>2018</v>
          </cell>
          <cell r="S1045">
            <v>43252</v>
          </cell>
          <cell r="T1045">
            <v>41975</v>
          </cell>
          <cell r="V1045">
            <v>12767120</v>
          </cell>
          <cell r="W1045">
            <v>0</v>
          </cell>
          <cell r="X1045">
            <v>12767120</v>
          </cell>
          <cell r="Y1045">
            <v>11352952</v>
          </cell>
          <cell r="AA1045" t="str">
            <v>Y</v>
          </cell>
          <cell r="AB1045">
            <v>11352952</v>
          </cell>
          <cell r="AC1045" t="str">
            <v>Closed Out</v>
          </cell>
          <cell r="AD1045" t="str">
            <v>COMPLETE</v>
          </cell>
          <cell r="AE1045" t="str">
            <v>COMPLETE</v>
          </cell>
          <cell r="AF1045" t="str">
            <v>LINE</v>
          </cell>
          <cell r="AG1045" t="str">
            <v>Q2 2018</v>
          </cell>
          <cell r="AH1045">
            <v>138</v>
          </cell>
          <cell r="AI1045">
            <v>14.22</v>
          </cell>
          <cell r="AL1045" t="str">
            <v>Y</v>
          </cell>
          <cell r="AM1045" t="str">
            <v>Complete</v>
          </cell>
          <cell r="AN1045" t="str">
            <v>Complete</v>
          </cell>
          <cell r="AO1045" t="str">
            <v>Complete</v>
          </cell>
          <cell r="AP1045" t="str">
            <v>N/A</v>
          </cell>
          <cell r="AQ1045" t="str">
            <v>Complete</v>
          </cell>
          <cell r="AR1045" t="str">
            <v>Complete</v>
          </cell>
          <cell r="AS1045" t="str">
            <v>36 Months</v>
          </cell>
          <cell r="AT1045" t="str">
            <v>Construct new 138 kV SW Station switching station. Construct new 13-mile 138 kV line from new SW Station switching station to Warwick Tap.</v>
          </cell>
          <cell r="AV1045" t="str">
            <v>515012</v>
          </cell>
          <cell r="AW1045" t="str">
            <v>SPRING VALLEY TAP 69</v>
          </cell>
          <cell r="AX1045" t="str">
            <v>515047</v>
          </cell>
          <cell r="AY1045" t="str">
            <v>WARWICK  138</v>
          </cell>
          <cell r="AZ1045" t="str">
            <v>268/286</v>
          </cell>
          <cell r="BA1045">
            <v>0</v>
          </cell>
          <cell r="BB1045">
            <v>1</v>
          </cell>
          <cell r="BC1045" t="str">
            <v>HP</v>
          </cell>
        </row>
        <row r="1046">
          <cell r="J1046">
            <v>50864</v>
          </cell>
          <cell r="K1046" t="str">
            <v>SPS</v>
          </cell>
          <cell r="L1046" t="str">
            <v>Device - China Draw and Road Runner 115 kV SVC</v>
          </cell>
          <cell r="M1046" t="str">
            <v>China Draw 115 kV SVC</v>
          </cell>
          <cell r="N1046" t="str">
            <v>Regional Reliability</v>
          </cell>
          <cell r="O1046" t="str">
            <v>2015 ITPNT</v>
          </cell>
          <cell r="P1046" t="str">
            <v>2015 ITPNT</v>
          </cell>
          <cell r="Q1046">
            <v>42529</v>
          </cell>
          <cell r="R1046">
            <v>2016</v>
          </cell>
          <cell r="S1046">
            <v>42095</v>
          </cell>
          <cell r="T1046">
            <v>42412</v>
          </cell>
          <cell r="V1046">
            <v>25925187</v>
          </cell>
          <cell r="W1046">
            <v>0</v>
          </cell>
          <cell r="X1046">
            <v>25925187</v>
          </cell>
          <cell r="Y1046">
            <v>27265316.109999999</v>
          </cell>
          <cell r="AA1046" t="str">
            <v>Y</v>
          </cell>
          <cell r="AB1046">
            <v>27265316.109999999</v>
          </cell>
          <cell r="AC1046" t="str">
            <v>Closed Out</v>
          </cell>
          <cell r="AD1046" t="str">
            <v>COMPLETE</v>
          </cell>
          <cell r="AE1046" t="str">
            <v>COMPLETE</v>
          </cell>
          <cell r="AF1046" t="str">
            <v>SUB</v>
          </cell>
          <cell r="AG1046" t="str">
            <v>Q2 2016</v>
          </cell>
          <cell r="AH1046">
            <v>115</v>
          </cell>
          <cell r="AL1046" t="str">
            <v>Y</v>
          </cell>
          <cell r="AM1046" t="str">
            <v>Complete</v>
          </cell>
          <cell r="AN1046" t="str">
            <v>Complete</v>
          </cell>
          <cell r="AO1046" t="str">
            <v>Complete</v>
          </cell>
          <cell r="AP1046" t="str">
            <v>Complete</v>
          </cell>
          <cell r="AQ1046" t="str">
            <v>N/A</v>
          </cell>
          <cell r="AR1046" t="str">
            <v>Complete</v>
          </cell>
          <cell r="AS1046" t="str">
            <v>24 Months</v>
          </cell>
          <cell r="AT1046" t="str">
            <v>Install new SVC at China Draw 115 kV substation with effective range of -50/+200 MVAR.</v>
          </cell>
          <cell r="AV1046" t="str">
            <v>528220</v>
          </cell>
          <cell r="AZ1046" t="str">
            <v>-50/+200 MVAR</v>
          </cell>
          <cell r="BA1046">
            <v>0</v>
          </cell>
          <cell r="BB1046">
            <v>1</v>
          </cell>
          <cell r="BC1046" t="str">
            <v>ITP</v>
          </cell>
        </row>
        <row r="1047">
          <cell r="J1047">
            <v>50875</v>
          </cell>
          <cell r="K1047" t="str">
            <v>SPS</v>
          </cell>
          <cell r="L1047" t="str">
            <v>Multi - Hobbs - Kiowa 345 kV Ckt 1</v>
          </cell>
          <cell r="M1047" t="str">
            <v>Hobbs - Kiowa 345 kV Ckt 1</v>
          </cell>
          <cell r="N1047" t="str">
            <v>High Priority</v>
          </cell>
          <cell r="O1047" t="str">
            <v>HPILS</v>
          </cell>
          <cell r="P1047" t="str">
            <v>HPILS</v>
          </cell>
          <cell r="Q1047">
            <v>43189</v>
          </cell>
          <cell r="R1047">
            <v>2018</v>
          </cell>
          <cell r="S1047">
            <v>43252</v>
          </cell>
          <cell r="T1047">
            <v>41976</v>
          </cell>
          <cell r="V1047">
            <v>47618390</v>
          </cell>
          <cell r="W1047">
            <v>0</v>
          </cell>
          <cell r="X1047">
            <v>47618390</v>
          </cell>
          <cell r="Y1047">
            <v>52084447.229999997</v>
          </cell>
          <cell r="AA1047" t="str">
            <v>Y</v>
          </cell>
          <cell r="AB1047">
            <v>52084447.229999997</v>
          </cell>
          <cell r="AC1047" t="str">
            <v>Closed Out</v>
          </cell>
          <cell r="AD1047" t="str">
            <v>COMPLETE</v>
          </cell>
          <cell r="AE1047" t="str">
            <v>COMPLETE</v>
          </cell>
          <cell r="AF1047" t="str">
            <v>LINE</v>
          </cell>
          <cell r="AG1047" t="str">
            <v>Q1 2018</v>
          </cell>
          <cell r="AH1047">
            <v>345</v>
          </cell>
          <cell r="AI1047">
            <v>47.24</v>
          </cell>
          <cell r="AL1047" t="str">
            <v>Y</v>
          </cell>
          <cell r="AM1047" t="str">
            <v>Complete</v>
          </cell>
          <cell r="AN1047" t="str">
            <v>Complete</v>
          </cell>
          <cell r="AO1047" t="str">
            <v>Complete</v>
          </cell>
          <cell r="AP1047" t="str">
            <v>Complete</v>
          </cell>
          <cell r="AQ1047" t="str">
            <v>Complete</v>
          </cell>
          <cell r="AR1047" t="str">
            <v>Complete</v>
          </cell>
          <cell r="AS1047" t="str">
            <v>48 Months</v>
          </cell>
          <cell r="AT1047" t="str">
            <v>Construct new 47.2-mile 345 kV line from Kiowa to Hobbs.</v>
          </cell>
          <cell r="AU1047" t="str">
            <v>Hobbs Gen:  See notable items on project design guide for estimate assumptions. **Updated this project to include the site work at Hobbs to accommodate the the Kiowa line terminal, plus the site work for the XFMR** Updated estimate TRM 5/12/14 ********Cost and ISD submitted, 11/18/14, JRK.**MGT contingency of $2,733,018 carried on this UID. - Cost updated 2-12-2018 MRS [Updated ISD and EAC 5-14-2018 MRS] [Updated EAC and Construction Status 8-13-2018 MRS]</v>
          </cell>
          <cell r="AV1047" t="str">
            <v>527965</v>
          </cell>
          <cell r="AX1047" t="str">
            <v>527896</v>
          </cell>
          <cell r="AY1047" t="str">
            <v>Hobbs Interchange 345 kV</v>
          </cell>
          <cell r="AZ1047" t="str">
            <v>1792/1792</v>
          </cell>
          <cell r="BA1047">
            <v>0</v>
          </cell>
          <cell r="BB1047">
            <v>1</v>
          </cell>
          <cell r="BC1047" t="str">
            <v>HP</v>
          </cell>
        </row>
        <row r="1048">
          <cell r="J1048">
            <v>50883</v>
          </cell>
          <cell r="K1048" t="str">
            <v>SPS</v>
          </cell>
          <cell r="L1048" t="str">
            <v>Line - Hopi Sub - North Loving - China Draw 115 kV Ckt 1</v>
          </cell>
          <cell r="M1048" t="str">
            <v>China Draw - North Loving 115 kV Ckt 1</v>
          </cell>
          <cell r="N1048" t="str">
            <v>High Priority</v>
          </cell>
          <cell r="O1048" t="str">
            <v>HPILS</v>
          </cell>
          <cell r="P1048" t="str">
            <v>HPILS</v>
          </cell>
          <cell r="Q1048">
            <v>42149</v>
          </cell>
          <cell r="R1048">
            <v>2015</v>
          </cell>
          <cell r="S1048">
            <v>42156</v>
          </cell>
          <cell r="T1048">
            <v>41976</v>
          </cell>
          <cell r="V1048">
            <v>11260834</v>
          </cell>
          <cell r="W1048">
            <v>0</v>
          </cell>
          <cell r="X1048">
            <v>11260834</v>
          </cell>
          <cell r="Y1048">
            <v>11070902</v>
          </cell>
          <cell r="AA1048" t="str">
            <v>Y</v>
          </cell>
          <cell r="AB1048">
            <v>11070902</v>
          </cell>
          <cell r="AC1048" t="str">
            <v>Complete</v>
          </cell>
          <cell r="AD1048" t="str">
            <v>COMPLETE</v>
          </cell>
          <cell r="AE1048" t="str">
            <v>COMPLETE</v>
          </cell>
          <cell r="AF1048" t="str">
            <v>LINE</v>
          </cell>
          <cell r="AG1048" t="str">
            <v>Q2 2015</v>
          </cell>
          <cell r="AH1048">
            <v>115</v>
          </cell>
          <cell r="AI1048">
            <v>19.7</v>
          </cell>
          <cell r="AL1048" t="str">
            <v>Y</v>
          </cell>
          <cell r="AM1048" t="str">
            <v>Complete</v>
          </cell>
          <cell r="AN1048" t="str">
            <v>Complete</v>
          </cell>
          <cell r="AO1048" t="str">
            <v>Complete</v>
          </cell>
          <cell r="AP1048" t="str">
            <v>Complete</v>
          </cell>
          <cell r="AQ1048" t="str">
            <v>Complete</v>
          </cell>
          <cell r="AR1048" t="str">
            <v>Complete</v>
          </cell>
          <cell r="AS1048" t="str">
            <v>36 Months</v>
          </cell>
          <cell r="AT1048" t="str">
            <v>Construct new 19.7-mile 115 kV line from North Loving to China Draw.</v>
          </cell>
          <cell r="AU1048" t="str">
            <v>Entered by TRM 2/18/2014   ****Cost and ISD submitted, 11/18/14, JRK.   ***MGT contingency of $2,082,696 carried on this UID.  Cost updated to $10M 5/14/15, JRK.   Cost updated to $9,983,589 8/20/15, JRK.  Final ISD updated 9/14/15, JRK. Cost updated, still waiting on final costs, 11/13/15, JRK.  MOD ID 11607</v>
          </cell>
          <cell r="AV1048" t="str">
            <v>528182</v>
          </cell>
          <cell r="AW1048" t="str">
            <v>North Loving 115 kV</v>
          </cell>
          <cell r="AX1048" t="str">
            <v>528222</v>
          </cell>
          <cell r="AY1048" t="str">
            <v>China Draw 115 kV</v>
          </cell>
          <cell r="AZ1048" t="str">
            <v>276/304</v>
          </cell>
          <cell r="BA1048">
            <v>0</v>
          </cell>
          <cell r="BB1048">
            <v>1</v>
          </cell>
          <cell r="BC1048" t="str">
            <v>HP</v>
          </cell>
        </row>
        <row r="1049">
          <cell r="J1049">
            <v>50921</v>
          </cell>
          <cell r="K1049" t="str">
            <v>SPS</v>
          </cell>
          <cell r="L1049" t="str">
            <v>XFR - Seminole 230/115 kV #1 and #2</v>
          </cell>
          <cell r="M1049" t="str">
            <v>Seminole 230/115 kV #2 Transformer</v>
          </cell>
          <cell r="N1049" t="str">
            <v>Regional Reliability</v>
          </cell>
          <cell r="O1049" t="str">
            <v>2016 ITPNT</v>
          </cell>
          <cell r="P1049" t="str">
            <v>2016 ITPNT</v>
          </cell>
          <cell r="Q1049">
            <v>43585</v>
          </cell>
          <cell r="R1049">
            <v>2019</v>
          </cell>
          <cell r="S1049">
            <v>42887</v>
          </cell>
          <cell r="T1049">
            <v>42507</v>
          </cell>
          <cell r="V1049">
            <v>2519547</v>
          </cell>
          <cell r="W1049">
            <v>0</v>
          </cell>
          <cell r="X1049">
            <v>2519547</v>
          </cell>
          <cell r="AA1049" t="str">
            <v>N</v>
          </cell>
          <cell r="AB1049">
            <v>2519547</v>
          </cell>
          <cell r="AC1049" t="str">
            <v>Complete</v>
          </cell>
          <cell r="AD1049" t="str">
            <v>COMPLETE</v>
          </cell>
          <cell r="AE1049" t="str">
            <v>COMPLETE</v>
          </cell>
          <cell r="AF1049" t="str">
            <v>SUB</v>
          </cell>
          <cell r="AG1049" t="str">
            <v>Q2 2019</v>
          </cell>
          <cell r="AH1049" t="str">
            <v>230/115</v>
          </cell>
          <cell r="AL1049" t="str">
            <v>Y</v>
          </cell>
          <cell r="AM1049" t="str">
            <v>Complete</v>
          </cell>
          <cell r="AN1049" t="str">
            <v>Complete</v>
          </cell>
          <cell r="AO1049" t="str">
            <v>Complete</v>
          </cell>
          <cell r="AP1049" t="str">
            <v>Complete</v>
          </cell>
          <cell r="AQ1049" t="str">
            <v>Complete</v>
          </cell>
          <cell r="AR1049" t="str">
            <v>Complete</v>
          </cell>
          <cell r="AS1049" t="str">
            <v>24 Months</v>
          </cell>
          <cell r="AT1049" t="str">
            <v>Replace second existing 230/115 transformer at Seminole.</v>
          </cell>
          <cell r="AU1049" t="str">
            <v>Updated ISD, Cost, and POC, 8-12-16, JAR Updated POC, 11-11-16, JAR -Updated ISD 5/1/2017 -MRS -Updated Mitigation Plan 5/15/2017 -MRS [Updated EAC 8-13-2018 MRS] [Updated EAC (Override) 11-12-2018 MRS]</v>
          </cell>
          <cell r="AV1049" t="str">
            <v>527276</v>
          </cell>
          <cell r="AW1049" t="str">
            <v>Seminole Interchange 230 kV</v>
          </cell>
          <cell r="AX1049" t="str">
            <v>527275</v>
          </cell>
          <cell r="AY1049" t="str">
            <v>Seminole Interchange 115 kV</v>
          </cell>
          <cell r="AZ1049" t="str">
            <v>246/283</v>
          </cell>
          <cell r="BA1049">
            <v>0</v>
          </cell>
          <cell r="BB1049">
            <v>1</v>
          </cell>
          <cell r="BC1049" t="str">
            <v>ITP</v>
          </cell>
        </row>
        <row r="1050">
          <cell r="J1050">
            <v>50925</v>
          </cell>
          <cell r="K1050" t="str">
            <v>SPS</v>
          </cell>
          <cell r="L1050" t="str">
            <v>Multi - Livingston Ridge - Sage Brush - Cardinal 115 kV</v>
          </cell>
          <cell r="M1050" t="str">
            <v>Sage Brush 115 kV Substation</v>
          </cell>
          <cell r="N1050" t="str">
            <v>High Priority</v>
          </cell>
          <cell r="O1050" t="str">
            <v>HPILS</v>
          </cell>
          <cell r="P1050" t="str">
            <v>HPILS</v>
          </cell>
          <cell r="Q1050">
            <v>42720</v>
          </cell>
          <cell r="R1050">
            <v>2016</v>
          </cell>
          <cell r="S1050">
            <v>43252</v>
          </cell>
          <cell r="T1050">
            <v>41976</v>
          </cell>
          <cell r="V1050">
            <v>2472695</v>
          </cell>
          <cell r="W1050">
            <v>0</v>
          </cell>
          <cell r="X1050">
            <v>2472695</v>
          </cell>
          <cell r="Y1050">
            <v>2430160.7599999998</v>
          </cell>
          <cell r="AA1050" t="str">
            <v>Y</v>
          </cell>
          <cell r="AB1050">
            <v>2430160.7599999998</v>
          </cell>
          <cell r="AC1050" t="str">
            <v>Closed Out</v>
          </cell>
          <cell r="AD1050" t="str">
            <v>COMPLETE</v>
          </cell>
          <cell r="AE1050" t="str">
            <v>COMPLETE</v>
          </cell>
          <cell r="AF1050" t="str">
            <v>SUB</v>
          </cell>
          <cell r="AG1050" t="str">
            <v>Q4 2016</v>
          </cell>
          <cell r="AH1050">
            <v>115</v>
          </cell>
          <cell r="AL1050" t="str">
            <v>Y</v>
          </cell>
          <cell r="AM1050" t="str">
            <v>Complete</v>
          </cell>
          <cell r="AN1050" t="str">
            <v>Complete</v>
          </cell>
          <cell r="AO1050" t="str">
            <v>Complete</v>
          </cell>
          <cell r="AP1050" t="str">
            <v>Complete</v>
          </cell>
          <cell r="AQ1050" t="str">
            <v>Complete</v>
          </cell>
          <cell r="AR1050" t="str">
            <v>Complete</v>
          </cell>
          <cell r="AT1050" t="str">
            <v>Construct new 115 kV Sage Brush substation with 3 ring bus configuration. Install any necessary 115 kV terminal equipment.</v>
          </cell>
          <cell r="AU1050" t="str">
            <v>Entered by TRM 2/18/2014    ****Cost and ISD submitted, 11/18/14, JRK. Updated ISD, 5-13-16, JAR, Updated Cost Estimate ISD, nd POC 8-12-16, JAR Updated Cost 11-11-16, JAR - Updated Estimate 5/1/2017 -MRS</v>
          </cell>
          <cell r="AV1050" t="str">
            <v>527955</v>
          </cell>
          <cell r="AZ1050" t="str">
            <v>239/304</v>
          </cell>
          <cell r="BA1050">
            <v>0</v>
          </cell>
          <cell r="BB1050">
            <v>1</v>
          </cell>
          <cell r="BC1050" t="str">
            <v>HP</v>
          </cell>
        </row>
        <row r="1051">
          <cell r="J1051">
            <v>50931</v>
          </cell>
          <cell r="K1051" t="str">
            <v>SPS</v>
          </cell>
          <cell r="L1051" t="str">
            <v>Line - China Draw - Wood Draw 115 kV Ckt 1</v>
          </cell>
          <cell r="M1051" t="str">
            <v>China Draw - Wood Draw 115 kV Ckt 1</v>
          </cell>
          <cell r="N1051" t="str">
            <v>High Priority</v>
          </cell>
          <cell r="O1051" t="str">
            <v>HPILS</v>
          </cell>
          <cell r="P1051" t="str">
            <v>HPILS</v>
          </cell>
          <cell r="Q1051">
            <v>42901</v>
          </cell>
          <cell r="R1051">
            <v>2017</v>
          </cell>
          <cell r="S1051">
            <v>43252</v>
          </cell>
          <cell r="T1051">
            <v>42599</v>
          </cell>
          <cell r="V1051">
            <v>14200000</v>
          </cell>
          <cell r="W1051">
            <v>0</v>
          </cell>
          <cell r="X1051">
            <v>14200000</v>
          </cell>
          <cell r="Y1051">
            <v>14514394.550000001</v>
          </cell>
          <cell r="AA1051" t="str">
            <v>Y</v>
          </cell>
          <cell r="AB1051">
            <v>14514394.550000001</v>
          </cell>
          <cell r="AC1051" t="str">
            <v>Closed Out</v>
          </cell>
          <cell r="AD1051" t="str">
            <v>COMPLETE</v>
          </cell>
          <cell r="AE1051" t="str">
            <v>COMPLETE</v>
          </cell>
          <cell r="AF1051" t="str">
            <v>LINE</v>
          </cell>
          <cell r="AG1051" t="str">
            <v>Q2 2017</v>
          </cell>
          <cell r="AH1051">
            <v>115</v>
          </cell>
          <cell r="AI1051">
            <v>14</v>
          </cell>
          <cell r="AL1051" t="str">
            <v>Y</v>
          </cell>
          <cell r="AM1051" t="str">
            <v>Complete</v>
          </cell>
          <cell r="AN1051" t="str">
            <v>Complete</v>
          </cell>
          <cell r="AO1051" t="str">
            <v>Complete</v>
          </cell>
          <cell r="AP1051" t="str">
            <v>Complete</v>
          </cell>
          <cell r="AQ1051" t="str">
            <v>Complete</v>
          </cell>
          <cell r="AR1051" t="str">
            <v>Complete</v>
          </cell>
          <cell r="AT1051" t="str">
            <v>Construct new 14-mile 115 kV line from China Draw to Wood Draw.</v>
          </cell>
          <cell r="AU1051" t="str">
            <v>Entered by TRM 2/18/2014   Cost updated (during committment window)(Mgt contingency carried on this UID.) JRK 8/15/14  ISD and cost updated to $15,469,235 on 8/20/15, JRK. Updated Cost and POC, 8-12-16, JAR. Updated cost and POC 11-11-16, JAR. No change req. Modified NTC for MVA rating. 11-15-16- Updated Estimate 5/1/2017 -MRS [Updated Construction Status 8-13-2018 MRS] MOD ID 10751</v>
          </cell>
          <cell r="AV1051" t="str">
            <v>528222</v>
          </cell>
          <cell r="AW1051" t="str">
            <v>China Draw 115 kV</v>
          </cell>
          <cell r="AX1051" t="str">
            <v>528228</v>
          </cell>
          <cell r="AZ1051" t="str">
            <v>276/304</v>
          </cell>
          <cell r="BA1051">
            <v>0</v>
          </cell>
          <cell r="BB1051">
            <v>1</v>
          </cell>
          <cell r="BC1051" t="str">
            <v>HP</v>
          </cell>
        </row>
        <row r="1052">
          <cell r="J1052">
            <v>50958</v>
          </cell>
          <cell r="K1052" t="str">
            <v>SPS</v>
          </cell>
          <cell r="L1052" t="str">
            <v>Multi - Road Runner 115 kV Loop Rebuild</v>
          </cell>
          <cell r="M1052" t="str">
            <v>IMC #1 Tap - Intrepid West 115 kV Ckt 1 Rebuild</v>
          </cell>
          <cell r="N1052" t="str">
            <v>Regional Reliability</v>
          </cell>
          <cell r="O1052" t="str">
            <v>2015 ITPNT</v>
          </cell>
          <cell r="P1052" t="str">
            <v>2015 ITPNT</v>
          </cell>
          <cell r="Q1052">
            <v>43546</v>
          </cell>
          <cell r="R1052">
            <v>2019</v>
          </cell>
          <cell r="S1052">
            <v>42156</v>
          </cell>
          <cell r="T1052">
            <v>42345</v>
          </cell>
          <cell r="V1052">
            <v>2664610</v>
          </cell>
          <cell r="W1052">
            <v>0</v>
          </cell>
          <cell r="X1052">
            <v>2664610</v>
          </cell>
          <cell r="AA1052" t="str">
            <v>N</v>
          </cell>
          <cell r="AB1052">
            <v>2664610</v>
          </cell>
          <cell r="AC1052" t="str">
            <v>Complete</v>
          </cell>
          <cell r="AD1052" t="str">
            <v>COMPLETE</v>
          </cell>
          <cell r="AE1052" t="str">
            <v>COMPLETE</v>
          </cell>
          <cell r="AF1052" t="str">
            <v>LINE</v>
          </cell>
          <cell r="AG1052" t="str">
            <v>Q1 2019</v>
          </cell>
          <cell r="AH1052">
            <v>115</v>
          </cell>
          <cell r="AJ1052">
            <v>3.9</v>
          </cell>
          <cell r="AL1052" t="str">
            <v>Y</v>
          </cell>
          <cell r="AM1052" t="str">
            <v>Complete</v>
          </cell>
          <cell r="AN1052" t="str">
            <v>Complete</v>
          </cell>
          <cell r="AO1052" t="str">
            <v>Complete</v>
          </cell>
          <cell r="AP1052" t="str">
            <v>Complete</v>
          </cell>
          <cell r="AQ1052" t="str">
            <v>Complete</v>
          </cell>
          <cell r="AR1052" t="str">
            <v>Complete</v>
          </cell>
          <cell r="AS1052" t="str">
            <v>30 Months</v>
          </cell>
          <cell r="AT1052" t="str">
            <v>Rebuild 3.9-mile 115 kV line from Intrepid West Tap to IMC #2.</v>
          </cell>
          <cell r="AU1052" t="str">
            <v>Submitted NTC Acceptance Cost and ISD, 11/30/15, JAR -Updated ISD 5/1/2017 -MRS [Updated Construction Status 8-13-2018 MRS]</v>
          </cell>
          <cell r="AV1052" t="str">
            <v>527999</v>
          </cell>
          <cell r="AX1052" t="str">
            <v>528035</v>
          </cell>
          <cell r="AY1052" t="str">
            <v>I. M. C. #1 Sub Tap 115 kV (International Mineral Co)</v>
          </cell>
          <cell r="AZ1052" t="str">
            <v>276/304</v>
          </cell>
          <cell r="BA1052">
            <v>1</v>
          </cell>
          <cell r="BB1052">
            <v>1</v>
          </cell>
          <cell r="BC1052" t="str">
            <v>ITP</v>
          </cell>
        </row>
        <row r="1053">
          <cell r="J1053">
            <v>51014</v>
          </cell>
          <cell r="K1053" t="str">
            <v>AEP</v>
          </cell>
          <cell r="L1053" t="str">
            <v>Line - Grady - Round Creek 138 kV Ckt 1</v>
          </cell>
          <cell r="M1053" t="str">
            <v>Grady - Round Creek 138 kV Ckt 1</v>
          </cell>
          <cell r="N1053" t="str">
            <v>High Priority</v>
          </cell>
          <cell r="O1053" t="str">
            <v>HPILS</v>
          </cell>
          <cell r="P1053" t="str">
            <v>HPILS</v>
          </cell>
          <cell r="Q1053">
            <v>42313</v>
          </cell>
          <cell r="R1053">
            <v>2015</v>
          </cell>
          <cell r="S1053">
            <v>42156</v>
          </cell>
          <cell r="T1053">
            <v>41778</v>
          </cell>
          <cell r="V1053">
            <v>12132496.859999999</v>
          </cell>
          <cell r="W1053">
            <v>0</v>
          </cell>
          <cell r="X1053">
            <v>12132496.859999999</v>
          </cell>
          <cell r="Y1053">
            <v>0</v>
          </cell>
          <cell r="Z1053" t="str">
            <v>51015</v>
          </cell>
          <cell r="AA1053" t="str">
            <v>Y</v>
          </cell>
          <cell r="AB1053">
            <v>0</v>
          </cell>
          <cell r="AC1053" t="str">
            <v>Closed Out</v>
          </cell>
          <cell r="AD1053" t="str">
            <v>COMPLETE</v>
          </cell>
          <cell r="AE1053" t="str">
            <v>COMPLETE</v>
          </cell>
          <cell r="AF1053" t="str">
            <v>SUB</v>
          </cell>
          <cell r="AG1053" t="str">
            <v>Q4 2015</v>
          </cell>
          <cell r="AH1053">
            <v>138</v>
          </cell>
          <cell r="AL1053" t="str">
            <v>Y</v>
          </cell>
          <cell r="AM1053" t="str">
            <v>N/A</v>
          </cell>
          <cell r="AN1053" t="str">
            <v>N/A</v>
          </cell>
          <cell r="AO1053" t="str">
            <v>N/A</v>
          </cell>
          <cell r="AP1053" t="str">
            <v>N/A</v>
          </cell>
          <cell r="AQ1053" t="str">
            <v>N/A</v>
          </cell>
          <cell r="AR1053" t="str">
            <v>N/A</v>
          </cell>
          <cell r="AS1053" t="str">
            <v>36 Months</v>
          </cell>
          <cell r="AT1053" t="str">
            <v>Construct new Round Creek box bay tap structure adjacent to the Rush Springs 138 kV substation. Construct new 6-mile 138 kV line from Grady to Round Creek. Install 3-breaker ring bus where hard tap to Round Creek intersects the Cornville to Duncan 138 kV transmission line.</v>
          </cell>
          <cell r="AV1053" t="str">
            <v>511560</v>
          </cell>
          <cell r="AX1053" t="str">
            <v>511427</v>
          </cell>
          <cell r="AY1053" t="str">
            <v>RUSH SPRINGS NATURAL GAS</v>
          </cell>
          <cell r="AZ1053" t="str">
            <v>278/316</v>
          </cell>
          <cell r="BA1053">
            <v>1</v>
          </cell>
          <cell r="BB1053">
            <v>1</v>
          </cell>
          <cell r="BC1053" t="str">
            <v>HP</v>
          </cell>
        </row>
        <row r="1054">
          <cell r="J1054">
            <v>51036</v>
          </cell>
          <cell r="K1054" t="str">
            <v>OGE</v>
          </cell>
          <cell r="L1054" t="str">
            <v>Sub - Woodward District EHV 345kV Substation</v>
          </cell>
          <cell r="M1054" t="str">
            <v>Woodward District EHV 345kV Substation</v>
          </cell>
          <cell r="N1054" t="str">
            <v>Generation Interconnection</v>
          </cell>
          <cell r="O1054" t="str">
            <v>GI STUDIES</v>
          </cell>
          <cell r="P1054" t="str">
            <v>GI STUDIES</v>
          </cell>
          <cell r="Q1054">
            <v>42646</v>
          </cell>
          <cell r="R1054">
            <v>2016</v>
          </cell>
          <cell r="V1054">
            <v>2707042</v>
          </cell>
          <cell r="W1054">
            <v>756489.36</v>
          </cell>
          <cell r="X1054">
            <v>756489.36</v>
          </cell>
          <cell r="AB1054">
            <v>756489.36</v>
          </cell>
          <cell r="AC1054" t="str">
            <v>Complete</v>
          </cell>
          <cell r="AD1054" t="str">
            <v>COMPLETE</v>
          </cell>
          <cell r="AE1054" t="str">
            <v>COMPLETE</v>
          </cell>
          <cell r="AF1054" t="str">
            <v>SUB</v>
          </cell>
          <cell r="AG1054" t="str">
            <v>Q4 2016</v>
          </cell>
          <cell r="AH1054">
            <v>345</v>
          </cell>
          <cell r="AL1054" t="str">
            <v>Y</v>
          </cell>
          <cell r="AM1054" t="str">
            <v>Complete</v>
          </cell>
          <cell r="AN1054" t="str">
            <v>Complete</v>
          </cell>
          <cell r="AO1054" t="str">
            <v>N/A</v>
          </cell>
          <cell r="AP1054" t="str">
            <v>N/A</v>
          </cell>
          <cell r="AQ1054" t="str">
            <v>Complete</v>
          </cell>
          <cell r="AR1054" t="str">
            <v>Complete</v>
          </cell>
          <cell r="AT1054" t="str">
            <v>345kV line terminal including two (2) 345kV circuit breakers, line relaying, disconnect switches, and associated equipment</v>
          </cell>
          <cell r="AV1054" t="str">
            <v>515375</v>
          </cell>
          <cell r="AW1054" t="str">
            <v>Woodward EHV 345kv</v>
          </cell>
          <cell r="BA1054">
            <v>0</v>
          </cell>
          <cell r="BB1054">
            <v>1</v>
          </cell>
          <cell r="BC1054" t="str">
            <v>GI</v>
          </cell>
        </row>
        <row r="1055">
          <cell r="J1055">
            <v>51052</v>
          </cell>
          <cell r="K1055" t="str">
            <v>OPPD</v>
          </cell>
          <cell r="L1055" t="str">
            <v>Sub - S1260 161 kV</v>
          </cell>
          <cell r="M1055" t="str">
            <v>S1260 161 kV Substation</v>
          </cell>
          <cell r="N1055" t="str">
            <v>High Priority</v>
          </cell>
          <cell r="O1055" t="str">
            <v>HPILS</v>
          </cell>
          <cell r="P1055" t="str">
            <v>HPILS</v>
          </cell>
          <cell r="Q1055">
            <v>41950</v>
          </cell>
          <cell r="R1055">
            <v>2014</v>
          </cell>
          <cell r="S1055">
            <v>42156</v>
          </cell>
          <cell r="T1055">
            <v>41778</v>
          </cell>
          <cell r="V1055">
            <v>4636045</v>
          </cell>
          <cell r="W1055">
            <v>4410087.18</v>
          </cell>
          <cell r="X1055">
            <v>4410087.18</v>
          </cell>
          <cell r="Y1055">
            <v>4410087.18</v>
          </cell>
          <cell r="AA1055" t="str">
            <v>Y</v>
          </cell>
          <cell r="AB1055">
            <v>4410087.18</v>
          </cell>
          <cell r="AC1055" t="str">
            <v>Closed Out</v>
          </cell>
          <cell r="AD1055" t="str">
            <v>COMPLETE</v>
          </cell>
          <cell r="AE1055" t="str">
            <v>COMPLETE</v>
          </cell>
          <cell r="AF1055" t="str">
            <v>LINE</v>
          </cell>
          <cell r="AG1055" t="str">
            <v>Q4 2014</v>
          </cell>
          <cell r="AH1055">
            <v>161</v>
          </cell>
          <cell r="AI1055">
            <v>0.04</v>
          </cell>
          <cell r="AL1055" t="str">
            <v>Y</v>
          </cell>
          <cell r="AM1055" t="str">
            <v>Complete</v>
          </cell>
          <cell r="AN1055" t="str">
            <v>Complete</v>
          </cell>
          <cell r="AO1055" t="str">
            <v>Complete</v>
          </cell>
          <cell r="AP1055" t="str">
            <v>Complete</v>
          </cell>
          <cell r="AQ1055" t="str">
            <v>Complete</v>
          </cell>
          <cell r="AR1055" t="str">
            <v>Complete</v>
          </cell>
          <cell r="AS1055" t="str">
            <v>19 Months</v>
          </cell>
          <cell r="AT1055" t="str">
            <v>Tap existing 161 kV line from S1259 to S1281 to construct new S1260 substation.</v>
          </cell>
          <cell r="AU1055" t="str">
            <v>Project complete and final costs provided in SCERT.</v>
          </cell>
          <cell r="AV1055" t="str">
            <v>646260</v>
          </cell>
          <cell r="AZ1055" t="str">
            <v>335/335</v>
          </cell>
          <cell r="BA1055">
            <v>1</v>
          </cell>
          <cell r="BB1055">
            <v>1</v>
          </cell>
          <cell r="BC1055" t="str">
            <v>HP</v>
          </cell>
        </row>
        <row r="1056">
          <cell r="J1056">
            <v>51289</v>
          </cell>
          <cell r="K1056" t="str">
            <v>MIDW</v>
          </cell>
          <cell r="L1056" t="str">
            <v>Sub - South Hays 230kV Substation GEN-2009-008 Addition</v>
          </cell>
          <cell r="M1056" t="str">
            <v>South Hays 230kV Substation GEN-2009-008 Addition</v>
          </cell>
          <cell r="N1056" t="str">
            <v>Generation Interconnection</v>
          </cell>
          <cell r="O1056" t="str">
            <v>GI STUDIES</v>
          </cell>
          <cell r="P1056" t="str">
            <v>GI STUDIES</v>
          </cell>
          <cell r="Q1056">
            <v>42293</v>
          </cell>
          <cell r="R1056">
            <v>2015</v>
          </cell>
          <cell r="V1056">
            <v>2949038</v>
          </cell>
          <cell r="W1056">
            <v>0</v>
          </cell>
          <cell r="X1056">
            <v>2949038</v>
          </cell>
          <cell r="AB1056">
            <v>2949038</v>
          </cell>
          <cell r="AC1056" t="str">
            <v>Complete</v>
          </cell>
          <cell r="AD1056" t="str">
            <v>COMPLETE</v>
          </cell>
          <cell r="AE1056" t="str">
            <v>COMPLETE</v>
          </cell>
          <cell r="AF1056" t="str">
            <v>SUB</v>
          </cell>
          <cell r="AG1056" t="str">
            <v>Q4 2015</v>
          </cell>
          <cell r="AH1056">
            <v>230</v>
          </cell>
          <cell r="AL1056" t="str">
            <v>Y</v>
          </cell>
          <cell r="AM1056" t="str">
            <v>N/A</v>
          </cell>
          <cell r="AN1056" t="str">
            <v>N/A</v>
          </cell>
          <cell r="AO1056" t="str">
            <v>N/A</v>
          </cell>
          <cell r="AP1056" t="str">
            <v>N/A</v>
          </cell>
          <cell r="AQ1056" t="str">
            <v>N/A</v>
          </cell>
          <cell r="AR1056" t="str">
            <v>N/A</v>
          </cell>
          <cell r="AT1056" t="str">
            <v>Convert existing 230kV substation to ring bus configuration, including but not limited to: Two (2) 230kV circuit breakers; Four (4) 230kV disconnect switches and support structures; Two (2) 230kV Motor Operated Line Disconnect Switches and steel support structures; Four (4) 230kV CCVTs; Associated steel, foundations, structures, insulators, bus, grounding, conduit, control cable, appurtenances, and miscellaneous equipment and hardware; Associated relaying for the 230kV bus protection; Modification of protective relaying and associated control cables for protection of existing 230/115kV autotransformer and two existing 230kV transmission lines; Site preparation, including grading, surfacing, etc.; All engineering, design and surveying work required; Addition of a second 125VDC battery and charger system to provide redundant DC power supply. Modifications to existing DC power system as required to accommodate redundant DC power supply system, additional relaying, etc.; Expansion or replacement of current SCADA RTU as required by Transmission Owner; Installation of Digital Fault Recorder per SPP requirements; Expansion of station AC power systems as required to accommodate new loads for equipment heaters, power supplies, etc.; and Modifications to existing control house, including expansion of cable tray systems, lighting systems, etc.</v>
          </cell>
          <cell r="BA1056">
            <v>0</v>
          </cell>
          <cell r="BB1056">
            <v>1</v>
          </cell>
          <cell r="BC1056" t="str">
            <v>GI</v>
          </cell>
        </row>
        <row r="1057">
          <cell r="J1057">
            <v>51291</v>
          </cell>
          <cell r="K1057" t="str">
            <v>SPS</v>
          </cell>
          <cell r="L1057" t="str">
            <v>Sub - Crosby County Interchange - Floyd County Interchange 115kV Ckt 1</v>
          </cell>
          <cell r="M1057" t="str">
            <v>Crosby County Interchange - Floyd County Interchange 115kV Ckt 1</v>
          </cell>
          <cell r="N1057" t="str">
            <v>Generation Interconnection</v>
          </cell>
          <cell r="O1057" t="str">
            <v>GI STUDIES</v>
          </cell>
          <cell r="P1057" t="str">
            <v>GI STUDIES</v>
          </cell>
          <cell r="Q1057">
            <v>42306</v>
          </cell>
          <cell r="R1057">
            <v>2015</v>
          </cell>
          <cell r="V1057">
            <v>4013283</v>
          </cell>
          <cell r="W1057">
            <v>0</v>
          </cell>
          <cell r="X1057">
            <v>4013283</v>
          </cell>
          <cell r="AB1057">
            <v>4013283</v>
          </cell>
          <cell r="AC1057" t="str">
            <v>Complete</v>
          </cell>
          <cell r="AD1057" t="str">
            <v>COMPLETE</v>
          </cell>
          <cell r="AE1057" t="str">
            <v>COMPLETE</v>
          </cell>
          <cell r="AF1057" t="str">
            <v>SUB</v>
          </cell>
          <cell r="AG1057" t="str">
            <v>Q4 2015</v>
          </cell>
          <cell r="AH1057">
            <v>115</v>
          </cell>
          <cell r="AL1057" t="str">
            <v>Y</v>
          </cell>
          <cell r="AM1057" t="str">
            <v>Complete</v>
          </cell>
          <cell r="AN1057" t="str">
            <v>Complete</v>
          </cell>
          <cell r="AO1057" t="str">
            <v>Complete</v>
          </cell>
          <cell r="AP1057" t="str">
            <v>Complete</v>
          </cell>
          <cell r="AQ1057" t="str">
            <v>Complete</v>
          </cell>
          <cell r="AR1057" t="str">
            <v>Complete</v>
          </cell>
          <cell r="AT1057" t="str">
            <v>New Transmission Owner 115kV Switching station: Construct  a new three (3) breaker 115 kV ring bus station and install the following equipment to interconnect Interconnection Customer's Generating Facility. Disturbance Monitoring Device, 3 Breaker 115 kV Ring Substation, Right of Way; Crosby County - Floyd County (Circuit T-65): Work to tap and pull into and out of new Transmission Owner Switching Station.; New Transmission Owner Switching Station - Crosby County 115 kV: Replace existing static from new Transmission Owner Switching Station to Crosby County with fiber optic static.; Crosby County 115 kV: Upgrade 115 kV terminal at Crosby County.; Floyd County 115 kV: Upgrades 115 kV terminal at Crosby County.</v>
          </cell>
          <cell r="AU1057" t="str">
            <v>[Updated Construction Status 8-13-2018 MRS]</v>
          </cell>
          <cell r="BA1057">
            <v>0</v>
          </cell>
          <cell r="BB1057">
            <v>1</v>
          </cell>
          <cell r="BC1057" t="str">
            <v>GI</v>
          </cell>
        </row>
        <row r="1058">
          <cell r="J1058">
            <v>51293</v>
          </cell>
          <cell r="K1058" t="str">
            <v>OGE</v>
          </cell>
          <cell r="L1058" t="str">
            <v>Sub - Carter County 138kV Substation</v>
          </cell>
          <cell r="M1058" t="str">
            <v>Carter County 138kV Substation</v>
          </cell>
          <cell r="N1058" t="str">
            <v>Generation Interconnection</v>
          </cell>
          <cell r="O1058" t="str">
            <v>GI STUDIES</v>
          </cell>
          <cell r="P1058" t="str">
            <v>GI STUDIES</v>
          </cell>
          <cell r="Q1058">
            <v>41820</v>
          </cell>
          <cell r="R1058">
            <v>2014</v>
          </cell>
          <cell r="V1058">
            <v>3063419</v>
          </cell>
          <cell r="W1058">
            <v>1718379.41</v>
          </cell>
          <cell r="X1058">
            <v>1718379.41</v>
          </cell>
          <cell r="AB1058">
            <v>1718379.41</v>
          </cell>
          <cell r="AC1058" t="str">
            <v>Complete</v>
          </cell>
          <cell r="AD1058" t="str">
            <v>COMPLETE</v>
          </cell>
          <cell r="AE1058" t="str">
            <v>COMPLETE</v>
          </cell>
          <cell r="AF1058" t="str">
            <v>SUB</v>
          </cell>
          <cell r="AG1058" t="str">
            <v>Q2 2014</v>
          </cell>
          <cell r="AH1058">
            <v>138</v>
          </cell>
          <cell r="AL1058" t="str">
            <v>Y</v>
          </cell>
          <cell r="AM1058" t="str">
            <v>Complete</v>
          </cell>
          <cell r="AN1058" t="str">
            <v>Complete</v>
          </cell>
          <cell r="AO1058" t="str">
            <v>Complete</v>
          </cell>
          <cell r="AP1058" t="str">
            <v>Complete</v>
          </cell>
          <cell r="AQ1058" t="str">
            <v>Complete</v>
          </cell>
          <cell r="AR1058" t="str">
            <v>Complete</v>
          </cell>
          <cell r="AT1058" t="str">
            <v>Add 4-138kV breakers, line relaying, disconnect switches, and associated equipment to the new 138kV substation;  Property to be acquired by Interconnection Customer and transferred to Transmission Owner.  Property to be of sufficient size (expected to be approximately five acres) to accomodate the interconnection facilities to be constructed by the Transmission Owner.</v>
          </cell>
          <cell r="AU1058" t="str">
            <v>Project Paid for by wind farm developer</v>
          </cell>
          <cell r="BA1058">
            <v>0</v>
          </cell>
          <cell r="BB1058">
            <v>1</v>
          </cell>
          <cell r="BC1058" t="str">
            <v>GI</v>
          </cell>
        </row>
        <row r="1059">
          <cell r="J1059">
            <v>51310</v>
          </cell>
          <cell r="K1059" t="str">
            <v>BEPC</v>
          </cell>
          <cell r="L1059" t="str">
            <v>Multi - Charlie Creek - Judson - Williston 345/230 kV</v>
          </cell>
          <cell r="M1059" t="str">
            <v>Charlie Creek - Judson 345 kV Ckt 1</v>
          </cell>
          <cell r="N1059" t="str">
            <v>Regional Reliability</v>
          </cell>
          <cell r="O1059" t="str">
            <v>IS Integration</v>
          </cell>
          <cell r="P1059" t="str">
            <v>IS Integration</v>
          </cell>
          <cell r="Q1059">
            <v>42370</v>
          </cell>
          <cell r="R1059">
            <v>2016</v>
          </cell>
          <cell r="S1059">
            <v>43070</v>
          </cell>
          <cell r="V1059">
            <v>71704347</v>
          </cell>
          <cell r="W1059">
            <v>0</v>
          </cell>
          <cell r="X1059">
            <v>71704347</v>
          </cell>
          <cell r="Y1059">
            <v>71158911.219999999</v>
          </cell>
          <cell r="AA1059" t="str">
            <v>Y</v>
          </cell>
          <cell r="AB1059">
            <v>71158911.219999999</v>
          </cell>
          <cell r="AC1059" t="str">
            <v>Closed Out</v>
          </cell>
          <cell r="AD1059" t="str">
            <v>COMPLETE</v>
          </cell>
          <cell r="AE1059" t="str">
            <v>COMPLETE</v>
          </cell>
          <cell r="AF1059" t="str">
            <v>LINE</v>
          </cell>
          <cell r="AG1059" t="str">
            <v>Q1 2016</v>
          </cell>
          <cell r="AH1059">
            <v>345</v>
          </cell>
          <cell r="AI1059">
            <v>73.7</v>
          </cell>
          <cell r="AL1059" t="str">
            <v>Y</v>
          </cell>
          <cell r="AM1059" t="str">
            <v>Complete</v>
          </cell>
          <cell r="AN1059" t="str">
            <v>Complete</v>
          </cell>
          <cell r="AO1059" t="str">
            <v>Complete</v>
          </cell>
          <cell r="AP1059" t="str">
            <v>Complete</v>
          </cell>
          <cell r="AQ1059" t="str">
            <v>Complete</v>
          </cell>
          <cell r="AR1059" t="str">
            <v>Complete</v>
          </cell>
          <cell r="AT1059" t="str">
            <v>Constuct new 75-mile 345 kV line from Charlie Creek to new Judson substation.</v>
          </cell>
          <cell r="AV1059" t="str">
            <v>659183</v>
          </cell>
          <cell r="AW1059" t="str">
            <v>CHARLIE CREEK</v>
          </cell>
          <cell r="AX1059" t="str">
            <v>659333</v>
          </cell>
          <cell r="AY1059" t="str">
            <v>JUDSON</v>
          </cell>
          <cell r="AZ1059" t="str">
            <v>956/1052</v>
          </cell>
          <cell r="BA1059">
            <v>0</v>
          </cell>
          <cell r="BB1059">
            <v>1</v>
          </cell>
          <cell r="BC1059" t="str">
            <v>ITP</v>
          </cell>
        </row>
        <row r="1060">
          <cell r="J1060">
            <v>51321</v>
          </cell>
          <cell r="K1060" t="str">
            <v>NPPD</v>
          </cell>
          <cell r="L1060" t="str">
            <v>Line - Loup City - North Loup 115 kV</v>
          </cell>
          <cell r="M1060" t="str">
            <v>Loup City - North Loup 115 kV Ckt 1 (Actual Cost Only)</v>
          </cell>
          <cell r="N1060" t="str">
            <v>Regional Reliability</v>
          </cell>
          <cell r="O1060" t="str">
            <v>2009 STEP</v>
          </cell>
          <cell r="P1060" t="str">
            <v>2009 STEP</v>
          </cell>
          <cell r="Q1060">
            <v>41061</v>
          </cell>
          <cell r="R1060">
            <v>2012</v>
          </cell>
          <cell r="W1060">
            <v>1509014</v>
          </cell>
          <cell r="X1060">
            <v>1509014</v>
          </cell>
          <cell r="Y1060">
            <v>309972</v>
          </cell>
          <cell r="AA1060" t="str">
            <v>Y</v>
          </cell>
          <cell r="AB1060">
            <v>309972</v>
          </cell>
          <cell r="AC1060" t="str">
            <v>Closed Out</v>
          </cell>
          <cell r="AD1060" t="str">
            <v>COMPLETE</v>
          </cell>
          <cell r="AE1060" t="str">
            <v>COMPLETE</v>
          </cell>
          <cell r="AF1060" t="str">
            <v>SUB</v>
          </cell>
          <cell r="AG1060" t="str">
            <v>Q2 2012</v>
          </cell>
          <cell r="AH1060">
            <v>115</v>
          </cell>
          <cell r="AT1060" t="str">
            <v>Uprate conductor and terminal equipment to 100 Degree rating. **This upgrade is created for reporting actual costs only**</v>
          </cell>
          <cell r="BA1060">
            <v>0</v>
          </cell>
          <cell r="BB1060">
            <v>1</v>
          </cell>
          <cell r="BC1060" t="str">
            <v>ITP</v>
          </cell>
        </row>
        <row r="1061">
          <cell r="J1061">
            <v>51323</v>
          </cell>
          <cell r="K1061" t="str">
            <v>OGE</v>
          </cell>
          <cell r="L1061" t="str">
            <v>Multi - Cushing Area 138 kV</v>
          </cell>
          <cell r="M1061" t="str">
            <v>Greenwood 138 kV Substation (Actual Cost Only)</v>
          </cell>
          <cell r="N1061" t="str">
            <v>Regional Reliability</v>
          </cell>
          <cell r="Q1061">
            <v>41334</v>
          </cell>
          <cell r="R1061">
            <v>2013</v>
          </cell>
          <cell r="W1061">
            <v>1551082</v>
          </cell>
          <cell r="X1061">
            <v>1551082</v>
          </cell>
          <cell r="Y1061">
            <v>1551082</v>
          </cell>
          <cell r="AA1061" t="str">
            <v>Y</v>
          </cell>
          <cell r="AB1061">
            <v>1551082</v>
          </cell>
          <cell r="AC1061" t="str">
            <v>Closed Out</v>
          </cell>
          <cell r="AD1061" t="str">
            <v>COMPLETE</v>
          </cell>
          <cell r="AE1061" t="str">
            <v>COMPLETE</v>
          </cell>
          <cell r="AF1061" t="str">
            <v>SUB</v>
          </cell>
          <cell r="AG1061" t="str">
            <v>Q1 2013</v>
          </cell>
          <cell r="AH1061">
            <v>138</v>
          </cell>
          <cell r="AT1061" t="str">
            <v>Construct 138 kV substation at Greenwood.  **This upgrade created only to report actual costs**</v>
          </cell>
          <cell r="BA1061">
            <v>0</v>
          </cell>
          <cell r="BB1061">
            <v>1</v>
          </cell>
          <cell r="BC1061" t="str">
            <v>ITP</v>
          </cell>
        </row>
        <row r="1062">
          <cell r="J1062">
            <v>51324</v>
          </cell>
          <cell r="K1062" t="str">
            <v>OGE</v>
          </cell>
          <cell r="L1062" t="str">
            <v>XFR - 3rd Arcadia 345/138 kV</v>
          </cell>
          <cell r="M1062" t="str">
            <v>Arcadia 345 kV Terminal Upgrades (Actual Cost Only)</v>
          </cell>
          <cell r="N1062" t="str">
            <v>Transmission Service</v>
          </cell>
          <cell r="O1062" t="str">
            <v>SPP-2008-AGP1-AFS-9</v>
          </cell>
          <cell r="P1062" t="str">
            <v>AG STUDIES</v>
          </cell>
          <cell r="Q1062">
            <v>41061</v>
          </cell>
          <cell r="R1062">
            <v>2012</v>
          </cell>
          <cell r="W1062">
            <v>5860308</v>
          </cell>
          <cell r="X1062">
            <v>5860308</v>
          </cell>
          <cell r="Y1062">
            <v>5860308</v>
          </cell>
          <cell r="AA1062" t="str">
            <v>Y</v>
          </cell>
          <cell r="AB1062">
            <v>5860308</v>
          </cell>
          <cell r="AC1062" t="str">
            <v>Closed Out</v>
          </cell>
          <cell r="AD1062" t="str">
            <v>COMPLETE</v>
          </cell>
          <cell r="AE1062" t="str">
            <v>COMPLETE</v>
          </cell>
          <cell r="AF1062" t="str">
            <v>SUB</v>
          </cell>
          <cell r="AG1062" t="str">
            <v>Q2 2012</v>
          </cell>
          <cell r="AH1062">
            <v>345</v>
          </cell>
          <cell r="AT1062" t="str">
            <v>Install 345 kV terminal upgrades at Arcadia to accommodate third 345/138 kV tranformer. **Upgrade created only to report actual cost for 345 kV**</v>
          </cell>
          <cell r="BA1062">
            <v>0</v>
          </cell>
          <cell r="BB1062">
            <v>1</v>
          </cell>
          <cell r="BC1062" t="str">
            <v>TS</v>
          </cell>
        </row>
        <row r="1063">
          <cell r="J1063">
            <v>51332</v>
          </cell>
          <cell r="K1063" t="str">
            <v>SEPC</v>
          </cell>
          <cell r="L1063" t="str">
            <v>Device - Ingalls 115 kV Cap Bank</v>
          </cell>
          <cell r="M1063" t="str">
            <v>Ingalls 115 kV Cap Bank</v>
          </cell>
          <cell r="N1063" t="str">
            <v>Regional Reliability</v>
          </cell>
          <cell r="O1063" t="str">
            <v>DPA-2015-MARCH-494</v>
          </cell>
          <cell r="P1063" t="str">
            <v>DPA STUDIES</v>
          </cell>
          <cell r="Q1063">
            <v>43292</v>
          </cell>
          <cell r="R1063">
            <v>2018</v>
          </cell>
          <cell r="S1063">
            <v>42887</v>
          </cell>
          <cell r="T1063">
            <v>42563</v>
          </cell>
          <cell r="V1063">
            <v>5410042</v>
          </cell>
          <cell r="W1063">
            <v>5410042</v>
          </cell>
          <cell r="X1063">
            <v>5410042</v>
          </cell>
          <cell r="Y1063">
            <v>2496942.46</v>
          </cell>
          <cell r="AA1063" t="str">
            <v>Y</v>
          </cell>
          <cell r="AB1063">
            <v>2496942.46</v>
          </cell>
          <cell r="AC1063" t="str">
            <v>Closed Out</v>
          </cell>
          <cell r="AD1063" t="str">
            <v>COMPLETE</v>
          </cell>
          <cell r="AE1063" t="str">
            <v>COMPLETE</v>
          </cell>
          <cell r="AF1063" t="str">
            <v>LINE</v>
          </cell>
          <cell r="AG1063" t="str">
            <v>Q3 2018</v>
          </cell>
          <cell r="AH1063">
            <v>115</v>
          </cell>
          <cell r="AI1063">
            <v>0.1</v>
          </cell>
          <cell r="AL1063" t="str">
            <v>Y</v>
          </cell>
          <cell r="AM1063" t="str">
            <v>Complete</v>
          </cell>
          <cell r="AN1063" t="str">
            <v>Complete</v>
          </cell>
          <cell r="AO1063" t="str">
            <v>Complete</v>
          </cell>
          <cell r="AP1063" t="str">
            <v>Complete</v>
          </cell>
          <cell r="AQ1063" t="str">
            <v>Complete</v>
          </cell>
          <cell r="AR1063" t="str">
            <v>Complete</v>
          </cell>
          <cell r="AS1063" t="str">
            <v>18 Months</v>
          </cell>
          <cell r="AT1063" t="str">
            <v>Install two-stage 24-MVAR capacitor bank at Ingalls 115 kV.</v>
          </cell>
          <cell r="AU1063" t="str">
            <v>FINAL SCERT</v>
          </cell>
          <cell r="AV1063" t="str">
            <v>531407</v>
          </cell>
          <cell r="AW1063" t="str">
            <v>INGALLS</v>
          </cell>
          <cell r="AZ1063" t="str">
            <v>24 MVAR</v>
          </cell>
          <cell r="BA1063">
            <v>1</v>
          </cell>
          <cell r="BB1063">
            <v>1</v>
          </cell>
          <cell r="BC1063" t="str">
            <v>TS</v>
          </cell>
        </row>
        <row r="1064">
          <cell r="J1064">
            <v>51333</v>
          </cell>
          <cell r="K1064" t="str">
            <v>SEPC</v>
          </cell>
          <cell r="L1064" t="str">
            <v>Device - Lane Scott 115 kV Cap Bank</v>
          </cell>
          <cell r="M1064" t="str">
            <v>Lane Scott 115 kV Cap Bank</v>
          </cell>
          <cell r="N1064" t="str">
            <v>Regional Reliability</v>
          </cell>
          <cell r="O1064" t="str">
            <v>DPA-2015-MARCH-494</v>
          </cell>
          <cell r="P1064" t="str">
            <v>DPA STUDIES</v>
          </cell>
          <cell r="Q1064">
            <v>43727</v>
          </cell>
          <cell r="R1064">
            <v>2019</v>
          </cell>
          <cell r="S1064">
            <v>42887</v>
          </cell>
          <cell r="T1064">
            <v>42563</v>
          </cell>
          <cell r="V1064">
            <v>4008888</v>
          </cell>
          <cell r="W1064">
            <v>4008888</v>
          </cell>
          <cell r="X1064">
            <v>4008888</v>
          </cell>
          <cell r="Y1064">
            <v>4008888</v>
          </cell>
          <cell r="AA1064" t="str">
            <v>Y</v>
          </cell>
          <cell r="AB1064">
            <v>4008888</v>
          </cell>
          <cell r="AC1064" t="str">
            <v>Closed Out</v>
          </cell>
          <cell r="AD1064" t="str">
            <v>COMPLETE</v>
          </cell>
          <cell r="AE1064" t="str">
            <v>COMPLETE</v>
          </cell>
          <cell r="AF1064" t="str">
            <v>SUB</v>
          </cell>
          <cell r="AG1064" t="str">
            <v>Q3 2019</v>
          </cell>
          <cell r="AH1064">
            <v>115</v>
          </cell>
          <cell r="AL1064" t="str">
            <v>Y</v>
          </cell>
          <cell r="AM1064" t="str">
            <v>Complete</v>
          </cell>
          <cell r="AN1064" t="str">
            <v>Complete</v>
          </cell>
          <cell r="AO1064" t="str">
            <v>Complete</v>
          </cell>
          <cell r="AP1064" t="str">
            <v>Complete</v>
          </cell>
          <cell r="AQ1064" t="str">
            <v>Complete</v>
          </cell>
          <cell r="AR1064" t="str">
            <v>Complete</v>
          </cell>
          <cell r="AS1064" t="str">
            <v>30 Months</v>
          </cell>
          <cell r="AT1064" t="str">
            <v>Install 12-MVAR capacitor bank at Lane Scott 115 kV.</v>
          </cell>
          <cell r="AZ1064" t="str">
            <v>12 MVAR</v>
          </cell>
          <cell r="BA1064">
            <v>1</v>
          </cell>
          <cell r="BB1064">
            <v>1</v>
          </cell>
          <cell r="BC1064" t="str">
            <v>TS</v>
          </cell>
        </row>
        <row r="1065">
          <cell r="J1065">
            <v>51336</v>
          </cell>
          <cell r="K1065" t="str">
            <v>SPS</v>
          </cell>
          <cell r="L1065" t="str">
            <v>SUB - Castro County 115kV - add terminal for GEN-2014-040</v>
          </cell>
          <cell r="M1065" t="str">
            <v>Castro County 115kV - add terminal for GEN-2014-040</v>
          </cell>
          <cell r="N1065" t="str">
            <v>Generation Interconnection</v>
          </cell>
          <cell r="O1065" t="str">
            <v>GI STUDIES</v>
          </cell>
          <cell r="P1065" t="str">
            <v>GI STUDIES</v>
          </cell>
          <cell r="Q1065">
            <v>42688</v>
          </cell>
          <cell r="R1065">
            <v>2016</v>
          </cell>
          <cell r="V1065">
            <v>1250017</v>
          </cell>
          <cell r="X1065">
            <v>1250017</v>
          </cell>
          <cell r="AB1065">
            <v>1250017</v>
          </cell>
          <cell r="AC1065" t="str">
            <v>Complete</v>
          </cell>
          <cell r="AD1065" t="str">
            <v>COMPLETE</v>
          </cell>
          <cell r="AE1065" t="str">
            <v>COMPLETE</v>
          </cell>
          <cell r="AF1065" t="str">
            <v>SUB</v>
          </cell>
          <cell r="AG1065" t="str">
            <v>Q4 2016</v>
          </cell>
          <cell r="AL1065" t="str">
            <v>Y</v>
          </cell>
          <cell r="AM1065" t="str">
            <v>Complete</v>
          </cell>
          <cell r="AN1065" t="str">
            <v>Complete</v>
          </cell>
          <cell r="AO1065" t="str">
            <v>Complete</v>
          </cell>
          <cell r="AP1065" t="str">
            <v>Complete</v>
          </cell>
          <cell r="AQ1065" t="str">
            <v>Complete</v>
          </cell>
          <cell r="AR1065" t="str">
            <v>Complete</v>
          </cell>
          <cell r="AT1065" t="str">
            <v>Install one (1) new 115kV line terminal to accept 115kV transmission line from GEN-2014-040 Generating Facility, including all main 4” aluminum tubing bus conductor and associated equipment.</v>
          </cell>
          <cell r="AU1065" t="str">
            <v>[Updated Construction Status 8-13-2018 MRS]</v>
          </cell>
          <cell r="BA1065">
            <v>0</v>
          </cell>
          <cell r="BB1065">
            <v>1</v>
          </cell>
          <cell r="BC1065" t="str">
            <v>GI</v>
          </cell>
        </row>
        <row r="1066">
          <cell r="J1066">
            <v>51440</v>
          </cell>
          <cell r="K1066" t="str">
            <v>SPS</v>
          </cell>
          <cell r="L1066" t="str">
            <v>Line - Road Runner - Agave Red Hills/Ochoa/Custer Mountain 115 kV New Line</v>
          </cell>
          <cell r="M1066" t="str">
            <v>Custer Mountain - Road Runner 115 kV Ckt 1 New Line</v>
          </cell>
          <cell r="N1066" t="str">
            <v>Regional Reliability</v>
          </cell>
          <cell r="O1066" t="str">
            <v>2016 ITPNT</v>
          </cell>
          <cell r="P1066" t="str">
            <v>2016 ITPNT</v>
          </cell>
          <cell r="Q1066">
            <v>42853</v>
          </cell>
          <cell r="R1066">
            <v>2017</v>
          </cell>
          <cell r="S1066">
            <v>43922</v>
          </cell>
          <cell r="T1066">
            <v>42507</v>
          </cell>
          <cell r="V1066">
            <v>759610.22</v>
          </cell>
          <cell r="W1066">
            <v>0</v>
          </cell>
          <cell r="X1066">
            <v>759610.22</v>
          </cell>
          <cell r="Y1066">
            <v>204462.1</v>
          </cell>
          <cell r="AA1066" t="str">
            <v>Y</v>
          </cell>
          <cell r="AB1066">
            <v>204462.1</v>
          </cell>
          <cell r="AC1066" t="str">
            <v>Complete</v>
          </cell>
          <cell r="AD1066" t="str">
            <v>COMPLETE</v>
          </cell>
          <cell r="AE1066" t="str">
            <v>COMPLETE</v>
          </cell>
          <cell r="AF1066" t="str">
            <v>LINE</v>
          </cell>
          <cell r="AG1066" t="str">
            <v>Q2 2017</v>
          </cell>
          <cell r="AH1066">
            <v>115</v>
          </cell>
          <cell r="AI1066">
            <v>11</v>
          </cell>
          <cell r="AL1066" t="str">
            <v>Y</v>
          </cell>
          <cell r="AM1066" t="str">
            <v>Complete</v>
          </cell>
          <cell r="AN1066" t="str">
            <v>Complete</v>
          </cell>
          <cell r="AO1066" t="str">
            <v>Complete</v>
          </cell>
          <cell r="AP1066" t="str">
            <v>Complete</v>
          </cell>
          <cell r="AQ1066" t="str">
            <v>Complete</v>
          </cell>
          <cell r="AR1066" t="str">
            <v>Complete</v>
          </cell>
          <cell r="AS1066" t="str">
            <v>24 Months</v>
          </cell>
          <cell r="AT1066" t="str">
            <v>Add new 1-mile segment to existing 115 kV line from Custer Mountain to Ochoa, re-terminating at Road Runner.</v>
          </cell>
          <cell r="AU1066" t="str">
            <v>Updated ISD and POC, 8-15-16, JAR. Updated Station and Line assumptions, 9-7-16, JAR [Updated Construction Status 8-13-2018 MRS] MOD ID 13911.</v>
          </cell>
          <cell r="AV1066" t="str">
            <v>528239</v>
          </cell>
          <cell r="AX1066" t="str">
            <v>528025</v>
          </cell>
          <cell r="AY1066" t="str">
            <v>Road Runner 115 kV</v>
          </cell>
          <cell r="AZ1066" t="str">
            <v>141/141</v>
          </cell>
          <cell r="BA1066">
            <v>0</v>
          </cell>
          <cell r="BB1066">
            <v>1</v>
          </cell>
          <cell r="BC1066" t="str">
            <v>ITP</v>
          </cell>
        </row>
        <row r="1067">
          <cell r="J1067">
            <v>51452</v>
          </cell>
          <cell r="K1067" t="str">
            <v>SPS</v>
          </cell>
          <cell r="L1067" t="str">
            <v>Multi - Artesia County 115 kV</v>
          </cell>
          <cell r="M1067" t="str">
            <v>Artesia Country Club Tap 115 kV Line Tap</v>
          </cell>
          <cell r="N1067" t="str">
            <v>Regional Reliability</v>
          </cell>
          <cell r="O1067" t="str">
            <v>2016 ITPNT</v>
          </cell>
          <cell r="P1067" t="str">
            <v>2016 ITPNT</v>
          </cell>
          <cell r="Q1067">
            <v>43451</v>
          </cell>
          <cell r="R1067">
            <v>2018</v>
          </cell>
          <cell r="S1067">
            <v>42887</v>
          </cell>
          <cell r="T1067">
            <v>42507</v>
          </cell>
          <cell r="V1067">
            <v>378619</v>
          </cell>
          <cell r="W1067">
            <v>0</v>
          </cell>
          <cell r="X1067">
            <v>378619</v>
          </cell>
          <cell r="AA1067" t="str">
            <v>N</v>
          </cell>
          <cell r="AB1067">
            <v>378619</v>
          </cell>
          <cell r="AC1067" t="str">
            <v>Complete</v>
          </cell>
          <cell r="AD1067" t="str">
            <v>COMPLETE</v>
          </cell>
          <cell r="AE1067" t="str">
            <v>COMPLETE</v>
          </cell>
          <cell r="AF1067" t="str">
            <v>SUB</v>
          </cell>
          <cell r="AG1067" t="str">
            <v>Q4 2018</v>
          </cell>
          <cell r="AH1067">
            <v>115</v>
          </cell>
          <cell r="AL1067" t="str">
            <v>Y</v>
          </cell>
          <cell r="AM1067" t="str">
            <v>Complete</v>
          </cell>
          <cell r="AN1067" t="str">
            <v>Complete</v>
          </cell>
          <cell r="AO1067" t="str">
            <v>Complete</v>
          </cell>
          <cell r="AP1067" t="str">
            <v>Complete</v>
          </cell>
          <cell r="AQ1067" t="str">
            <v>Complete</v>
          </cell>
          <cell r="AR1067" t="str">
            <v>Complete</v>
          </cell>
          <cell r="AS1067" t="str">
            <v>36 Months</v>
          </cell>
          <cell r="AT1067" t="str">
            <v>Tap the 115 kV line from Atoka to Eagle Creek and install 3-way switch at tap point.</v>
          </cell>
          <cell r="AU1067" t="str">
            <v>Updated Cost estimate, ISD, POC, ERQ 2/24/16 JAR, Updated / Submitted Line Assumptions, 3-15-16, JAR. Updated ISD and POC, 8-12-16, JAR. Updated Cost, 8-15-16, jAR - Updated PoC and Estimate 5/1/2017 -MRS -Updated Mitigation Plan 5/15/2017 -MRS [Updated EAC 5-14-2018 MRS]</v>
          </cell>
          <cell r="AV1067" t="str">
            <v>527711</v>
          </cell>
          <cell r="AW1067" t="str">
            <v>Eagle Creek 115 kV</v>
          </cell>
          <cell r="AX1067" t="str">
            <v>527786</v>
          </cell>
          <cell r="AY1067" t="str">
            <v>Atoka Interchange 115 kV</v>
          </cell>
          <cell r="AZ1067" t="str">
            <v>273/301</v>
          </cell>
          <cell r="BA1067">
            <v>0</v>
          </cell>
          <cell r="BB1067">
            <v>1</v>
          </cell>
          <cell r="BC1067" t="str">
            <v>ITP</v>
          </cell>
        </row>
        <row r="1068">
          <cell r="J1068">
            <v>51510</v>
          </cell>
          <cell r="K1068" t="str">
            <v>NPPD</v>
          </cell>
          <cell r="L1068" t="str">
            <v>Sub - Steele City 115kV GEN-2011-018 Addition</v>
          </cell>
          <cell r="M1068" t="str">
            <v>Steele City 115kV Substation GEN-2011-018 Addition (TOIF)</v>
          </cell>
          <cell r="N1068" t="str">
            <v>Generation Interconnection</v>
          </cell>
          <cell r="O1068" t="str">
            <v>GI STUDIES</v>
          </cell>
          <cell r="P1068" t="str">
            <v>GI STUDIES</v>
          </cell>
          <cell r="Q1068">
            <v>41593</v>
          </cell>
          <cell r="R1068">
            <v>2013</v>
          </cell>
          <cell r="V1068">
            <v>700000</v>
          </cell>
          <cell r="W1068">
            <v>803740.26</v>
          </cell>
          <cell r="X1068">
            <v>803740.26</v>
          </cell>
          <cell r="AB1068">
            <v>803740.26</v>
          </cell>
          <cell r="AC1068" t="str">
            <v>Complete</v>
          </cell>
          <cell r="AD1068" t="str">
            <v>COMPLETE</v>
          </cell>
          <cell r="AE1068" t="str">
            <v>COMPLETE</v>
          </cell>
          <cell r="AF1068" t="str">
            <v>SUB</v>
          </cell>
          <cell r="AG1068" t="str">
            <v>Q4 2013</v>
          </cell>
          <cell r="AT1068" t="str">
            <v>Add one (1) 115 kV circuit breaker, dead-end tower, arresters, line switch, revenue meter and other line relaying equipment necessary to interconnect the Interconnection Customer Interconnection Facilities to the Transmission Owner substation.</v>
          </cell>
          <cell r="BA1068">
            <v>0</v>
          </cell>
          <cell r="BB1068">
            <v>1</v>
          </cell>
          <cell r="BC1068" t="str">
            <v>GI</v>
          </cell>
        </row>
        <row r="1069">
          <cell r="J1069">
            <v>51523</v>
          </cell>
          <cell r="K1069" t="str">
            <v>OGE</v>
          </cell>
          <cell r="L1069" t="str">
            <v>SUB - Tap and Tie South 4th - Bunch Creek &amp; Enid Tap - Fairmont (GEN-2012-033-Tap) 138kV</v>
          </cell>
          <cell r="M1069" t="str">
            <v>Tap and Tie South 4th - Bunch Creek &amp; Enid Tap - Fairmont (GEN-2012-033-Tap) 138kV (TOIF)</v>
          </cell>
          <cell r="N1069" t="str">
            <v>Generation Interconnection</v>
          </cell>
          <cell r="O1069" t="str">
            <v>GI STUDIES</v>
          </cell>
          <cell r="P1069" t="str">
            <v>GI STUDIES</v>
          </cell>
          <cell r="Q1069">
            <v>42230</v>
          </cell>
          <cell r="R1069">
            <v>2015</v>
          </cell>
          <cell r="V1069">
            <v>410000</v>
          </cell>
          <cell r="W1069">
            <v>392245.39</v>
          </cell>
          <cell r="X1069">
            <v>392245.39</v>
          </cell>
          <cell r="AB1069">
            <v>392245.39</v>
          </cell>
          <cell r="AC1069" t="str">
            <v>Complete</v>
          </cell>
          <cell r="AD1069" t="str">
            <v>COMPLETE</v>
          </cell>
          <cell r="AE1069" t="str">
            <v>COMPLETE</v>
          </cell>
          <cell r="AF1069" t="str">
            <v>SUB</v>
          </cell>
          <cell r="AG1069" t="str">
            <v>Q3 2015</v>
          </cell>
          <cell r="AL1069" t="str">
            <v>N</v>
          </cell>
          <cell r="AM1069" t="str">
            <v>N/A</v>
          </cell>
          <cell r="AN1069" t="str">
            <v>N/A</v>
          </cell>
          <cell r="AO1069" t="str">
            <v>N/A</v>
          </cell>
          <cell r="AP1069" t="str">
            <v>N/A</v>
          </cell>
          <cell r="AQ1069" t="str">
            <v>N/A</v>
          </cell>
          <cell r="AR1069" t="str">
            <v>N/A</v>
          </cell>
          <cell r="AT1069" t="str">
            <v>Add a single 138 kV line terminal to the new substation. Dead end structure, line switches, line relaying, revenue metering including CT’s and PT’s.</v>
          </cell>
          <cell r="BA1069">
            <v>0</v>
          </cell>
          <cell r="BB1069">
            <v>1</v>
          </cell>
          <cell r="BC1069" t="str">
            <v>GI</v>
          </cell>
        </row>
        <row r="1070">
          <cell r="J1070">
            <v>51531</v>
          </cell>
          <cell r="K1070" t="str">
            <v>WFEC</v>
          </cell>
          <cell r="L1070" t="str">
            <v>Multi - DeGrasse - Knob Hill 138 kV New Line and DeGrasse 345/138 kV Transformer</v>
          </cell>
          <cell r="M1070" t="str">
            <v>DeGrasse 138 kV  Substation (WFEC)</v>
          </cell>
          <cell r="N1070" t="str">
            <v>Regional Reliability</v>
          </cell>
          <cell r="O1070" t="str">
            <v>2016 ITPNT</v>
          </cell>
          <cell r="P1070" t="str">
            <v>2016 ITPNT</v>
          </cell>
          <cell r="Q1070">
            <v>45627</v>
          </cell>
          <cell r="R1070">
            <v>2024</v>
          </cell>
          <cell r="S1070">
            <v>42887</v>
          </cell>
          <cell r="T1070">
            <v>42731</v>
          </cell>
          <cell r="V1070">
            <v>5700000</v>
          </cell>
          <cell r="W1070">
            <v>0</v>
          </cell>
          <cell r="X1070">
            <v>5700000</v>
          </cell>
          <cell r="AB1070">
            <v>5700000</v>
          </cell>
          <cell r="AC1070" t="str">
            <v>Delay - Mitigation</v>
          </cell>
          <cell r="AD1070" t="str">
            <v>DELAYED</v>
          </cell>
          <cell r="AE1070" t="str">
            <v>PLANNED</v>
          </cell>
          <cell r="AF1070" t="str">
            <v>LINE</v>
          </cell>
          <cell r="AG1070" t="str">
            <v>Q4 2024</v>
          </cell>
          <cell r="AH1070">
            <v>138</v>
          </cell>
          <cell r="AI1070">
            <v>2</v>
          </cell>
          <cell r="AL1070" t="str">
            <v>N</v>
          </cell>
          <cell r="AM1070" t="str">
            <v>Not Started</v>
          </cell>
          <cell r="AN1070" t="str">
            <v>Not Started</v>
          </cell>
          <cell r="AO1070" t="str">
            <v>Not Started</v>
          </cell>
          <cell r="AP1070" t="str">
            <v>Not Started</v>
          </cell>
          <cell r="AQ1070" t="str">
            <v>Not Started</v>
          </cell>
          <cell r="AR1070" t="str">
            <v>Not Started</v>
          </cell>
          <cell r="AS1070" t="str">
            <v>24 Months</v>
          </cell>
          <cell r="AT1070" t="str">
            <v>Tap the existing 138 kV line from Mooreland to Rose Valley and terminate both end points into the new DeGrasse substation.  WFEC and Oklahoma Gas and Electric Company shall decide who shall build how much of these Network Upgrades and shall provide such information, along with specific cost estimates for each DTO's portion of the Network Upgrades, to SPP in its response to this NTC.</v>
          </cell>
          <cell r="AU1070" t="str">
            <v>WFEC staff has reviewed the feasibility of this network upgrade and has determined that there are adverse operational impacts to splitting the WFEC Mooreland to WFEC Noel 138kV line into two circuits that will terminate into OG&amp;E’s DeGrasse 138kV substation.  WFEC is requesting a change in scope of the NTC to include a new WFEC owned Switch Station near Rose Valley, with a new single 138kV circuit into OG&amp;E DeGrasse from the new site (see one-line below).  Per requirements of the NTC WFEC has coordinated with OG&amp;E to determine what network upgrades each entity will be responsible for constructing.  - SG 11/13/2017</v>
          </cell>
          <cell r="AV1070" t="str">
            <v>520999</v>
          </cell>
          <cell r="AW1070" t="str">
            <v>MOORELAND</v>
          </cell>
          <cell r="AZ1070" t="str">
            <v>183/228</v>
          </cell>
          <cell r="BA1070">
            <v>0</v>
          </cell>
          <cell r="BB1070">
            <v>1</v>
          </cell>
          <cell r="BC1070" t="str">
            <v>ITP</v>
          </cell>
        </row>
        <row r="1071">
          <cell r="J1071">
            <v>51565</v>
          </cell>
          <cell r="K1071" t="str">
            <v>SPS</v>
          </cell>
          <cell r="L1071" t="str">
            <v>Line - Livingston Ridge - Wipp 115 kV Ckt 1 Rebuild</v>
          </cell>
          <cell r="M1071" t="str">
            <v>Livingston Ridge - Wipp 115 kV Ckt 1 Rebuild</v>
          </cell>
          <cell r="N1071" t="str">
            <v>Regional Reliability</v>
          </cell>
          <cell r="O1071" t="str">
            <v>SPP-2015-AG1-AFS-6</v>
          </cell>
          <cell r="P1071" t="str">
            <v>AG STUDIES</v>
          </cell>
          <cell r="Q1071">
            <v>44301</v>
          </cell>
          <cell r="R1071">
            <v>2021</v>
          </cell>
          <cell r="S1071">
            <v>44348</v>
          </cell>
          <cell r="T1071">
            <v>42747</v>
          </cell>
          <cell r="V1071">
            <v>296645</v>
          </cell>
          <cell r="W1071">
            <v>0</v>
          </cell>
          <cell r="X1071">
            <v>296645</v>
          </cell>
          <cell r="AA1071" t="str">
            <v>N</v>
          </cell>
          <cell r="AB1071">
            <v>296645</v>
          </cell>
          <cell r="AC1071" t="str">
            <v>On Schedule &lt; 4</v>
          </cell>
          <cell r="AD1071" t="str">
            <v>ON SCHEDULE</v>
          </cell>
          <cell r="AE1071" t="str">
            <v>PLANNED</v>
          </cell>
          <cell r="AF1071" t="str">
            <v>SUB</v>
          </cell>
          <cell r="AG1071" t="str">
            <v>Q2 2021</v>
          </cell>
          <cell r="AH1071">
            <v>115</v>
          </cell>
          <cell r="AL1071" t="str">
            <v>N</v>
          </cell>
          <cell r="AM1071" t="str">
            <v>Not Started</v>
          </cell>
          <cell r="AN1071" t="str">
            <v>Not Started</v>
          </cell>
          <cell r="AO1071" t="str">
            <v>Not Started</v>
          </cell>
          <cell r="AP1071" t="str">
            <v>N/A</v>
          </cell>
          <cell r="AQ1071" t="str">
            <v>Not Started</v>
          </cell>
          <cell r="AR1071" t="str">
            <v>Not Started</v>
          </cell>
          <cell r="AT1071" t="str">
            <v>Rebuild 2.8-mile 115 kV line from Livingston Ridge to Wipp.</v>
          </cell>
          <cell r="AU1071" t="str">
            <v>Updated ISD, Updated Cost estimate to $0; 5-9-16,JAR. Updated ISD, Updated Scope, Line Rating is 304 MVA, 6-16-16, JAR. *Updated Scope* 6-21-16, JAR NTC Estimate submitted, scope updated 4/12/2017 - MRS</v>
          </cell>
          <cell r="AV1071" t="str">
            <v>527952</v>
          </cell>
          <cell r="AW1071" t="str">
            <v>Livingston Ridge Sub 69 kV</v>
          </cell>
          <cell r="AX1071" t="str">
            <v>528009</v>
          </cell>
          <cell r="AY1071" t="str">
            <v>WIPP Sub 115 kV</v>
          </cell>
          <cell r="AZ1071" t="str">
            <v>172/172</v>
          </cell>
          <cell r="BA1071">
            <v>1</v>
          </cell>
          <cell r="BB1071">
            <v>1</v>
          </cell>
          <cell r="BC1071" t="str">
            <v>TS</v>
          </cell>
        </row>
        <row r="1072">
          <cell r="J1072">
            <v>51576</v>
          </cell>
          <cell r="K1072" t="str">
            <v>WR</v>
          </cell>
          <cell r="L1072" t="str">
            <v>Sub - Tap Wichita - Thistle 345 kV Ckt 1 &amp; 2 - GEN-2015-024 Addition</v>
          </cell>
          <cell r="M1072" t="str">
            <v>Tap Wichita - Thistle 345 kV Ckt 1 &amp; 2 - GEN-2015-024 Addition (NU)</v>
          </cell>
          <cell r="N1072" t="str">
            <v>Generation Interconnection</v>
          </cell>
          <cell r="O1072" t="str">
            <v>GI STUDIES</v>
          </cell>
          <cell r="P1072" t="str">
            <v>GI STUDIES</v>
          </cell>
          <cell r="Q1072">
            <v>42659</v>
          </cell>
          <cell r="R1072">
            <v>2016</v>
          </cell>
          <cell r="V1072">
            <v>24908344.739999998</v>
          </cell>
          <cell r="W1072">
            <v>30978574.719999999</v>
          </cell>
          <cell r="X1072">
            <v>30978574.719999999</v>
          </cell>
          <cell r="AB1072">
            <v>30978574.719999999</v>
          </cell>
          <cell r="AC1072" t="str">
            <v>Complete</v>
          </cell>
          <cell r="AD1072" t="str">
            <v>COMPLETE</v>
          </cell>
          <cell r="AE1072" t="str">
            <v>COMPLETE</v>
          </cell>
          <cell r="AF1072" t="str">
            <v>SUB</v>
          </cell>
          <cell r="AG1072" t="str">
            <v>Q4 2016</v>
          </cell>
          <cell r="AL1072" t="str">
            <v>Y</v>
          </cell>
          <cell r="AM1072" t="str">
            <v>N/A</v>
          </cell>
          <cell r="AN1072" t="str">
            <v>N/A</v>
          </cell>
          <cell r="AO1072" t="str">
            <v>N/A</v>
          </cell>
          <cell r="AP1072" t="str">
            <v>N/A</v>
          </cell>
          <cell r="AQ1072" t="str">
            <v>N/A</v>
          </cell>
          <cell r="AR1072" t="str">
            <v>N/A</v>
          </cell>
          <cell r="AT1072" t="str">
            <v>345 kV Breaker and Half Substation (No metering or customer equipment); Eight (8) 345 kV Breakers; Twenty (20) 345 kV switches; Two (2) 345 kV reactor switches; Fourteen (14) VTs; Two (2) 345 kV 50 Mvar line reactors; New redundant primary relaying, relaying setting changes at Wichita and Thistle; All associated site, yard, cable, grounding and conduit work; Available Funds Used During Construction; Contingency; 345 kV Transmission Line Work; Four (4) 3-pole steel dead end and turning structures to connect to the existing Wichita - Thistle 345 kV transmission lines (circuit #1 and #2) into the interconnection substation, plus associated foundations and labor. These facilities and estimated costs assume that the interconnection substation is immediately adjacent to the existing 345 kV line easements.; Available Funds Used During Construction; Contingency;</v>
          </cell>
          <cell r="BA1072">
            <v>0</v>
          </cell>
          <cell r="BB1072">
            <v>1</v>
          </cell>
          <cell r="BC1072" t="str">
            <v>GI</v>
          </cell>
        </row>
        <row r="1073">
          <cell r="J1073">
            <v>51593</v>
          </cell>
          <cell r="K1073" t="str">
            <v>MIDW</v>
          </cell>
          <cell r="L1073" t="str">
            <v>Sub - Post Rock 230kV Substation GEN-2008-092 Addition</v>
          </cell>
          <cell r="M1073" t="str">
            <v>Post Rock 230kV Substation GEN-2008-092 Addition (TOIF)</v>
          </cell>
          <cell r="N1073" t="str">
            <v>Generation Interconnection</v>
          </cell>
          <cell r="O1073" t="str">
            <v>GI STUDIES</v>
          </cell>
          <cell r="P1073" t="str">
            <v>GI STUDIES</v>
          </cell>
          <cell r="Q1073">
            <v>41883</v>
          </cell>
          <cell r="R1073">
            <v>2014</v>
          </cell>
          <cell r="V1073">
            <v>541125</v>
          </cell>
          <cell r="X1073">
            <v>541125</v>
          </cell>
          <cell r="AB1073">
            <v>541125</v>
          </cell>
          <cell r="AC1073" t="str">
            <v>Complete</v>
          </cell>
          <cell r="AD1073" t="str">
            <v>COMPLETE</v>
          </cell>
          <cell r="AE1073" t="str">
            <v>COMPLETE</v>
          </cell>
          <cell r="AF1073" t="str">
            <v>SUB</v>
          </cell>
          <cell r="AG1073" t="str">
            <v>Q3 2014</v>
          </cell>
          <cell r="AT1073" t="str">
            <v>1) Site preparation; 2) Three (3) 230kV metering accuracy PTs; 3) Three (3) 230kV metering accuracy CTs; 4) One (1) 230kV Three Phase Motor Operated Line Disconnect Switch; 5) Three (3) 230kV Station Class Arresters; 6) One (1) 230kV Revenue Metering panel including associated devices for revenue metering at the Point of Interconnection; 7) One (1) 230kV Full Tension Dead End Tower; 8) Redundant digital protective relaying equipment, including fiber optic equipment to support current differential line relaying, including modifications to control house required to accommodate additional protection and control equipment; and 9) Associated foundations, steel, bus, cable, conduit, rock surfacing and miscellaneous equipment.</v>
          </cell>
          <cell r="BA1073">
            <v>0</v>
          </cell>
          <cell r="BB1073">
            <v>1</v>
          </cell>
          <cell r="BC1073" t="str">
            <v>GI</v>
          </cell>
        </row>
        <row r="1074">
          <cell r="J1074">
            <v>51630</v>
          </cell>
          <cell r="K1074" t="str">
            <v>KCPL</v>
          </cell>
          <cell r="L1074" t="str">
            <v>Device - Northeast - Charlotte - Crosstown 161 kV Reactor</v>
          </cell>
          <cell r="M1074" t="str">
            <v>Northeast - Charlotte - Crosstown 161 kV Reactor</v>
          </cell>
          <cell r="N1074" t="str">
            <v>Economic</v>
          </cell>
          <cell r="O1074" t="str">
            <v>2017 ITP10</v>
          </cell>
          <cell r="P1074" t="str">
            <v>2017 ITP10</v>
          </cell>
          <cell r="Q1074">
            <v>43160</v>
          </cell>
          <cell r="R1074">
            <v>2018</v>
          </cell>
          <cell r="S1074">
            <v>43101</v>
          </cell>
          <cell r="T1074">
            <v>42788</v>
          </cell>
          <cell r="V1074">
            <v>204681</v>
          </cell>
          <cell r="W1074">
            <v>204681</v>
          </cell>
          <cell r="X1074">
            <v>204681</v>
          </cell>
          <cell r="Y1074">
            <v>204681</v>
          </cell>
          <cell r="AA1074" t="str">
            <v>Y</v>
          </cell>
          <cell r="AB1074">
            <v>204681</v>
          </cell>
          <cell r="AC1074" t="str">
            <v>Complete</v>
          </cell>
          <cell r="AD1074" t="str">
            <v>COMPLETE</v>
          </cell>
          <cell r="AE1074" t="str">
            <v>COMPLETE</v>
          </cell>
          <cell r="AF1074" t="str">
            <v>SUB</v>
          </cell>
          <cell r="AG1074" t="str">
            <v>Q1 2018</v>
          </cell>
          <cell r="AH1074">
            <v>161</v>
          </cell>
          <cell r="AL1074" t="str">
            <v>Y</v>
          </cell>
          <cell r="AM1074" t="str">
            <v>Complete</v>
          </cell>
          <cell r="AN1074" t="str">
            <v>N/A</v>
          </cell>
          <cell r="AO1074" t="str">
            <v>N/A</v>
          </cell>
          <cell r="AP1074" t="str">
            <v>N/A</v>
          </cell>
          <cell r="AQ1074" t="str">
            <v>Complete</v>
          </cell>
          <cell r="AR1074" t="str">
            <v>Complete</v>
          </cell>
          <cell r="AT1074" t="str">
            <v>Install new 2-ohm line reactor at Northeast substation on the 161 kV line from Northeast to Charlotte to Crosstown.</v>
          </cell>
          <cell r="AU1074" t="str">
            <v>Construction completed 2/28/18.  Reactor energized 4/23/18.</v>
          </cell>
          <cell r="AV1074" t="str">
            <v>542985</v>
          </cell>
          <cell r="AW1074" t="str">
            <v>NORTHEAST 161 KV</v>
          </cell>
          <cell r="AX1074" t="str">
            <v>542990</v>
          </cell>
          <cell r="AY1074" t="str">
            <v>CROSSTOWN 161 KV</v>
          </cell>
          <cell r="BA1074">
            <v>1</v>
          </cell>
          <cell r="BB1074">
            <v>1</v>
          </cell>
          <cell r="BC1074" t="str">
            <v>ITP</v>
          </cell>
        </row>
        <row r="1075">
          <cell r="J1075">
            <v>51635</v>
          </cell>
          <cell r="K1075" t="str">
            <v>GMO</v>
          </cell>
          <cell r="L1075" t="str">
            <v>Sub - Ketchem 345kV Interconnection Switching Station GEN-2015-005 Addition</v>
          </cell>
          <cell r="M1075" t="str">
            <v>Sibley 345kV Substation Relays for Ketchem 345kV Station GEN-2015-005 Addition</v>
          </cell>
          <cell r="N1075" t="str">
            <v>Generation Interconnection</v>
          </cell>
          <cell r="O1075" t="str">
            <v>GEN-2015-005</v>
          </cell>
          <cell r="P1075" t="str">
            <v>GI STUDIES</v>
          </cell>
          <cell r="Q1075">
            <v>42718</v>
          </cell>
          <cell r="R1075">
            <v>2016</v>
          </cell>
          <cell r="S1075">
            <v>42735</v>
          </cell>
          <cell r="T1075">
            <v>42628</v>
          </cell>
          <cell r="V1075">
            <v>30000</v>
          </cell>
          <cell r="W1075">
            <v>0</v>
          </cell>
          <cell r="X1075">
            <v>30000</v>
          </cell>
          <cell r="AA1075" t="str">
            <v>N</v>
          </cell>
          <cell r="AB1075">
            <v>30000</v>
          </cell>
          <cell r="AC1075" t="str">
            <v>Complete</v>
          </cell>
          <cell r="AD1075" t="str">
            <v>COMPLETE</v>
          </cell>
          <cell r="AE1075" t="str">
            <v>COMPLETE</v>
          </cell>
          <cell r="AF1075" t="str">
            <v>SUB</v>
          </cell>
          <cell r="AG1075" t="str">
            <v>Q4 2016</v>
          </cell>
          <cell r="AL1075" t="str">
            <v>Y</v>
          </cell>
          <cell r="AM1075" t="str">
            <v>N/A</v>
          </cell>
          <cell r="AN1075" t="str">
            <v>N/A</v>
          </cell>
          <cell r="AO1075" t="str">
            <v>N/A</v>
          </cell>
          <cell r="AP1075" t="str">
            <v>N/A</v>
          </cell>
          <cell r="AQ1075" t="str">
            <v>N/A</v>
          </cell>
          <cell r="AR1075" t="str">
            <v>N/A</v>
          </cell>
          <cell r="AT1075" t="str">
            <v>Sibley 345 kV Substation: Verify relay settings are compatible with relays at Transmission Owner’s Ketchem switching station.</v>
          </cell>
          <cell r="BA1075">
            <v>0</v>
          </cell>
          <cell r="BB1075">
            <v>1</v>
          </cell>
          <cell r="BC1075" t="str">
            <v>GI</v>
          </cell>
        </row>
        <row r="1076">
          <cell r="J1076">
            <v>51815</v>
          </cell>
          <cell r="K1076" t="str">
            <v>MIDW</v>
          </cell>
          <cell r="L1076" t="str">
            <v>Line - Knoll - Post Rock 230 kV New Line Ckt 2</v>
          </cell>
          <cell r="M1076" t="str">
            <v>Knoll Sub 230 kV Terminal</v>
          </cell>
          <cell r="N1076" t="str">
            <v>Economic</v>
          </cell>
          <cell r="O1076" t="str">
            <v>2017 ITP10</v>
          </cell>
          <cell r="P1076" t="str">
            <v>2017 ITP10</v>
          </cell>
          <cell r="Q1076">
            <v>43415</v>
          </cell>
          <cell r="R1076">
            <v>2018</v>
          </cell>
          <cell r="S1076">
            <v>42736</v>
          </cell>
          <cell r="T1076">
            <v>42788</v>
          </cell>
          <cell r="V1076">
            <v>1938415.7</v>
          </cell>
          <cell r="W1076">
            <v>1938416</v>
          </cell>
          <cell r="X1076">
            <v>1938416</v>
          </cell>
          <cell r="Y1076">
            <v>1938416</v>
          </cell>
          <cell r="AA1076" t="str">
            <v>Y</v>
          </cell>
          <cell r="AB1076">
            <v>1938416</v>
          </cell>
          <cell r="AC1076" t="str">
            <v>Closed Out</v>
          </cell>
          <cell r="AD1076" t="str">
            <v>COMPLETE</v>
          </cell>
          <cell r="AE1076" t="str">
            <v>COMPLETE</v>
          </cell>
          <cell r="AF1076" t="str">
            <v>SUB</v>
          </cell>
          <cell r="AG1076" t="str">
            <v>Q4 2018</v>
          </cell>
          <cell r="AH1076">
            <v>230</v>
          </cell>
          <cell r="AL1076" t="str">
            <v>Y</v>
          </cell>
          <cell r="AM1076" t="str">
            <v>Complete</v>
          </cell>
          <cell r="AN1076" t="str">
            <v>Complete</v>
          </cell>
          <cell r="AO1076" t="str">
            <v>Complete</v>
          </cell>
          <cell r="AP1076" t="str">
            <v>Complete</v>
          </cell>
          <cell r="AQ1076" t="str">
            <v>Complete</v>
          </cell>
          <cell r="AR1076" t="str">
            <v>Complete</v>
          </cell>
          <cell r="AS1076" t="str">
            <v>24 Months</v>
          </cell>
          <cell r="AT1076" t="str">
            <v>Add a 230 kV line terminal to the existing substation.</v>
          </cell>
          <cell r="AU1076" t="str">
            <v>Final MOD project ID: 531_MIDW_NTC200429_PostRock-Knoll_230kV_Final</v>
          </cell>
          <cell r="AX1076" t="str">
            <v>530558</v>
          </cell>
          <cell r="AY1076" t="str">
            <v>KNOLL 230 KV</v>
          </cell>
          <cell r="BA1076">
            <v>0</v>
          </cell>
          <cell r="BB1076">
            <v>1</v>
          </cell>
          <cell r="BC1076" t="str">
            <v>ITP</v>
          </cell>
        </row>
        <row r="1077">
          <cell r="J1077">
            <v>61836</v>
          </cell>
          <cell r="K1077" t="str">
            <v>SPS</v>
          </cell>
          <cell r="L1077" t="str">
            <v>Sub - Martin - Pantex N 115 kV Terminal Upgrades</v>
          </cell>
          <cell r="M1077" t="str">
            <v>Martin - Pantex North 115 kV Terminal Upgrades</v>
          </cell>
          <cell r="N1077" t="str">
            <v>Economic</v>
          </cell>
          <cell r="O1077" t="str">
            <v>2017 ITP10</v>
          </cell>
          <cell r="P1077" t="str">
            <v>2017 ITP10</v>
          </cell>
          <cell r="Q1077">
            <v>43174</v>
          </cell>
          <cell r="R1077">
            <v>2018</v>
          </cell>
          <cell r="S1077">
            <v>42736</v>
          </cell>
          <cell r="T1077">
            <v>42788</v>
          </cell>
          <cell r="V1077">
            <v>0</v>
          </cell>
          <cell r="W1077">
            <v>0</v>
          </cell>
          <cell r="AC1077" t="str">
            <v>Complete</v>
          </cell>
          <cell r="AD1077" t="str">
            <v>COMPLETE</v>
          </cell>
          <cell r="AE1077" t="str">
            <v>COMPLETE</v>
          </cell>
          <cell r="AF1077" t="str">
            <v>SUB</v>
          </cell>
          <cell r="AG1077" t="str">
            <v>Q1 2018</v>
          </cell>
          <cell r="AH1077">
            <v>115</v>
          </cell>
          <cell r="AL1077" t="str">
            <v>Y</v>
          </cell>
          <cell r="AM1077" t="str">
            <v>Complete</v>
          </cell>
          <cell r="AN1077" t="str">
            <v>Complete</v>
          </cell>
          <cell r="AO1077" t="str">
            <v>Complete</v>
          </cell>
          <cell r="AP1077" t="str">
            <v>Complete</v>
          </cell>
          <cell r="AQ1077" t="str">
            <v>Complete</v>
          </cell>
          <cell r="AR1077" t="str">
            <v>Complete</v>
          </cell>
          <cell r="AS1077" t="str">
            <v>18 Months</v>
          </cell>
          <cell r="AT1077" t="str">
            <v>Upgrade any necessary terminal equipment at Martin and/or Pantex North to increase the rating of the 115 kV line between the two substations.</v>
          </cell>
          <cell r="AV1077" t="str">
            <v>523928</v>
          </cell>
          <cell r="AW1077" t="str">
            <v>Martin Sub 115 kV</v>
          </cell>
          <cell r="AX1077" t="str">
            <v>523938</v>
          </cell>
          <cell r="AY1077" t="str">
            <v>Pantex North Sub 115 kV</v>
          </cell>
          <cell r="AZ1077" t="str">
            <v>159/175</v>
          </cell>
          <cell r="BA1077">
            <v>1</v>
          </cell>
          <cell r="BB1077">
            <v>1</v>
          </cell>
          <cell r="BC1077" t="str">
            <v>ITP</v>
          </cell>
        </row>
        <row r="1078">
          <cell r="J1078">
            <v>61870</v>
          </cell>
          <cell r="K1078" t="str">
            <v>EDE</v>
          </cell>
          <cell r="L1078" t="str">
            <v>Line - Line – Republic East – Republic Hines Street – Republic North – Nichols 69 kV Reconductor</v>
          </cell>
          <cell r="M1078" t="str">
            <v>Republic Hines Street - Republic North 69 kV Reconductor</v>
          </cell>
          <cell r="N1078" t="str">
            <v>Regional Reliability</v>
          </cell>
          <cell r="O1078" t="str">
            <v>2017 ITPNT</v>
          </cell>
          <cell r="P1078" t="str">
            <v>2017 ITPNT</v>
          </cell>
          <cell r="Q1078">
            <v>43203</v>
          </cell>
          <cell r="R1078">
            <v>2018</v>
          </cell>
          <cell r="S1078">
            <v>43252</v>
          </cell>
          <cell r="T1078">
            <v>42867</v>
          </cell>
          <cell r="V1078">
            <v>1450000</v>
          </cell>
          <cell r="W1078">
            <v>3868242.24</v>
          </cell>
          <cell r="X1078">
            <v>3868242.24</v>
          </cell>
          <cell r="AB1078">
            <v>3868242.24</v>
          </cell>
          <cell r="AC1078" t="str">
            <v>Complete</v>
          </cell>
          <cell r="AD1078" t="str">
            <v>COMPLETE</v>
          </cell>
          <cell r="AE1078" t="str">
            <v>COMPLETE</v>
          </cell>
          <cell r="AF1078" t="str">
            <v>LINE</v>
          </cell>
          <cell r="AG1078" t="str">
            <v>Q2 2018</v>
          </cell>
          <cell r="AH1078">
            <v>69</v>
          </cell>
          <cell r="AJ1078">
            <v>3.5</v>
          </cell>
          <cell r="AL1078" t="str">
            <v>Y</v>
          </cell>
          <cell r="AM1078" t="str">
            <v>Complete</v>
          </cell>
          <cell r="AN1078" t="str">
            <v>Complete</v>
          </cell>
          <cell r="AO1078" t="str">
            <v>N/A</v>
          </cell>
          <cell r="AP1078" t="str">
            <v>N/A</v>
          </cell>
          <cell r="AQ1078" t="str">
            <v>Complete</v>
          </cell>
          <cell r="AR1078" t="str">
            <v>Complete</v>
          </cell>
          <cell r="AS1078" t="str">
            <v>12 Months</v>
          </cell>
          <cell r="AT1078" t="str">
            <v>Reconductor 3.9-mile 69 kV line from Republic Hines Street to Republic North.</v>
          </cell>
          <cell r="AU1078" t="str">
            <v>The estimate is heavily dependent on the amount of hot-line work needed.  If entire line is needed to be rebuilt under hot-line conditions, the cost could increase substantially, although anticipated amount of hot-line work is already allocated to this estimate.</v>
          </cell>
          <cell r="AV1078" t="str">
            <v>547443</v>
          </cell>
          <cell r="AW1078" t="str">
            <v>SUB 451 - REPUBLIC HINES STREET</v>
          </cell>
          <cell r="AX1078" t="str">
            <v>547576</v>
          </cell>
          <cell r="AY1078" t="str">
            <v>SUB 345 - REPUBLIC NORTHEAST</v>
          </cell>
          <cell r="AZ1078" t="str">
            <v>96/96</v>
          </cell>
          <cell r="BA1078">
            <v>0</v>
          </cell>
          <cell r="BB1078">
            <v>1</v>
          </cell>
          <cell r="BC1078" t="str">
            <v>ITP</v>
          </cell>
        </row>
        <row r="1079">
          <cell r="J1079">
            <v>71941</v>
          </cell>
          <cell r="K1079" t="str">
            <v>WAPA</v>
          </cell>
          <cell r="L1079" t="str">
            <v>Multi - Sulphur 115kV - GEN-2014-001IS Addition</v>
          </cell>
          <cell r="M1079" t="str">
            <v>Sulphur 115kV - GEN-2014-001IS Addition (TOIF)</v>
          </cell>
          <cell r="N1079" t="str">
            <v>Generation Interconnection</v>
          </cell>
          <cell r="O1079" t="str">
            <v>GI STUDIES</v>
          </cell>
          <cell r="P1079" t="str">
            <v>GI STUDIES</v>
          </cell>
          <cell r="Q1079">
            <v>44089</v>
          </cell>
          <cell r="R1079">
            <v>2020</v>
          </cell>
          <cell r="V1079">
            <v>216180</v>
          </cell>
          <cell r="W1079">
            <v>227363</v>
          </cell>
          <cell r="X1079">
            <v>227363</v>
          </cell>
          <cell r="AB1079">
            <v>227363</v>
          </cell>
          <cell r="AC1079" t="str">
            <v>Complete</v>
          </cell>
          <cell r="AD1079" t="str">
            <v>COMPLETE</v>
          </cell>
          <cell r="AE1079" t="str">
            <v>COMPLETE</v>
          </cell>
          <cell r="AF1079" t="str">
            <v>SUB</v>
          </cell>
          <cell r="AG1079" t="str">
            <v>Q3 2020</v>
          </cell>
          <cell r="AL1079" t="str">
            <v>Y</v>
          </cell>
          <cell r="AM1079" t="str">
            <v>Complete</v>
          </cell>
          <cell r="AN1079" t="str">
            <v>Complete</v>
          </cell>
          <cell r="AO1079" t="str">
            <v>Complete</v>
          </cell>
          <cell r="AP1079" t="str">
            <v>Complete</v>
          </cell>
          <cell r="AQ1079" t="str">
            <v>Complete</v>
          </cell>
          <cell r="AR1079" t="str">
            <v>Complete</v>
          </cell>
          <cell r="AT1079" t="str">
            <v>Add a single 115kV line termination, dead end structure, one (1) 115kV disconnect switch with ground blades, and line relaying. No additional Right-of-Way is included in this cost.</v>
          </cell>
          <cell r="AU1079" t="str">
            <v>10/25/2018: Updated ISD provided in SA 3282R1. 6/18/2018: ATP provided.  11/2/2016: GEN-2014-001IS is on suspension.</v>
          </cell>
          <cell r="BA1079">
            <v>1</v>
          </cell>
          <cell r="BB1079">
            <v>1</v>
          </cell>
          <cell r="BC1079" t="str">
            <v>GI</v>
          </cell>
        </row>
        <row r="1080">
          <cell r="J1080">
            <v>71951</v>
          </cell>
          <cell r="K1080" t="str">
            <v>OGE</v>
          </cell>
          <cell r="L1080" t="str">
            <v>Sub - Cleo Corner 138kV GEN-2015-048 Addition</v>
          </cell>
          <cell r="M1080" t="str">
            <v>Cleo Corner 138kV GEN-2015-048 Addition (TOIF)</v>
          </cell>
          <cell r="N1080" t="str">
            <v>Generation Interconnection</v>
          </cell>
          <cell r="O1080" t="str">
            <v>GI STUDIES</v>
          </cell>
          <cell r="P1080" t="str">
            <v>GI STUDIES</v>
          </cell>
          <cell r="Q1080">
            <v>44105</v>
          </cell>
          <cell r="R1080">
            <v>2020</v>
          </cell>
          <cell r="V1080">
            <v>410000</v>
          </cell>
          <cell r="W1080">
            <v>0</v>
          </cell>
          <cell r="X1080">
            <v>410000</v>
          </cell>
          <cell r="AB1080">
            <v>410000</v>
          </cell>
          <cell r="AC1080" t="str">
            <v>Re-evaluation</v>
          </cell>
          <cell r="AD1080" t="str">
            <v>DELAYED</v>
          </cell>
          <cell r="AE1080" t="str">
            <v>RE-EVALUATION</v>
          </cell>
          <cell r="AF1080" t="str">
            <v>SUB</v>
          </cell>
          <cell r="AG1080" t="str">
            <v>Q4 2020</v>
          </cell>
          <cell r="AL1080" t="str">
            <v>N</v>
          </cell>
          <cell r="AM1080" t="str">
            <v>Complete</v>
          </cell>
          <cell r="AN1080" t="str">
            <v>Complete</v>
          </cell>
          <cell r="AO1080" t="str">
            <v>N/A</v>
          </cell>
          <cell r="AP1080" t="str">
            <v>N/A</v>
          </cell>
          <cell r="AQ1080" t="str">
            <v>Complete</v>
          </cell>
          <cell r="AR1080" t="str">
            <v>In Progress</v>
          </cell>
          <cell r="AT1080" t="str">
            <v>Transmission Owner’s Cleo Corner 138kV Substation: Construct one (1) 138 kV line terminal, line switches, dead end structure, line relaying, communications, revenue metering, line arrestor and all associated equipment and facilities necessary to accept transmission line from Interconnection Customer’s Generating Facility.</v>
          </cell>
          <cell r="AU1080" t="str">
            <v>1/12/2018: GIA executed, ATP scheduled for 8/1/2018 2/1/2017: GEN-2015-048 is in the Facility Study Stage.</v>
          </cell>
          <cell r="BA1080">
            <v>2</v>
          </cell>
          <cell r="BB1080">
            <v>1</v>
          </cell>
          <cell r="BC1080" t="str">
            <v>GI</v>
          </cell>
        </row>
        <row r="1081">
          <cell r="J1081">
            <v>71960</v>
          </cell>
          <cell r="K1081" t="str">
            <v>SPS</v>
          </cell>
          <cell r="L1081" t="str">
            <v>Line - Etter - Moore - 115 kV</v>
          </cell>
          <cell r="M1081" t="str">
            <v>Etter - Moore 115 kV Rebuild</v>
          </cell>
          <cell r="N1081" t="str">
            <v>Regional Reliability</v>
          </cell>
          <cell r="O1081" t="str">
            <v>2017 ITPNT</v>
          </cell>
          <cell r="P1081" t="str">
            <v>2017 ITPNT</v>
          </cell>
          <cell r="Q1081">
            <v>44545</v>
          </cell>
          <cell r="R1081">
            <v>2021</v>
          </cell>
          <cell r="S1081">
            <v>43252</v>
          </cell>
          <cell r="T1081">
            <v>43767</v>
          </cell>
          <cell r="V1081">
            <v>1177301</v>
          </cell>
          <cell r="W1081">
            <v>0</v>
          </cell>
          <cell r="X1081">
            <v>1177301</v>
          </cell>
          <cell r="AB1081">
            <v>1177301</v>
          </cell>
          <cell r="AC1081" t="str">
            <v>Delay - Mitigation</v>
          </cell>
          <cell r="AD1081" t="str">
            <v>DELAYED</v>
          </cell>
          <cell r="AE1081" t="str">
            <v>PLANNED</v>
          </cell>
          <cell r="AF1081" t="str">
            <v>LINE</v>
          </cell>
          <cell r="AG1081" t="str">
            <v>Q4 2021</v>
          </cell>
          <cell r="AH1081">
            <v>115</v>
          </cell>
          <cell r="AI1081">
            <v>10.25</v>
          </cell>
          <cell r="AL1081" t="str">
            <v>N</v>
          </cell>
          <cell r="AM1081" t="str">
            <v>In Progress</v>
          </cell>
          <cell r="AN1081" t="str">
            <v>In Progress</v>
          </cell>
          <cell r="AO1081" t="str">
            <v>In Progress</v>
          </cell>
          <cell r="AP1081" t="str">
            <v>N/A</v>
          </cell>
          <cell r="AQ1081" t="str">
            <v>Not Started</v>
          </cell>
          <cell r="AR1081" t="str">
            <v>Not Started</v>
          </cell>
          <cell r="AT1081" t="str">
            <v>Rebuild 10.83-mile 115 kV line from Etter to Moore.</v>
          </cell>
          <cell r="AU1081" t="str">
            <v>[Updated estimate per NTC Acceptance - MRS 8/11/17] - Updated ISD 2/12/2018 - MRS [Updated ISD, EAC (Override) 11-12-2018 MRS]</v>
          </cell>
          <cell r="AV1081" t="str">
            <v>523308</v>
          </cell>
          <cell r="AW1081" t="str">
            <v>Moore County Interchange East Bus 115 kV</v>
          </cell>
          <cell r="AX1081" t="str">
            <v>523256</v>
          </cell>
          <cell r="AY1081" t="str">
            <v>Etter Rural Sub 115 kV</v>
          </cell>
          <cell r="AZ1081" t="str">
            <v>120/120</v>
          </cell>
          <cell r="BA1081">
            <v>1</v>
          </cell>
          <cell r="BB1081">
            <v>1</v>
          </cell>
          <cell r="BC1081" t="str">
            <v>ITP</v>
          </cell>
        </row>
        <row r="1082">
          <cell r="J1082">
            <v>71962</v>
          </cell>
          <cell r="K1082" t="str">
            <v>NIPCO</v>
          </cell>
          <cell r="L1082" t="str">
            <v>Sub - L-10 Southern 69 kV Terminal Upgrades</v>
          </cell>
          <cell r="M1082" t="str">
            <v>J16 69 kV Substation</v>
          </cell>
          <cell r="N1082" t="str">
            <v>Regional Reliability</v>
          </cell>
          <cell r="O1082" t="str">
            <v>2017 ITPNT</v>
          </cell>
          <cell r="P1082" t="str">
            <v>2017 ITPNT</v>
          </cell>
          <cell r="Q1082">
            <v>43647</v>
          </cell>
          <cell r="R1082">
            <v>2019</v>
          </cell>
          <cell r="S1082">
            <v>43252</v>
          </cell>
          <cell r="T1082">
            <v>42867</v>
          </cell>
          <cell r="V1082">
            <v>1507855.59</v>
          </cell>
          <cell r="W1082">
            <v>0</v>
          </cell>
          <cell r="X1082">
            <v>1507855.59</v>
          </cell>
          <cell r="Y1082">
            <v>1396457</v>
          </cell>
          <cell r="AB1082">
            <v>1507855.59</v>
          </cell>
          <cell r="AC1082" t="str">
            <v>Closed Out</v>
          </cell>
          <cell r="AD1082" t="str">
            <v>COMPLETE</v>
          </cell>
          <cell r="AE1082" t="str">
            <v>COMPLETE</v>
          </cell>
          <cell r="AF1082" t="str">
            <v>SUB</v>
          </cell>
          <cell r="AG1082" t="str">
            <v>Q3 2019</v>
          </cell>
          <cell r="AH1082">
            <v>69</v>
          </cell>
          <cell r="AL1082" t="str">
            <v>Y</v>
          </cell>
          <cell r="AM1082" t="str">
            <v>Complete</v>
          </cell>
          <cell r="AN1082" t="str">
            <v>N/A</v>
          </cell>
          <cell r="AO1082" t="str">
            <v>N/A</v>
          </cell>
          <cell r="AP1082" t="str">
            <v>Complete</v>
          </cell>
          <cell r="AQ1082" t="str">
            <v>Complete</v>
          </cell>
          <cell r="AR1082" t="str">
            <v>Complete</v>
          </cell>
          <cell r="AS1082" t="str">
            <v>18 Months</v>
          </cell>
          <cell r="AT1082" t="str">
            <v>Build new 69 kV switching station to replace the K-116 switch</v>
          </cell>
          <cell r="BA1082">
            <v>0</v>
          </cell>
          <cell r="BB1082">
            <v>1</v>
          </cell>
          <cell r="BC1082" t="str">
            <v>ITP</v>
          </cell>
        </row>
        <row r="1083">
          <cell r="J1083">
            <v>71983</v>
          </cell>
          <cell r="K1083" t="str">
            <v>NPPD</v>
          </cell>
          <cell r="L1083" t="str">
            <v>Multi - Belvidere 115kV Substation GEN-2015-087 Addition</v>
          </cell>
          <cell r="M1083" t="str">
            <v>Beatrice – Harbine 115kV circuit #1</v>
          </cell>
          <cell r="N1083" t="str">
            <v>Generation Interconnection</v>
          </cell>
          <cell r="O1083" t="str">
            <v>GI STUDIES</v>
          </cell>
          <cell r="P1083" t="str">
            <v>GI STUDIES</v>
          </cell>
          <cell r="Q1083">
            <v>43770</v>
          </cell>
          <cell r="R1083">
            <v>2019</v>
          </cell>
          <cell r="V1083">
            <v>900000</v>
          </cell>
          <cell r="X1083">
            <v>900000</v>
          </cell>
          <cell r="AB1083">
            <v>900000</v>
          </cell>
          <cell r="AC1083" t="str">
            <v>Re-evaluation</v>
          </cell>
          <cell r="AD1083" t="str">
            <v>DELAYED</v>
          </cell>
          <cell r="AE1083" t="str">
            <v>RE-EVALUATION</v>
          </cell>
          <cell r="AF1083" t="str">
            <v>SUB</v>
          </cell>
          <cell r="AG1083" t="str">
            <v>Q4 2019</v>
          </cell>
          <cell r="AH1083" t="str">
            <v>115/115</v>
          </cell>
          <cell r="AL1083" t="str">
            <v>N</v>
          </cell>
          <cell r="AM1083" t="str">
            <v>N/A</v>
          </cell>
          <cell r="AN1083" t="str">
            <v>N/A</v>
          </cell>
          <cell r="AO1083" t="str">
            <v>N/A</v>
          </cell>
          <cell r="AP1083" t="str">
            <v>N/A</v>
          </cell>
          <cell r="AQ1083" t="str">
            <v>N/A</v>
          </cell>
          <cell r="AR1083" t="str">
            <v>N/A</v>
          </cell>
          <cell r="AT1083" t="str">
            <v>NPPD Beatrice – Harbine 115kV circuit #1: uprate Beatrice – Harbine to at least 102 MVA</v>
          </cell>
          <cell r="AU1083" t="str">
            <v>IC provided suspension notice on 9/22/2017.</v>
          </cell>
          <cell r="AV1083" t="str">
            <v>640076</v>
          </cell>
          <cell r="AW1083" t="str">
            <v>Beatrice</v>
          </cell>
          <cell r="AX1083" t="str">
            <v>640208</v>
          </cell>
          <cell r="AY1083" t="str">
            <v>Harbine</v>
          </cell>
          <cell r="AZ1083" t="str">
            <v>102/102</v>
          </cell>
          <cell r="BA1083">
            <v>2</v>
          </cell>
          <cell r="BB1083">
            <v>1</v>
          </cell>
          <cell r="BC1083" t="str">
            <v>GI</v>
          </cell>
        </row>
        <row r="1084">
          <cell r="J1084">
            <v>72003</v>
          </cell>
          <cell r="K1084" t="str">
            <v>WR</v>
          </cell>
          <cell r="L1084" t="str">
            <v>Sub - Union Ridge 230kV GEN-2015-069 Addition</v>
          </cell>
          <cell r="M1084" t="str">
            <v>Union Ridge 230kV GEN-2015-069 Addition (NU)</v>
          </cell>
          <cell r="N1084" t="str">
            <v>Generation Interconnection</v>
          </cell>
          <cell r="O1084" t="str">
            <v>GI STUDIES</v>
          </cell>
          <cell r="P1084" t="str">
            <v>GI STUDIES</v>
          </cell>
          <cell r="Q1084">
            <v>43406</v>
          </cell>
          <cell r="R1084">
            <v>2018</v>
          </cell>
          <cell r="V1084">
            <v>584188</v>
          </cell>
          <cell r="W1084">
            <v>584188</v>
          </cell>
          <cell r="X1084">
            <v>584188</v>
          </cell>
          <cell r="AB1084">
            <v>584188</v>
          </cell>
          <cell r="AC1084" t="str">
            <v>Closed Out</v>
          </cell>
          <cell r="AD1084" t="str">
            <v>COMPLETE</v>
          </cell>
          <cell r="AE1084" t="str">
            <v>COMPLETE</v>
          </cell>
          <cell r="AF1084" t="str">
            <v>SUB</v>
          </cell>
          <cell r="AG1084" t="str">
            <v>Q4 2018</v>
          </cell>
          <cell r="AL1084" t="str">
            <v>Y</v>
          </cell>
          <cell r="AM1084" t="str">
            <v>Complete</v>
          </cell>
          <cell r="AN1084" t="str">
            <v>Complete</v>
          </cell>
          <cell r="AO1084" t="str">
            <v>Complete</v>
          </cell>
          <cell r="AP1084" t="str">
            <v>Complete</v>
          </cell>
          <cell r="AQ1084" t="str">
            <v>Complete</v>
          </cell>
          <cell r="AR1084" t="str">
            <v>Complete</v>
          </cell>
          <cell r="AT1084" t="str">
            <v>Transmission Owner’s Union Ridge 230 kV Substation: Construct one (1) 345kV (230kV operating) 3000 continuous ampacity breakers, cut in transmission line and re-terminate, control panels, line relaying, disconnect switches, structures, foundations, conductors, insulators, and all other associated work and materials. The following are included in this cost estimate: Allowance for Funds Used During Construction (AFUDC), Contingency</v>
          </cell>
          <cell r="AU1084" t="str">
            <v>Customer provided authorization to proceed on 7-17-2017.</v>
          </cell>
          <cell r="BA1084">
            <v>0</v>
          </cell>
          <cell r="BB1084">
            <v>1</v>
          </cell>
          <cell r="BC1084" t="str">
            <v>GI</v>
          </cell>
        </row>
        <row r="1085">
          <cell r="J1085">
            <v>72018</v>
          </cell>
          <cell r="K1085" t="str">
            <v>WFEC</v>
          </cell>
          <cell r="L1085" t="str">
            <v>Multi - Park Community - Sunshine 138 kV</v>
          </cell>
          <cell r="M1085" t="str">
            <v>Calumet - Watonga SW 138 kV Ckt 1 Voltage Conversion</v>
          </cell>
          <cell r="N1085" t="str">
            <v>Regional Reliability</v>
          </cell>
          <cell r="O1085" t="str">
            <v>DPA-2017-August-767-774-776</v>
          </cell>
          <cell r="P1085" t="str">
            <v>DPA STUDIES</v>
          </cell>
          <cell r="Q1085">
            <v>44774</v>
          </cell>
          <cell r="R1085">
            <v>2022</v>
          </cell>
          <cell r="S1085">
            <v>43617</v>
          </cell>
          <cell r="T1085">
            <v>43216</v>
          </cell>
          <cell r="V1085">
            <v>8400000</v>
          </cell>
          <cell r="W1085">
            <v>0</v>
          </cell>
          <cell r="X1085">
            <v>8400000</v>
          </cell>
          <cell r="AB1085">
            <v>8400000</v>
          </cell>
          <cell r="AC1085" t="str">
            <v>Delay - Mitigation</v>
          </cell>
          <cell r="AD1085" t="str">
            <v>DELAYED</v>
          </cell>
          <cell r="AE1085" t="str">
            <v>PLANNED</v>
          </cell>
          <cell r="AF1085" t="str">
            <v>LINE</v>
          </cell>
          <cell r="AG1085" t="str">
            <v>Q3 2022</v>
          </cell>
          <cell r="AH1085">
            <v>138</v>
          </cell>
          <cell r="AJ1085">
            <v>16.8</v>
          </cell>
          <cell r="AK1085">
            <v>16.8</v>
          </cell>
          <cell r="AL1085" t="str">
            <v>N</v>
          </cell>
          <cell r="AM1085" t="str">
            <v>In Progress</v>
          </cell>
          <cell r="AN1085" t="str">
            <v>In Progress</v>
          </cell>
          <cell r="AO1085" t="str">
            <v>Not Started</v>
          </cell>
          <cell r="AP1085" t="str">
            <v>Not Started</v>
          </cell>
          <cell r="AQ1085" t="str">
            <v>Not Started</v>
          </cell>
          <cell r="AR1085" t="str">
            <v>Not Started</v>
          </cell>
          <cell r="AS1085" t="str">
            <v>32 Months</v>
          </cell>
          <cell r="AT1085" t="str">
            <v>Convert 16.8 mile 69 kV line from Calumet - Watonga SW to 138 kV.</v>
          </cell>
          <cell r="AV1085" t="str">
            <v>520839</v>
          </cell>
          <cell r="AW1085" t="str">
            <v>CALUMET</v>
          </cell>
          <cell r="AX1085" t="str">
            <v>521090</v>
          </cell>
          <cell r="AY1085" t="str">
            <v>WATONGA SW</v>
          </cell>
          <cell r="AZ1085" t="str">
            <v>117/136</v>
          </cell>
          <cell r="BA1085">
            <v>0</v>
          </cell>
          <cell r="BB1085">
            <v>1</v>
          </cell>
          <cell r="BC1085" t="str">
            <v>TS</v>
          </cell>
        </row>
        <row r="1086">
          <cell r="J1086">
            <v>72019</v>
          </cell>
          <cell r="K1086" t="str">
            <v>WFEC</v>
          </cell>
          <cell r="L1086" t="str">
            <v>Multi - Park Community - Sunshine 138 kV</v>
          </cell>
          <cell r="M1086" t="str">
            <v>Calumet - Concho 138 kV Ckt 1 Voltage Conversion</v>
          </cell>
          <cell r="N1086" t="str">
            <v>Regional Reliability</v>
          </cell>
          <cell r="O1086" t="str">
            <v>DPA-2017-August-767-774-776</v>
          </cell>
          <cell r="P1086" t="str">
            <v>DPA STUDIES</v>
          </cell>
          <cell r="Q1086">
            <v>44805</v>
          </cell>
          <cell r="R1086">
            <v>2022</v>
          </cell>
          <cell r="S1086">
            <v>43983</v>
          </cell>
          <cell r="T1086">
            <v>43216</v>
          </cell>
          <cell r="V1086">
            <v>1250000</v>
          </cell>
          <cell r="W1086">
            <v>0</v>
          </cell>
          <cell r="X1086">
            <v>1250000</v>
          </cell>
          <cell r="AB1086">
            <v>1250000</v>
          </cell>
          <cell r="AC1086" t="str">
            <v>Delay - Mitigation</v>
          </cell>
          <cell r="AD1086" t="str">
            <v>DELAYED</v>
          </cell>
          <cell r="AE1086" t="str">
            <v>PLANNED</v>
          </cell>
          <cell r="AF1086" t="str">
            <v>LINE</v>
          </cell>
          <cell r="AG1086" t="str">
            <v>Q3 2022</v>
          </cell>
          <cell r="AH1086">
            <v>138</v>
          </cell>
          <cell r="AK1086">
            <v>9</v>
          </cell>
          <cell r="AL1086" t="str">
            <v>N</v>
          </cell>
          <cell r="AM1086" t="str">
            <v>Not Started</v>
          </cell>
          <cell r="AN1086" t="str">
            <v>Not Started</v>
          </cell>
          <cell r="AO1086" t="str">
            <v>Not Started</v>
          </cell>
          <cell r="AP1086" t="str">
            <v>Not Started</v>
          </cell>
          <cell r="AQ1086" t="str">
            <v>Not Started</v>
          </cell>
          <cell r="AR1086" t="str">
            <v>Not Started</v>
          </cell>
          <cell r="AS1086" t="str">
            <v>12 Months</v>
          </cell>
          <cell r="AT1086" t="str">
            <v>Convert 9.0 mile 69 kV line from Calumet - Concho to 138 kV.  Complete necessary terminal upgrades at Concho.</v>
          </cell>
          <cell r="AV1086" t="str">
            <v>520839</v>
          </cell>
          <cell r="AW1086" t="str">
            <v>CALUMET</v>
          </cell>
          <cell r="AX1086" t="str">
            <v>520865</v>
          </cell>
          <cell r="AY1086" t="str">
            <v>CONCHO</v>
          </cell>
          <cell r="AZ1086" t="str">
            <v>117/136</v>
          </cell>
          <cell r="BA1086">
            <v>0</v>
          </cell>
          <cell r="BB1086">
            <v>1</v>
          </cell>
          <cell r="BC1086" t="str">
            <v>TS</v>
          </cell>
        </row>
        <row r="1087">
          <cell r="J1087">
            <v>72024</v>
          </cell>
          <cell r="K1087" t="str">
            <v>WFEC</v>
          </cell>
          <cell r="L1087" t="str">
            <v>Multi - Park Community - Sunshine 138 kV</v>
          </cell>
          <cell r="M1087" t="str">
            <v>El Reno - Mustang 138 kV Ckt 1 Voltage Conversion</v>
          </cell>
          <cell r="N1087" t="str">
            <v>Regional Reliability</v>
          </cell>
          <cell r="O1087" t="str">
            <v>DPA-2017-August-767-774-776</v>
          </cell>
          <cell r="P1087" t="str">
            <v>DPA STUDIES</v>
          </cell>
          <cell r="Q1087">
            <v>44682</v>
          </cell>
          <cell r="R1087">
            <v>2022</v>
          </cell>
          <cell r="S1087">
            <v>43617</v>
          </cell>
          <cell r="T1087">
            <v>43216</v>
          </cell>
          <cell r="V1087">
            <v>11750000</v>
          </cell>
          <cell r="W1087">
            <v>0</v>
          </cell>
          <cell r="X1087">
            <v>11750000</v>
          </cell>
          <cell r="AB1087">
            <v>11750000</v>
          </cell>
          <cell r="AC1087" t="str">
            <v>Delay - Mitigation</v>
          </cell>
          <cell r="AD1087" t="str">
            <v>DELAYED</v>
          </cell>
          <cell r="AE1087" t="str">
            <v>PLANNED</v>
          </cell>
          <cell r="AF1087" t="str">
            <v>LINE</v>
          </cell>
          <cell r="AG1087" t="str">
            <v>Q2 2022</v>
          </cell>
          <cell r="AH1087">
            <v>138</v>
          </cell>
          <cell r="AJ1087">
            <v>21.3</v>
          </cell>
          <cell r="AK1087">
            <v>21.3</v>
          </cell>
          <cell r="AL1087" t="str">
            <v>N</v>
          </cell>
          <cell r="AM1087" t="str">
            <v>In Progress</v>
          </cell>
          <cell r="AN1087" t="str">
            <v>Complete</v>
          </cell>
          <cell r="AO1087" t="str">
            <v>In Progress</v>
          </cell>
          <cell r="AP1087" t="str">
            <v>In Progress</v>
          </cell>
          <cell r="AQ1087" t="str">
            <v>Not Started</v>
          </cell>
          <cell r="AR1087" t="str">
            <v>Not Started</v>
          </cell>
          <cell r="AS1087" t="str">
            <v>42 Months</v>
          </cell>
          <cell r="AT1087" t="str">
            <v>Convert 21.3 mile 69 kV line from El Reno - Mustang to 138 kV.  Complete necessary terminal upgrades at Mustang.</v>
          </cell>
          <cell r="AV1087" t="str">
            <v>520892</v>
          </cell>
          <cell r="AW1087" t="str">
            <v>EL RENO SW</v>
          </cell>
          <cell r="AX1087" t="str">
            <v>520412</v>
          </cell>
          <cell r="AZ1087" t="str">
            <v>117/136</v>
          </cell>
          <cell r="BA1087">
            <v>0</v>
          </cell>
          <cell r="BB1087">
            <v>1</v>
          </cell>
          <cell r="BC1087" t="str">
            <v>TS</v>
          </cell>
        </row>
        <row r="1088">
          <cell r="J1088">
            <v>82139</v>
          </cell>
          <cell r="K1088" t="str">
            <v>OGE</v>
          </cell>
          <cell r="L1088" t="str">
            <v>Line - Kildare - White Eagle 138 kV</v>
          </cell>
          <cell r="M1088" t="str">
            <v>Kildare - White Eagle 138 kV Ckt 1 Rebuild</v>
          </cell>
          <cell r="N1088" t="str">
            <v>Sponsored Upgrade</v>
          </cell>
          <cell r="O1088" t="str">
            <v>SUS-004</v>
          </cell>
          <cell r="P1088" t="str">
            <v>SPONSORED UPGRADE</v>
          </cell>
          <cell r="Q1088">
            <v>43767</v>
          </cell>
          <cell r="R1088">
            <v>2019</v>
          </cell>
          <cell r="S1088">
            <v>43617</v>
          </cell>
          <cell r="T1088">
            <v>43558</v>
          </cell>
          <cell r="V1088">
            <v>7200000</v>
          </cell>
          <cell r="W1088">
            <v>0</v>
          </cell>
          <cell r="X1088">
            <v>7200000</v>
          </cell>
          <cell r="AB1088">
            <v>7200000</v>
          </cell>
          <cell r="AC1088" t="str">
            <v>Complete</v>
          </cell>
          <cell r="AD1088" t="str">
            <v>COMPLETE</v>
          </cell>
          <cell r="AE1088" t="str">
            <v>COMPLETE</v>
          </cell>
          <cell r="AF1088" t="str">
            <v>LINE</v>
          </cell>
          <cell r="AG1088" t="str">
            <v>Q4 2019</v>
          </cell>
          <cell r="AH1088">
            <v>138</v>
          </cell>
          <cell r="AJ1088">
            <v>11.22</v>
          </cell>
          <cell r="AL1088" t="str">
            <v>Y</v>
          </cell>
          <cell r="AM1088" t="str">
            <v>Complete</v>
          </cell>
          <cell r="AN1088" t="str">
            <v>N/A</v>
          </cell>
          <cell r="AO1088" t="str">
            <v>N/A</v>
          </cell>
          <cell r="AP1088" t="str">
            <v>N/A</v>
          </cell>
          <cell r="AQ1088" t="str">
            <v>Complete</v>
          </cell>
          <cell r="AR1088" t="str">
            <v>Complete</v>
          </cell>
          <cell r="AS1088" t="str">
            <v>18 Months</v>
          </cell>
          <cell r="AT1088" t="str">
            <v>Rebuild 11.2 mile 138 kV line from Kildare - White Eagle and upgrade terminal equipment.</v>
          </cell>
          <cell r="AU1088" t="str">
            <v>EDF is going to sponsor this project through the Sponsored Upgrade proccess.</v>
          </cell>
          <cell r="AV1088" t="str">
            <v>514760</v>
          </cell>
          <cell r="AW1088" t="str">
            <v>KILDARE4 138</v>
          </cell>
          <cell r="AX1088" t="str">
            <v>514761</v>
          </cell>
          <cell r="AY1088" t="str">
            <v>WHITE EAGLE 138</v>
          </cell>
          <cell r="AZ1088" t="str">
            <v>268/308</v>
          </cell>
          <cell r="BA1088">
            <v>0</v>
          </cell>
          <cell r="BB1088">
            <v>1</v>
          </cell>
          <cell r="BC1088" t="str">
            <v>SP</v>
          </cell>
        </row>
        <row r="1089">
          <cell r="J1089">
            <v>102154</v>
          </cell>
          <cell r="K1089" t="str">
            <v>SPS</v>
          </cell>
          <cell r="L1089" t="str">
            <v>Multi - China Draw - Road Runner 345 kV</v>
          </cell>
          <cell r="M1089" t="str">
            <v>Bopco 345/115 kV Ckt 2 Transformer</v>
          </cell>
          <cell r="N1089" t="str">
            <v>Regional Reliability</v>
          </cell>
          <cell r="O1089" t="str">
            <v>DPA-2017-November-808</v>
          </cell>
          <cell r="P1089" t="str">
            <v>DPA STUDIES</v>
          </cell>
          <cell r="Q1089">
            <v>44515</v>
          </cell>
          <cell r="R1089">
            <v>2021</v>
          </cell>
          <cell r="S1089">
            <v>44531</v>
          </cell>
          <cell r="T1089">
            <v>43445</v>
          </cell>
          <cell r="V1089">
            <v>7072858</v>
          </cell>
          <cell r="W1089">
            <v>0</v>
          </cell>
          <cell r="X1089">
            <v>7072858</v>
          </cell>
          <cell r="AB1089">
            <v>7072858</v>
          </cell>
          <cell r="AC1089" t="str">
            <v>On Schedule &lt; 4</v>
          </cell>
          <cell r="AD1089" t="str">
            <v>ON SCHEDULE</v>
          </cell>
          <cell r="AE1089" t="str">
            <v>PLANNED</v>
          </cell>
          <cell r="AF1089" t="str">
            <v>SUB</v>
          </cell>
          <cell r="AG1089" t="str">
            <v>Q4 2021</v>
          </cell>
          <cell r="AH1089" t="str">
            <v>345/115</v>
          </cell>
          <cell r="AL1089" t="str">
            <v>N</v>
          </cell>
          <cell r="AM1089" t="str">
            <v>In Progress</v>
          </cell>
          <cell r="AN1089" t="str">
            <v>N/A</v>
          </cell>
          <cell r="AO1089" t="str">
            <v>In Progress</v>
          </cell>
          <cell r="AP1089" t="str">
            <v>N/A</v>
          </cell>
          <cell r="AQ1089" t="str">
            <v>Not Started</v>
          </cell>
          <cell r="AR1089" t="str">
            <v>Not Started</v>
          </cell>
          <cell r="AT1089" t="str">
            <v>Construct second 345/115 kV transformer at Bopco substation.</v>
          </cell>
          <cell r="AU1089" t="str">
            <v>[Submitted Study Estimate 8-23-2018 MRS] [Submitted NTC-C Acceptance Estimate 12-5-2018 MRS]</v>
          </cell>
          <cell r="AX1089" t="str">
            <v>528020</v>
          </cell>
          <cell r="AZ1089" t="str">
            <v>435/435</v>
          </cell>
          <cell r="BA1089">
            <v>1</v>
          </cell>
          <cell r="BB1089">
            <v>1</v>
          </cell>
          <cell r="BC1089" t="str">
            <v>TS</v>
          </cell>
        </row>
        <row r="1090">
          <cell r="J1090">
            <v>102163</v>
          </cell>
          <cell r="K1090" t="str">
            <v>OPPD</v>
          </cell>
          <cell r="L1090" t="str">
            <v>Multi - S1361</v>
          </cell>
          <cell r="M1090" t="str">
            <v>S1209 - S1231 Ckt 2 161 kV Reconductor</v>
          </cell>
          <cell r="N1090" t="str">
            <v>Regional Reliability</v>
          </cell>
          <cell r="O1090" t="str">
            <v>DPA-2018-February-841</v>
          </cell>
          <cell r="P1090" t="str">
            <v>DPA STUDIES</v>
          </cell>
          <cell r="Q1090">
            <v>44348</v>
          </cell>
          <cell r="R1090">
            <v>2021</v>
          </cell>
          <cell r="S1090">
            <v>44348</v>
          </cell>
          <cell r="T1090">
            <v>43812</v>
          </cell>
          <cell r="V1090">
            <v>3647471</v>
          </cell>
          <cell r="W1090">
            <v>0</v>
          </cell>
          <cell r="X1090">
            <v>3647471</v>
          </cell>
          <cell r="AB1090">
            <v>3647471</v>
          </cell>
          <cell r="AC1090" t="str">
            <v>On Schedule &lt; 4</v>
          </cell>
          <cell r="AD1090" t="str">
            <v>ON SCHEDULE</v>
          </cell>
          <cell r="AE1090" t="str">
            <v>PLANNED</v>
          </cell>
          <cell r="AF1090" t="str">
            <v>LINE</v>
          </cell>
          <cell r="AG1090" t="str">
            <v>Q2 2021</v>
          </cell>
          <cell r="AH1090">
            <v>161</v>
          </cell>
          <cell r="AJ1090">
            <v>3.3</v>
          </cell>
          <cell r="AL1090" t="str">
            <v>N</v>
          </cell>
          <cell r="AM1090" t="str">
            <v>In Progress</v>
          </cell>
          <cell r="AN1090" t="str">
            <v>N/A</v>
          </cell>
          <cell r="AO1090" t="str">
            <v>N/A</v>
          </cell>
          <cell r="AP1090" t="str">
            <v>Not Started</v>
          </cell>
          <cell r="AQ1090" t="str">
            <v>Not Started</v>
          </cell>
          <cell r="AR1090" t="str">
            <v>Not Started</v>
          </cell>
          <cell r="AT1090" t="str">
            <v>Reconductor 3.3 miles of S1209 - S1231 161 kV Ckt 2</v>
          </cell>
          <cell r="AV1090" t="str">
            <v>646209</v>
          </cell>
          <cell r="AW1090" t="str">
            <v>Sub 1209</v>
          </cell>
          <cell r="AX1090" t="str">
            <v>646231</v>
          </cell>
          <cell r="AY1090" t="str">
            <v>Sub 1231</v>
          </cell>
          <cell r="AZ1090" t="str">
            <v>446/446</v>
          </cell>
          <cell r="BA1090">
            <v>1</v>
          </cell>
          <cell r="BB1090">
            <v>1</v>
          </cell>
          <cell r="BC1090" t="str">
            <v>TS</v>
          </cell>
        </row>
        <row r="1091">
          <cell r="J1091">
            <v>102165</v>
          </cell>
          <cell r="K1091" t="str">
            <v>OPPD</v>
          </cell>
          <cell r="L1091" t="str">
            <v>Multi - S1361</v>
          </cell>
          <cell r="M1091" t="str">
            <v>S1259 - S1260 161 kV Rebuild</v>
          </cell>
          <cell r="N1091" t="str">
            <v>Regional Reliability</v>
          </cell>
          <cell r="O1091" t="str">
            <v>DPA-2018-February-841</v>
          </cell>
          <cell r="P1091" t="str">
            <v>DPA STUDIES</v>
          </cell>
          <cell r="Q1091">
            <v>44348</v>
          </cell>
          <cell r="R1091">
            <v>2021</v>
          </cell>
          <cell r="S1091">
            <v>44348</v>
          </cell>
          <cell r="T1091">
            <v>43812</v>
          </cell>
          <cell r="V1091">
            <v>2107486</v>
          </cell>
          <cell r="W1091">
            <v>0</v>
          </cell>
          <cell r="X1091">
            <v>2107486</v>
          </cell>
          <cell r="AB1091">
            <v>2107486</v>
          </cell>
          <cell r="AC1091" t="str">
            <v>On Schedule &lt; 4</v>
          </cell>
          <cell r="AD1091" t="str">
            <v>ON SCHEDULE</v>
          </cell>
          <cell r="AE1091" t="str">
            <v>PLANNED</v>
          </cell>
          <cell r="AF1091" t="str">
            <v>LINE</v>
          </cell>
          <cell r="AG1091" t="str">
            <v>Q2 2021</v>
          </cell>
          <cell r="AH1091">
            <v>161</v>
          </cell>
          <cell r="AI1091">
            <v>2.56</v>
          </cell>
          <cell r="AL1091" t="str">
            <v>N</v>
          </cell>
          <cell r="AM1091" t="str">
            <v>Complete</v>
          </cell>
          <cell r="AN1091" t="str">
            <v>Complete</v>
          </cell>
          <cell r="AO1091" t="str">
            <v>Complete</v>
          </cell>
          <cell r="AP1091" t="str">
            <v>Complete</v>
          </cell>
          <cell r="AQ1091" t="str">
            <v>Complete</v>
          </cell>
          <cell r="AR1091" t="str">
            <v>In Progress</v>
          </cell>
          <cell r="AT1091" t="str">
            <v>Rebuild 2.6 miles of S1259 - S1260 161 kV</v>
          </cell>
          <cell r="AV1091" t="str">
            <v>646260</v>
          </cell>
          <cell r="AX1091" t="str">
            <v>646259</v>
          </cell>
          <cell r="AY1091" t="str">
            <v>Sub 1259</v>
          </cell>
          <cell r="AZ1091" t="str">
            <v>554/554</v>
          </cell>
          <cell r="BA1091">
            <v>1</v>
          </cell>
          <cell r="BB1091">
            <v>1</v>
          </cell>
          <cell r="BC1091" t="str">
            <v>TS</v>
          </cell>
        </row>
        <row r="1092">
          <cell r="J1092">
            <v>112173</v>
          </cell>
          <cell r="K1092" t="str">
            <v>OGE</v>
          </cell>
          <cell r="L1092" t="str">
            <v>Sub - Minco 345kV GEN-2014-056 &amp; GEN-2015-057 Addition</v>
          </cell>
          <cell r="M1092" t="str">
            <v>Minco 345kV Substation GEN-2015-057 Addition (NU)</v>
          </cell>
          <cell r="N1092" t="str">
            <v>Generation Interconnection</v>
          </cell>
          <cell r="O1092" t="str">
            <v>GI STUDIES</v>
          </cell>
          <cell r="P1092" t="str">
            <v>GI STUDIES</v>
          </cell>
          <cell r="Q1092">
            <v>43388</v>
          </cell>
          <cell r="R1092">
            <v>2018</v>
          </cell>
          <cell r="V1092">
            <v>10000</v>
          </cell>
          <cell r="W1092">
            <v>10139.15</v>
          </cell>
          <cell r="X1092">
            <v>10139.15</v>
          </cell>
          <cell r="AB1092">
            <v>10139.15</v>
          </cell>
          <cell r="AC1092" t="str">
            <v>Complete</v>
          </cell>
          <cell r="AD1092" t="str">
            <v>COMPLETE</v>
          </cell>
          <cell r="AE1092" t="str">
            <v>COMPLETE</v>
          </cell>
          <cell r="AF1092" t="str">
            <v>SUB</v>
          </cell>
          <cell r="AG1092" t="str">
            <v>Q4 2018</v>
          </cell>
          <cell r="AL1092" t="str">
            <v>Y</v>
          </cell>
          <cell r="AM1092" t="str">
            <v>Complete</v>
          </cell>
          <cell r="AN1092" t="str">
            <v>N/A</v>
          </cell>
          <cell r="AO1092" t="str">
            <v>N/A</v>
          </cell>
          <cell r="AP1092" t="str">
            <v>N/A</v>
          </cell>
          <cell r="AQ1092" t="str">
            <v>Complete</v>
          </cell>
          <cell r="AR1092" t="str">
            <v>Complete</v>
          </cell>
          <cell r="AT1092" t="str">
            <v>Transmission Owner’s Minco 345kV Substation: Update relay settings, electrical modeling, and records.</v>
          </cell>
          <cell r="AU1092" t="str">
            <v>Final cost $10,139.15. Unable to enter this into final cost field</v>
          </cell>
          <cell r="BA1092">
            <v>0</v>
          </cell>
          <cell r="BB1092">
            <v>1</v>
          </cell>
          <cell r="BC1092" t="str">
            <v>GI</v>
          </cell>
        </row>
        <row r="1093">
          <cell r="J1093">
            <v>112253</v>
          </cell>
          <cell r="K1093" t="str">
            <v>WFEC</v>
          </cell>
          <cell r="L1093" t="str">
            <v>GEN-2016-020 Interconnection Costs</v>
          </cell>
          <cell r="M1093" t="str">
            <v>GEN-2016-020 Interconnection Costs (WFEC)</v>
          </cell>
          <cell r="N1093" t="str">
            <v>Generation Interconnection</v>
          </cell>
          <cell r="O1093" t="str">
            <v>DISIS-2016-001</v>
          </cell>
          <cell r="P1093" t="str">
            <v>GI STUDIES</v>
          </cell>
          <cell r="Q1093">
            <v>43770</v>
          </cell>
          <cell r="R1093">
            <v>2019</v>
          </cell>
          <cell r="T1093">
            <v>43558</v>
          </cell>
          <cell r="V1093">
            <v>10000</v>
          </cell>
          <cell r="X1093">
            <v>10000</v>
          </cell>
          <cell r="AB1093">
            <v>10000</v>
          </cell>
          <cell r="AC1093" t="str">
            <v>On Schedule &lt; 4</v>
          </cell>
          <cell r="AD1093" t="str">
            <v>ON SCHEDULE</v>
          </cell>
          <cell r="AE1093" t="str">
            <v>PLANNED</v>
          </cell>
          <cell r="AF1093" t="str">
            <v>SUB</v>
          </cell>
          <cell r="AG1093" t="str">
            <v>Q4 2019</v>
          </cell>
          <cell r="AL1093" t="str">
            <v>N</v>
          </cell>
          <cell r="AM1093" t="str">
            <v>N/A</v>
          </cell>
          <cell r="AN1093" t="str">
            <v>N/A</v>
          </cell>
          <cell r="AO1093" t="str">
            <v>N/A</v>
          </cell>
          <cell r="AP1093" t="str">
            <v>N/A</v>
          </cell>
          <cell r="AQ1093" t="str">
            <v>N/A</v>
          </cell>
          <cell r="AR1093" t="str">
            <v>N/A</v>
          </cell>
          <cell r="AS1093" t="str">
            <v>2 Months</v>
          </cell>
          <cell r="AT1093" t="str">
            <v>GEN-2016-020 Interconnection Costs</v>
          </cell>
          <cell r="AU1093" t="str">
            <v>DISIS-2016-001-4</v>
          </cell>
          <cell r="BA1093">
            <v>0</v>
          </cell>
          <cell r="BB1093">
            <v>1</v>
          </cell>
          <cell r="BC1093" t="str">
            <v>GI</v>
          </cell>
        </row>
        <row r="1094">
          <cell r="J1094">
            <v>112358</v>
          </cell>
          <cell r="K1094" t="str">
            <v>OGE</v>
          </cell>
          <cell r="L1094" t="str">
            <v>Sub - Westmoore 138 kV</v>
          </cell>
          <cell r="M1094" t="str">
            <v>Westmoore 138 kV Breakers</v>
          </cell>
          <cell r="N1094" t="str">
            <v>Regional Reliability</v>
          </cell>
          <cell r="O1094" t="str">
            <v>2019 ITP</v>
          </cell>
          <cell r="P1094" t="str">
            <v>2019 ITP</v>
          </cell>
          <cell r="Q1094">
            <v>44348</v>
          </cell>
          <cell r="R1094">
            <v>2021</v>
          </cell>
          <cell r="S1094">
            <v>44348</v>
          </cell>
          <cell r="T1094">
            <v>43787</v>
          </cell>
          <cell r="V1094">
            <v>271289</v>
          </cell>
          <cell r="W1094">
            <v>0</v>
          </cell>
          <cell r="X1094">
            <v>271289</v>
          </cell>
          <cell r="AB1094">
            <v>271289</v>
          </cell>
          <cell r="AC1094" t="str">
            <v>On Schedule &lt; 4</v>
          </cell>
          <cell r="AD1094" t="str">
            <v>ON SCHEDULE</v>
          </cell>
          <cell r="AE1094" t="str">
            <v>PLANNED</v>
          </cell>
          <cell r="AF1094" t="str">
            <v>SUB</v>
          </cell>
          <cell r="AG1094" t="str">
            <v>Q2 2021</v>
          </cell>
          <cell r="AH1094">
            <v>138</v>
          </cell>
          <cell r="AL1094" t="str">
            <v>N</v>
          </cell>
          <cell r="AM1094" t="str">
            <v>In Progress</v>
          </cell>
          <cell r="AN1094" t="str">
            <v>N/A</v>
          </cell>
          <cell r="AO1094" t="str">
            <v>N/A</v>
          </cell>
          <cell r="AP1094" t="str">
            <v>N/A</v>
          </cell>
          <cell r="AQ1094" t="str">
            <v>Not Started</v>
          </cell>
          <cell r="AR1094" t="str">
            <v>Not Started</v>
          </cell>
          <cell r="AS1094" t="str">
            <v>12 Months</v>
          </cell>
          <cell r="AT1094" t="str">
            <v>Replace 2 breakers at Westmoore 138 kV with 40 kA breakers</v>
          </cell>
          <cell r="AV1094" t="str">
            <v>514887</v>
          </cell>
          <cell r="AW1094" t="str">
            <v>WESTMOORE 138</v>
          </cell>
          <cell r="BA1094">
            <v>1</v>
          </cell>
          <cell r="BB1094">
            <v>1</v>
          </cell>
          <cell r="BC1094" t="str">
            <v>ITP</v>
          </cell>
        </row>
        <row r="1095">
          <cell r="J1095">
            <v>112389</v>
          </cell>
          <cell r="K1095" t="str">
            <v>AEP</v>
          </cell>
          <cell r="L1095" t="str">
            <v>Line - Tulsa SE - S Hudson 138kV Ckt 1</v>
          </cell>
          <cell r="M1095" t="str">
            <v>Tulsa SE - S Hudson 138kV Ckt 1 Rebuild</v>
          </cell>
          <cell r="N1095" t="str">
            <v>Regional Reliability</v>
          </cell>
          <cell r="O1095" t="str">
            <v>2019 ITP</v>
          </cell>
          <cell r="P1095" t="str">
            <v>2019 ITP</v>
          </cell>
          <cell r="Q1095">
            <v>44708</v>
          </cell>
          <cell r="R1095">
            <v>2022</v>
          </cell>
          <cell r="S1095">
            <v>44348</v>
          </cell>
          <cell r="T1095">
            <v>43787</v>
          </cell>
          <cell r="V1095">
            <v>6724237</v>
          </cell>
          <cell r="W1095">
            <v>0</v>
          </cell>
          <cell r="X1095">
            <v>6724237</v>
          </cell>
          <cell r="AB1095">
            <v>6724237</v>
          </cell>
          <cell r="AC1095" t="str">
            <v>Delay - Mitigation</v>
          </cell>
          <cell r="AD1095" t="str">
            <v>DELAYED</v>
          </cell>
          <cell r="AE1095" t="str">
            <v>PLANNED</v>
          </cell>
          <cell r="AF1095" t="str">
            <v>LINE</v>
          </cell>
          <cell r="AG1095" t="str">
            <v>Q2 2022</v>
          </cell>
          <cell r="AH1095" t="str">
            <v>138/138</v>
          </cell>
          <cell r="AI1095">
            <v>2</v>
          </cell>
          <cell r="AL1095" t="str">
            <v>N</v>
          </cell>
          <cell r="AM1095" t="str">
            <v>N/A</v>
          </cell>
          <cell r="AN1095" t="str">
            <v>N/A</v>
          </cell>
          <cell r="AO1095" t="str">
            <v>N/A</v>
          </cell>
          <cell r="AP1095" t="str">
            <v>N/A</v>
          </cell>
          <cell r="AQ1095" t="str">
            <v>N/A</v>
          </cell>
          <cell r="AR1095" t="str">
            <v>N/A</v>
          </cell>
          <cell r="AS1095" t="str">
            <v>24 Months</v>
          </cell>
          <cell r="AT1095" t="str">
            <v>Rebuild 1.97 miles of 138 kV line from Tulsa SE to S Hudson and upgrade any necessary terminal equipment at Tulsa SE and/or S Hudson to increase the summer emergency rating to 286 MVA_x000D_</v>
          </cell>
          <cell r="AU1095" t="str">
            <v>There is only non major equipment.  Highway crossing. Estimate does not include temporary rights of way that might be determined necessary for off right of way construction. Line runs through a neighborhood communication with landowners will be key. 		_x000D_</v>
          </cell>
          <cell r="AV1095" t="str">
            <v>509811</v>
          </cell>
          <cell r="AW1095" t="str">
            <v>TULSA SOUTHEAST 138KV</v>
          </cell>
          <cell r="AX1095" t="str">
            <v>509833</v>
          </cell>
          <cell r="AY1095" t="str">
            <v>SOUTH HUDSON</v>
          </cell>
          <cell r="AZ1095" t="str">
            <v>286/286</v>
          </cell>
          <cell r="BA1095">
            <v>1</v>
          </cell>
          <cell r="BB1095">
            <v>1</v>
          </cell>
          <cell r="BC1095" t="str">
            <v>ITP</v>
          </cell>
        </row>
        <row r="1096">
          <cell r="J1096">
            <v>112502</v>
          </cell>
          <cell r="K1096" t="str">
            <v>AEP</v>
          </cell>
          <cell r="L1096" t="str">
            <v>Multi - Sooner - Wekiwa 345 kV and Sand Springs - Sheffield 138 kV</v>
          </cell>
          <cell r="M1096" t="str">
            <v>Sooner - Wekiwa 345 kV Terminal Upgrades (AEP)</v>
          </cell>
          <cell r="N1096" t="str">
            <v>Economic</v>
          </cell>
          <cell r="O1096" t="str">
            <v>2019 ITP</v>
          </cell>
          <cell r="P1096" t="str">
            <v>2019 ITP</v>
          </cell>
          <cell r="Q1096">
            <v>46023</v>
          </cell>
          <cell r="R1096">
            <v>2026</v>
          </cell>
          <cell r="S1096">
            <v>46023</v>
          </cell>
          <cell r="T1096">
            <v>43787</v>
          </cell>
          <cell r="V1096">
            <v>5383105</v>
          </cell>
          <cell r="W1096">
            <v>0</v>
          </cell>
          <cell r="X1096">
            <v>5383105</v>
          </cell>
          <cell r="AB1096">
            <v>5383105</v>
          </cell>
          <cell r="AC1096" t="str">
            <v>On Schedule &lt; 4</v>
          </cell>
          <cell r="AD1096" t="str">
            <v>ON SCHEDULE</v>
          </cell>
          <cell r="AE1096" t="str">
            <v>PLANNED</v>
          </cell>
          <cell r="AF1096" t="str">
            <v>LINE</v>
          </cell>
          <cell r="AG1096" t="str">
            <v>Q1 2026</v>
          </cell>
          <cell r="AH1096">
            <v>345</v>
          </cell>
          <cell r="AI1096">
            <v>0.06</v>
          </cell>
          <cell r="AL1096" t="str">
            <v>N</v>
          </cell>
          <cell r="AM1096" t="str">
            <v>N/A</v>
          </cell>
          <cell r="AN1096" t="str">
            <v>N/A</v>
          </cell>
          <cell r="AO1096" t="str">
            <v>N/A</v>
          </cell>
          <cell r="AP1096" t="str">
            <v>N/A</v>
          </cell>
          <cell r="AQ1096" t="str">
            <v>N/A</v>
          </cell>
          <cell r="AR1096" t="str">
            <v>N/A</v>
          </cell>
          <cell r="AT1096" t="str">
            <v>Install terminal equipment at Wekiwa to support a 345 kV line from Sooner to Wekiwa rated at summer emergency of 1792 MVA</v>
          </cell>
          <cell r="BA1096">
            <v>1</v>
          </cell>
          <cell r="BB1096">
            <v>1</v>
          </cell>
          <cell r="BC1096" t="str">
            <v>ITP</v>
          </cell>
        </row>
        <row r="1097">
          <cell r="J1097">
            <v>122511</v>
          </cell>
          <cell r="K1097" t="str">
            <v>EREC</v>
          </cell>
          <cell r="L1097" t="str">
            <v>Multi - Aberdeen Junction - Richmond 115 kV</v>
          </cell>
          <cell r="M1097" t="str">
            <v>Richmond 115/69 kV Transformer</v>
          </cell>
          <cell r="N1097" t="str">
            <v>Regional Reliability</v>
          </cell>
          <cell r="O1097" t="str">
            <v>2020 ITP</v>
          </cell>
          <cell r="P1097" t="str">
            <v>2020 ITP</v>
          </cell>
          <cell r="Q1097">
            <v>44561</v>
          </cell>
          <cell r="R1097">
            <v>2021</v>
          </cell>
          <cell r="S1097">
            <v>44896</v>
          </cell>
          <cell r="T1097">
            <v>44152</v>
          </cell>
          <cell r="V1097">
            <v>2022000</v>
          </cell>
          <cell r="W1097">
            <v>0</v>
          </cell>
          <cell r="X1097">
            <v>2022000</v>
          </cell>
          <cell r="AB1097">
            <v>2022000</v>
          </cell>
          <cell r="AC1097" t="str">
            <v>NTC - Commitment Window</v>
          </cell>
          <cell r="AD1097" t="str">
            <v>ON SCHEDULE</v>
          </cell>
          <cell r="AE1097" t="str">
            <v>PLANNED</v>
          </cell>
          <cell r="AF1097" t="str">
            <v>SUB</v>
          </cell>
          <cell r="AG1097" t="str">
            <v>Q4 2021</v>
          </cell>
          <cell r="AL1097" t="str">
            <v>N</v>
          </cell>
          <cell r="AM1097" t="str">
            <v>In Progress</v>
          </cell>
          <cell r="AN1097" t="str">
            <v>N/A</v>
          </cell>
          <cell r="AO1097" t="str">
            <v>N/A</v>
          </cell>
          <cell r="AP1097" t="str">
            <v>N/A</v>
          </cell>
          <cell r="AQ1097" t="str">
            <v>In Progress</v>
          </cell>
          <cell r="AR1097" t="str">
            <v>Not Started</v>
          </cell>
          <cell r="AS1097" t="str">
            <v>17 Months</v>
          </cell>
          <cell r="AT1097" t="str">
            <v>Install new 115/69 kV transformer at Richmond to achieve a summer emergency rating of 63 MVA</v>
          </cell>
          <cell r="AU1097" t="str">
            <v>EREC standard transformer specification.  Transformer matches size at Ordway substation to provide redundancy for loss of one Ordway transformer.</v>
          </cell>
          <cell r="AZ1097" t="str">
            <v>63/63</v>
          </cell>
          <cell r="BA1097">
            <v>2</v>
          </cell>
          <cell r="BB1097">
            <v>1</v>
          </cell>
          <cell r="BC1097" t="str">
            <v>ITP</v>
          </cell>
        </row>
        <row r="1098">
          <cell r="J1098">
            <v>122570</v>
          </cell>
          <cell r="K1098" t="str">
            <v>BEPC</v>
          </cell>
          <cell r="L1098" t="str">
            <v>Multi - Neset - New Town 230 kV</v>
          </cell>
          <cell r="M1098" t="str">
            <v>Neset - Northshore 230 kV Ckt 1</v>
          </cell>
          <cell r="N1098" t="str">
            <v>Regional Reliability</v>
          </cell>
          <cell r="O1098" t="str">
            <v>DPA-2018-August-918</v>
          </cell>
          <cell r="P1098" t="str">
            <v>DPA STUDIES</v>
          </cell>
          <cell r="Q1098">
            <v>44926</v>
          </cell>
          <cell r="R1098">
            <v>2022</v>
          </cell>
          <cell r="S1098">
            <v>43617</v>
          </cell>
          <cell r="T1098">
            <v>43992</v>
          </cell>
          <cell r="V1098">
            <v>33155575</v>
          </cell>
          <cell r="W1098">
            <v>0</v>
          </cell>
          <cell r="X1098">
            <v>33155575</v>
          </cell>
          <cell r="AB1098">
            <v>33155575</v>
          </cell>
          <cell r="AC1098" t="str">
            <v>Delay - Mitigation</v>
          </cell>
          <cell r="AD1098" t="str">
            <v>DELAYED</v>
          </cell>
          <cell r="AE1098" t="str">
            <v>PLANNED</v>
          </cell>
          <cell r="AF1098" t="str">
            <v>LINE</v>
          </cell>
          <cell r="AG1098" t="str">
            <v>Q4 2022</v>
          </cell>
          <cell r="AH1098">
            <v>230</v>
          </cell>
          <cell r="AI1098">
            <v>30</v>
          </cell>
          <cell r="AL1098" t="str">
            <v>N</v>
          </cell>
          <cell r="AM1098" t="str">
            <v>Not Started</v>
          </cell>
          <cell r="AN1098" t="str">
            <v>Not Started</v>
          </cell>
          <cell r="AO1098" t="str">
            <v>Not Started</v>
          </cell>
          <cell r="AP1098" t="str">
            <v>Not Started</v>
          </cell>
          <cell r="AQ1098" t="str">
            <v>Not Started</v>
          </cell>
          <cell r="AR1098" t="str">
            <v>Not Started</v>
          </cell>
          <cell r="AS1098" t="str">
            <v>43 Months</v>
          </cell>
          <cell r="AT1098" t="str">
            <v>Build new 28 mile 230kV line from Neset to Northshore.</v>
          </cell>
          <cell r="AV1098" t="str">
            <v>659138</v>
          </cell>
          <cell r="AW1098" t="str">
            <v>Neset 230 kV Bus</v>
          </cell>
          <cell r="AZ1098" t="str">
            <v>796/796</v>
          </cell>
          <cell r="BA1098">
            <v>1</v>
          </cell>
          <cell r="BB1098">
            <v>1</v>
          </cell>
          <cell r="BC1098" t="str">
            <v>TS</v>
          </cell>
        </row>
        <row r="1099">
          <cell r="J1099">
            <v>122639</v>
          </cell>
          <cell r="K1099" t="str">
            <v>OGE</v>
          </cell>
          <cell r="L1099" t="str">
            <v>SUB - Forest Hill 69 kV Terminal Upgrades</v>
          </cell>
          <cell r="M1099" t="str">
            <v>Forest Hill 69 kV Terminal Upgrade</v>
          </cell>
          <cell r="N1099" t="str">
            <v>Regional Reliability</v>
          </cell>
          <cell r="O1099" t="str">
            <v>DPA-2019-January-974</v>
          </cell>
          <cell r="P1099" t="str">
            <v>DPA STUDIES</v>
          </cell>
          <cell r="Q1099">
            <v>44197</v>
          </cell>
          <cell r="R1099">
            <v>2021</v>
          </cell>
          <cell r="S1099">
            <v>44197</v>
          </cell>
          <cell r="T1099">
            <v>43907</v>
          </cell>
          <cell r="V1099">
            <v>25000</v>
          </cell>
          <cell r="W1099">
            <v>0</v>
          </cell>
          <cell r="X1099">
            <v>25000</v>
          </cell>
          <cell r="AB1099">
            <v>25000</v>
          </cell>
          <cell r="AC1099" t="str">
            <v>On Schedule &lt; 4</v>
          </cell>
          <cell r="AD1099" t="str">
            <v>ON SCHEDULE</v>
          </cell>
          <cell r="AE1099" t="str">
            <v>PLANNED</v>
          </cell>
          <cell r="AF1099" t="str">
            <v>SUB</v>
          </cell>
          <cell r="AG1099" t="str">
            <v>Q1 2021</v>
          </cell>
          <cell r="AL1099" t="str">
            <v>N</v>
          </cell>
          <cell r="AM1099" t="str">
            <v>Not Started</v>
          </cell>
          <cell r="AN1099" t="str">
            <v>N/A</v>
          </cell>
          <cell r="AO1099" t="str">
            <v>N/A</v>
          </cell>
          <cell r="AP1099" t="str">
            <v>N/A</v>
          </cell>
          <cell r="AQ1099" t="str">
            <v>Not Started</v>
          </cell>
          <cell r="AR1099" t="str">
            <v>Not Started</v>
          </cell>
          <cell r="AS1099" t="str">
            <v>10 Months</v>
          </cell>
          <cell r="AT1099" t="str">
            <v>Upgrade the current transformer at the Forest Hill 69 kV substation to 1200 amps to increase the rating of the Forest Hill - Tecumseh 69 kV line to 143 MVA.</v>
          </cell>
          <cell r="AU1099" t="str">
            <v>Reconnect CT ratio on PCB 11 at Forest Hill 69kV to 1200:5 to increase line ratings.</v>
          </cell>
          <cell r="AV1099" t="str">
            <v>515074</v>
          </cell>
          <cell r="AW1099" t="str">
            <v>FOREST HILL 69</v>
          </cell>
          <cell r="BA1099">
            <v>0</v>
          </cell>
          <cell r="BB1099">
            <v>1</v>
          </cell>
          <cell r="BC1099" t="str">
            <v>TS</v>
          </cell>
        </row>
        <row r="1100">
          <cell r="J1100">
            <v>143150</v>
          </cell>
          <cell r="K1100" t="str">
            <v>WR</v>
          </cell>
          <cell r="L1100" t="str">
            <v>GEN-2016-162 and GEN-2016-163 Interconnection Costs</v>
          </cell>
          <cell r="M1100" t="str">
            <v>GEN-2016-162 and 163 Interconnection (TOIF) (WERE)</v>
          </cell>
          <cell r="N1100" t="str">
            <v>Generation Interconnection</v>
          </cell>
          <cell r="O1100" t="str">
            <v>GI STUDIES</v>
          </cell>
          <cell r="P1100" t="str">
            <v>GI STUDIES</v>
          </cell>
          <cell r="R1100">
            <v>0</v>
          </cell>
          <cell r="V1100">
            <v>1198282</v>
          </cell>
          <cell r="W1100">
            <v>0</v>
          </cell>
          <cell r="X1100">
            <v>1198282</v>
          </cell>
          <cell r="AB1100">
            <v>1198282</v>
          </cell>
          <cell r="AE1100" t="str">
            <v>PLANNED</v>
          </cell>
          <cell r="AF1100" t="str">
            <v>SUB</v>
          </cell>
          <cell r="AL1100" t="str">
            <v>N</v>
          </cell>
          <cell r="AM1100" t="str">
            <v>N/A</v>
          </cell>
          <cell r="AN1100" t="str">
            <v>N/A</v>
          </cell>
          <cell r="AO1100" t="str">
            <v>N/A</v>
          </cell>
          <cell r="AP1100" t="str">
            <v>N/A</v>
          </cell>
          <cell r="AQ1100" t="str">
            <v>N/A</v>
          </cell>
          <cell r="AR1100" t="str">
            <v>N/A</v>
          </cell>
          <cell r="AT1100" t="str">
            <v>Construct one (1) new 345 kV dead-end, one (1) new 345 kV disconnect switch, three (3) new voltage transformers, three (3) new current transformers, and one (1) new line panel.</v>
          </cell>
          <cell r="BA1100">
            <v>1</v>
          </cell>
          <cell r="BB1100">
            <v>1</v>
          </cell>
          <cell r="BC1100" t="str">
            <v>GI</v>
          </cell>
        </row>
        <row r="1101">
          <cell r="J1101">
            <v>143170</v>
          </cell>
          <cell r="K1101" t="str">
            <v>SPS</v>
          </cell>
          <cell r="L1101" t="str">
            <v>Line - Parmer - Deaf Smith #20 115 kV</v>
          </cell>
          <cell r="M1101" t="str">
            <v>Parmer - Deaf Smith #20 115 kV Ckt 1 Rebuild</v>
          </cell>
          <cell r="N1101" t="str">
            <v>Regional Reliability</v>
          </cell>
          <cell r="O1101" t="str">
            <v>2020 ITP</v>
          </cell>
          <cell r="P1101" t="str">
            <v>2020 ITP</v>
          </cell>
          <cell r="R1101">
            <v>2022</v>
          </cell>
          <cell r="S1101">
            <v>44652</v>
          </cell>
          <cell r="T1101">
            <v>44152</v>
          </cell>
          <cell r="V1101">
            <v>5402384</v>
          </cell>
          <cell r="X1101">
            <v>5402384</v>
          </cell>
          <cell r="AB1101">
            <v>5402384</v>
          </cell>
          <cell r="AC1101" t="str">
            <v>NTC - Commitment Window</v>
          </cell>
          <cell r="AD1101" t="str">
            <v>ON SCHEDULE</v>
          </cell>
          <cell r="AE1101" t="str">
            <v>PLANNED</v>
          </cell>
          <cell r="AF1101" t="str">
            <v>LINE</v>
          </cell>
          <cell r="AJ1101">
            <v>7.6</v>
          </cell>
          <cell r="AT1101" t="str">
            <v>Rebuild 7.6 miles of 115 kV line from Parmer - Deaf Smith #20 and upgrade any necessary terminal equipment to achieve a summer emergency rating of 240 MVA</v>
          </cell>
          <cell r="AZ1101" t="str">
            <v>240/240</v>
          </cell>
          <cell r="BA1101">
            <v>2</v>
          </cell>
          <cell r="BB1101">
            <v>1</v>
          </cell>
          <cell r="BC1101" t="str">
            <v>ITP</v>
          </cell>
        </row>
        <row r="1102">
          <cell r="J1102">
            <v>143176</v>
          </cell>
          <cell r="K1102" t="str">
            <v>OGE</v>
          </cell>
          <cell r="L1102" t="str">
            <v>Multi - Minco - Pleasant Valley - Draper 345 kV</v>
          </cell>
          <cell r="M1102" t="str">
            <v>Draper 345 kV Terminal Equipment</v>
          </cell>
          <cell r="N1102" t="str">
            <v>Economic</v>
          </cell>
          <cell r="O1102" t="str">
            <v>2020 ITP</v>
          </cell>
          <cell r="P1102" t="str">
            <v>2020 ITP</v>
          </cell>
          <cell r="R1102">
            <v>2025</v>
          </cell>
          <cell r="S1102">
            <v>45658</v>
          </cell>
          <cell r="T1102">
            <v>44152</v>
          </cell>
          <cell r="V1102">
            <v>2288668</v>
          </cell>
          <cell r="X1102">
            <v>2288668</v>
          </cell>
          <cell r="AB1102">
            <v>2288668</v>
          </cell>
          <cell r="AC1102" t="str">
            <v>NTC-C Project Estimate Window</v>
          </cell>
          <cell r="AD1102" t="str">
            <v>ON SCHEDULE</v>
          </cell>
          <cell r="AE1102" t="str">
            <v>PLANNED</v>
          </cell>
          <cell r="AF1102" t="str">
            <v>SUB</v>
          </cell>
          <cell r="AS1102" t="str">
            <v>18 Months</v>
          </cell>
          <cell r="AT1102" t="str">
            <v>Install a new line terminal at Draper 345 kV to accommodate new 345 kV line from Pleasant Valley.</v>
          </cell>
          <cell r="BA1102">
            <v>2</v>
          </cell>
          <cell r="BB1102">
            <v>1</v>
          </cell>
          <cell r="BC1102" t="str">
            <v>ITP</v>
          </cell>
        </row>
        <row r="1103">
          <cell r="J1103">
            <v>50813</v>
          </cell>
          <cell r="K1103" t="str">
            <v>WFEC</v>
          </cell>
          <cell r="L1103" t="str">
            <v>Device - Freedom 69 kV Cap Bank</v>
          </cell>
          <cell r="M1103" t="str">
            <v>Freedom 69 kV Cap Bank</v>
          </cell>
          <cell r="N1103" t="str">
            <v>Regional Reliability</v>
          </cell>
          <cell r="O1103" t="str">
            <v>2016 ITPNT</v>
          </cell>
          <cell r="P1103" t="str">
            <v>2016 ITPNT</v>
          </cell>
          <cell r="Q1103">
            <v>42276</v>
          </cell>
          <cell r="R1103">
            <v>2015</v>
          </cell>
          <cell r="S1103">
            <v>42156</v>
          </cell>
          <cell r="T1103">
            <v>42507</v>
          </cell>
          <cell r="V1103">
            <v>237000</v>
          </cell>
          <cell r="W1103">
            <v>330385.64</v>
          </cell>
          <cell r="X1103">
            <v>330385.64</v>
          </cell>
          <cell r="Y1103">
            <v>330386</v>
          </cell>
          <cell r="AA1103" t="str">
            <v>Y</v>
          </cell>
          <cell r="AB1103">
            <v>330386</v>
          </cell>
          <cell r="AC1103" t="str">
            <v>Closed Out</v>
          </cell>
          <cell r="AD1103" t="str">
            <v>COMPLETE</v>
          </cell>
          <cell r="AE1103" t="str">
            <v>COMPLETE</v>
          </cell>
          <cell r="AF1103" t="str">
            <v>SUB</v>
          </cell>
          <cell r="AG1103" t="str">
            <v>Q3 2015</v>
          </cell>
          <cell r="AH1103">
            <v>69</v>
          </cell>
          <cell r="AL1103" t="str">
            <v>Y</v>
          </cell>
          <cell r="AM1103" t="str">
            <v>Complete</v>
          </cell>
          <cell r="AN1103" t="str">
            <v>Complete</v>
          </cell>
          <cell r="AO1103" t="str">
            <v>Complete</v>
          </cell>
          <cell r="AP1103" t="str">
            <v>Complete</v>
          </cell>
          <cell r="AQ1103" t="str">
            <v>Complete</v>
          </cell>
          <cell r="AR1103" t="str">
            <v>Complete</v>
          </cell>
          <cell r="AS1103" t="str">
            <v>18 Months</v>
          </cell>
          <cell r="AT1103" t="str">
            <v>Install new 9.6-MVAR capacitor bank at Freedom 69 kV.</v>
          </cell>
          <cell r="AU1103" t="str">
            <v>in service. Cost is closed/final as of 1/2/2018 - SKG 1/2/2018</v>
          </cell>
          <cell r="AV1103" t="str">
            <v>520915</v>
          </cell>
          <cell r="AW1103" t="str">
            <v>FREEDOM</v>
          </cell>
          <cell r="AZ1103" t="str">
            <v>9.6 MVAR</v>
          </cell>
          <cell r="BA1103">
            <v>0</v>
          </cell>
          <cell r="BB1103">
            <v>1</v>
          </cell>
          <cell r="BC1103" t="str">
            <v>ITP</v>
          </cell>
        </row>
        <row r="1104">
          <cell r="J1104">
            <v>50820</v>
          </cell>
          <cell r="K1104" t="str">
            <v>SPS</v>
          </cell>
          <cell r="L1104" t="str">
            <v>Multi - Kiowa - North Loving - China Draw 345/115 kV Ckt 1</v>
          </cell>
          <cell r="M1104" t="str">
            <v>Kiowa - North Loving 345 kV Ckt 1</v>
          </cell>
          <cell r="N1104" t="str">
            <v>High Priority</v>
          </cell>
          <cell r="O1104" t="str">
            <v>HPILS</v>
          </cell>
          <cell r="P1104" t="str">
            <v>HPILS</v>
          </cell>
          <cell r="Q1104">
            <v>43252</v>
          </cell>
          <cell r="R1104">
            <v>2018</v>
          </cell>
          <cell r="S1104">
            <v>43252</v>
          </cell>
          <cell r="T1104">
            <v>41976</v>
          </cell>
          <cell r="V1104">
            <v>24115491</v>
          </cell>
          <cell r="W1104">
            <v>0</v>
          </cell>
          <cell r="X1104">
            <v>24115491</v>
          </cell>
          <cell r="Y1104">
            <v>25905391.02</v>
          </cell>
          <cell r="AA1104" t="str">
            <v>Y</v>
          </cell>
          <cell r="AB1104">
            <v>25905391.02</v>
          </cell>
          <cell r="AC1104" t="str">
            <v>Complete</v>
          </cell>
          <cell r="AD1104" t="str">
            <v>COMPLETE</v>
          </cell>
          <cell r="AE1104" t="str">
            <v>COMPLETE</v>
          </cell>
          <cell r="AF1104" t="str">
            <v>LINE</v>
          </cell>
          <cell r="AG1104" t="str">
            <v>Q2 2018</v>
          </cell>
          <cell r="AH1104">
            <v>345</v>
          </cell>
          <cell r="AI1104">
            <v>20.399999999999999</v>
          </cell>
          <cell r="AL1104" t="str">
            <v>Y</v>
          </cell>
          <cell r="AM1104" t="str">
            <v>Complete</v>
          </cell>
          <cell r="AN1104" t="str">
            <v>Complete</v>
          </cell>
          <cell r="AO1104" t="str">
            <v>Complete</v>
          </cell>
          <cell r="AP1104" t="str">
            <v>Complete</v>
          </cell>
          <cell r="AQ1104" t="str">
            <v>Complete</v>
          </cell>
          <cell r="AR1104" t="str">
            <v>Complete</v>
          </cell>
          <cell r="AS1104" t="str">
            <v>48 Months</v>
          </cell>
          <cell r="AT1104" t="str">
            <v>Construct new 20.4-mile 345 kV line from new Kiowa substation to North Loving.</v>
          </cell>
          <cell r="AU1104" t="str">
            <v>North Loving - Assumed no line reactor for 20 mile line. Assumed two phases of power line carrier in addition to POTT over fiber for 345kV line protection. Estimate assumes building approximately half of ring bus in addition to the line terminal. **********Cost and ISD submitted 11/18/14, JRK. ***MGT contingency of $1,584,783 carried on this UID. - Cost updated 2-12-2018 MRS [Updated EAC 5-14-2018 MRS] [Updated EAC, ISD, and Construction Status 8-13-2018 MRS] [Updated EAC (Override) 11-12-2018 MRS]</v>
          </cell>
          <cell r="AV1104" t="str">
            <v>528185</v>
          </cell>
          <cell r="AX1104" t="str">
            <v>527965</v>
          </cell>
          <cell r="AZ1104" t="str">
            <v>1792/1792</v>
          </cell>
          <cell r="BA1104">
            <v>0</v>
          </cell>
          <cell r="BB1104">
            <v>1</v>
          </cell>
          <cell r="BC1104" t="str">
            <v>HP</v>
          </cell>
        </row>
        <row r="1105">
          <cell r="J1105">
            <v>50915</v>
          </cell>
          <cell r="K1105" t="str">
            <v>OGE</v>
          </cell>
          <cell r="L1105" t="str">
            <v>Line - Park Lane - Seminole 138 kV Terminal Upgrades</v>
          </cell>
          <cell r="M1105" t="str">
            <v>Park Lane 138 kV Terminal Upgrades</v>
          </cell>
          <cell r="N1105" t="str">
            <v>Transmission Service</v>
          </cell>
          <cell r="O1105" t="str">
            <v>SPP-2012-AG2-AFS-8</v>
          </cell>
          <cell r="P1105" t="str">
            <v>AG STUDIES</v>
          </cell>
          <cell r="Q1105">
            <v>42398</v>
          </cell>
          <cell r="R1105">
            <v>2016</v>
          </cell>
          <cell r="S1105">
            <v>42156</v>
          </cell>
          <cell r="T1105">
            <v>42034</v>
          </cell>
          <cell r="V1105">
            <v>89100</v>
          </cell>
          <cell r="W1105">
            <v>32922.83</v>
          </cell>
          <cell r="X1105">
            <v>32922.83</v>
          </cell>
          <cell r="Y1105">
            <v>84000</v>
          </cell>
          <cell r="AA1105" t="str">
            <v>Y</v>
          </cell>
          <cell r="AB1105">
            <v>84000</v>
          </cell>
          <cell r="AC1105" t="str">
            <v>Closed Out</v>
          </cell>
          <cell r="AD1105" t="str">
            <v>COMPLETE</v>
          </cell>
          <cell r="AE1105" t="str">
            <v>COMPLETE</v>
          </cell>
          <cell r="AF1105" t="str">
            <v>SUB</v>
          </cell>
          <cell r="AG1105" t="str">
            <v>Q1 2016</v>
          </cell>
          <cell r="AH1105">
            <v>138</v>
          </cell>
          <cell r="AL1105" t="str">
            <v>Y</v>
          </cell>
          <cell r="AM1105" t="str">
            <v>Complete</v>
          </cell>
          <cell r="AN1105" t="str">
            <v>N/A</v>
          </cell>
          <cell r="AO1105" t="str">
            <v>N/A</v>
          </cell>
          <cell r="AP1105" t="str">
            <v>N/A</v>
          </cell>
          <cell r="AQ1105" t="str">
            <v>Complete</v>
          </cell>
          <cell r="AR1105" t="str">
            <v>Complete</v>
          </cell>
          <cell r="AS1105" t="str">
            <v>12 Months</v>
          </cell>
          <cell r="AT1105" t="str">
            <v>Upgrade CTs and wave trap from 1200 A to 1600 A at Park Lane 138 kV to achieve a new emergency rating of 290 MVA on the 138 kV line from Park Lane to Seminole.</v>
          </cell>
          <cell r="AV1105" t="str">
            <v>515044</v>
          </cell>
          <cell r="AW1105" t="str">
            <v>SEMINOLE 138</v>
          </cell>
          <cell r="AX1105" t="str">
            <v>515178</v>
          </cell>
          <cell r="AY1105" t="str">
            <v>PARK LANE 138 kV</v>
          </cell>
          <cell r="BA1105">
            <v>0</v>
          </cell>
          <cell r="BB1105">
            <v>1</v>
          </cell>
          <cell r="BC1105" t="str">
            <v>TS</v>
          </cell>
        </row>
        <row r="1106">
          <cell r="J1106">
            <v>50988</v>
          </cell>
          <cell r="K1106" t="str">
            <v>SPS</v>
          </cell>
          <cell r="L1106" t="str">
            <v>Multi - China Draw - Yeso Hills 115 kV</v>
          </cell>
          <cell r="M1106" t="str">
            <v>Yeso Hills 115 kV Substation</v>
          </cell>
          <cell r="N1106" t="str">
            <v>High Priority</v>
          </cell>
          <cell r="O1106" t="str">
            <v>HPILS</v>
          </cell>
          <cell r="P1106" t="str">
            <v>HPILS</v>
          </cell>
          <cell r="Q1106">
            <v>43588</v>
          </cell>
          <cell r="R1106">
            <v>2019</v>
          </cell>
          <cell r="S1106">
            <v>43252</v>
          </cell>
          <cell r="T1106">
            <v>41778</v>
          </cell>
          <cell r="V1106">
            <v>378378</v>
          </cell>
          <cell r="W1106">
            <v>0</v>
          </cell>
          <cell r="X1106">
            <v>378378</v>
          </cell>
          <cell r="AA1106" t="str">
            <v>N</v>
          </cell>
          <cell r="AB1106">
            <v>378378</v>
          </cell>
          <cell r="AC1106" t="str">
            <v>Complete</v>
          </cell>
          <cell r="AD1106" t="str">
            <v>COMPLETE</v>
          </cell>
          <cell r="AE1106" t="str">
            <v>COMPLETE</v>
          </cell>
          <cell r="AF1106" t="str">
            <v>SUB</v>
          </cell>
          <cell r="AG1106" t="str">
            <v>Q2 2019</v>
          </cell>
          <cell r="AH1106">
            <v>115</v>
          </cell>
          <cell r="AL1106" t="str">
            <v>Y</v>
          </cell>
          <cell r="AM1106" t="str">
            <v>Complete</v>
          </cell>
          <cell r="AN1106" t="str">
            <v>Complete</v>
          </cell>
          <cell r="AO1106" t="str">
            <v>Complete</v>
          </cell>
          <cell r="AP1106" t="str">
            <v>Complete</v>
          </cell>
          <cell r="AQ1106" t="str">
            <v>Complete</v>
          </cell>
          <cell r="AR1106" t="str">
            <v>Complete</v>
          </cell>
          <cell r="AS1106" t="str">
            <v>36 Months</v>
          </cell>
          <cell r="AT1106" t="str">
            <v>Construct new 115 kV Yeso Hills substation. Install any necessary 115 kV terminal equipment.</v>
          </cell>
          <cell r="AU1106" t="str">
            <v>Entered by TRM 2/19/2014   Cost updated (during committment window)(Mgt contingency carried on UID 50872) JRK 8/15/14 [Updated ISD 5-14-2018 MRS]</v>
          </cell>
          <cell r="AV1106" t="str">
            <v>528246</v>
          </cell>
          <cell r="AZ1106" t="str">
            <v>239/239</v>
          </cell>
          <cell r="BA1106">
            <v>0</v>
          </cell>
          <cell r="BB1106">
            <v>1</v>
          </cell>
          <cell r="BC1106" t="str">
            <v>HP</v>
          </cell>
        </row>
        <row r="1107">
          <cell r="J1107">
            <v>51011</v>
          </cell>
          <cell r="K1107" t="str">
            <v>SPS</v>
          </cell>
          <cell r="L1107" t="str">
            <v>Sub - Mustang 230kV GEN-2011-048 Addition</v>
          </cell>
          <cell r="M1107" t="str">
            <v>Mustang 230kV Switching Station GEN-2011-048 Addition</v>
          </cell>
          <cell r="N1107" t="str">
            <v>Generation Interconnection</v>
          </cell>
          <cell r="O1107" t="str">
            <v>GI STUDIES</v>
          </cell>
          <cell r="P1107" t="str">
            <v>GI STUDIES</v>
          </cell>
          <cell r="Q1107">
            <v>41239</v>
          </cell>
          <cell r="R1107">
            <v>2012</v>
          </cell>
          <cell r="V1107">
            <v>878667</v>
          </cell>
          <cell r="W1107">
            <v>918598</v>
          </cell>
          <cell r="X1107">
            <v>918598</v>
          </cell>
          <cell r="AB1107">
            <v>918598</v>
          </cell>
          <cell r="AC1107" t="str">
            <v>Complete</v>
          </cell>
          <cell r="AD1107" t="str">
            <v>COMPLETE</v>
          </cell>
          <cell r="AE1107" t="str">
            <v>COMPLETE</v>
          </cell>
          <cell r="AF1107" t="str">
            <v>SUB</v>
          </cell>
          <cell r="AG1107" t="str">
            <v>Q4 2012</v>
          </cell>
          <cell r="AT1107" t="str">
            <v>230kV Breaker Line Terminal, RTU, and DFR</v>
          </cell>
          <cell r="BA1107">
            <v>0</v>
          </cell>
          <cell r="BB1107">
            <v>1</v>
          </cell>
          <cell r="BC1107" t="str">
            <v>GI</v>
          </cell>
        </row>
        <row r="1108">
          <cell r="J1108">
            <v>51023</v>
          </cell>
          <cell r="K1108" t="str">
            <v>OGE</v>
          </cell>
          <cell r="L1108" t="str">
            <v>Sub - Tatonga 345kV GEN-2007-021 &amp; GEN-2014-002 Addition</v>
          </cell>
          <cell r="M1108" t="str">
            <v>Tatonga 345kV Substation GEN-2007-021 Addition</v>
          </cell>
          <cell r="N1108" t="str">
            <v>Generation Interconnection</v>
          </cell>
          <cell r="O1108" t="str">
            <v>GI STUDIES</v>
          </cell>
          <cell r="P1108" t="str">
            <v>GI STUDIES</v>
          </cell>
          <cell r="Q1108">
            <v>41944</v>
          </cell>
          <cell r="R1108">
            <v>2014</v>
          </cell>
          <cell r="V1108">
            <v>3073333</v>
          </cell>
          <cell r="W1108">
            <v>956475.4</v>
          </cell>
          <cell r="X1108">
            <v>956475.4</v>
          </cell>
          <cell r="AB1108">
            <v>956475.4</v>
          </cell>
          <cell r="AC1108" t="str">
            <v>Complete</v>
          </cell>
          <cell r="AD1108" t="str">
            <v>COMPLETE</v>
          </cell>
          <cell r="AE1108" t="str">
            <v>COMPLETE</v>
          </cell>
          <cell r="AF1108" t="str">
            <v>SUB</v>
          </cell>
          <cell r="AG1108" t="str">
            <v>Q4 2014</v>
          </cell>
          <cell r="AH1108">
            <v>345</v>
          </cell>
          <cell r="AL1108" t="str">
            <v>Y</v>
          </cell>
          <cell r="AM1108" t="str">
            <v>Complete</v>
          </cell>
          <cell r="AN1108" t="str">
            <v>N/A</v>
          </cell>
          <cell r="AO1108" t="str">
            <v>Complete</v>
          </cell>
          <cell r="AP1108" t="str">
            <v>Complete</v>
          </cell>
          <cell r="AQ1108" t="str">
            <v>Complete</v>
          </cell>
          <cell r="AR1108" t="str">
            <v>Complete</v>
          </cell>
          <cell r="AT1108" t="str">
            <v>Add one (1) 345 kV breaker, line relaying, disconnect switches, and associated equipment.</v>
          </cell>
          <cell r="AU1108" t="str">
            <v>Entire cost of project to be paid by the wind farm developer</v>
          </cell>
          <cell r="AV1108" t="str">
            <v>121127</v>
          </cell>
          <cell r="AW1108" t="str">
            <v>Border Bus - 1560</v>
          </cell>
          <cell r="BA1108">
            <v>0</v>
          </cell>
          <cell r="BB1108">
            <v>1</v>
          </cell>
          <cell r="BC1108" t="str">
            <v>GI</v>
          </cell>
        </row>
        <row r="1109">
          <cell r="J1109">
            <v>51034</v>
          </cell>
          <cell r="K1109" t="str">
            <v>AEP</v>
          </cell>
          <cell r="L1109" t="str">
            <v>Multi - Ellerbe Road - Lucas 69 kV</v>
          </cell>
          <cell r="M1109" t="str">
            <v>Ellerbe Road - Lucas 69 kV Ckt 1 Rebuild</v>
          </cell>
          <cell r="N1109" t="str">
            <v>Regional Reliability</v>
          </cell>
          <cell r="O1109" t="str">
            <v>DPA-2013-MAR-296</v>
          </cell>
          <cell r="P1109" t="str">
            <v>DPA STUDIES</v>
          </cell>
          <cell r="Q1109">
            <v>43523</v>
          </cell>
          <cell r="R1109">
            <v>2019</v>
          </cell>
          <cell r="S1109">
            <v>43525</v>
          </cell>
          <cell r="T1109">
            <v>42080</v>
          </cell>
          <cell r="V1109">
            <v>9905114</v>
          </cell>
          <cell r="W1109">
            <v>9375483</v>
          </cell>
          <cell r="X1109">
            <v>9375483</v>
          </cell>
          <cell r="Y1109">
            <v>9375483</v>
          </cell>
          <cell r="AA1109" t="str">
            <v>Y</v>
          </cell>
          <cell r="AB1109">
            <v>9375483</v>
          </cell>
          <cell r="AC1109" t="str">
            <v>Closed Out</v>
          </cell>
          <cell r="AD1109" t="str">
            <v>COMPLETE</v>
          </cell>
          <cell r="AE1109" t="str">
            <v>COMPLETE</v>
          </cell>
          <cell r="AF1109" t="str">
            <v>LINE</v>
          </cell>
          <cell r="AG1109" t="str">
            <v>Q1 2019</v>
          </cell>
          <cell r="AH1109">
            <v>69</v>
          </cell>
          <cell r="AI1109">
            <v>3.2</v>
          </cell>
          <cell r="AL1109" t="str">
            <v>Y</v>
          </cell>
          <cell r="AM1109" t="str">
            <v>Complete</v>
          </cell>
          <cell r="AN1109" t="str">
            <v>Complete</v>
          </cell>
          <cell r="AO1109" t="str">
            <v>Complete</v>
          </cell>
          <cell r="AP1109" t="str">
            <v>Complete</v>
          </cell>
          <cell r="AQ1109" t="str">
            <v>Complete</v>
          </cell>
          <cell r="AR1109" t="str">
            <v>Complete</v>
          </cell>
          <cell r="AT1109" t="str">
            <v>Rebuild existing 3.2-mile 69 kV line from Ellerbe Road to Lucas.</v>
          </cell>
          <cell r="AU1109" t="str">
            <v>_x000D_
MOD Project ID 13161_x000D_
Complex line rebuild, Urban with underbuild.  The scope of this estimate is dependent on the Ellerbe Rd to S Shreveport project upgrades being completed first (specifically the 69kV bus, SCADA, Telecom, battery &amp; charger at Ellerbe Rd).   ROW may need to acquire Corp of Engineer crossing permits as well.</v>
          </cell>
          <cell r="AV1109" t="str">
            <v>507723</v>
          </cell>
          <cell r="AW1109" t="str">
            <v>ELLERBE ROAD 69 kV</v>
          </cell>
          <cell r="AX1109" t="str">
            <v>507739</v>
          </cell>
          <cell r="AY1109" t="str">
            <v>LUCAS</v>
          </cell>
          <cell r="AZ1109" t="str">
            <v>119/119</v>
          </cell>
          <cell r="BA1109">
            <v>1</v>
          </cell>
          <cell r="BB1109">
            <v>1</v>
          </cell>
          <cell r="BC1109" t="str">
            <v>TS</v>
          </cell>
        </row>
        <row r="1110">
          <cell r="J1110">
            <v>51070</v>
          </cell>
          <cell r="K1110" t="str">
            <v>NPPD</v>
          </cell>
          <cell r="L1110" t="str">
            <v>Line - Twin Church - Dixon County 230kV Ckt 1</v>
          </cell>
          <cell r="M1110" t="str">
            <v>Twin Church - Dixon County 230kV Line Upgrade</v>
          </cell>
          <cell r="N1110" t="str">
            <v>Generation Interconnection</v>
          </cell>
          <cell r="O1110" t="str">
            <v>GI STUDIES</v>
          </cell>
          <cell r="P1110" t="str">
            <v>GI STUDIES</v>
          </cell>
          <cell r="Q1110">
            <v>43405</v>
          </cell>
          <cell r="R1110">
            <v>2018</v>
          </cell>
          <cell r="V1110">
            <v>61774</v>
          </cell>
          <cell r="W1110">
            <v>0</v>
          </cell>
          <cell r="X1110">
            <v>61774</v>
          </cell>
          <cell r="AB1110">
            <v>61774</v>
          </cell>
          <cell r="AC1110" t="str">
            <v>In Service</v>
          </cell>
          <cell r="AD1110" t="str">
            <v>COMPLETE</v>
          </cell>
          <cell r="AE1110" t="str">
            <v>COMPLETE</v>
          </cell>
          <cell r="AF1110" t="str">
            <v>SUB</v>
          </cell>
          <cell r="AG1110" t="str">
            <v>Q4 2018</v>
          </cell>
          <cell r="AH1110">
            <v>230</v>
          </cell>
          <cell r="AL1110" t="str">
            <v>Y</v>
          </cell>
          <cell r="AM1110" t="str">
            <v>Complete</v>
          </cell>
          <cell r="AN1110" t="str">
            <v>Complete</v>
          </cell>
          <cell r="AO1110" t="str">
            <v>Complete</v>
          </cell>
          <cell r="AP1110" t="str">
            <v>Complete</v>
          </cell>
          <cell r="AQ1110" t="str">
            <v>Complete</v>
          </cell>
          <cell r="AR1110" t="str">
            <v>In Progress</v>
          </cell>
          <cell r="AT1110" t="str">
            <v>Increase clearances to accommodate 320MVA facility rating</v>
          </cell>
          <cell r="BA1110">
            <v>1</v>
          </cell>
          <cell r="BB1110">
            <v>1</v>
          </cell>
          <cell r="BC1110" t="str">
            <v>GI</v>
          </cell>
        </row>
        <row r="1111">
          <cell r="J1111">
            <v>51277</v>
          </cell>
          <cell r="K1111" t="str">
            <v>NPPD</v>
          </cell>
          <cell r="L1111" t="str">
            <v>Multi - Bassett 115 kV</v>
          </cell>
          <cell r="M1111" t="str">
            <v>Bassett 115 kV Cap Bank</v>
          </cell>
          <cell r="N1111" t="str">
            <v>Regional Reliability</v>
          </cell>
          <cell r="O1111" t="str">
            <v>2015 ITPNT</v>
          </cell>
          <cell r="P1111" t="str">
            <v>2015 ITPNT</v>
          </cell>
          <cell r="Q1111">
            <v>43252</v>
          </cell>
          <cell r="R1111">
            <v>2018</v>
          </cell>
          <cell r="S1111">
            <v>42522</v>
          </cell>
          <cell r="T1111">
            <v>42053</v>
          </cell>
          <cell r="V1111">
            <v>3831068</v>
          </cell>
          <cell r="W1111">
            <v>3831068</v>
          </cell>
          <cell r="X1111">
            <v>3831068</v>
          </cell>
          <cell r="Y1111">
            <v>5563439</v>
          </cell>
          <cell r="AA1111" t="str">
            <v>Y</v>
          </cell>
          <cell r="AB1111">
            <v>5563439</v>
          </cell>
          <cell r="AC1111" t="str">
            <v>Complete</v>
          </cell>
          <cell r="AD1111" t="str">
            <v>COMPLETE</v>
          </cell>
          <cell r="AE1111" t="str">
            <v>COMPLETE</v>
          </cell>
          <cell r="AF1111" t="str">
            <v>SUB</v>
          </cell>
          <cell r="AG1111" t="str">
            <v>Q2 2018</v>
          </cell>
          <cell r="AH1111">
            <v>115</v>
          </cell>
          <cell r="AL1111" t="str">
            <v>Y</v>
          </cell>
          <cell r="AM1111" t="str">
            <v>Complete</v>
          </cell>
          <cell r="AN1111" t="str">
            <v>Complete</v>
          </cell>
          <cell r="AO1111" t="str">
            <v>Complete</v>
          </cell>
          <cell r="AP1111" t="str">
            <v>Complete</v>
          </cell>
          <cell r="AQ1111" t="str">
            <v>Complete</v>
          </cell>
          <cell r="AR1111" t="str">
            <v>Complete</v>
          </cell>
          <cell r="AS1111" t="str">
            <v>24 Months</v>
          </cell>
          <cell r="AT1111" t="str">
            <v>Install one(1) 9-MVAR capacitor bank at the new Bassett 115 kV substation.</v>
          </cell>
          <cell r="AU1111" t="str">
            <v>This cost estimate includes a new 115kV Breaker 1108, and a Zero Closing Breaker 1130 for the addition of the 9 MVAR Capacitor Bank to tie into the ring bus design.</v>
          </cell>
          <cell r="AZ1111" t="str">
            <v>9 MVAr Cap bank</v>
          </cell>
          <cell r="BA1111">
            <v>1</v>
          </cell>
          <cell r="BB1111">
            <v>1</v>
          </cell>
          <cell r="BC1111" t="str">
            <v>ITP</v>
          </cell>
        </row>
        <row r="1112">
          <cell r="J1112">
            <v>51284</v>
          </cell>
          <cell r="K1112" t="str">
            <v>WR</v>
          </cell>
          <cell r="L1112" t="str">
            <v>Line - Iatan - Stranger 345 kV Ckt 1 Voltage Conversion</v>
          </cell>
          <cell r="M1112" t="str">
            <v>Iatan - Stranger Creek 345 kV Ckt 1 Voltage Conversion (WR)</v>
          </cell>
          <cell r="N1112" t="str">
            <v>Economic</v>
          </cell>
          <cell r="O1112" t="str">
            <v>2015 ITP10</v>
          </cell>
          <cell r="P1112" t="str">
            <v>2015 ITP10</v>
          </cell>
          <cell r="Q1112">
            <v>43252</v>
          </cell>
          <cell r="R1112">
            <v>2018</v>
          </cell>
          <cell r="S1112">
            <v>43466</v>
          </cell>
          <cell r="T1112">
            <v>42060</v>
          </cell>
          <cell r="V1112">
            <v>21977566</v>
          </cell>
          <cell r="W1112">
            <v>21977566</v>
          </cell>
          <cell r="X1112">
            <v>21977566</v>
          </cell>
          <cell r="Y1112">
            <v>21830047</v>
          </cell>
          <cell r="AA1112" t="str">
            <v>Y</v>
          </cell>
          <cell r="AB1112">
            <v>21830047</v>
          </cell>
          <cell r="AC1112" t="str">
            <v>Closed Out</v>
          </cell>
          <cell r="AD1112" t="str">
            <v>COMPLETE</v>
          </cell>
          <cell r="AE1112" t="str">
            <v>COMPLETE</v>
          </cell>
          <cell r="AF1112" t="str">
            <v>LINE</v>
          </cell>
          <cell r="AG1112" t="str">
            <v>Q2 2018</v>
          </cell>
          <cell r="AH1112">
            <v>345</v>
          </cell>
          <cell r="AK1112">
            <v>10.83</v>
          </cell>
          <cell r="AL1112" t="str">
            <v>Y</v>
          </cell>
          <cell r="AM1112" t="str">
            <v>Complete</v>
          </cell>
          <cell r="AN1112" t="str">
            <v>Complete</v>
          </cell>
          <cell r="AO1112" t="str">
            <v>Complete</v>
          </cell>
          <cell r="AP1112" t="str">
            <v>Complete</v>
          </cell>
          <cell r="AQ1112" t="str">
            <v>Complete</v>
          </cell>
          <cell r="AR1112" t="str">
            <v>Complete</v>
          </cell>
          <cell r="AS1112" t="str">
            <v>36 Months</v>
          </cell>
          <cell r="AT1112" t="str">
            <v>Convert WR's portion of the existing 18.2-mile 161 kV line from Iatan to Stranger Creek to 345 kV operation. Install any necessary terminal equipment at Stranger Creek.</v>
          </cell>
          <cell r="AU1112" t="str">
            <v>All costs associated with Project ID 30850 included on Upgrade ID 51151</v>
          </cell>
          <cell r="AV1112" t="str">
            <v>541350</v>
          </cell>
          <cell r="AW1112" t="str">
            <v>Iatan 161</v>
          </cell>
          <cell r="AX1112" t="str">
            <v>541231</v>
          </cell>
          <cell r="AY1112" t="str">
            <v>Stranger 161 KV</v>
          </cell>
          <cell r="AZ1112" t="str">
            <v>1195/1195</v>
          </cell>
          <cell r="BA1112">
            <v>0</v>
          </cell>
          <cell r="BB1112">
            <v>1</v>
          </cell>
          <cell r="BC1112" t="str">
            <v>ITP</v>
          </cell>
        </row>
        <row r="1113">
          <cell r="J1113">
            <v>51360</v>
          </cell>
          <cell r="K1113" t="str">
            <v>WR</v>
          </cell>
          <cell r="L1113" t="str">
            <v>Sub - Tap Emporia Energy Center - Wichita 345kV (GEN-2014-001 Substation)</v>
          </cell>
          <cell r="M1113" t="str">
            <v>Tap Emporia Energy Center - Wichita 345kV (GEN-2014-001 TOIF)</v>
          </cell>
          <cell r="N1113" t="str">
            <v>Generation Interconnection</v>
          </cell>
          <cell r="O1113" t="str">
            <v>GI STUDIES</v>
          </cell>
          <cell r="P1113" t="str">
            <v>GI STUDIES</v>
          </cell>
          <cell r="Q1113">
            <v>44317</v>
          </cell>
          <cell r="R1113">
            <v>2021</v>
          </cell>
          <cell r="V1113">
            <v>1106149</v>
          </cell>
          <cell r="W1113">
            <v>0</v>
          </cell>
          <cell r="X1113">
            <v>1106149</v>
          </cell>
          <cell r="AB1113">
            <v>1106149</v>
          </cell>
          <cell r="AC1113" t="str">
            <v>On Schedule &lt; 4</v>
          </cell>
          <cell r="AD1113" t="str">
            <v>ON SCHEDULE</v>
          </cell>
          <cell r="AE1113" t="str">
            <v>PLANNED</v>
          </cell>
          <cell r="AF1113" t="str">
            <v>SUB</v>
          </cell>
          <cell r="AG1113" t="str">
            <v>Q2 2021</v>
          </cell>
          <cell r="AL1113" t="str">
            <v>N</v>
          </cell>
          <cell r="AM1113" t="str">
            <v>In Progress</v>
          </cell>
          <cell r="AN1113" t="str">
            <v>N/A</v>
          </cell>
          <cell r="AO1113" t="str">
            <v>N/A</v>
          </cell>
          <cell r="AP1113" t="str">
            <v>N/A</v>
          </cell>
          <cell r="AQ1113" t="str">
            <v>In Progress</v>
          </cell>
          <cell r="AR1113" t="str">
            <v>Not Started</v>
          </cell>
          <cell r="AT1113" t="str">
            <v>Install three (3) 345 kV arresters, one (1) 345 kV 3000 Amp motor-operated switch, three (3) 345 kV arrester stands, one (1) 345 kV full tension dead-end structure, and one (1) 3-phase bus support into new Transmission Owner GEN-2014-001 Point of Interconnection substation.  The estimate also includes three (3) 345 kV VTs, three (3) 345 kV CTs, and revenue interconnection metering plus all other associated yard, cable, grounding, communication, and conduit work.</v>
          </cell>
          <cell r="AU1113" t="str">
            <v>10/9/2015: GEN-2014-001 on Suspension.  07/27/2017: GEN-2014-001 GIA SA3051 R1 executed.  8/14/2017: ATP provided.  6/12/2018: GEN-2014-001 GIA SA3051 R2 executed.</v>
          </cell>
          <cell r="BA1113">
            <v>1</v>
          </cell>
          <cell r="BB1113">
            <v>1</v>
          </cell>
          <cell r="BC1113" t="str">
            <v>GI</v>
          </cell>
        </row>
        <row r="1114">
          <cell r="J1114">
            <v>51362</v>
          </cell>
          <cell r="K1114" t="str">
            <v>OGE</v>
          </cell>
          <cell r="L1114" t="str">
            <v>SUB - Otter 138kV - rebuild and add terminal for GEN-2014-064</v>
          </cell>
          <cell r="M1114" t="str">
            <v>Otter 138kV - rebuild and add terminal for GEN-2014-064 TOIF</v>
          </cell>
          <cell r="N1114" t="str">
            <v>Generation Interconnection</v>
          </cell>
          <cell r="O1114" t="str">
            <v>GI STUDIES</v>
          </cell>
          <cell r="P1114" t="str">
            <v>GI STUDIES</v>
          </cell>
          <cell r="Q1114">
            <v>43388</v>
          </cell>
          <cell r="R1114">
            <v>2018</v>
          </cell>
          <cell r="V1114">
            <v>410000</v>
          </cell>
          <cell r="W1114">
            <v>0</v>
          </cell>
          <cell r="X1114">
            <v>410000</v>
          </cell>
          <cell r="AB1114">
            <v>410000</v>
          </cell>
          <cell r="AC1114" t="str">
            <v>Complete</v>
          </cell>
          <cell r="AD1114" t="str">
            <v>COMPLETE</v>
          </cell>
          <cell r="AE1114" t="str">
            <v>COMPLETE</v>
          </cell>
          <cell r="AF1114" t="str">
            <v>SUB</v>
          </cell>
          <cell r="AG1114" t="str">
            <v>Q4 2018</v>
          </cell>
          <cell r="AL1114" t="str">
            <v>Y</v>
          </cell>
          <cell r="AM1114" t="str">
            <v>Complete</v>
          </cell>
          <cell r="AN1114" t="str">
            <v>Complete</v>
          </cell>
          <cell r="AO1114" t="str">
            <v>N/A</v>
          </cell>
          <cell r="AP1114" t="str">
            <v>N/A</v>
          </cell>
          <cell r="AQ1114" t="str">
            <v>Complete</v>
          </cell>
          <cell r="AR1114" t="str">
            <v>Complete</v>
          </cell>
          <cell r="AT1114" t="str">
            <v>Add one (1) 138 kV line terminal including dead-end structure, line switch, line relaying, revenue metering, CTs, PTs, and associated equipment.</v>
          </cell>
          <cell r="AU1114" t="str">
            <v>In-Service date changed from 10/1/2016 to 6/30/2017 due to project being suspended.</v>
          </cell>
          <cell r="BA1114">
            <v>0</v>
          </cell>
          <cell r="BB1114">
            <v>1</v>
          </cell>
          <cell r="BC1114" t="str">
            <v>GI</v>
          </cell>
        </row>
        <row r="1115">
          <cell r="J1115">
            <v>51363</v>
          </cell>
          <cell r="K1115" t="str">
            <v>AEP</v>
          </cell>
          <cell r="L1115" t="str">
            <v>Sub - Terry Road 345kV (Tap Lawton Eastside - Sunnyside 345kV)</v>
          </cell>
          <cell r="M1115" t="str">
            <v>Terry Road 345kV Station (TOIF)</v>
          </cell>
          <cell r="N1115" t="str">
            <v>Generation Interconnection</v>
          </cell>
          <cell r="O1115" t="str">
            <v>GI STUDIES</v>
          </cell>
          <cell r="P1115" t="str">
            <v>GI STUDIES</v>
          </cell>
          <cell r="Q1115">
            <v>42690</v>
          </cell>
          <cell r="R1115">
            <v>2016</v>
          </cell>
          <cell r="V1115">
            <v>1869249.32</v>
          </cell>
          <cell r="W1115">
            <v>2021716.38</v>
          </cell>
          <cell r="X1115">
            <v>2021716.38</v>
          </cell>
          <cell r="AB1115">
            <v>2021716.38</v>
          </cell>
          <cell r="AC1115" t="str">
            <v>Complete</v>
          </cell>
          <cell r="AD1115" t="str">
            <v>COMPLETE</v>
          </cell>
          <cell r="AE1115" t="str">
            <v>COMPLETE</v>
          </cell>
          <cell r="AF1115" t="str">
            <v>SUB</v>
          </cell>
          <cell r="AG1115" t="str">
            <v>Q4 2016</v>
          </cell>
          <cell r="AL1115" t="str">
            <v>Y</v>
          </cell>
          <cell r="AM1115" t="str">
            <v>Complete</v>
          </cell>
          <cell r="AN1115" t="str">
            <v>Complete</v>
          </cell>
          <cell r="AO1115" t="str">
            <v>Complete</v>
          </cell>
          <cell r="AP1115" t="str">
            <v>Complete</v>
          </cell>
          <cell r="AQ1115" t="str">
            <v>Complete</v>
          </cell>
          <cell r="AR1115" t="str">
            <v>Complete</v>
          </cell>
          <cell r="AT1115" t="str">
            <v>Install dead-end structure and disconnect switch at the POI for the 345 kV transmission line from the Generating Facility; Install CVT and revenue metering including 345 kV CTs and PTs at the POI on the transmission line from the Generating Facility; Transmission Owner will provide a serial port on the RTU at Terry Road switching station for Interconnection Customer to access real-time data from the meter; Transmission Owner will provide Interconnection Customer with access to interval data (historical MV90) from the meter recorder using a telephone line, or some other networked means of contacting the meter, which will be provided by Interconnection Customer; Install entrance duct at the POI to accommodate OPGW from the Interconnection Customer’s step-up substation, adequate space in the POI control building to accommodate Interconnection Customer’s fiber and splice termination equipment,  and associated equipment; and Install RTU, SDR rack, PMU and DME panels to be located at the Generating Facility step-up substation.</v>
          </cell>
          <cell r="BA1115">
            <v>1</v>
          </cell>
          <cell r="BB1115">
            <v>1</v>
          </cell>
          <cell r="BC1115" t="str">
            <v>GI</v>
          </cell>
        </row>
        <row r="1116">
          <cell r="J1116">
            <v>51396</v>
          </cell>
          <cell r="K1116" t="str">
            <v>AEP</v>
          </cell>
          <cell r="L1116" t="str">
            <v>Sub - Leonard 138kV Switching Station (GEN-2014-020 POI)</v>
          </cell>
          <cell r="M1116" t="str">
            <v>Leonard 138kV Switching Station (TOIF)</v>
          </cell>
          <cell r="N1116" t="str">
            <v>Generation Interconnection</v>
          </cell>
          <cell r="O1116" t="str">
            <v>GI STUDIES</v>
          </cell>
          <cell r="P1116" t="str">
            <v>GI STUDIES</v>
          </cell>
          <cell r="Q1116">
            <v>42892</v>
          </cell>
          <cell r="R1116">
            <v>2017</v>
          </cell>
          <cell r="V1116">
            <v>668626.18000000005</v>
          </cell>
          <cell r="W1116">
            <v>0</v>
          </cell>
          <cell r="X1116">
            <v>668626.18000000005</v>
          </cell>
          <cell r="AB1116">
            <v>668626.18000000005</v>
          </cell>
          <cell r="AC1116" t="str">
            <v>Complete</v>
          </cell>
          <cell r="AD1116" t="str">
            <v>COMPLETE</v>
          </cell>
          <cell r="AE1116" t="str">
            <v>COMPLETE</v>
          </cell>
          <cell r="AF1116" t="str">
            <v>SUB</v>
          </cell>
          <cell r="AG1116" t="str">
            <v>Q2 2017</v>
          </cell>
          <cell r="AL1116" t="str">
            <v>Y</v>
          </cell>
          <cell r="AM1116" t="str">
            <v>N/A</v>
          </cell>
          <cell r="AN1116" t="str">
            <v>N/A</v>
          </cell>
          <cell r="AO1116" t="str">
            <v>N/A</v>
          </cell>
          <cell r="AP1116" t="str">
            <v>N/A</v>
          </cell>
          <cell r="AQ1116" t="str">
            <v>N/A</v>
          </cell>
          <cell r="AR1116" t="str">
            <v>N/A</v>
          </cell>
          <cell r="AT1116" t="str">
            <v>Install an A-frame dead-end structure and disconnect switch in the Leonard switching station for the 138 kV transmission line from the Generating Facility;  Install a 138 kV span from the A-frame dead-end structure to Interconnection Customer's dead-end turning structure. Transmission Owner will own the hardware required to suspend the span;  Install CVT and revenue metering including 138 kV CTs and PTs in the Leonard switching station on the transmission line from the Generating Facility;  Install entrance duct in the Leonard switching station to accommodate all-dielectric loose tube (“ADLT”) type fiber cable from the Interconnection Customer's step-up substation and ensure adequate space in the Leonard switching station control building to accommodate Interconnection Customer's fiber and splice termination equipment, and associated equipment; and Transmission Owner will install an RTU, SDR rack, and DME panel to be located at the Generating Facility step-up substation (Transmission Owner's name for this asset will be "Malcolm").</v>
          </cell>
          <cell r="BA1116">
            <v>1</v>
          </cell>
          <cell r="BB1116">
            <v>1</v>
          </cell>
          <cell r="BC1116" t="str">
            <v>GI</v>
          </cell>
        </row>
        <row r="1117">
          <cell r="J1117">
            <v>51402</v>
          </cell>
          <cell r="K1117" t="str">
            <v>TSMO</v>
          </cell>
          <cell r="L1117" t="str">
            <v>Sub - Tap Nebraska City - Mullin Creek 345kV (Holt County) POI for GEN-2014-021</v>
          </cell>
          <cell r="M1117" t="str">
            <v>Sub - Tap Nebraska City - Mullin Creek 345kV (Holt County) POI for GEN-2014-021 (TOIF)</v>
          </cell>
          <cell r="N1117" t="str">
            <v>Generation Interconnection</v>
          </cell>
          <cell r="O1117" t="str">
            <v>GI STUDIES</v>
          </cell>
          <cell r="P1117" t="str">
            <v>GI STUDIES</v>
          </cell>
          <cell r="Q1117">
            <v>42905</v>
          </cell>
          <cell r="R1117">
            <v>2017</v>
          </cell>
          <cell r="V1117">
            <v>600000</v>
          </cell>
          <cell r="W1117">
            <v>0</v>
          </cell>
          <cell r="X1117">
            <v>600000</v>
          </cell>
          <cell r="AB1117">
            <v>600000</v>
          </cell>
          <cell r="AC1117" t="str">
            <v>Complete</v>
          </cell>
          <cell r="AD1117" t="str">
            <v>COMPLETE</v>
          </cell>
          <cell r="AE1117" t="str">
            <v>COMPLETE</v>
          </cell>
          <cell r="AF1117" t="str">
            <v>SUB</v>
          </cell>
          <cell r="AG1117" t="str">
            <v>Q2 2017</v>
          </cell>
          <cell r="AL1117" t="str">
            <v>Y</v>
          </cell>
          <cell r="AM1117" t="str">
            <v>Complete</v>
          </cell>
          <cell r="AN1117" t="str">
            <v>Complete</v>
          </cell>
          <cell r="AO1117" t="str">
            <v>N/A</v>
          </cell>
          <cell r="AP1117" t="str">
            <v>Complete</v>
          </cell>
          <cell r="AQ1117" t="str">
            <v>Complete</v>
          </cell>
          <cell r="AR1117" t="str">
            <v>Complete</v>
          </cell>
          <cell r="AT1117" t="str">
            <v>Construct one (1) 345kV line terminal including dead-end structure, line switch, line relaying, revenue metering, CTs, PTs, and associated equipment. No additional Right-of-Way ("ROW") is included in this cost.</v>
          </cell>
          <cell r="AU1117" t="str">
            <v>Project underway and tracking to in-service date.</v>
          </cell>
          <cell r="BA1117">
            <v>0</v>
          </cell>
          <cell r="BB1117">
            <v>1</v>
          </cell>
          <cell r="BC1117" t="str">
            <v>GI</v>
          </cell>
        </row>
        <row r="1118">
          <cell r="J1118">
            <v>51417</v>
          </cell>
          <cell r="K1118" t="str">
            <v>OGE</v>
          </cell>
          <cell r="L1118" t="str">
            <v>Sub - Beaver County 345kV Substation (GEN-2008-047 POI)</v>
          </cell>
          <cell r="M1118" t="str">
            <v>Beaver County 345kV Substation (GEN-2008-047 TOIF)</v>
          </cell>
          <cell r="N1118" t="str">
            <v>Generation Interconnection</v>
          </cell>
          <cell r="O1118" t="str">
            <v>GI STUDIES</v>
          </cell>
          <cell r="P1118" t="str">
            <v>GI STUDIES</v>
          </cell>
          <cell r="Q1118">
            <v>41911</v>
          </cell>
          <cell r="R1118">
            <v>2014</v>
          </cell>
          <cell r="V1118">
            <v>1099958</v>
          </cell>
          <cell r="W1118">
            <v>938092.16</v>
          </cell>
          <cell r="X1118">
            <v>938092.16</v>
          </cell>
          <cell r="AB1118">
            <v>938092.16</v>
          </cell>
          <cell r="AC1118" t="str">
            <v>Complete</v>
          </cell>
          <cell r="AD1118" t="str">
            <v>COMPLETE</v>
          </cell>
          <cell r="AE1118" t="str">
            <v>COMPLETE</v>
          </cell>
          <cell r="AF1118" t="str">
            <v>SUB</v>
          </cell>
          <cell r="AG1118" t="str">
            <v>Q3 2014</v>
          </cell>
          <cell r="AT1118" t="str">
            <v>Add a single 345kV line terminal to a new EHV substation.  Dead end structure, line switch, line relaying, revenue metering including CT's and PT's.</v>
          </cell>
          <cell r="BA1118">
            <v>0</v>
          </cell>
          <cell r="BB1118">
            <v>1</v>
          </cell>
          <cell r="BC1118" t="str">
            <v>GI</v>
          </cell>
        </row>
        <row r="1119">
          <cell r="J1119">
            <v>51421</v>
          </cell>
          <cell r="K1119" t="str">
            <v>OGE</v>
          </cell>
          <cell r="L1119" t="str">
            <v>Sub - Minco 345kV GEN-2011-010 Addition</v>
          </cell>
          <cell r="M1119" t="str">
            <v>Minco 345kV Substation GEN-2011-010 Addition (TOIF)</v>
          </cell>
          <cell r="N1119" t="str">
            <v>Generation Interconnection</v>
          </cell>
          <cell r="O1119" t="str">
            <v>GI STUDIES</v>
          </cell>
          <cell r="P1119" t="str">
            <v>GI STUDIES</v>
          </cell>
          <cell r="Q1119">
            <v>41151</v>
          </cell>
          <cell r="R1119">
            <v>2012</v>
          </cell>
          <cell r="V1119">
            <v>1099958</v>
          </cell>
          <cell r="W1119">
            <v>682443.52</v>
          </cell>
          <cell r="X1119">
            <v>682443.52</v>
          </cell>
          <cell r="AB1119">
            <v>682443.52</v>
          </cell>
          <cell r="AC1119" t="str">
            <v>Complete</v>
          </cell>
          <cell r="AD1119" t="str">
            <v>COMPLETE</v>
          </cell>
          <cell r="AE1119" t="str">
            <v>COMPLETE</v>
          </cell>
          <cell r="AF1119" t="str">
            <v>SUB</v>
          </cell>
          <cell r="AG1119" t="str">
            <v>Q3 2012</v>
          </cell>
          <cell r="AT1119" t="str">
            <v>Add one (1) 345 kV line terminal including dead-end structure, substation steel, substation bus, interconnection metering, line relaying, line switches and associated equipment including CTs and PTs.</v>
          </cell>
          <cell r="BA1119">
            <v>0</v>
          </cell>
          <cell r="BB1119">
            <v>1</v>
          </cell>
          <cell r="BC1119" t="str">
            <v>GI</v>
          </cell>
        </row>
        <row r="1120">
          <cell r="J1120">
            <v>51425</v>
          </cell>
          <cell r="K1120" t="str">
            <v>OGE</v>
          </cell>
          <cell r="L1120" t="str">
            <v>XFR - Woodward EHV 138kV Phase Shifting Transformer</v>
          </cell>
          <cell r="M1120" t="str">
            <v>Woodward EHV 138kV Phase Shifting Transformer circuit #1</v>
          </cell>
          <cell r="N1120" t="str">
            <v>Generation Interconnection</v>
          </cell>
          <cell r="O1120" t="str">
            <v>GEN-2011-019</v>
          </cell>
          <cell r="P1120" t="str">
            <v>GI STUDIES</v>
          </cell>
          <cell r="Q1120">
            <v>42887</v>
          </cell>
          <cell r="R1120">
            <v>2017</v>
          </cell>
          <cell r="S1120">
            <v>42887</v>
          </cell>
          <cell r="T1120">
            <v>42440</v>
          </cell>
          <cell r="V1120">
            <v>7103971</v>
          </cell>
          <cell r="W1120">
            <v>5898287.4500000002</v>
          </cell>
          <cell r="X1120">
            <v>5898287.4500000002</v>
          </cell>
          <cell r="AA1120" t="str">
            <v>N</v>
          </cell>
          <cell r="AB1120">
            <v>5898287.4500000002</v>
          </cell>
          <cell r="AC1120" t="str">
            <v>Complete</v>
          </cell>
          <cell r="AD1120" t="str">
            <v>COMPLETE</v>
          </cell>
          <cell r="AE1120" t="str">
            <v>COMPLETE</v>
          </cell>
          <cell r="AF1120" t="str">
            <v>SUB</v>
          </cell>
          <cell r="AG1120" t="str">
            <v>Q2 2017</v>
          </cell>
          <cell r="AL1120" t="str">
            <v>Y</v>
          </cell>
          <cell r="AM1120" t="str">
            <v>Complete</v>
          </cell>
          <cell r="AN1120" t="str">
            <v>Complete</v>
          </cell>
          <cell r="AO1120" t="str">
            <v>N/A</v>
          </cell>
          <cell r="AP1120" t="str">
            <v>N/A</v>
          </cell>
          <cell r="AQ1120" t="str">
            <v>Complete</v>
          </cell>
          <cell r="AR1120" t="str">
            <v>Complete</v>
          </cell>
          <cell r="AS1120" t="str">
            <v>18 Months</v>
          </cell>
          <cell r="AT1120" t="str">
            <v>Install one (1) 138 kV phase shifting transformer along with upgrading relay, protective, and metering equipment, and all associated and miscellaneous materials.</v>
          </cell>
          <cell r="AU1120" t="str">
            <v>Current estimated Engineering and Construction (E&amp;C) lead time is approximately eighteen (18) months after fully executed Generator Interconnection Agreements (GIAs).</v>
          </cell>
          <cell r="BA1120">
            <v>0</v>
          </cell>
          <cell r="BB1120">
            <v>1</v>
          </cell>
          <cell r="BC1120" t="str">
            <v>GI</v>
          </cell>
        </row>
        <row r="1121">
          <cell r="J1121">
            <v>51446</v>
          </cell>
          <cell r="K1121" t="str">
            <v>AEP</v>
          </cell>
          <cell r="L1121" t="str">
            <v>Sub - Northeastern Station 138 kV Terminal Upgrades</v>
          </cell>
          <cell r="M1121" t="str">
            <v>Northeastern Station 138 kV Terminal Upgrades</v>
          </cell>
          <cell r="N1121" t="str">
            <v>Regional Reliability</v>
          </cell>
          <cell r="O1121" t="str">
            <v>2016 ITPNT</v>
          </cell>
          <cell r="P1121" t="str">
            <v>2016 ITPNT</v>
          </cell>
          <cell r="Q1121">
            <v>42648</v>
          </cell>
          <cell r="R1121">
            <v>2016</v>
          </cell>
          <cell r="S1121">
            <v>42887</v>
          </cell>
          <cell r="T1121">
            <v>42507</v>
          </cell>
          <cell r="V1121">
            <v>518011.16</v>
          </cell>
          <cell r="W1121">
            <v>0</v>
          </cell>
          <cell r="X1121">
            <v>518011.16</v>
          </cell>
          <cell r="AB1121">
            <v>518011.16</v>
          </cell>
          <cell r="AC1121" t="str">
            <v>Complete</v>
          </cell>
          <cell r="AD1121" t="str">
            <v>COMPLETE</v>
          </cell>
          <cell r="AE1121" t="str">
            <v>COMPLETE</v>
          </cell>
          <cell r="AF1121" t="str">
            <v>SUB</v>
          </cell>
          <cell r="AG1121" t="str">
            <v>Q4 2016</v>
          </cell>
          <cell r="AH1121">
            <v>138</v>
          </cell>
          <cell r="AL1121" t="str">
            <v>Y</v>
          </cell>
          <cell r="AM1121" t="str">
            <v>N/A</v>
          </cell>
          <cell r="AN1121" t="str">
            <v>N/A</v>
          </cell>
          <cell r="AO1121" t="str">
            <v>N/A</v>
          </cell>
          <cell r="AP1121" t="str">
            <v>N/A</v>
          </cell>
          <cell r="AQ1121" t="str">
            <v>N/A</v>
          </cell>
          <cell r="AR1121" t="str">
            <v>N/A</v>
          </cell>
          <cell r="AT1121" t="str">
            <v>Install terminal upgrades at Northeastern station 138 kV substation on terminal for 138 kV line to Oolagah.</v>
          </cell>
          <cell r="AV1121" t="str">
            <v>510396</v>
          </cell>
          <cell r="AW1121" t="str">
            <v>NORTHEAST STATION 138KV</v>
          </cell>
          <cell r="AZ1121" t="str">
            <v>191/216</v>
          </cell>
          <cell r="BA1121">
            <v>1</v>
          </cell>
          <cell r="BB1121">
            <v>1</v>
          </cell>
          <cell r="BC1121" t="str">
            <v>ITP</v>
          </cell>
        </row>
        <row r="1122">
          <cell r="J1122">
            <v>51508</v>
          </cell>
          <cell r="K1122" t="str">
            <v>BEPC</v>
          </cell>
          <cell r="L1122" t="str">
            <v>Multi - Plaza 115 kV Substation and Blaisdell - Plaza 115 kV New Line</v>
          </cell>
          <cell r="M1122" t="str">
            <v>Plaza 115 kV Cap Bank</v>
          </cell>
          <cell r="N1122" t="str">
            <v>Regional Reliability</v>
          </cell>
          <cell r="O1122" t="str">
            <v>2016 ITPNT</v>
          </cell>
          <cell r="P1122" t="str">
            <v>2016 ITPNT</v>
          </cell>
          <cell r="Q1122">
            <v>43132</v>
          </cell>
          <cell r="R1122">
            <v>2018</v>
          </cell>
          <cell r="S1122">
            <v>42887</v>
          </cell>
          <cell r="T1122">
            <v>42507</v>
          </cell>
          <cell r="V1122">
            <v>828392</v>
          </cell>
          <cell r="W1122">
            <v>828392</v>
          </cell>
          <cell r="X1122">
            <v>828392</v>
          </cell>
          <cell r="AA1122" t="str">
            <v>N</v>
          </cell>
          <cell r="AB1122">
            <v>828392</v>
          </cell>
          <cell r="AC1122" t="str">
            <v>Closed Out</v>
          </cell>
          <cell r="AD1122" t="str">
            <v>COMPLETE</v>
          </cell>
          <cell r="AE1122" t="str">
            <v>COMPLETE</v>
          </cell>
          <cell r="AF1122" t="str">
            <v>SUB</v>
          </cell>
          <cell r="AG1122" t="str">
            <v>Q1 2018</v>
          </cell>
          <cell r="AH1122">
            <v>115</v>
          </cell>
          <cell r="AL1122" t="str">
            <v>Y</v>
          </cell>
          <cell r="AM1122" t="str">
            <v>Complete</v>
          </cell>
          <cell r="AN1122" t="str">
            <v>Complete</v>
          </cell>
          <cell r="AO1122" t="str">
            <v>Complete</v>
          </cell>
          <cell r="AP1122" t="str">
            <v>Complete</v>
          </cell>
          <cell r="AQ1122" t="str">
            <v>Complete</v>
          </cell>
          <cell r="AR1122" t="str">
            <v>Complete</v>
          </cell>
          <cell r="AS1122" t="str">
            <v>12 Months</v>
          </cell>
          <cell r="AT1122" t="str">
            <v>Install new 15-MVAR cap bank at new Plaza substation.</v>
          </cell>
          <cell r="AU1122" t="str">
            <v>Estimate only covers the capacitor, remainder of substation costs included in the separate Plaza substation cost estimate._x000D_
Contingency includes AID to Construction paid to Mountrail Williams for the procurement and installation of the cap bank. Costs are final as of 3/2/2020 per Boyd Trester email confirmation.- J.O'DELL,SPP_x000D_
MOD Project ID: 14117</v>
          </cell>
          <cell r="AZ1122" t="str">
            <v>15 MVAR</v>
          </cell>
          <cell r="BA1122">
            <v>0</v>
          </cell>
          <cell r="BB1122">
            <v>1</v>
          </cell>
          <cell r="BC1122" t="str">
            <v>ITP</v>
          </cell>
        </row>
        <row r="1123">
          <cell r="J1123">
            <v>51530</v>
          </cell>
          <cell r="K1123" t="str">
            <v>OGE</v>
          </cell>
          <cell r="L1123" t="str">
            <v>Multi - DeGrasse - Knob Hill 138 kV New Line and DeGrasse 345/138 kV Transformer</v>
          </cell>
          <cell r="M1123" t="str">
            <v>DeGrasse - Knob Hill 138 kV New Line</v>
          </cell>
          <cell r="N1123" t="str">
            <v>Regional Reliability</v>
          </cell>
          <cell r="O1123" t="str">
            <v>2016 ITPNT</v>
          </cell>
          <cell r="P1123" t="str">
            <v>2016 ITPNT</v>
          </cell>
          <cell r="Q1123">
            <v>43572</v>
          </cell>
          <cell r="R1123">
            <v>2019</v>
          </cell>
          <cell r="S1123">
            <v>42887</v>
          </cell>
          <cell r="T1123">
            <v>42731</v>
          </cell>
          <cell r="V1123">
            <v>7155975</v>
          </cell>
          <cell r="W1123">
            <v>0</v>
          </cell>
          <cell r="X1123">
            <v>7155975</v>
          </cell>
          <cell r="Y1123">
            <v>7536594</v>
          </cell>
          <cell r="AA1123" t="str">
            <v>Y</v>
          </cell>
          <cell r="AB1123">
            <v>7536594</v>
          </cell>
          <cell r="AC1123" t="str">
            <v>Closed Out</v>
          </cell>
          <cell r="AD1123" t="str">
            <v>COMPLETE</v>
          </cell>
          <cell r="AE1123" t="str">
            <v>COMPLETE</v>
          </cell>
          <cell r="AF1123" t="str">
            <v>LINE</v>
          </cell>
          <cell r="AG1123" t="str">
            <v>Q2 2019</v>
          </cell>
          <cell r="AH1123">
            <v>138</v>
          </cell>
          <cell r="AI1123">
            <v>12.36</v>
          </cell>
          <cell r="AL1123" t="str">
            <v>Y</v>
          </cell>
          <cell r="AM1123" t="str">
            <v>Complete</v>
          </cell>
          <cell r="AN1123" t="str">
            <v>Complete</v>
          </cell>
          <cell r="AO1123" t="str">
            <v>Complete</v>
          </cell>
          <cell r="AP1123" t="str">
            <v>Complete</v>
          </cell>
          <cell r="AQ1123" t="str">
            <v>Complete</v>
          </cell>
          <cell r="AR1123" t="str">
            <v>Complete</v>
          </cell>
          <cell r="AS1123" t="str">
            <v>36 Months</v>
          </cell>
          <cell r="AT1123" t="str">
            <v>Construct new 138 kV line from the new DeGrasse substation to Knob Hill.</v>
          </cell>
          <cell r="AX1123" t="str">
            <v>514795</v>
          </cell>
          <cell r="AY1123" t="str">
            <v>KNOBHILL 138</v>
          </cell>
          <cell r="AZ1123" t="str">
            <v>287/287</v>
          </cell>
          <cell r="BA1123">
            <v>0</v>
          </cell>
          <cell r="BB1123">
            <v>1</v>
          </cell>
          <cell r="BC1123" t="str">
            <v>ITP</v>
          </cell>
        </row>
        <row r="1124">
          <cell r="J1124">
            <v>51543</v>
          </cell>
          <cell r="K1124" t="str">
            <v>BEPC</v>
          </cell>
          <cell r="L1124" t="str">
            <v>Multi - Kummer Ridge - Roundup 345 kV New Line and Patent Gate and Roundup 345/115 kV Substations</v>
          </cell>
          <cell r="M1124" t="str">
            <v>Patent Gate 345 kV Substation</v>
          </cell>
          <cell r="N1124" t="str">
            <v>Regional Reliability</v>
          </cell>
          <cell r="O1124" t="str">
            <v>2016 ITPNT</v>
          </cell>
          <cell r="P1124" t="str">
            <v>2016 ITPNT</v>
          </cell>
          <cell r="Q1124">
            <v>42614</v>
          </cell>
          <cell r="R1124">
            <v>2016</v>
          </cell>
          <cell r="S1124">
            <v>42887</v>
          </cell>
          <cell r="T1124">
            <v>42732</v>
          </cell>
          <cell r="V1124">
            <v>0</v>
          </cell>
          <cell r="W1124">
            <v>0</v>
          </cell>
          <cell r="Y1124">
            <v>17510954.280000001</v>
          </cell>
          <cell r="AA1124" t="str">
            <v>Y</v>
          </cell>
          <cell r="AB1124">
            <v>17510954.280000001</v>
          </cell>
          <cell r="AC1124" t="str">
            <v>Closed Out</v>
          </cell>
          <cell r="AD1124" t="str">
            <v>COMPLETE</v>
          </cell>
          <cell r="AE1124" t="str">
            <v>COMPLETE</v>
          </cell>
          <cell r="AF1124" t="str">
            <v>SUB</v>
          </cell>
          <cell r="AG1124" t="str">
            <v>Q3 2016</v>
          </cell>
          <cell r="AH1124">
            <v>345</v>
          </cell>
          <cell r="AL1124" t="str">
            <v>Y</v>
          </cell>
          <cell r="AM1124" t="str">
            <v>Complete</v>
          </cell>
          <cell r="AN1124" t="str">
            <v>Complete</v>
          </cell>
          <cell r="AO1124" t="str">
            <v>Complete</v>
          </cell>
          <cell r="AP1124" t="str">
            <v>Complete</v>
          </cell>
          <cell r="AQ1124" t="str">
            <v>Complete</v>
          </cell>
          <cell r="AR1124" t="str">
            <v>Complete</v>
          </cell>
          <cell r="AS1124" t="str">
            <v>12 Months</v>
          </cell>
          <cell r="AT1124" t="str">
            <v>Tap the 345 kV line from Charlie Creek to Jusdon to construct the new Patent Gate substation.  Install any necessary 345 kV terminal upgrades needed for new 345/115 kV transformer at the new Patent Gate substation.</v>
          </cell>
          <cell r="AU1124" t="str">
            <v>Costs submitted under 51504</v>
          </cell>
          <cell r="AZ1124" t="str">
            <v>956/956</v>
          </cell>
          <cell r="BA1124">
            <v>0</v>
          </cell>
          <cell r="BB1124">
            <v>1</v>
          </cell>
          <cell r="BC1124" t="str">
            <v>ITP</v>
          </cell>
        </row>
        <row r="1125">
          <cell r="J1125">
            <v>51573</v>
          </cell>
          <cell r="K1125" t="str">
            <v>SPS</v>
          </cell>
          <cell r="L1125" t="str">
            <v>Sub - Crossroads 345kV Substation - GEN-2014-047 Addition</v>
          </cell>
          <cell r="M1125" t="str">
            <v>Crossroads 345kV Substation - GEN-2014-047 Addition (TOIF)</v>
          </cell>
          <cell r="N1125" t="str">
            <v>Generation Interconnection</v>
          </cell>
          <cell r="O1125" t="str">
            <v>GI STUDIES</v>
          </cell>
          <cell r="P1125" t="str">
            <v>GI STUDIES</v>
          </cell>
          <cell r="Q1125">
            <v>42947</v>
          </cell>
          <cell r="R1125">
            <v>2017</v>
          </cell>
          <cell r="V1125">
            <v>337375</v>
          </cell>
          <cell r="W1125">
            <v>0</v>
          </cell>
          <cell r="X1125">
            <v>337375</v>
          </cell>
          <cell r="AB1125">
            <v>337375</v>
          </cell>
          <cell r="AC1125" t="str">
            <v>Complete</v>
          </cell>
          <cell r="AD1125" t="str">
            <v>COMPLETE</v>
          </cell>
          <cell r="AE1125" t="str">
            <v>COMPLETE</v>
          </cell>
          <cell r="AF1125" t="str">
            <v>SUB</v>
          </cell>
          <cell r="AG1125" t="str">
            <v>Q3 2017</v>
          </cell>
          <cell r="AL1125" t="str">
            <v>Y</v>
          </cell>
          <cell r="AM1125" t="str">
            <v>Complete</v>
          </cell>
          <cell r="AN1125" t="str">
            <v>Complete</v>
          </cell>
          <cell r="AO1125" t="str">
            <v>Complete</v>
          </cell>
          <cell r="AP1125" t="str">
            <v>Complete</v>
          </cell>
          <cell r="AQ1125" t="str">
            <v>Complete</v>
          </cell>
          <cell r="AR1125" t="str">
            <v>Complete</v>
          </cell>
          <cell r="AT1125" t="str">
            <v>Transmission Owner’s Crossroads 345kV switching station: Construct one (1) 345 kV line terminal, line switches, dead end structure, communications, revenue metering,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GEN-2014-047 Facility Study and Appendix C, Item 3(d) of this Agreement; Revenue Metering; and, 345 kV Line Arresters.</v>
          </cell>
          <cell r="AU1125" t="str">
            <v>[Updated Construction Status 8-13-2018 MRS]</v>
          </cell>
          <cell r="BA1125">
            <v>0</v>
          </cell>
          <cell r="BB1125">
            <v>1</v>
          </cell>
          <cell r="BC1125" t="str">
            <v>GI</v>
          </cell>
        </row>
        <row r="1126">
          <cell r="J1126">
            <v>51582</v>
          </cell>
          <cell r="K1126" t="str">
            <v>AEP</v>
          </cell>
          <cell r="L1126" t="str">
            <v>Sub - Sweetwater 230kV GEN-2006-035 Addition</v>
          </cell>
          <cell r="M1126" t="str">
            <v>Sweetwater 230kV Substation GEN-2006-035 Addition (TOIF)</v>
          </cell>
          <cell r="N1126" t="str">
            <v>Generation Interconnection</v>
          </cell>
          <cell r="O1126" t="str">
            <v>GI STUDIES</v>
          </cell>
          <cell r="P1126" t="str">
            <v>GI STUDIES</v>
          </cell>
          <cell r="Q1126">
            <v>41187</v>
          </cell>
          <cell r="R1126">
            <v>2012</v>
          </cell>
          <cell r="V1126">
            <v>1416000</v>
          </cell>
          <cell r="W1126">
            <v>423288</v>
          </cell>
          <cell r="X1126">
            <v>423288</v>
          </cell>
          <cell r="AB1126">
            <v>423288</v>
          </cell>
          <cell r="AC1126" t="str">
            <v>Complete</v>
          </cell>
          <cell r="AD1126" t="str">
            <v>COMPLETE</v>
          </cell>
          <cell r="AE1126" t="str">
            <v>COMPLETE</v>
          </cell>
          <cell r="AF1126" t="str">
            <v>SUB</v>
          </cell>
          <cell r="AG1126" t="str">
            <v>Q4 2012</v>
          </cell>
          <cell r="AT1126" t="str">
            <v>Sweetwater 230kV station - One dead-end structure, Primary and redundant 230 kV terminal relaying to Interconnection Customer's facility equipment, Miscellaneous line terminal equipment including 230 kV line arresters; Interconnection Customer Substation - Install a remote terminal unit, meter panel, SDR rack and DME panel located at the Generating Facility., Revenue Metering including 230 kV PTs and CTs for the interconnection with Generating Facility; Elk City Station - install transfer trip relays for the temporary tap.; Temporary tap facilities - Transmission Owner will install jumpers from the Sweetawater-Elk City 230 kV transmission line to Interconnection Customer's "Flying tap" underneath the line.</v>
          </cell>
          <cell r="BA1126">
            <v>0</v>
          </cell>
          <cell r="BB1126">
            <v>1</v>
          </cell>
          <cell r="BC1126" t="str">
            <v>GI</v>
          </cell>
        </row>
        <row r="1127">
          <cell r="J1127">
            <v>51602</v>
          </cell>
          <cell r="K1127" t="str">
            <v>SPS</v>
          </cell>
          <cell r="L1127" t="str">
            <v>SUB - TUCO 230kV Switching Station GEN-2012-020 Addition</v>
          </cell>
          <cell r="M1127" t="str">
            <v>TUCO 230kV Switching Station GEN-2012-020 Addition (TOIF)</v>
          </cell>
          <cell r="N1127" t="str">
            <v>Generation Interconnection</v>
          </cell>
          <cell r="O1127" t="str">
            <v>GI STUDIES</v>
          </cell>
          <cell r="P1127" t="str">
            <v>GI STUDIES</v>
          </cell>
          <cell r="Q1127">
            <v>43448</v>
          </cell>
          <cell r="R1127">
            <v>2018</v>
          </cell>
          <cell r="V1127">
            <v>260000</v>
          </cell>
          <cell r="W1127">
            <v>0</v>
          </cell>
          <cell r="X1127">
            <v>260000</v>
          </cell>
          <cell r="AB1127">
            <v>260000</v>
          </cell>
          <cell r="AC1127" t="str">
            <v>On Schedule &lt; 4</v>
          </cell>
          <cell r="AD1127" t="str">
            <v>ON SCHEDULE</v>
          </cell>
          <cell r="AE1127" t="str">
            <v>PLANNED</v>
          </cell>
          <cell r="AF1127" t="str">
            <v>SUB</v>
          </cell>
          <cell r="AG1127" t="str">
            <v>Q4 2018</v>
          </cell>
          <cell r="AL1127" t="str">
            <v>N</v>
          </cell>
          <cell r="AM1127" t="str">
            <v>N/A</v>
          </cell>
          <cell r="AN1127" t="str">
            <v>N/A</v>
          </cell>
          <cell r="AO1127" t="str">
            <v>N/A</v>
          </cell>
          <cell r="AP1127" t="str">
            <v>N/A</v>
          </cell>
          <cell r="AQ1127" t="str">
            <v>N/A</v>
          </cell>
          <cell r="AR1127" t="str">
            <v>N/A</v>
          </cell>
          <cell r="AT1127" t="str">
            <v>TUCO 230kV Switching Station: Communications; Revenue Metering; 230kV Line arrestors.</v>
          </cell>
          <cell r="AU1127" t="str">
            <v>[Updated ISD 11-14-2018 MRS]</v>
          </cell>
          <cell r="BA1127">
            <v>0</v>
          </cell>
          <cell r="BB1127">
            <v>1</v>
          </cell>
          <cell r="BC1127" t="str">
            <v>GI</v>
          </cell>
        </row>
        <row r="1128">
          <cell r="J1128">
            <v>51607</v>
          </cell>
          <cell r="K1128" t="str">
            <v>GRDA</v>
          </cell>
          <cell r="L1128" t="str">
            <v>Multi - Interconnection Work for GEN-2013-028</v>
          </cell>
          <cell r="M1128" t="str">
            <v>GRDA3 345kV - Interconnection Substation for GEN-2013-028 (TOIF)</v>
          </cell>
          <cell r="N1128" t="str">
            <v>Generation Interconnection</v>
          </cell>
          <cell r="O1128" t="str">
            <v>GI STUDIES</v>
          </cell>
          <cell r="P1128" t="str">
            <v>GI STUDIES</v>
          </cell>
          <cell r="Q1128">
            <v>42826</v>
          </cell>
          <cell r="R1128">
            <v>2017</v>
          </cell>
          <cell r="V1128">
            <v>5583511</v>
          </cell>
          <cell r="W1128">
            <v>0</v>
          </cell>
          <cell r="X1128">
            <v>5583511</v>
          </cell>
          <cell r="AB1128">
            <v>5583511</v>
          </cell>
          <cell r="AC1128" t="str">
            <v>Complete</v>
          </cell>
          <cell r="AD1128" t="str">
            <v>COMPLETE</v>
          </cell>
          <cell r="AE1128" t="str">
            <v>COMPLETE</v>
          </cell>
          <cell r="AF1128" t="str">
            <v>SUB</v>
          </cell>
          <cell r="AG1128" t="str">
            <v>Q2 2017</v>
          </cell>
          <cell r="AL1128" t="str">
            <v>Y</v>
          </cell>
          <cell r="AM1128" t="str">
            <v>Complete</v>
          </cell>
          <cell r="AN1128" t="str">
            <v>N/A</v>
          </cell>
          <cell r="AO1128" t="str">
            <v>N/A</v>
          </cell>
          <cell r="AP1128" t="str">
            <v>N/A</v>
          </cell>
          <cell r="AQ1128" t="str">
            <v>Complete</v>
          </cell>
          <cell r="AR1128" t="str">
            <v>Complete</v>
          </cell>
          <cell r="AT1128" t="str">
            <v>Add three (3) 345 kV dead-end structures, concrete foundations with conductor supporting equipment, relaying, three (3) interconnect metering equipment sets, communications, fault recorder, current and potential transformers, SCADA, and associated station lot supporting equipment.</v>
          </cell>
          <cell r="AU1128" t="str">
            <v>12/14/16 - In-Service date is pending generation unit and protection system commissioning work ongoing through first half of 2017. Estimate ISD to be coincident with initial test firing of new generation unit #3.</v>
          </cell>
          <cell r="BA1128">
            <v>0</v>
          </cell>
          <cell r="BB1128">
            <v>1</v>
          </cell>
          <cell r="BC1128" t="str">
            <v>GI</v>
          </cell>
        </row>
        <row r="1129">
          <cell r="J1129">
            <v>51610</v>
          </cell>
          <cell r="K1129" t="str">
            <v>NPPD</v>
          </cell>
          <cell r="L1129" t="str">
            <v>Multi - GEN-2013-032 Interconnection Work</v>
          </cell>
          <cell r="M1129" t="str">
            <v>Antelope 115kV - Add terminal for GEN-2013-032 (TOIF)</v>
          </cell>
          <cell r="N1129" t="str">
            <v>Generation Interconnection</v>
          </cell>
          <cell r="O1129" t="str">
            <v>GI STUDIES</v>
          </cell>
          <cell r="P1129" t="str">
            <v>GI STUDIES</v>
          </cell>
          <cell r="Q1129">
            <v>43376</v>
          </cell>
          <cell r="R1129">
            <v>2018</v>
          </cell>
          <cell r="V1129">
            <v>873106</v>
          </cell>
          <cell r="W1129">
            <v>0</v>
          </cell>
          <cell r="X1129">
            <v>873106</v>
          </cell>
          <cell r="AB1129">
            <v>873106</v>
          </cell>
          <cell r="AC1129" t="str">
            <v>In Service</v>
          </cell>
          <cell r="AD1129" t="str">
            <v>COMPLETE</v>
          </cell>
          <cell r="AE1129" t="str">
            <v>COMPLETE</v>
          </cell>
          <cell r="AF1129" t="str">
            <v>SUB</v>
          </cell>
          <cell r="AG1129" t="str">
            <v>Q4 2018</v>
          </cell>
          <cell r="AL1129" t="str">
            <v>Y</v>
          </cell>
          <cell r="AM1129" t="str">
            <v>Complete</v>
          </cell>
          <cell r="AN1129" t="str">
            <v>Complete</v>
          </cell>
          <cell r="AO1129" t="str">
            <v>Complete</v>
          </cell>
          <cell r="AP1129" t="str">
            <v>Complete</v>
          </cell>
          <cell r="AQ1129" t="str">
            <v>Complete</v>
          </cell>
          <cell r="AR1129" t="str">
            <v>In Progress</v>
          </cell>
          <cell r="AT1129" t="str">
            <v>Add one (1) 115 kV dead-end tower, arresters, line switch, revenue meter and other line relaying equipment necessary to interconnect the Interconnection Customer Interconnection Facilities to the new Transmission Owner substation.</v>
          </cell>
          <cell r="BA1129">
            <v>1</v>
          </cell>
          <cell r="BB1129">
            <v>1</v>
          </cell>
          <cell r="BC1129" t="str">
            <v>GI</v>
          </cell>
        </row>
        <row r="1130">
          <cell r="J1130">
            <v>51826</v>
          </cell>
          <cell r="K1130" t="str">
            <v>OGE</v>
          </cell>
          <cell r="L1130" t="str">
            <v>Sub - Muskogee 161 kV Terminal Upgrades</v>
          </cell>
          <cell r="M1130" t="str">
            <v>Hancock - Muskogee 161 kV Ckt 1 Terminal Upgrades</v>
          </cell>
          <cell r="N1130" t="str">
            <v>Regional Reliability</v>
          </cell>
          <cell r="O1130" t="str">
            <v>SPP-2016-AG1-AFS-1</v>
          </cell>
          <cell r="P1130" t="str">
            <v>AG STUDIES</v>
          </cell>
          <cell r="Q1130">
            <v>43291</v>
          </cell>
          <cell r="R1130">
            <v>2018</v>
          </cell>
          <cell r="S1130">
            <v>44348</v>
          </cell>
          <cell r="T1130">
            <v>42747</v>
          </cell>
          <cell r="V1130">
            <v>60913.34</v>
          </cell>
          <cell r="W1130">
            <v>60913.34</v>
          </cell>
          <cell r="X1130">
            <v>60913.34</v>
          </cell>
          <cell r="AA1130" t="str">
            <v>N</v>
          </cell>
          <cell r="AB1130">
            <v>60913.34</v>
          </cell>
          <cell r="AC1130" t="str">
            <v>Closed Out</v>
          </cell>
          <cell r="AD1130" t="str">
            <v>COMPLETE</v>
          </cell>
          <cell r="AE1130" t="str">
            <v>COMPLETE</v>
          </cell>
          <cell r="AF1130" t="str">
            <v>SUB</v>
          </cell>
          <cell r="AG1130" t="str">
            <v>Q3 2018</v>
          </cell>
          <cell r="AH1130">
            <v>161</v>
          </cell>
          <cell r="AL1130" t="str">
            <v>Y</v>
          </cell>
          <cell r="AM1130" t="str">
            <v>Complete</v>
          </cell>
          <cell r="AN1130" t="str">
            <v>N/A</v>
          </cell>
          <cell r="AO1130" t="str">
            <v>N/A</v>
          </cell>
          <cell r="AP1130" t="str">
            <v>N/A</v>
          </cell>
          <cell r="AQ1130" t="str">
            <v>Complete</v>
          </cell>
          <cell r="AR1130" t="str">
            <v>Complete</v>
          </cell>
          <cell r="AT1130" t="str">
            <v>Replace wavetrap at Muskogee.</v>
          </cell>
          <cell r="BA1130">
            <v>0</v>
          </cell>
          <cell r="BB1130">
            <v>1</v>
          </cell>
          <cell r="BC1130" t="str">
            <v>TS</v>
          </cell>
        </row>
        <row r="1131">
          <cell r="J1131">
            <v>61837</v>
          </cell>
          <cell r="K1131" t="str">
            <v>SPS</v>
          </cell>
          <cell r="L1131" t="str">
            <v>Sub - Martin - Pantex N 115 kV Terminal Upgrades</v>
          </cell>
          <cell r="M1131" t="str">
            <v>Pantex South - Highland Tap 115 kV Terminal Upgrades</v>
          </cell>
          <cell r="N1131" t="str">
            <v>Economic</v>
          </cell>
          <cell r="O1131" t="str">
            <v>2017 ITP10</v>
          </cell>
          <cell r="P1131" t="str">
            <v>2017 ITP10</v>
          </cell>
          <cell r="Q1131">
            <v>43174</v>
          </cell>
          <cell r="R1131">
            <v>2018</v>
          </cell>
          <cell r="S1131">
            <v>42736</v>
          </cell>
          <cell r="T1131">
            <v>42788</v>
          </cell>
          <cell r="V1131">
            <v>0</v>
          </cell>
          <cell r="W1131">
            <v>0</v>
          </cell>
          <cell r="AC1131" t="str">
            <v>Complete</v>
          </cell>
          <cell r="AD1131" t="str">
            <v>COMPLETE</v>
          </cell>
          <cell r="AE1131" t="str">
            <v>COMPLETE</v>
          </cell>
          <cell r="AF1131" t="str">
            <v>SUB</v>
          </cell>
          <cell r="AG1131" t="str">
            <v>Q1 2018</v>
          </cell>
          <cell r="AH1131">
            <v>115</v>
          </cell>
          <cell r="AL1131" t="str">
            <v>Y</v>
          </cell>
          <cell r="AM1131" t="str">
            <v>Complete</v>
          </cell>
          <cell r="AN1131" t="str">
            <v>Complete</v>
          </cell>
          <cell r="AO1131" t="str">
            <v>Complete</v>
          </cell>
          <cell r="AP1131" t="str">
            <v>Complete</v>
          </cell>
          <cell r="AQ1131" t="str">
            <v>Complete</v>
          </cell>
          <cell r="AR1131" t="str">
            <v>Complete</v>
          </cell>
          <cell r="AT1131" t="str">
            <v>Upgrade any necessary terminal equipment at Pantex South and/or Highland Tap to increase the rating of the 115 kV line between the two substations.</v>
          </cell>
          <cell r="AU1131" t="str">
            <v>[-Updated costs for NTC Acceptance 5/18/2017 -MRS] [Updated Construction Status 8-13-2018 MRS]</v>
          </cell>
          <cell r="AV1131" t="str">
            <v>523945</v>
          </cell>
          <cell r="AW1131" t="str">
            <v>Pantex South Sub 115 kV</v>
          </cell>
          <cell r="AX1131" t="str">
            <v>523931</v>
          </cell>
          <cell r="AY1131" t="str">
            <v>Highland Park Tap 115 kV</v>
          </cell>
          <cell r="AZ1131" t="str">
            <v>159/175</v>
          </cell>
          <cell r="BA1131">
            <v>1</v>
          </cell>
          <cell r="BB1131">
            <v>1</v>
          </cell>
          <cell r="BC1131" t="str">
            <v>ITP</v>
          </cell>
        </row>
        <row r="1132">
          <cell r="J1132">
            <v>61840</v>
          </cell>
          <cell r="K1132" t="str">
            <v>SPS</v>
          </cell>
          <cell r="L1132" t="str">
            <v>Sub - Coulter 115 kV</v>
          </cell>
          <cell r="M1132" t="str">
            <v>Coulter 115 kV Terminal Upgrades</v>
          </cell>
          <cell r="N1132" t="str">
            <v>Regional Reliability</v>
          </cell>
          <cell r="O1132" t="str">
            <v>2017 ITPNT</v>
          </cell>
          <cell r="P1132" t="str">
            <v>2017 ITPNT</v>
          </cell>
          <cell r="Q1132">
            <v>43966</v>
          </cell>
          <cell r="R1132">
            <v>2020</v>
          </cell>
          <cell r="S1132">
            <v>43252</v>
          </cell>
          <cell r="T1132">
            <v>42867</v>
          </cell>
          <cell r="V1132">
            <v>276046</v>
          </cell>
          <cell r="W1132">
            <v>0</v>
          </cell>
          <cell r="X1132">
            <v>276046</v>
          </cell>
          <cell r="AB1132">
            <v>276046</v>
          </cell>
          <cell r="AC1132" t="str">
            <v>Delay - Mitigation</v>
          </cell>
          <cell r="AD1132" t="str">
            <v>DELAYED</v>
          </cell>
          <cell r="AE1132" t="str">
            <v>PLANNED</v>
          </cell>
          <cell r="AF1132" t="str">
            <v>SUB</v>
          </cell>
          <cell r="AG1132" t="str">
            <v>Q2 2020</v>
          </cell>
          <cell r="AH1132">
            <v>115</v>
          </cell>
          <cell r="AL1132" t="str">
            <v>N</v>
          </cell>
          <cell r="AM1132" t="str">
            <v>In Progress</v>
          </cell>
          <cell r="AN1132" t="str">
            <v>N/A</v>
          </cell>
          <cell r="AO1132" t="str">
            <v>In Progress</v>
          </cell>
          <cell r="AP1132" t="str">
            <v>N/A</v>
          </cell>
          <cell r="AQ1132" t="str">
            <v>In Progress</v>
          </cell>
          <cell r="AR1132" t="str">
            <v>In Progress</v>
          </cell>
          <cell r="AT1132" t="str">
            <v>Install terminal upgrades on the 115 kV circuit W71 (Coulter - Puckett) at Coulter Substation.</v>
          </cell>
          <cell r="AU1132" t="str">
            <v>[Updated estimate per NTC Acceptance - MRS 8/11/17] [Updated Construction Status 8-13-2018 MRS]</v>
          </cell>
          <cell r="AV1132" t="str">
            <v>524306</v>
          </cell>
          <cell r="AW1132" t="str">
            <v>Coulter Interchange 115 kV</v>
          </cell>
          <cell r="AZ1132" t="str">
            <v>176/194</v>
          </cell>
          <cell r="BA1132">
            <v>1</v>
          </cell>
          <cell r="BB1132">
            <v>1</v>
          </cell>
          <cell r="BC1132" t="str">
            <v>ITP</v>
          </cell>
        </row>
        <row r="1133">
          <cell r="J1133">
            <v>71933</v>
          </cell>
          <cell r="K1133" t="str">
            <v>NPPD</v>
          </cell>
          <cell r="L1133" t="str">
            <v>Sub - Holt County 345kV (Tap Grand Prairie - Grand Island 345kV) - GEN-2015-023 Addition</v>
          </cell>
          <cell r="M1133" t="str">
            <v>Holt County 345kV (Tap Grand Prairie - Grand Island 345kV) - GEN-2015-023 Addition (TOIF)</v>
          </cell>
          <cell r="N1133" t="str">
            <v>Generation Interconnection</v>
          </cell>
          <cell r="O1133" t="str">
            <v>GI STUDIES</v>
          </cell>
          <cell r="P1133" t="str">
            <v>GI STUDIES</v>
          </cell>
          <cell r="Q1133">
            <v>44105</v>
          </cell>
          <cell r="R1133">
            <v>2020</v>
          </cell>
          <cell r="V1133">
            <v>4700000</v>
          </cell>
          <cell r="X1133">
            <v>4700000</v>
          </cell>
          <cell r="AB1133">
            <v>4700000</v>
          </cell>
          <cell r="AC1133" t="str">
            <v>On Schedule &lt; 4</v>
          </cell>
          <cell r="AD1133" t="str">
            <v>ON SCHEDULE</v>
          </cell>
          <cell r="AE1133" t="str">
            <v>PLANNED</v>
          </cell>
          <cell r="AF1133" t="str">
            <v>SUB</v>
          </cell>
          <cell r="AG1133" t="str">
            <v>Q4 2020</v>
          </cell>
          <cell r="AL1133" t="str">
            <v>N</v>
          </cell>
          <cell r="AM1133" t="str">
            <v>N/A</v>
          </cell>
          <cell r="AN1133" t="str">
            <v>N/A</v>
          </cell>
          <cell r="AO1133" t="str">
            <v>N/A</v>
          </cell>
          <cell r="AP1133" t="str">
            <v>N/A</v>
          </cell>
          <cell r="AQ1133" t="str">
            <v>N/A</v>
          </cell>
          <cell r="AR1133" t="str">
            <v>N/A</v>
          </cell>
          <cell r="AT1133" t="str">
            <v>Holt County 345kV Substation - Install 345kV line terminal to connect to the Interconnection Customer Interconnection Facilities. Work to include line switch, dead-end towers, metering, current transformers, potential transformers, and associated and miscellaneous material.; One (1) approximately five (5) mile 345 kV overhead transmission line from the Interconnection Customer's collector substation to the Transmission Owner's Holt County 345 kV substation.</v>
          </cell>
          <cell r="AV1133" t="str">
            <v>640503</v>
          </cell>
          <cell r="AW1133" t="str">
            <v>Holt County 345 kV</v>
          </cell>
          <cell r="BA1133">
            <v>0</v>
          </cell>
          <cell r="BB1133">
            <v>1</v>
          </cell>
          <cell r="BC1133" t="str">
            <v>GI</v>
          </cell>
        </row>
        <row r="1134">
          <cell r="J1134">
            <v>71943</v>
          </cell>
          <cell r="K1134" t="str">
            <v>WAPA</v>
          </cell>
          <cell r="L1134" t="str">
            <v>Multi - Sulphur 115kV - GEN-2014-001IS Addition</v>
          </cell>
          <cell r="M1134" t="str">
            <v>Sulphur 115kV - GEN-2014-001IS Addition (NU)</v>
          </cell>
          <cell r="N1134" t="str">
            <v>Generation Interconnection</v>
          </cell>
          <cell r="O1134" t="str">
            <v>GI STUDIES</v>
          </cell>
          <cell r="P1134" t="str">
            <v>GI STUDIES</v>
          </cell>
          <cell r="Q1134">
            <v>44151</v>
          </cell>
          <cell r="R1134">
            <v>2020</v>
          </cell>
          <cell r="V1134">
            <v>8529876</v>
          </cell>
          <cell r="W1134">
            <v>0</v>
          </cell>
          <cell r="X1134">
            <v>8529876</v>
          </cell>
          <cell r="AB1134">
            <v>8529876</v>
          </cell>
          <cell r="AC1134" t="str">
            <v>Complete</v>
          </cell>
          <cell r="AD1134" t="str">
            <v>COMPLETE</v>
          </cell>
          <cell r="AE1134" t="str">
            <v>COMPLETE</v>
          </cell>
          <cell r="AF1134" t="str">
            <v>SUB</v>
          </cell>
          <cell r="AG1134" t="str">
            <v>Q4 2020</v>
          </cell>
          <cell r="AL1134" t="str">
            <v>Y</v>
          </cell>
          <cell r="AM1134" t="str">
            <v>Complete</v>
          </cell>
          <cell r="AN1134" t="str">
            <v>Complete</v>
          </cell>
          <cell r="AO1134" t="str">
            <v>Complete</v>
          </cell>
          <cell r="AP1134" t="str">
            <v>Complete</v>
          </cell>
          <cell r="AQ1134" t="str">
            <v>Complete</v>
          </cell>
          <cell r="AR1134" t="str">
            <v>Complete</v>
          </cell>
          <cell r="AT1134" t="str">
            <v>Maurine-Newell-Elk Creek-Rapid City 115 kV Transmission Lines - Replace thirty-five (35) 115 kV transmission structures.; Newell Substation - Replacement of the 115 kV strain bus, circuit switchers, and jumpers.; Elk Creek Substation - Replacement of the 115 kV strain bus, jumpers. Reset relays.; Rapid City Substation - Replacement of the main and transfer 115 kV buses, transfer bay, and transmission line bay (to Dry Creek).</v>
          </cell>
          <cell r="AU1134" t="str">
            <v>10/25/2018: Updated ISD provided in SA 3282R1. 6/18/2018: ATP provided.  11/2/2016: GEN-2014-001IS is on suspension.</v>
          </cell>
          <cell r="BA1134">
            <v>1</v>
          </cell>
          <cell r="BB1134">
            <v>1</v>
          </cell>
          <cell r="BC1134" t="str">
            <v>GI</v>
          </cell>
        </row>
        <row r="1135">
          <cell r="J1135">
            <v>71967</v>
          </cell>
          <cell r="K1135" t="str">
            <v>NPPD</v>
          </cell>
          <cell r="L1135" t="str">
            <v>Multi - Sheldon - Monolith 115 kV</v>
          </cell>
          <cell r="M1135" t="str">
            <v>Sheldon - Monolith 115 kV Ckt 1 New Line</v>
          </cell>
          <cell r="N1135" t="str">
            <v>Regional Reliability</v>
          </cell>
          <cell r="O1135" t="str">
            <v>DPA-2016-December-703</v>
          </cell>
          <cell r="P1135" t="str">
            <v>DPA STUDIES</v>
          </cell>
          <cell r="Q1135">
            <v>44927</v>
          </cell>
          <cell r="R1135">
            <v>2023</v>
          </cell>
          <cell r="S1135">
            <v>44166</v>
          </cell>
          <cell r="T1135">
            <v>43152</v>
          </cell>
          <cell r="V1135">
            <v>1273506</v>
          </cell>
          <cell r="W1135">
            <v>0</v>
          </cell>
          <cell r="X1135">
            <v>1273506</v>
          </cell>
          <cell r="AB1135">
            <v>1273506</v>
          </cell>
          <cell r="AC1135" t="str">
            <v>Delay - Mitigation</v>
          </cell>
          <cell r="AD1135" t="str">
            <v>DELAYED</v>
          </cell>
          <cell r="AE1135" t="str">
            <v>PLANNED</v>
          </cell>
          <cell r="AF1135" t="str">
            <v>LINE</v>
          </cell>
          <cell r="AG1135" t="str">
            <v>Q1 2023</v>
          </cell>
          <cell r="AH1135">
            <v>115</v>
          </cell>
          <cell r="AI1135">
            <v>1</v>
          </cell>
          <cell r="AL1135" t="str">
            <v>N</v>
          </cell>
          <cell r="AM1135" t="str">
            <v>In Progress</v>
          </cell>
          <cell r="AN1135" t="str">
            <v>In Progress</v>
          </cell>
          <cell r="AO1135" t="str">
            <v>In Progress</v>
          </cell>
          <cell r="AP1135" t="str">
            <v>In Progress</v>
          </cell>
          <cell r="AQ1135" t="str">
            <v>Not Started</v>
          </cell>
          <cell r="AR1135" t="str">
            <v>Not Started</v>
          </cell>
          <cell r="AS1135" t="str">
            <v>36 Months</v>
          </cell>
          <cell r="AT1135" t="str">
            <v>Build new 1 mile, 115 kV line from Sheldon to Monolith.</v>
          </cell>
          <cell r="AU1135" t="str">
            <v>Construct ~1.0 miles of 115kV S/C transmission line with bundled T2-336 conductor and one OHSW supported on tubular steel pole structures.</v>
          </cell>
          <cell r="BA1135">
            <v>1</v>
          </cell>
          <cell r="BB1135">
            <v>1</v>
          </cell>
          <cell r="BC1135" t="str">
            <v>TS</v>
          </cell>
        </row>
        <row r="1136">
          <cell r="J1136">
            <v>71973</v>
          </cell>
          <cell r="K1136" t="str">
            <v>ITCGP</v>
          </cell>
          <cell r="L1136" t="str">
            <v>Sub - Ironwood 345kV GEN-2005-012 Addition</v>
          </cell>
          <cell r="M1136" t="str">
            <v>Ironwood 345 kV Substation GEN-2005-012 Addition (TOIF)</v>
          </cell>
          <cell r="N1136" t="str">
            <v>Generation Interconnection</v>
          </cell>
          <cell r="O1136" t="str">
            <v>GI STUDIES</v>
          </cell>
          <cell r="P1136" t="str">
            <v>GI STUDIES</v>
          </cell>
          <cell r="Q1136">
            <v>41990</v>
          </cell>
          <cell r="R1136">
            <v>2014</v>
          </cell>
          <cell r="V1136">
            <v>876149.74</v>
          </cell>
          <cell r="W1136">
            <v>867819.85</v>
          </cell>
          <cell r="X1136">
            <v>867819.85</v>
          </cell>
          <cell r="AB1136">
            <v>867819.85</v>
          </cell>
          <cell r="AC1136" t="str">
            <v>Complete</v>
          </cell>
          <cell r="AD1136" t="str">
            <v>COMPLETE</v>
          </cell>
          <cell r="AE1136" t="str">
            <v>COMPLETE</v>
          </cell>
          <cell r="AF1136" t="str">
            <v>SUB</v>
          </cell>
          <cell r="AG1136" t="str">
            <v>Q4 2014</v>
          </cell>
          <cell r="AT1136" t="str">
            <v>New Transmission Owner 345kV substation ("Ironwood Substation") i. Revenue Metering including 345kV PTs and CTs (all metering to be ultimately owned by Sunflower Electric Power Corporation through separate agreement between ITC Great Plains and Sunflower Electric Power Corporation) ii. 345kV Dead end tower and miscellaneous 345kV terminal equipment to the Interconnection Customer Facility iii. One (1) 345kV disconnect switch</v>
          </cell>
          <cell r="AV1136" t="str">
            <v>539803</v>
          </cell>
          <cell r="AW1136" t="str">
            <v>Ironwood 345kV</v>
          </cell>
          <cell r="BA1136">
            <v>0</v>
          </cell>
          <cell r="BB1136">
            <v>1</v>
          </cell>
          <cell r="BC1136" t="str">
            <v>GI</v>
          </cell>
        </row>
        <row r="1137">
          <cell r="J1137">
            <v>71976</v>
          </cell>
          <cell r="K1137" t="str">
            <v>CBPC</v>
          </cell>
          <cell r="L1137" t="str">
            <v>Device - Prestage Family 69 kV Cap Bank</v>
          </cell>
          <cell r="M1137" t="str">
            <v>Prestage Family 69 kV Cap Bank</v>
          </cell>
          <cell r="N1137" t="str">
            <v>Regional Reliability</v>
          </cell>
          <cell r="O1137" t="str">
            <v>DPA-2017-March-735</v>
          </cell>
          <cell r="P1137" t="str">
            <v>DPA STUDIES</v>
          </cell>
          <cell r="Q1137">
            <v>43344</v>
          </cell>
          <cell r="R1137">
            <v>2018</v>
          </cell>
          <cell r="S1137">
            <v>43313</v>
          </cell>
          <cell r="T1137">
            <v>43119</v>
          </cell>
          <cell r="V1137">
            <v>1017500</v>
          </cell>
          <cell r="W1137">
            <v>1091821.22</v>
          </cell>
          <cell r="X1137">
            <v>1091821.22</v>
          </cell>
          <cell r="AB1137">
            <v>1091821.22</v>
          </cell>
          <cell r="AC1137" t="str">
            <v>Complete</v>
          </cell>
          <cell r="AD1137" t="str">
            <v>COMPLETE</v>
          </cell>
          <cell r="AE1137" t="str">
            <v>COMPLETE</v>
          </cell>
          <cell r="AF1137" t="str">
            <v>LINE</v>
          </cell>
          <cell r="AG1137" t="str">
            <v>Q3 2018</v>
          </cell>
          <cell r="AH1137">
            <v>69</v>
          </cell>
          <cell r="AI1137">
            <v>1.5</v>
          </cell>
          <cell r="AL1137" t="str">
            <v>Y</v>
          </cell>
          <cell r="AM1137" t="str">
            <v>Complete</v>
          </cell>
          <cell r="AN1137" t="str">
            <v>Complete</v>
          </cell>
          <cell r="AO1137" t="str">
            <v>Complete</v>
          </cell>
          <cell r="AP1137" t="str">
            <v>Complete</v>
          </cell>
          <cell r="AQ1137" t="str">
            <v>Complete</v>
          </cell>
          <cell r="AR1137" t="str">
            <v>Complete</v>
          </cell>
          <cell r="AS1137" t="str">
            <v>9 Months</v>
          </cell>
          <cell r="AT1137" t="str">
            <v>Add two new 9.6 MVAR capacitor banks (19.2 MVAR total) at the new Prestage Family 69 kV station</v>
          </cell>
          <cell r="AU1137" t="str">
            <v>Estimate includes capacitor banks, terminal equipment for the line from Troy to Prestage, and control house.</v>
          </cell>
          <cell r="AZ1137" t="str">
            <v>19.2 MVAR</v>
          </cell>
          <cell r="BA1137">
            <v>0</v>
          </cell>
          <cell r="BB1137">
            <v>1</v>
          </cell>
          <cell r="BC1137" t="str">
            <v>TS</v>
          </cell>
        </row>
        <row r="1138">
          <cell r="J1138">
            <v>71984</v>
          </cell>
          <cell r="K1138" t="str">
            <v>NPPD</v>
          </cell>
          <cell r="L1138" t="str">
            <v>Sub - Tobias 345kV Substation GEN-2015-088 Addition</v>
          </cell>
          <cell r="M1138" t="str">
            <v>Tobias 345kV Substation GEN-2015-088 Addition (TOIF)</v>
          </cell>
          <cell r="N1138" t="str">
            <v>Generation Interconnection</v>
          </cell>
          <cell r="O1138" t="str">
            <v>GI STUDIES</v>
          </cell>
          <cell r="P1138" t="str">
            <v>GI STUDIES</v>
          </cell>
          <cell r="Q1138">
            <v>43466</v>
          </cell>
          <cell r="R1138">
            <v>2019</v>
          </cell>
          <cell r="V1138">
            <v>700000</v>
          </cell>
          <cell r="X1138">
            <v>700000</v>
          </cell>
          <cell r="AB1138">
            <v>700000</v>
          </cell>
          <cell r="AC1138" t="str">
            <v>On Schedule &lt; 4</v>
          </cell>
          <cell r="AD1138" t="str">
            <v>ON SCHEDULE</v>
          </cell>
          <cell r="AE1138" t="str">
            <v>PLANNED</v>
          </cell>
          <cell r="AF1138" t="str">
            <v>SUB</v>
          </cell>
          <cell r="AG1138" t="str">
            <v>Q1 2019</v>
          </cell>
          <cell r="AH1138" t="str">
            <v>345/345</v>
          </cell>
          <cell r="AL1138" t="str">
            <v>N</v>
          </cell>
          <cell r="AM1138" t="str">
            <v>N/A</v>
          </cell>
          <cell r="AN1138" t="str">
            <v>N/A</v>
          </cell>
          <cell r="AO1138" t="str">
            <v>N/A</v>
          </cell>
          <cell r="AP1138" t="str">
            <v>N/A</v>
          </cell>
          <cell r="AQ1138" t="str">
            <v>N/A</v>
          </cell>
          <cell r="AR1138" t="str">
            <v>N/A</v>
          </cell>
          <cell r="AT1138" t="str">
            <v>Transmission Owner’s Tobias 345kV Substation: Construct one (1) 345 kV line terminal, line switches, dead end structure, line relaying, protection, controls, communications, revenue metering, line arrestor and all associated equipment and facilities necessary to accept transmission line from Interconnection Customer’s Generating Facility.; 345kV Transmission Line: One (1) approximately two-and-a-half (2.5) mile 345 kV overhead transmission line from the Interconnection Customer's collector substation to the Transmission Owner's Tobias 345 kV substation.</v>
          </cell>
          <cell r="AU1138" t="str">
            <v>IC and TO negotiate and execute a Joint Transmission Development Agreement (JTDA) by 10/1/2017.</v>
          </cell>
          <cell r="BA1138">
            <v>0</v>
          </cell>
          <cell r="BB1138">
            <v>1</v>
          </cell>
          <cell r="BC1138" t="str">
            <v>GI</v>
          </cell>
        </row>
        <row r="1139">
          <cell r="J1139">
            <v>72002</v>
          </cell>
          <cell r="K1139" t="str">
            <v>WR</v>
          </cell>
          <cell r="L1139" t="str">
            <v>Sub - Union Ridge 230kV GEN-2015-069 Addition</v>
          </cell>
          <cell r="M1139" t="str">
            <v>Union Ridge 230kV GEN-2015-069 Addition (TOIF)</v>
          </cell>
          <cell r="N1139" t="str">
            <v>Generation Interconnection</v>
          </cell>
          <cell r="O1139" t="str">
            <v>GI STUDIES</v>
          </cell>
          <cell r="P1139" t="str">
            <v>GI STUDIES</v>
          </cell>
          <cell r="Q1139">
            <v>43367</v>
          </cell>
          <cell r="R1139">
            <v>2018</v>
          </cell>
          <cell r="V1139">
            <v>1523191</v>
          </cell>
          <cell r="W1139">
            <v>1523191</v>
          </cell>
          <cell r="X1139">
            <v>1523191</v>
          </cell>
          <cell r="AB1139">
            <v>1523191</v>
          </cell>
          <cell r="AC1139" t="str">
            <v>Complete</v>
          </cell>
          <cell r="AD1139" t="str">
            <v>COMPLETE</v>
          </cell>
          <cell r="AE1139" t="str">
            <v>COMPLETE</v>
          </cell>
          <cell r="AF1139" t="str">
            <v>SUB</v>
          </cell>
          <cell r="AG1139" t="str">
            <v>Q3 2018</v>
          </cell>
          <cell r="AL1139" t="str">
            <v>Y</v>
          </cell>
          <cell r="AM1139" t="str">
            <v>Complete</v>
          </cell>
          <cell r="AN1139" t="str">
            <v>Complete</v>
          </cell>
          <cell r="AO1139" t="str">
            <v>Complete</v>
          </cell>
          <cell r="AP1139" t="str">
            <v>Complete</v>
          </cell>
          <cell r="AQ1139" t="str">
            <v>Complete</v>
          </cell>
          <cell r="AR1139" t="str">
            <v>Complete</v>
          </cell>
          <cell r="AT1139" t="str">
            <v>Transmission Owner’s Union Ridge 230 kV Substation: Construct one (1) 345 kV (230kV operating) line terminal, line switches, dead end structure, line relaying, communications, revenue metering, line arrestor and all associated equipment and facilities necessary to accept transmission line from Interconnection Customer’s Generating Facility.; Allowance for Funds Used During Construction (AFUDC); Contingency</v>
          </cell>
          <cell r="AU1139" t="str">
            <v>Customer provided authorization to proceed on 7-17-2017.</v>
          </cell>
          <cell r="BA1139">
            <v>0</v>
          </cell>
          <cell r="BB1139">
            <v>1</v>
          </cell>
          <cell r="BC1139" t="str">
            <v>GI</v>
          </cell>
        </row>
        <row r="1140">
          <cell r="J1140">
            <v>72005</v>
          </cell>
          <cell r="K1140" t="str">
            <v>CPEC</v>
          </cell>
          <cell r="L1140" t="str">
            <v>Sub - Bismarck 115 kV and North Bismarck 115 kV Terminal Upgrades</v>
          </cell>
          <cell r="M1140" t="str">
            <v>North Bismarck 115 kV Terminal Upgrades</v>
          </cell>
          <cell r="N1140" t="str">
            <v>Sponsored Upgrade</v>
          </cell>
          <cell r="O1140" t="str">
            <v>SUS-002</v>
          </cell>
          <cell r="P1140" t="str">
            <v>SPONSORED UPGRADE</v>
          </cell>
          <cell r="Q1140">
            <v>43810</v>
          </cell>
          <cell r="R1140">
            <v>2019</v>
          </cell>
          <cell r="S1140">
            <v>43405</v>
          </cell>
          <cell r="T1140">
            <v>43329</v>
          </cell>
          <cell r="V1140">
            <v>0</v>
          </cell>
          <cell r="W1140">
            <v>0</v>
          </cell>
          <cell r="AC1140" t="str">
            <v>Closed Out</v>
          </cell>
          <cell r="AD1140" t="str">
            <v>COMPLETE</v>
          </cell>
          <cell r="AE1140" t="str">
            <v>COMPLETE</v>
          </cell>
          <cell r="AF1140" t="str">
            <v>SUB</v>
          </cell>
          <cell r="AG1140" t="str">
            <v>Q4 2019</v>
          </cell>
          <cell r="AH1140">
            <v>115</v>
          </cell>
          <cell r="AL1140" t="str">
            <v>Y</v>
          </cell>
          <cell r="AM1140" t="str">
            <v>N/A</v>
          </cell>
          <cell r="AN1140" t="str">
            <v>N/A</v>
          </cell>
          <cell r="AO1140" t="str">
            <v>N/A</v>
          </cell>
          <cell r="AP1140" t="str">
            <v>N/A</v>
          </cell>
          <cell r="AQ1140" t="str">
            <v>N/A</v>
          </cell>
          <cell r="AR1140" t="str">
            <v>N/A</v>
          </cell>
          <cell r="AS1140" t="str">
            <v>10 Months</v>
          </cell>
          <cell r="AT1140" t="str">
            <v>Sponsored Upgrade - CPEC is changing the operational status of the 115 kV breaker 262 within the North Bismarck substation from a "normally open" device to a "normally closed" device. This change in configuration results in a 115 kV loop between WAPA's Bismarck and Ward 230 kV substations.</v>
          </cell>
          <cell r="AU1140" t="str">
            <v>There aren't costs associated with making this operational modification.</v>
          </cell>
          <cell r="AV1140" t="str">
            <v>655644</v>
          </cell>
          <cell r="AX1140" t="str">
            <v>655646</v>
          </cell>
          <cell r="AZ1140" t="str">
            <v>127/127</v>
          </cell>
          <cell r="BA1140">
            <v>0</v>
          </cell>
          <cell r="BB1140">
            <v>1</v>
          </cell>
          <cell r="BC1140" t="str">
            <v>SP</v>
          </cell>
        </row>
        <row r="1141">
          <cell r="J1141">
            <v>72015</v>
          </cell>
          <cell r="K1141" t="str">
            <v>WFEC</v>
          </cell>
          <cell r="L1141" t="str">
            <v>Multi - Park Community - Sunshine 138 kV</v>
          </cell>
          <cell r="M1141" t="str">
            <v>Omega - Watonga SW 138 kV Ckt 1 Voltage Conversion</v>
          </cell>
          <cell r="N1141" t="str">
            <v>Regional Reliability</v>
          </cell>
          <cell r="O1141" t="str">
            <v>DPA-2017-August-767-774-776</v>
          </cell>
          <cell r="P1141" t="str">
            <v>DPA STUDIES</v>
          </cell>
          <cell r="Q1141">
            <v>44347</v>
          </cell>
          <cell r="R1141">
            <v>2021</v>
          </cell>
          <cell r="S1141">
            <v>43617</v>
          </cell>
          <cell r="T1141">
            <v>43216</v>
          </cell>
          <cell r="V1141">
            <v>7950000</v>
          </cell>
          <cell r="W1141">
            <v>0</v>
          </cell>
          <cell r="X1141">
            <v>7950000</v>
          </cell>
          <cell r="AB1141">
            <v>7950000</v>
          </cell>
          <cell r="AC1141" t="str">
            <v>Delay - Mitigation</v>
          </cell>
          <cell r="AD1141" t="str">
            <v>DELAYED</v>
          </cell>
          <cell r="AE1141" t="str">
            <v>PLANNED</v>
          </cell>
          <cell r="AF1141" t="str">
            <v>LINE</v>
          </cell>
          <cell r="AG1141" t="str">
            <v>Q2 2021</v>
          </cell>
          <cell r="AH1141">
            <v>138</v>
          </cell>
          <cell r="AJ1141">
            <v>7.9</v>
          </cell>
          <cell r="AK1141">
            <v>7.9</v>
          </cell>
          <cell r="AL1141" t="str">
            <v>N</v>
          </cell>
          <cell r="AM1141" t="str">
            <v>In Progress</v>
          </cell>
          <cell r="AN1141" t="str">
            <v>In Progress</v>
          </cell>
          <cell r="AO1141" t="str">
            <v>In Progress</v>
          </cell>
          <cell r="AP1141" t="str">
            <v>In Progress</v>
          </cell>
          <cell r="AQ1141" t="str">
            <v>Not Started</v>
          </cell>
          <cell r="AR1141" t="str">
            <v>Not Started</v>
          </cell>
          <cell r="AS1141" t="str">
            <v>16 Months</v>
          </cell>
          <cell r="AT1141" t="str">
            <v>Convert 7.9 mile 69 kV line from Omega - Watonga SW to 138 kV.  Complete necessary terminal upgrades at Watonga SW.</v>
          </cell>
          <cell r="AV1141" t="str">
            <v>520964</v>
          </cell>
          <cell r="AW1141" t="str">
            <v>KINGFISHER</v>
          </cell>
          <cell r="AX1141" t="str">
            <v>521090</v>
          </cell>
          <cell r="AY1141" t="str">
            <v>WATONGA SW</v>
          </cell>
          <cell r="AZ1141" t="str">
            <v>117/136</v>
          </cell>
          <cell r="BA1141">
            <v>0</v>
          </cell>
          <cell r="BB1141">
            <v>1</v>
          </cell>
          <cell r="BC1141" t="str">
            <v>TS</v>
          </cell>
        </row>
        <row r="1142">
          <cell r="J1142">
            <v>82127</v>
          </cell>
          <cell r="K1142" t="str">
            <v>OGE</v>
          </cell>
          <cell r="L1142" t="str">
            <v>Sub - Gracemont 345 kV Substation GEN-2015-093 Interconnection</v>
          </cell>
          <cell r="M1142" t="str">
            <v>Gracemont 345 kV Substation GEN-2015-093 Interconnection (NU)</v>
          </cell>
          <cell r="N1142" t="str">
            <v>Generation Interconnection</v>
          </cell>
          <cell r="O1142" t="str">
            <v>GI STUDIES</v>
          </cell>
          <cell r="P1142" t="str">
            <v>GI STUDIES</v>
          </cell>
          <cell r="Q1142">
            <v>44331</v>
          </cell>
          <cell r="R1142">
            <v>2021</v>
          </cell>
          <cell r="V1142">
            <v>1025042</v>
          </cell>
          <cell r="W1142">
            <v>0</v>
          </cell>
          <cell r="X1142">
            <v>1025042</v>
          </cell>
          <cell r="AB1142">
            <v>1025042</v>
          </cell>
          <cell r="AC1142" t="str">
            <v>On Schedule &lt; 4</v>
          </cell>
          <cell r="AD1142" t="str">
            <v>ON SCHEDULE</v>
          </cell>
          <cell r="AE1142" t="str">
            <v>PLANNED</v>
          </cell>
          <cell r="AF1142" t="str">
            <v>SUB</v>
          </cell>
          <cell r="AG1142" t="str">
            <v>Q2 2021</v>
          </cell>
          <cell r="AL1142" t="str">
            <v>N</v>
          </cell>
          <cell r="AM1142" t="str">
            <v>In Progress</v>
          </cell>
          <cell r="AN1142" t="str">
            <v>N/A</v>
          </cell>
          <cell r="AO1142" t="str">
            <v>N/A</v>
          </cell>
          <cell r="AP1142" t="str">
            <v>N/A</v>
          </cell>
          <cell r="AQ1142" t="str">
            <v>Not Started</v>
          </cell>
          <cell r="AR1142" t="str">
            <v>Not Started</v>
          </cell>
          <cell r="AT1142" t="str">
            <v>Transmission Owner Gracemont Interconnection Substation - Non-Shared Network Upgrades install one (1) 3000A circuit breakers, control panel replacement, line relaying, disconnect switches, and all other associated work and materials.</v>
          </cell>
          <cell r="AU1142" t="str">
            <v>ATP scheduled for 9/3/2018. Project is in suspension.</v>
          </cell>
          <cell r="BA1142">
            <v>0</v>
          </cell>
          <cell r="BB1142">
            <v>1</v>
          </cell>
          <cell r="BC1142" t="str">
            <v>GI</v>
          </cell>
        </row>
        <row r="1143">
          <cell r="J1143">
            <v>82135</v>
          </cell>
          <cell r="K1143" t="str">
            <v>SPS</v>
          </cell>
          <cell r="L1143" t="str">
            <v>Sub - Lost Draw 115 kV Substation GEN-2015-014 Interconnection</v>
          </cell>
          <cell r="M1143" t="str">
            <v>Lost Draw 115 kV Substation GEN-2015-014 Interconnection (TOIF)</v>
          </cell>
          <cell r="N1143" t="str">
            <v>Generation Interconnection</v>
          </cell>
          <cell r="O1143" t="str">
            <v>GI STUDIES</v>
          </cell>
          <cell r="P1143" t="str">
            <v>GI STUDIES</v>
          </cell>
          <cell r="Q1143">
            <v>43378</v>
          </cell>
          <cell r="R1143">
            <v>2018</v>
          </cell>
          <cell r="V1143">
            <v>371000</v>
          </cell>
          <cell r="X1143">
            <v>371000</v>
          </cell>
          <cell r="AB1143">
            <v>371000</v>
          </cell>
          <cell r="AC1143" t="str">
            <v>Complete</v>
          </cell>
          <cell r="AD1143" t="str">
            <v>COMPLETE</v>
          </cell>
          <cell r="AE1143" t="str">
            <v>COMPLETE</v>
          </cell>
          <cell r="AF1143" t="str">
            <v>SUB</v>
          </cell>
          <cell r="AG1143" t="str">
            <v>Q4 2018</v>
          </cell>
          <cell r="AT1143" t="str">
            <v>Transmission Owner’s Lost Draw 115kV Switching Station: Construct one (1) 115 kV line terminal, line switches, dead end structure, line relaying, communications, revenue metering, 115kV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GEN-2015-014 Facility Study, 115KV Line Arresters and Appendix C, Item 3(d) of this Agreement.</v>
          </cell>
          <cell r="AU1143" t="str">
            <v>ISD and status from SA 3433R2, ATP on 12/1/2017</v>
          </cell>
          <cell r="BA1143">
            <v>0</v>
          </cell>
          <cell r="BB1143">
            <v>1</v>
          </cell>
          <cell r="BC1143" t="str">
            <v>GI</v>
          </cell>
        </row>
        <row r="1144">
          <cell r="J1144">
            <v>82140</v>
          </cell>
          <cell r="K1144" t="str">
            <v>CUS</v>
          </cell>
          <cell r="L1144" t="str">
            <v>XFR - James River Power Station 161/69 kV Ckt 2</v>
          </cell>
          <cell r="M1144" t="str">
            <v>James River Power Station 161/69 kV Ckt 2 Transformer</v>
          </cell>
          <cell r="N1144" t="str">
            <v>Sponsored Upgrade</v>
          </cell>
          <cell r="O1144" t="str">
            <v>SUS-005</v>
          </cell>
          <cell r="P1144" t="str">
            <v>SPONSORED UPGRADE</v>
          </cell>
          <cell r="Q1144">
            <v>43252</v>
          </cell>
          <cell r="R1144">
            <v>2018</v>
          </cell>
          <cell r="T1144">
            <v>43581</v>
          </cell>
          <cell r="V1144">
            <v>2885626.21</v>
          </cell>
          <cell r="W1144">
            <v>2885626.21</v>
          </cell>
          <cell r="X1144">
            <v>2885626.21</v>
          </cell>
          <cell r="AB1144">
            <v>2885626.21</v>
          </cell>
          <cell r="AC1144" t="str">
            <v>Closed Out</v>
          </cell>
          <cell r="AD1144" t="str">
            <v>COMPLETE</v>
          </cell>
          <cell r="AE1144" t="str">
            <v>COMPLETE</v>
          </cell>
          <cell r="AF1144" t="str">
            <v>SUB</v>
          </cell>
          <cell r="AG1144" t="str">
            <v>Q2 2018</v>
          </cell>
          <cell r="AH1144" t="str">
            <v>161/69</v>
          </cell>
          <cell r="AL1144" t="str">
            <v>Y</v>
          </cell>
          <cell r="AM1144" t="str">
            <v>Complete</v>
          </cell>
          <cell r="AN1144" t="str">
            <v>Complete</v>
          </cell>
          <cell r="AO1144" t="str">
            <v>N/A</v>
          </cell>
          <cell r="AP1144" t="str">
            <v>N/A</v>
          </cell>
          <cell r="AQ1144" t="str">
            <v>Complete</v>
          </cell>
          <cell r="AR1144" t="str">
            <v>Complete</v>
          </cell>
          <cell r="AS1144" t="str">
            <v>12 Months</v>
          </cell>
          <cell r="AT1144" t="str">
            <v>Add second 161/69 kV transformer at James River Power Station.  Split 69 kV bus and connections at James River Power Station.</v>
          </cell>
          <cell r="AU1144" t="str">
            <v>All information associated with this upgrade has been entered in MOD and is currently reflected in the MDWG/ITP models.</v>
          </cell>
          <cell r="AV1144" t="str">
            <v>549961</v>
          </cell>
          <cell r="AW1144" t="str">
            <v>James River 161</v>
          </cell>
          <cell r="AX1144" t="str">
            <v>549903</v>
          </cell>
          <cell r="AY1144" t="str">
            <v>Phelps Avenue-Main Avenue Gas Turbine</v>
          </cell>
          <cell r="AZ1144" t="str">
            <v>150/150</v>
          </cell>
          <cell r="BA1144">
            <v>0</v>
          </cell>
          <cell r="BB1144">
            <v>1</v>
          </cell>
          <cell r="BC1144" t="str">
            <v>SP</v>
          </cell>
        </row>
        <row r="1145">
          <cell r="J1145">
            <v>92153</v>
          </cell>
          <cell r="K1145" t="str">
            <v>SPS</v>
          </cell>
          <cell r="L1145" t="str">
            <v>Multi - China Draw - Road Runner 345 kV</v>
          </cell>
          <cell r="M1145" t="str">
            <v>Bopco - Road Runner 345 kV Ckt 1 New Line</v>
          </cell>
          <cell r="N1145" t="str">
            <v>Regional Reliability</v>
          </cell>
          <cell r="O1145" t="str">
            <v>DPA-2017-November-808</v>
          </cell>
          <cell r="P1145" t="str">
            <v>DPA STUDIES</v>
          </cell>
          <cell r="Q1145">
            <v>44515</v>
          </cell>
          <cell r="R1145">
            <v>2021</v>
          </cell>
          <cell r="S1145">
            <v>43435</v>
          </cell>
          <cell r="T1145">
            <v>43445</v>
          </cell>
          <cell r="V1145">
            <v>28009136</v>
          </cell>
          <cell r="W1145">
            <v>0</v>
          </cell>
          <cell r="X1145">
            <v>28009136</v>
          </cell>
          <cell r="AB1145">
            <v>28009136</v>
          </cell>
          <cell r="AC1145" t="str">
            <v>Delay - Mitigation</v>
          </cell>
          <cell r="AD1145" t="str">
            <v>DELAYED</v>
          </cell>
          <cell r="AE1145" t="str">
            <v>PLANNED</v>
          </cell>
          <cell r="AF1145" t="str">
            <v>LINE</v>
          </cell>
          <cell r="AG1145" t="str">
            <v>Q4 2021</v>
          </cell>
          <cell r="AH1145">
            <v>345</v>
          </cell>
          <cell r="AI1145">
            <v>21</v>
          </cell>
          <cell r="AL1145" t="str">
            <v>N</v>
          </cell>
          <cell r="AM1145" t="str">
            <v>In Progress</v>
          </cell>
          <cell r="AN1145" t="str">
            <v>In Progress</v>
          </cell>
          <cell r="AO1145" t="str">
            <v>In Progress</v>
          </cell>
          <cell r="AP1145" t="str">
            <v>In Progress</v>
          </cell>
          <cell r="AQ1145" t="str">
            <v>Not Started</v>
          </cell>
          <cell r="AR1145" t="str">
            <v>Not Started</v>
          </cell>
          <cell r="AT1145" t="str">
            <v>Build new 21 mile 345 kV line from Bopco to Road Runner.</v>
          </cell>
          <cell r="AU1145" t="str">
            <v>[Submitted Study Estimate 8-23-2018 MRS] [Submitted NTC-C Acceptance Estimate 12-5-2018 MRS]</v>
          </cell>
          <cell r="AX1145" t="str">
            <v>528027</v>
          </cell>
          <cell r="AY1145" t="str">
            <v>Road Runner 345 kV</v>
          </cell>
          <cell r="AZ1145" t="str">
            <v>1792/1792</v>
          </cell>
          <cell r="BA1145">
            <v>1</v>
          </cell>
          <cell r="BB1145">
            <v>1</v>
          </cell>
          <cell r="BC1145" t="str">
            <v>TS</v>
          </cell>
        </row>
        <row r="1146">
          <cell r="J1146">
            <v>102171</v>
          </cell>
          <cell r="K1146" t="str">
            <v>OGE</v>
          </cell>
          <cell r="L1146" t="str">
            <v>SUB - Johnston County 345kV Substation GEN-2015-036 Addition</v>
          </cell>
          <cell r="M1146" t="str">
            <v>Johnston County 345kV Substation GEN-2015-036 Addition (NU)</v>
          </cell>
          <cell r="N1146" t="str">
            <v>Generation Interconnection</v>
          </cell>
          <cell r="O1146" t="str">
            <v>GI STUDIES</v>
          </cell>
          <cell r="P1146" t="str">
            <v>GI STUDIES</v>
          </cell>
          <cell r="Q1146">
            <v>44104</v>
          </cell>
          <cell r="R1146">
            <v>2020</v>
          </cell>
          <cell r="V1146">
            <v>1132666</v>
          </cell>
          <cell r="W1146">
            <v>0</v>
          </cell>
          <cell r="X1146">
            <v>1132666</v>
          </cell>
          <cell r="AB1146">
            <v>1132666</v>
          </cell>
          <cell r="AC1146" t="str">
            <v>Complete</v>
          </cell>
          <cell r="AD1146" t="str">
            <v>COMPLETE</v>
          </cell>
          <cell r="AE1146" t="str">
            <v>COMPLETE</v>
          </cell>
          <cell r="AF1146" t="str">
            <v>SUB</v>
          </cell>
          <cell r="AG1146" t="str">
            <v>Q3 2020</v>
          </cell>
          <cell r="AL1146" t="str">
            <v>Y</v>
          </cell>
          <cell r="AM1146" t="str">
            <v>Not Started</v>
          </cell>
          <cell r="AN1146" t="str">
            <v>N/A</v>
          </cell>
          <cell r="AO1146" t="str">
            <v>N/A</v>
          </cell>
          <cell r="AP1146" t="str">
            <v>N/A</v>
          </cell>
          <cell r="AQ1146" t="str">
            <v>Complete</v>
          </cell>
          <cell r="AR1146" t="str">
            <v>Complete</v>
          </cell>
          <cell r="AT1146" t="str">
            <v>Transmission Owner’s Johnston County Interconnection Substation: Construct one (1) 345 kV 3000 continuous ampacity breaker, control panels, line relaying, disconnect switches, structures, foundations, conductors, insulators, and all other associated work and materials.</v>
          </cell>
          <cell r="AU1146" t="str">
            <v>ATP scheduled for 12/7/2018</v>
          </cell>
          <cell r="BA1146">
            <v>1</v>
          </cell>
          <cell r="BB1146">
            <v>1</v>
          </cell>
          <cell r="BC1146" t="str">
            <v>GI</v>
          </cell>
        </row>
        <row r="1147">
          <cell r="J1147">
            <v>112360</v>
          </cell>
          <cell r="K1147" t="str">
            <v>AEP</v>
          </cell>
          <cell r="L1147" t="str">
            <v>Sub - Riverside Station 138 kV</v>
          </cell>
          <cell r="M1147" t="str">
            <v>Riverside Station 138 kV Breakers</v>
          </cell>
          <cell r="N1147" t="str">
            <v>Regional Reliability</v>
          </cell>
          <cell r="O1147" t="str">
            <v>2019 ITP</v>
          </cell>
          <cell r="P1147" t="str">
            <v>2019 ITP</v>
          </cell>
          <cell r="Q1147">
            <v>45047</v>
          </cell>
          <cell r="R1147">
            <v>2023</v>
          </cell>
          <cell r="S1147">
            <v>44348</v>
          </cell>
          <cell r="T1147">
            <v>43787</v>
          </cell>
          <cell r="V1147">
            <v>33619929</v>
          </cell>
          <cell r="W1147">
            <v>0</v>
          </cell>
          <cell r="X1147">
            <v>33619929</v>
          </cell>
          <cell r="AB1147">
            <v>33619929</v>
          </cell>
          <cell r="AC1147" t="str">
            <v>Re-evaluation</v>
          </cell>
          <cell r="AD1147" t="str">
            <v>DELAYED</v>
          </cell>
          <cell r="AE1147" t="str">
            <v>RE-EVALUATION</v>
          </cell>
          <cell r="AF1147" t="str">
            <v>LINE</v>
          </cell>
          <cell r="AG1147" t="str">
            <v>Q2 2023</v>
          </cell>
          <cell r="AH1147">
            <v>138</v>
          </cell>
          <cell r="AI1147">
            <v>1.56</v>
          </cell>
          <cell r="AL1147" t="str">
            <v>N</v>
          </cell>
          <cell r="AM1147" t="str">
            <v>N/A</v>
          </cell>
          <cell r="AN1147" t="str">
            <v>N/A</v>
          </cell>
          <cell r="AO1147" t="str">
            <v>N/A</v>
          </cell>
          <cell r="AP1147" t="str">
            <v>N/A</v>
          </cell>
          <cell r="AQ1147" t="str">
            <v>N/A</v>
          </cell>
          <cell r="AR1147" t="str">
            <v>N/A</v>
          </cell>
          <cell r="AS1147" t="str">
            <v>18 Months</v>
          </cell>
          <cell r="AT1147" t="str">
            <v>Replace 21 breakers at Riverside Station 138 kV with 80 kA breakers</v>
          </cell>
          <cell r="AU1147" t="str">
            <v>T-line comments: conductor size varies (795-2156), conductor type ACSR, ACCC/TW.  Number of conductors per phase varies 1-2.  _x000D_
Station comments:  add PT/CT Combo Units (in single units) 3/3 @ 1200/500A</v>
          </cell>
          <cell r="AV1147" t="str">
            <v>509783</v>
          </cell>
          <cell r="AW1147" t="str">
            <v>RIVERSIDE STATION 138KV</v>
          </cell>
          <cell r="BA1147">
            <v>2</v>
          </cell>
          <cell r="BB1147">
            <v>1</v>
          </cell>
          <cell r="BC1147" t="str">
            <v>ITP</v>
          </cell>
        </row>
        <row r="1148">
          <cell r="J1148">
            <v>112362</v>
          </cell>
          <cell r="K1148" t="str">
            <v>SPS</v>
          </cell>
          <cell r="L1148" t="str">
            <v>Sub - Carlsbad Interchange 115 kV</v>
          </cell>
          <cell r="M1148" t="str">
            <v>Carlsbad Interchange 115 kV Breaker</v>
          </cell>
          <cell r="N1148" t="str">
            <v>Regional Reliability</v>
          </cell>
          <cell r="O1148" t="str">
            <v>2019 ITP</v>
          </cell>
          <cell r="P1148" t="str">
            <v>2019 ITP</v>
          </cell>
          <cell r="R1148">
            <v>2021</v>
          </cell>
          <cell r="S1148">
            <v>44348</v>
          </cell>
          <cell r="T1148">
            <v>43787</v>
          </cell>
          <cell r="V1148">
            <v>552668</v>
          </cell>
          <cell r="X1148">
            <v>552668</v>
          </cell>
          <cell r="AB1148">
            <v>552668</v>
          </cell>
          <cell r="AC1148" t="str">
            <v>On Schedule &lt; 4</v>
          </cell>
          <cell r="AD1148" t="str">
            <v>ON SCHEDULE</v>
          </cell>
          <cell r="AE1148" t="str">
            <v>PLANNED</v>
          </cell>
          <cell r="AF1148" t="str">
            <v>SUB</v>
          </cell>
          <cell r="AH1148">
            <v>115</v>
          </cell>
          <cell r="AL1148" t="str">
            <v>N</v>
          </cell>
          <cell r="AM1148" t="str">
            <v>N/A</v>
          </cell>
          <cell r="AN1148" t="str">
            <v>N/A</v>
          </cell>
          <cell r="AO1148" t="str">
            <v>N/A</v>
          </cell>
          <cell r="AP1148" t="str">
            <v>N/A</v>
          </cell>
          <cell r="AQ1148" t="str">
            <v>N/A</v>
          </cell>
          <cell r="AR1148" t="str">
            <v>N/A</v>
          </cell>
          <cell r="AS1148" t="str">
            <v>18 Months</v>
          </cell>
          <cell r="AT1148" t="str">
            <v>Replace 1 breaker at Carlsbad Interchange 115 kV with 40 kA breakers</v>
          </cell>
          <cell r="AV1148" t="str">
            <v>528160</v>
          </cell>
          <cell r="AW1148" t="str">
            <v>Carlsbad Interchange 115 kV</v>
          </cell>
          <cell r="BA1148">
            <v>0</v>
          </cell>
          <cell r="BB1148">
            <v>1</v>
          </cell>
          <cell r="BC1148" t="str">
            <v>ITP</v>
          </cell>
        </row>
        <row r="1149">
          <cell r="J1149">
            <v>112403</v>
          </cell>
          <cell r="K1149" t="str">
            <v>NPPD</v>
          </cell>
          <cell r="L1149" t="str">
            <v>Sub - Firth 115kV</v>
          </cell>
          <cell r="M1149" t="str">
            <v>Firth Cap Bank 115kV Ckt 1</v>
          </cell>
          <cell r="N1149" t="str">
            <v>Regional Reliability</v>
          </cell>
          <cell r="O1149" t="str">
            <v>2019 ITP</v>
          </cell>
          <cell r="P1149" t="str">
            <v>2019 ITP</v>
          </cell>
          <cell r="Q1149">
            <v>45078</v>
          </cell>
          <cell r="R1149">
            <v>2023</v>
          </cell>
          <cell r="S1149">
            <v>44287</v>
          </cell>
          <cell r="T1149">
            <v>43787</v>
          </cell>
          <cell r="V1149">
            <v>608900</v>
          </cell>
          <cell r="W1149">
            <v>0</v>
          </cell>
          <cell r="X1149">
            <v>608900</v>
          </cell>
          <cell r="AB1149">
            <v>608900</v>
          </cell>
          <cell r="AC1149" t="str">
            <v>Delay - Mitigation</v>
          </cell>
          <cell r="AD1149" t="str">
            <v>DELAYED</v>
          </cell>
          <cell r="AE1149" t="str">
            <v>PLANNED</v>
          </cell>
          <cell r="AF1149" t="str">
            <v>SUB</v>
          </cell>
          <cell r="AG1149" t="str">
            <v>Q2 2023</v>
          </cell>
          <cell r="AH1149" t="str">
            <v>115/115</v>
          </cell>
          <cell r="AL1149" t="str">
            <v>N</v>
          </cell>
          <cell r="AM1149" t="str">
            <v>N/A</v>
          </cell>
          <cell r="AN1149" t="str">
            <v>N/A</v>
          </cell>
          <cell r="AO1149" t="str">
            <v>N/A</v>
          </cell>
          <cell r="AP1149" t="str">
            <v>N/A</v>
          </cell>
          <cell r="AQ1149" t="str">
            <v>N/A</v>
          </cell>
          <cell r="AR1149" t="str">
            <v>N/A</v>
          </cell>
          <cell r="AS1149" t="str">
            <v>36 Months</v>
          </cell>
          <cell r="AT1149" t="str">
            <v>Install new 15 MVAR capacitor bank at Firth 115 kV substation.</v>
          </cell>
          <cell r="AV1149" t="str">
            <v>640171</v>
          </cell>
          <cell r="AW1149" t="str">
            <v>Firth</v>
          </cell>
          <cell r="BA1149">
            <v>1</v>
          </cell>
          <cell r="BB1149">
            <v>1</v>
          </cell>
          <cell r="BC1149" t="str">
            <v>ITP</v>
          </cell>
        </row>
        <row r="1150">
          <cell r="J1150">
            <v>112433</v>
          </cell>
          <cell r="K1150" t="str">
            <v>SPS</v>
          </cell>
          <cell r="L1150" t="str">
            <v>Line - Hansford - Spearman 115kV</v>
          </cell>
          <cell r="M1150" t="str">
            <v>Hansford - Spearman 115 kV Rebuild</v>
          </cell>
          <cell r="N1150" t="str">
            <v>Economic</v>
          </cell>
          <cell r="O1150" t="str">
            <v>2019 ITP</v>
          </cell>
          <cell r="P1150" t="str">
            <v>2019 ITP</v>
          </cell>
          <cell r="Q1150">
            <v>44301</v>
          </cell>
          <cell r="R1150">
            <v>2021</v>
          </cell>
          <cell r="S1150">
            <v>44197</v>
          </cell>
          <cell r="T1150">
            <v>43787</v>
          </cell>
          <cell r="V1150">
            <v>828359</v>
          </cell>
          <cell r="W1150">
            <v>0</v>
          </cell>
          <cell r="X1150">
            <v>828359</v>
          </cell>
          <cell r="AB1150">
            <v>828359</v>
          </cell>
          <cell r="AC1150" t="str">
            <v>On Schedule &lt; 4</v>
          </cell>
          <cell r="AD1150" t="str">
            <v>ON SCHEDULE</v>
          </cell>
          <cell r="AE1150" t="str">
            <v>PLANNED</v>
          </cell>
          <cell r="AF1150" t="str">
            <v>SUB</v>
          </cell>
          <cell r="AG1150" t="str">
            <v>Q2 2021</v>
          </cell>
          <cell r="AH1150" t="str">
            <v>115/115</v>
          </cell>
          <cell r="AL1150" t="str">
            <v>N</v>
          </cell>
          <cell r="AM1150" t="str">
            <v>N/A</v>
          </cell>
          <cell r="AN1150" t="str">
            <v>N/A</v>
          </cell>
          <cell r="AO1150" t="str">
            <v>N/A</v>
          </cell>
          <cell r="AP1150" t="str">
            <v>N/A</v>
          </cell>
          <cell r="AQ1150" t="str">
            <v>N/A</v>
          </cell>
          <cell r="AR1150" t="str">
            <v>N/A</v>
          </cell>
          <cell r="AS1150" t="str">
            <v>24 Months</v>
          </cell>
          <cell r="AT1150" t="str">
            <v>Rebuild 1.2 miles of 115 kV line from Spearman to Hansford and replace structures at Hansford and/or Spearman as needed to increase the summer emergency rating to 233 MVA</v>
          </cell>
          <cell r="AV1150" t="str">
            <v>523186</v>
          </cell>
          <cell r="AW1150" t="str">
            <v>Spearman Interchange 115 kV</v>
          </cell>
          <cell r="AX1150" t="str">
            <v>523195</v>
          </cell>
          <cell r="AY1150" t="str">
            <v>Hansford County Switch Station 115 kV (POI: JD Wind #4 80MW)</v>
          </cell>
          <cell r="AZ1150" t="str">
            <v>212/233</v>
          </cell>
          <cell r="BA1150">
            <v>0</v>
          </cell>
          <cell r="BB1150">
            <v>1</v>
          </cell>
          <cell r="BC1150" t="str">
            <v>ITP</v>
          </cell>
        </row>
        <row r="1151">
          <cell r="J1151">
            <v>112435</v>
          </cell>
          <cell r="K1151" t="str">
            <v>WFEC</v>
          </cell>
          <cell r="L1151" t="str">
            <v>Line - East Kingfisher - Kingfisher 138kV</v>
          </cell>
          <cell r="M1151" t="str">
            <v>East Kingfisher - Kingfisher 138 kV Rebuild</v>
          </cell>
          <cell r="N1151" t="str">
            <v>Economic</v>
          </cell>
          <cell r="O1151" t="str">
            <v>2019 ITP</v>
          </cell>
          <cell r="P1151" t="str">
            <v>2019 ITP</v>
          </cell>
          <cell r="Q1151">
            <v>44197</v>
          </cell>
          <cell r="R1151">
            <v>2021</v>
          </cell>
          <cell r="S1151">
            <v>44197</v>
          </cell>
          <cell r="T1151">
            <v>43787</v>
          </cell>
          <cell r="V1151">
            <v>1000000</v>
          </cell>
          <cell r="W1151">
            <v>0</v>
          </cell>
          <cell r="X1151">
            <v>1000000</v>
          </cell>
          <cell r="AB1151">
            <v>1000000</v>
          </cell>
          <cell r="AC1151" t="str">
            <v>On Schedule &lt; 4</v>
          </cell>
          <cell r="AD1151" t="str">
            <v>ON SCHEDULE</v>
          </cell>
          <cell r="AE1151" t="str">
            <v>PLANNED</v>
          </cell>
          <cell r="AF1151" t="str">
            <v>SUB</v>
          </cell>
          <cell r="AG1151" t="str">
            <v>Q1 2021</v>
          </cell>
          <cell r="AH1151" t="str">
            <v>138/138</v>
          </cell>
          <cell r="AL1151" t="str">
            <v>N</v>
          </cell>
          <cell r="AM1151" t="str">
            <v>N/A</v>
          </cell>
          <cell r="AN1151" t="str">
            <v>N/A</v>
          </cell>
          <cell r="AO1151" t="str">
            <v>N/A</v>
          </cell>
          <cell r="AP1151" t="str">
            <v>N/A</v>
          </cell>
          <cell r="AQ1151" t="str">
            <v>N/A</v>
          </cell>
          <cell r="AR1151" t="str">
            <v>N/A</v>
          </cell>
          <cell r="AS1151" t="str">
            <v>24 Months</v>
          </cell>
          <cell r="AT1151" t="str">
            <v>Rebuild 2.03 miles of 138 kV line from Kingfisher to East Kingfisher and upgrade any necessary terminal equipment at East Kingfisher and/or Kingfisher to increase the summer emergency rating to 286 MVA</v>
          </cell>
          <cell r="AU1151" t="str">
            <v>Cost assume replacement of existing structures</v>
          </cell>
          <cell r="AZ1151" t="str">
            <v>160/187</v>
          </cell>
          <cell r="BA1151">
            <v>0</v>
          </cell>
          <cell r="BB1151">
            <v>1</v>
          </cell>
          <cell r="BC1151" t="str">
            <v>ITP</v>
          </cell>
        </row>
        <row r="1152">
          <cell r="J1152">
            <v>112443</v>
          </cell>
          <cell r="K1152" t="str">
            <v>WFEC</v>
          </cell>
          <cell r="L1152" t="str">
            <v>Line - Russett - South Brown 138 kV</v>
          </cell>
          <cell r="M1152" t="str">
            <v>Russett - South Brown 138 kV Ckt 1 Rebuild</v>
          </cell>
          <cell r="N1152" t="str">
            <v>Economic</v>
          </cell>
          <cell r="O1152" t="str">
            <v>2020 ITP</v>
          </cell>
          <cell r="P1152" t="str">
            <v>2020 ITP</v>
          </cell>
          <cell r="R1152">
            <v>2022</v>
          </cell>
          <cell r="S1152">
            <v>44562</v>
          </cell>
          <cell r="T1152">
            <v>44152</v>
          </cell>
          <cell r="V1152">
            <v>9959290.8100000005</v>
          </cell>
          <cell r="W1152">
            <v>0</v>
          </cell>
          <cell r="X1152">
            <v>9959290.8100000005</v>
          </cell>
          <cell r="AB1152">
            <v>9959290.8100000005</v>
          </cell>
          <cell r="AC1152" t="str">
            <v>NTC - Commitment Window</v>
          </cell>
          <cell r="AD1152" t="str">
            <v>ON SCHEDULE</v>
          </cell>
          <cell r="AE1152" t="str">
            <v>PLANNED</v>
          </cell>
          <cell r="AF1152" t="str">
            <v>SUB</v>
          </cell>
          <cell r="AH1152" t="str">
            <v>138/138</v>
          </cell>
          <cell r="AL1152" t="str">
            <v>N</v>
          </cell>
          <cell r="AM1152" t="str">
            <v>N/A</v>
          </cell>
          <cell r="AN1152" t="str">
            <v>N/A</v>
          </cell>
          <cell r="AO1152" t="str">
            <v>N/A</v>
          </cell>
          <cell r="AP1152" t="str">
            <v>N/A</v>
          </cell>
          <cell r="AQ1152" t="str">
            <v>N/A</v>
          </cell>
          <cell r="AR1152" t="str">
            <v>N/A</v>
          </cell>
          <cell r="AS1152" t="str">
            <v>30 Months</v>
          </cell>
          <cell r="AT1152" t="str">
            <v>Rebuild 18.62 miles of 138 kV line from Russett to South Brown and upgrade terminal equipment at South Brown as needed to achieve a summer emergency rating of 234 MVA  _x000D_</v>
          </cell>
          <cell r="AV1152" t="str">
            <v>505602</v>
          </cell>
          <cell r="AW1152" t="str">
            <v>Brown</v>
          </cell>
          <cell r="AX1152" t="str">
            <v>521044</v>
          </cell>
          <cell r="AY1152" t="str">
            <v>RUSSETT</v>
          </cell>
          <cell r="AZ1152" t="str">
            <v>200/234</v>
          </cell>
          <cell r="BA1152">
            <v>2</v>
          </cell>
          <cell r="BB1152">
            <v>1</v>
          </cell>
          <cell r="BC1152" t="str">
            <v>ITP</v>
          </cell>
        </row>
        <row r="1153">
          <cell r="J1153">
            <v>112500</v>
          </cell>
          <cell r="K1153" t="str">
            <v>EREC</v>
          </cell>
          <cell r="L1153" t="str">
            <v>Multi - Aberdeen Junction - Richmond 115 kV</v>
          </cell>
          <cell r="M1153" t="str">
            <v>Aberdeen Jct - Richmond 115 kV Ckt 1 (EREC)</v>
          </cell>
          <cell r="N1153" t="str">
            <v>Regional Reliability</v>
          </cell>
          <cell r="O1153" t="str">
            <v>2020 ITP</v>
          </cell>
          <cell r="P1153" t="str">
            <v>2020 ITP</v>
          </cell>
          <cell r="Q1153">
            <v>44561</v>
          </cell>
          <cell r="R1153">
            <v>2021</v>
          </cell>
          <cell r="S1153">
            <v>44896</v>
          </cell>
          <cell r="T1153">
            <v>44152</v>
          </cell>
          <cell r="V1153">
            <v>3277500</v>
          </cell>
          <cell r="W1153">
            <v>0</v>
          </cell>
          <cell r="X1153">
            <v>3277500</v>
          </cell>
          <cell r="AB1153">
            <v>3277500</v>
          </cell>
          <cell r="AC1153" t="str">
            <v>NTC - Commitment Window</v>
          </cell>
          <cell r="AD1153" t="str">
            <v>ON SCHEDULE</v>
          </cell>
          <cell r="AE1153" t="str">
            <v>PLANNED</v>
          </cell>
          <cell r="AF1153" t="str">
            <v>LINE</v>
          </cell>
          <cell r="AG1153" t="str">
            <v>Q4 2021</v>
          </cell>
          <cell r="AH1153">
            <v>115</v>
          </cell>
          <cell r="AI1153">
            <v>13.5</v>
          </cell>
          <cell r="AL1153" t="str">
            <v>N</v>
          </cell>
          <cell r="AM1153" t="str">
            <v>In Progress</v>
          </cell>
          <cell r="AN1153" t="str">
            <v>Complete</v>
          </cell>
          <cell r="AO1153" t="str">
            <v>Complete</v>
          </cell>
          <cell r="AP1153" t="str">
            <v>In Progress</v>
          </cell>
          <cell r="AQ1153" t="str">
            <v>Not Started</v>
          </cell>
          <cell r="AR1153" t="str">
            <v>Not Started</v>
          </cell>
          <cell r="AS1153" t="str">
            <v>17 Months</v>
          </cell>
          <cell r="AT1153" t="str">
            <v>Build a new 13.5 mile 115 kV line from Aberdeen Junction to Richmond to achieve a summer emergency rating of 139 MVA _x000D_</v>
          </cell>
          <cell r="AU1153" t="str">
            <v>Design is East River standard with 477 kcmil ACSR, post insulators and Douglas fir or ductile iron poles.  Route is 13.5 miles and is along rural roads.</v>
          </cell>
          <cell r="AV1153" t="str">
            <v>660000</v>
          </cell>
          <cell r="AW1153" t="str">
            <v>ABERDEEN JCT</v>
          </cell>
          <cell r="BA1153">
            <v>2</v>
          </cell>
          <cell r="BB1153">
            <v>1</v>
          </cell>
          <cell r="BC1153" t="str">
            <v>ITP</v>
          </cell>
        </row>
        <row r="1154">
          <cell r="J1154">
            <v>122576</v>
          </cell>
          <cell r="K1154" t="str">
            <v>NWE</v>
          </cell>
          <cell r="L1154" t="str">
            <v>Line - Aberdeen City - Aberdeen Industrial Park 115 kV</v>
          </cell>
          <cell r="M1154" t="str">
            <v>Aberdeen City - Aberdeen Industrial Park 115 kV Ckt 1 New Line</v>
          </cell>
          <cell r="N1154" t="str">
            <v>Sponsored Upgrade</v>
          </cell>
          <cell r="O1154" t="str">
            <v>SUS-006</v>
          </cell>
          <cell r="P1154" t="str">
            <v>SPONSORED UPGRADE</v>
          </cell>
          <cell r="Q1154">
            <v>43830</v>
          </cell>
          <cell r="R1154">
            <v>2019</v>
          </cell>
          <cell r="S1154">
            <v>43830</v>
          </cell>
          <cell r="T1154">
            <v>43714</v>
          </cell>
          <cell r="V1154">
            <v>3200009</v>
          </cell>
          <cell r="W1154">
            <v>0</v>
          </cell>
          <cell r="X1154">
            <v>3200009</v>
          </cell>
          <cell r="AB1154">
            <v>3200009</v>
          </cell>
          <cell r="AC1154" t="str">
            <v>On Schedule &lt; 4</v>
          </cell>
          <cell r="AD1154" t="str">
            <v>ON SCHEDULE</v>
          </cell>
          <cell r="AE1154" t="str">
            <v>PLANNED</v>
          </cell>
          <cell r="AF1154" t="str">
            <v>SUB</v>
          </cell>
          <cell r="AG1154" t="str">
            <v>Q4 2019</v>
          </cell>
          <cell r="AH1154">
            <v>115</v>
          </cell>
          <cell r="AL1154" t="str">
            <v>N</v>
          </cell>
          <cell r="AM1154" t="str">
            <v>Complete</v>
          </cell>
          <cell r="AN1154" t="str">
            <v>Complete</v>
          </cell>
          <cell r="AO1154" t="str">
            <v>Complete</v>
          </cell>
          <cell r="AP1154" t="str">
            <v>Complete</v>
          </cell>
          <cell r="AQ1154" t="str">
            <v>Complete</v>
          </cell>
          <cell r="AR1154" t="str">
            <v>In Progress</v>
          </cell>
          <cell r="AT1154" t="str">
            <v>Build new 3.29 mile, 115 kV line from Aberdeen City - Aberdeen Industrial Park</v>
          </cell>
          <cell r="AZ1154" t="str">
            <v>133/133</v>
          </cell>
          <cell r="BA1154">
            <v>0</v>
          </cell>
          <cell r="BB1154">
            <v>1</v>
          </cell>
          <cell r="BC1154" t="str">
            <v>SP</v>
          </cell>
        </row>
        <row r="1155">
          <cell r="J1155">
            <v>122600</v>
          </cell>
          <cell r="K1155" t="str">
            <v>OGE</v>
          </cell>
          <cell r="L1155" t="str">
            <v>Sub - Gracemont - Lawton East Side 345 kV</v>
          </cell>
          <cell r="M1155" t="str">
            <v>Gracemont - Lawton East Side 345 kV Substation GEN-2016-091 (NU) (OKGE)</v>
          </cell>
          <cell r="N1155" t="str">
            <v>Generation Interconnection</v>
          </cell>
          <cell r="O1155" t="str">
            <v>DISIS-2016-002</v>
          </cell>
          <cell r="P1155" t="str">
            <v>GI STUDIES</v>
          </cell>
          <cell r="Q1155">
            <v>44196</v>
          </cell>
          <cell r="R1155">
            <v>2020</v>
          </cell>
          <cell r="S1155">
            <v>44096</v>
          </cell>
          <cell r="T1155">
            <v>44054</v>
          </cell>
          <cell r="V1155">
            <v>10000</v>
          </cell>
          <cell r="W1155">
            <v>0</v>
          </cell>
          <cell r="X1155">
            <v>10000</v>
          </cell>
          <cell r="AB1155">
            <v>10000</v>
          </cell>
          <cell r="AC1155" t="str">
            <v>NTC - Commitment Window</v>
          </cell>
          <cell r="AD1155" t="str">
            <v>DELAYED</v>
          </cell>
          <cell r="AE1155" t="str">
            <v>PLANNED</v>
          </cell>
          <cell r="AF1155" t="str">
            <v>SUB</v>
          </cell>
          <cell r="AG1155" t="str">
            <v>Q4 2020</v>
          </cell>
          <cell r="AL1155" t="str">
            <v>N</v>
          </cell>
          <cell r="AM1155" t="str">
            <v>N/A</v>
          </cell>
          <cell r="AN1155" t="str">
            <v>N/A</v>
          </cell>
          <cell r="AO1155" t="str">
            <v>N/A</v>
          </cell>
          <cell r="AP1155" t="str">
            <v>N/A</v>
          </cell>
          <cell r="AQ1155" t="str">
            <v>N/A</v>
          </cell>
          <cell r="AR1155" t="str">
            <v>N/A</v>
          </cell>
          <cell r="AT1155" t="str">
            <v>Network Upgrade Interconnection cost estimates needed to interconnect GEN-2016-091 (303.6 MW/Wind) into the POI at Gracemont - Lawton East Side 345 kV</v>
          </cell>
          <cell r="AU1155" t="str">
            <v>DISIS-2016-002. Relay settings coordination at OGE Gracemont.</v>
          </cell>
          <cell r="BA1155">
            <v>2</v>
          </cell>
          <cell r="BB1155">
            <v>1</v>
          </cell>
          <cell r="BC1155" t="str">
            <v>GI</v>
          </cell>
        </row>
        <row r="1156">
          <cell r="J1156">
            <v>122664</v>
          </cell>
          <cell r="K1156" t="str">
            <v>NPPD</v>
          </cell>
          <cell r="L1156" t="str">
            <v>Line-Pauline-Hastings 115 kV Reconductor</v>
          </cell>
          <cell r="M1156" t="str">
            <v>Pauline - Hastings 115 kV Ckt 1 &amp; Ckt 2 Reconductor</v>
          </cell>
          <cell r="N1156" t="str">
            <v>Sponsored Upgrade</v>
          </cell>
          <cell r="O1156" t="str">
            <v>SUS-014</v>
          </cell>
          <cell r="P1156" t="str">
            <v>SPONSORED UPGRADE</v>
          </cell>
          <cell r="Q1156">
            <v>44896</v>
          </cell>
          <cell r="R1156">
            <v>2022</v>
          </cell>
          <cell r="S1156">
            <v>44896</v>
          </cell>
          <cell r="T1156">
            <v>44026</v>
          </cell>
          <cell r="V1156">
            <v>6000000</v>
          </cell>
          <cell r="W1156">
            <v>0</v>
          </cell>
          <cell r="X1156">
            <v>6000000</v>
          </cell>
          <cell r="AB1156">
            <v>6000000</v>
          </cell>
          <cell r="AC1156" t="str">
            <v>On Schedule &lt; 4</v>
          </cell>
          <cell r="AD1156" t="str">
            <v>ON SCHEDULE</v>
          </cell>
          <cell r="AE1156" t="str">
            <v>PLANNED</v>
          </cell>
          <cell r="AF1156" t="str">
            <v>SUB</v>
          </cell>
          <cell r="AG1156" t="str">
            <v>Q4 2022</v>
          </cell>
          <cell r="AL1156" t="str">
            <v>N</v>
          </cell>
          <cell r="AM1156" t="str">
            <v>Not Started</v>
          </cell>
          <cell r="AN1156" t="str">
            <v>Not Started</v>
          </cell>
          <cell r="AO1156" t="str">
            <v>Not Started</v>
          </cell>
          <cell r="AP1156" t="str">
            <v>Not Started</v>
          </cell>
          <cell r="AQ1156" t="str">
            <v>Not Started</v>
          </cell>
          <cell r="AR1156" t="str">
            <v>Not Started</v>
          </cell>
          <cell r="AS1156" t="str">
            <v>24 Months</v>
          </cell>
          <cell r="AT1156" t="str">
            <v>A reconductor of the Pauline – Hastings 115 kV transmission lines to achieve 193 MVA for normal and emergency ratings. The Pauline to Hastings 115 kV transmission lines are 13 miles each.</v>
          </cell>
          <cell r="AV1156" t="str">
            <v>640313</v>
          </cell>
          <cell r="AW1156" t="str">
            <v>Pauline</v>
          </cell>
          <cell r="AX1156" t="str">
            <v>640215</v>
          </cell>
          <cell r="AY1156" t="str">
            <v>Hastings</v>
          </cell>
          <cell r="AZ1156" t="str">
            <v>193/193</v>
          </cell>
          <cell r="BA1156">
            <v>1</v>
          </cell>
          <cell r="BB1156">
            <v>1</v>
          </cell>
          <cell r="BC1156" t="str">
            <v>SP</v>
          </cell>
        </row>
        <row r="1157">
          <cell r="J1157">
            <v>122806</v>
          </cell>
          <cell r="K1157" t="str">
            <v>KCPL</v>
          </cell>
          <cell r="L1157" t="str">
            <v>Sub - Leeds 161 kV #2</v>
          </cell>
          <cell r="M1157" t="str">
            <v>Leeds 161 kV Breaker</v>
          </cell>
          <cell r="N1157" t="str">
            <v>Regional Reliability</v>
          </cell>
          <cell r="O1157" t="str">
            <v>2020 ITP</v>
          </cell>
          <cell r="P1157" t="str">
            <v>2020 ITP</v>
          </cell>
          <cell r="R1157">
            <v>2022</v>
          </cell>
          <cell r="S1157">
            <v>44713</v>
          </cell>
          <cell r="T1157">
            <v>44152</v>
          </cell>
          <cell r="V1157">
            <v>566485</v>
          </cell>
          <cell r="X1157">
            <v>566485</v>
          </cell>
          <cell r="AB1157">
            <v>566485</v>
          </cell>
          <cell r="AC1157" t="str">
            <v>NTC - Commitment Window</v>
          </cell>
          <cell r="AD1157" t="str">
            <v>ON SCHEDULE</v>
          </cell>
          <cell r="AE1157" t="str">
            <v>PLANNED</v>
          </cell>
          <cell r="AF1157" t="str">
            <v>SUB</v>
          </cell>
          <cell r="AL1157" t="str">
            <v>N</v>
          </cell>
          <cell r="AM1157" t="str">
            <v>N/A</v>
          </cell>
          <cell r="AN1157" t="str">
            <v>N/A</v>
          </cell>
          <cell r="AO1157" t="str">
            <v>N/A</v>
          </cell>
          <cell r="AP1157" t="str">
            <v>N/A</v>
          </cell>
          <cell r="AQ1157" t="str">
            <v>N/A</v>
          </cell>
          <cell r="AR1157" t="str">
            <v>N/A</v>
          </cell>
          <cell r="AS1157" t="str">
            <v>18 Months</v>
          </cell>
          <cell r="AT1157" t="str">
            <v>Replace 1 breaker at the Leeds 161 kV station with a 40 kA breaker</v>
          </cell>
          <cell r="AV1157" t="str">
            <v>542997</v>
          </cell>
          <cell r="AW1157" t="str">
            <v>LEEDS 161 KV</v>
          </cell>
          <cell r="BA1157">
            <v>2</v>
          </cell>
          <cell r="BB1157">
            <v>1</v>
          </cell>
          <cell r="BC1157" t="str">
            <v>ITP</v>
          </cell>
        </row>
        <row r="1158">
          <cell r="J1158">
            <v>122818</v>
          </cell>
          <cell r="K1158" t="str">
            <v>OGE</v>
          </cell>
          <cell r="L1158" t="str">
            <v>Line - Cushing Tap - Shell Cushing Tap - Pipeline</v>
          </cell>
          <cell r="M1158" t="str">
            <v>Cushing - Shell Pipeline Cushing Tap 69 kV Ckt 1 Rebuild</v>
          </cell>
          <cell r="N1158" t="str">
            <v>Regional Reliability</v>
          </cell>
          <cell r="O1158" t="str">
            <v>2020 ITP</v>
          </cell>
          <cell r="P1158" t="str">
            <v>2020 ITP</v>
          </cell>
          <cell r="R1158">
            <v>2023</v>
          </cell>
          <cell r="S1158">
            <v>45078</v>
          </cell>
          <cell r="T1158">
            <v>44152</v>
          </cell>
          <cell r="V1158">
            <v>4281150</v>
          </cell>
          <cell r="X1158">
            <v>4281150</v>
          </cell>
          <cell r="AB1158">
            <v>4281150</v>
          </cell>
          <cell r="AC1158" t="str">
            <v>NTC - Commitment Window</v>
          </cell>
          <cell r="AD1158" t="str">
            <v>ON SCHEDULE</v>
          </cell>
          <cell r="AE1158" t="str">
            <v>PLANNED</v>
          </cell>
          <cell r="AF1158" t="str">
            <v>LINE</v>
          </cell>
          <cell r="AJ1158">
            <v>4.71</v>
          </cell>
          <cell r="AT1158" t="str">
            <v>Rebuild 4.71 miles of 69 kV line from Cushing to Shell Pipeline Cushing Tap and upgrade any necessary terminal equipment to achieve a summer emergency rating of 72 MVA</v>
          </cell>
          <cell r="AV1158" t="str">
            <v>515032</v>
          </cell>
          <cell r="AW1158" t="str">
            <v>CUSHING 69</v>
          </cell>
          <cell r="AX1158" t="str">
            <v>515022</v>
          </cell>
          <cell r="AY1158" t="str">
            <v>PIPELINE 69</v>
          </cell>
          <cell r="AZ1158" t="str">
            <v>72/72</v>
          </cell>
          <cell r="BA1158">
            <v>2</v>
          </cell>
          <cell r="BB1158">
            <v>1</v>
          </cell>
          <cell r="BC1158" t="str">
            <v>ITP</v>
          </cell>
        </row>
        <row r="1159">
          <cell r="J1159">
            <v>122864</v>
          </cell>
          <cell r="K1159" t="str">
            <v>WFEC</v>
          </cell>
          <cell r="L1159" t="str">
            <v>Sub - Anadarko 138 kV #2</v>
          </cell>
          <cell r="M1159" t="str">
            <v>Anadarko 138 kV Breakers #2</v>
          </cell>
          <cell r="N1159" t="str">
            <v>Regional Reliability</v>
          </cell>
          <cell r="O1159" t="str">
            <v>2020 ITP</v>
          </cell>
          <cell r="P1159" t="str">
            <v>2020 ITP</v>
          </cell>
          <cell r="R1159">
            <v>2022</v>
          </cell>
          <cell r="S1159">
            <v>44713</v>
          </cell>
          <cell r="T1159">
            <v>44152</v>
          </cell>
          <cell r="V1159">
            <v>850000</v>
          </cell>
          <cell r="W1159">
            <v>0</v>
          </cell>
          <cell r="X1159">
            <v>850000</v>
          </cell>
          <cell r="AB1159">
            <v>850000</v>
          </cell>
          <cell r="AC1159" t="str">
            <v>NTC - Commitment Window</v>
          </cell>
          <cell r="AD1159" t="str">
            <v>ON SCHEDULE</v>
          </cell>
          <cell r="AE1159" t="str">
            <v>PLANNED</v>
          </cell>
          <cell r="AF1159" t="str">
            <v>SUB</v>
          </cell>
          <cell r="AL1159" t="str">
            <v>N</v>
          </cell>
          <cell r="AM1159" t="str">
            <v>N/A</v>
          </cell>
          <cell r="AN1159" t="str">
            <v>N/A</v>
          </cell>
          <cell r="AO1159" t="str">
            <v>N/A</v>
          </cell>
          <cell r="AP1159" t="str">
            <v>N/A</v>
          </cell>
          <cell r="AQ1159" t="str">
            <v>N/A</v>
          </cell>
          <cell r="AR1159" t="str">
            <v>N/A</v>
          </cell>
          <cell r="AS1159" t="str">
            <v>36 Months</v>
          </cell>
          <cell r="AT1159" t="str">
            <v>Replace 4 breakers at the Anadarko 138 kV station with a 63 kA breakers</v>
          </cell>
          <cell r="AV1159" t="str">
            <v>520814</v>
          </cell>
          <cell r="AW1159" t="str">
            <v>ANADARKO</v>
          </cell>
          <cell r="BA1159">
            <v>2</v>
          </cell>
          <cell r="BB1159">
            <v>1</v>
          </cell>
          <cell r="BC1159" t="str">
            <v>ITP</v>
          </cell>
        </row>
        <row r="1160">
          <cell r="J1160">
            <v>143156</v>
          </cell>
          <cell r="K1160" t="str">
            <v>AEP</v>
          </cell>
          <cell r="L1160" t="str">
            <v>Device - Grady 138 kV</v>
          </cell>
          <cell r="M1160" t="str">
            <v>Grady 138 kV Capacitor Bank</v>
          </cell>
          <cell r="N1160" t="str">
            <v>Regional Reliability</v>
          </cell>
          <cell r="O1160" t="str">
            <v>2020 ITP</v>
          </cell>
          <cell r="P1160" t="str">
            <v>2020 ITP</v>
          </cell>
          <cell r="R1160">
            <v>2022</v>
          </cell>
          <cell r="S1160">
            <v>44896</v>
          </cell>
          <cell r="T1160">
            <v>44152</v>
          </cell>
          <cell r="V1160">
            <v>688788.07</v>
          </cell>
          <cell r="X1160">
            <v>688788.07</v>
          </cell>
          <cell r="AB1160">
            <v>688788.07</v>
          </cell>
          <cell r="AC1160" t="str">
            <v>NTC - Commitment Window</v>
          </cell>
          <cell r="AD1160" t="str">
            <v>ON SCHEDULE</v>
          </cell>
          <cell r="AE1160" t="str">
            <v>PLANNED</v>
          </cell>
          <cell r="AF1160" t="str">
            <v>SUB</v>
          </cell>
          <cell r="AT1160" t="str">
            <v>Install a new 23 MVAR capacitor bank at Grady 138 kV</v>
          </cell>
          <cell r="BA1160">
            <v>2</v>
          </cell>
          <cell r="BB1160">
            <v>1</v>
          </cell>
          <cell r="BC1160" t="str">
            <v>ITP</v>
          </cell>
        </row>
        <row r="1161">
          <cell r="J1161">
            <v>143157</v>
          </cell>
          <cell r="K1161" t="str">
            <v>WAPA</v>
          </cell>
          <cell r="L1161" t="str">
            <v>Device - Bismarck 12.47 kV</v>
          </cell>
          <cell r="M1161" t="str">
            <v>Bismarck 12.47 kV Reactors</v>
          </cell>
          <cell r="N1161" t="str">
            <v>Regional Reliability</v>
          </cell>
          <cell r="O1161" t="str">
            <v>2020 ITP</v>
          </cell>
          <cell r="P1161" t="str">
            <v>2020 ITP</v>
          </cell>
          <cell r="R1161">
            <v>2022</v>
          </cell>
          <cell r="S1161">
            <v>44652</v>
          </cell>
          <cell r="T1161">
            <v>44158</v>
          </cell>
          <cell r="V1161">
            <v>2380700</v>
          </cell>
          <cell r="X1161">
            <v>2380700</v>
          </cell>
          <cell r="AB1161">
            <v>2380700</v>
          </cell>
          <cell r="AC1161" t="str">
            <v>NTC - Commitment Window</v>
          </cell>
          <cell r="AD1161" t="str">
            <v>ON SCHEDULE</v>
          </cell>
          <cell r="AE1161" t="str">
            <v>PLANNED</v>
          </cell>
          <cell r="AF1161" t="str">
            <v>SUB</v>
          </cell>
          <cell r="AT1161" t="str">
            <v>Install 2x35 MVAR reactors at Bismarck to control voltage on the 230 kV transmission system</v>
          </cell>
          <cell r="BA1161">
            <v>2</v>
          </cell>
          <cell r="BB1161">
            <v>1</v>
          </cell>
          <cell r="BC1161" t="str">
            <v>ITP</v>
          </cell>
        </row>
        <row r="1162">
          <cell r="J1162">
            <v>51024</v>
          </cell>
          <cell r="K1162" t="str">
            <v>OGE</v>
          </cell>
          <cell r="L1162" t="str">
            <v>Sub - Tatonga 345kV GEN-2007-044 &amp; GEN-2014-003 Addition</v>
          </cell>
          <cell r="M1162" t="str">
            <v>Tatonga 345kV Substation GEN-2007-044 Addition</v>
          </cell>
          <cell r="N1162" t="str">
            <v>Generation Interconnection</v>
          </cell>
          <cell r="O1162" t="str">
            <v>GI STUDIES</v>
          </cell>
          <cell r="P1162" t="str">
            <v>GI STUDIES</v>
          </cell>
          <cell r="Q1162">
            <v>41913</v>
          </cell>
          <cell r="R1162">
            <v>2014</v>
          </cell>
          <cell r="V1162">
            <v>1973375</v>
          </cell>
          <cell r="W1162">
            <v>1080526.75</v>
          </cell>
          <cell r="X1162">
            <v>1080526.75</v>
          </cell>
          <cell r="AB1162">
            <v>1080526.75</v>
          </cell>
          <cell r="AC1162" t="str">
            <v>Complete</v>
          </cell>
          <cell r="AD1162" t="str">
            <v>COMPLETE</v>
          </cell>
          <cell r="AE1162" t="str">
            <v>COMPLETE</v>
          </cell>
          <cell r="AF1162" t="str">
            <v>SUB</v>
          </cell>
          <cell r="AG1162" t="str">
            <v>Q4 2014</v>
          </cell>
          <cell r="AH1162">
            <v>345</v>
          </cell>
          <cell r="AL1162" t="str">
            <v>Y</v>
          </cell>
          <cell r="AM1162" t="str">
            <v>Complete</v>
          </cell>
          <cell r="AN1162" t="str">
            <v>Complete</v>
          </cell>
          <cell r="AO1162" t="str">
            <v>Complete</v>
          </cell>
          <cell r="AP1162" t="str">
            <v>Complete</v>
          </cell>
          <cell r="AQ1162" t="str">
            <v>Complete</v>
          </cell>
          <cell r="AR1162" t="str">
            <v>Complete</v>
          </cell>
          <cell r="AT1162" t="str">
            <v>Add one (1) 345 kV breaker, line relaying, disconnect switches, and associated equipment.</v>
          </cell>
          <cell r="AV1162" t="str">
            <v>121127</v>
          </cell>
          <cell r="AW1162" t="str">
            <v>Border Bus - 1560</v>
          </cell>
          <cell r="BA1162">
            <v>0</v>
          </cell>
          <cell r="BB1162">
            <v>1</v>
          </cell>
          <cell r="BC1162" t="str">
            <v>GI</v>
          </cell>
        </row>
        <row r="1163">
          <cell r="J1163">
            <v>51025</v>
          </cell>
          <cell r="K1163" t="str">
            <v>SPS</v>
          </cell>
          <cell r="L1163" t="str">
            <v>Sub - Hitchland 115kV Interchange GEN-2007-046 Addition</v>
          </cell>
          <cell r="M1163" t="str">
            <v>Hitchland 115kV Interchange GEN-2007-046 Addition</v>
          </cell>
          <cell r="N1163" t="str">
            <v>Generation Interconnection</v>
          </cell>
          <cell r="O1163" t="str">
            <v>GI STUDIES</v>
          </cell>
          <cell r="P1163" t="str">
            <v>GI STUDIES</v>
          </cell>
          <cell r="Q1163">
            <v>42248</v>
          </cell>
          <cell r="R1163">
            <v>2015</v>
          </cell>
          <cell r="V1163">
            <v>990329</v>
          </cell>
          <cell r="X1163">
            <v>990329</v>
          </cell>
          <cell r="AB1163">
            <v>990329</v>
          </cell>
          <cell r="AC1163" t="str">
            <v>Complete</v>
          </cell>
          <cell r="AD1163" t="str">
            <v>COMPLETE</v>
          </cell>
          <cell r="AE1163" t="str">
            <v>COMPLETE</v>
          </cell>
          <cell r="AF1163" t="str">
            <v>SUB</v>
          </cell>
          <cell r="AG1163" t="str">
            <v>Q3 2015</v>
          </cell>
          <cell r="AH1163">
            <v>115</v>
          </cell>
          <cell r="AL1163" t="str">
            <v>Y</v>
          </cell>
          <cell r="AM1163" t="str">
            <v>N/A</v>
          </cell>
          <cell r="AN1163" t="str">
            <v>N/A</v>
          </cell>
          <cell r="AO1163" t="str">
            <v>N/A</v>
          </cell>
          <cell r="AP1163" t="str">
            <v>N/A</v>
          </cell>
          <cell r="AQ1163" t="str">
            <v>N/A</v>
          </cell>
          <cell r="AR1163" t="str">
            <v>N/A</v>
          </cell>
          <cell r="AT1163" t="str">
            <v>Hitchland 115kV: 115kV Breaker Line Terminal</v>
          </cell>
          <cell r="AV1163" t="str">
            <v>116264</v>
          </cell>
          <cell r="AW1163" t="str">
            <v>Five Corners 34</v>
          </cell>
          <cell r="BA1163">
            <v>0</v>
          </cell>
          <cell r="BB1163">
            <v>1</v>
          </cell>
          <cell r="BC1163" t="str">
            <v>GI</v>
          </cell>
        </row>
        <row r="1164">
          <cell r="J1164">
            <v>51044</v>
          </cell>
          <cell r="K1164" t="str">
            <v>MIDW</v>
          </cell>
          <cell r="L1164" t="str">
            <v>Sub - Post Rock 230kV Substation GEN-2008-092 Addition</v>
          </cell>
          <cell r="M1164" t="str">
            <v>Post Rock 230kV Substation GEN-2008-092 Addition</v>
          </cell>
          <cell r="N1164" t="str">
            <v>Generation Interconnection</v>
          </cell>
          <cell r="O1164" t="str">
            <v>GI STUDIES</v>
          </cell>
          <cell r="P1164" t="str">
            <v>GI STUDIES</v>
          </cell>
          <cell r="Q1164">
            <v>42248</v>
          </cell>
          <cell r="R1164">
            <v>2015</v>
          </cell>
          <cell r="V1164">
            <v>599380</v>
          </cell>
          <cell r="W1164">
            <v>0</v>
          </cell>
          <cell r="X1164">
            <v>599380</v>
          </cell>
          <cell r="AB1164">
            <v>599380</v>
          </cell>
          <cell r="AC1164" t="str">
            <v>Complete</v>
          </cell>
          <cell r="AD1164" t="str">
            <v>COMPLETE</v>
          </cell>
          <cell r="AE1164" t="str">
            <v>COMPLETE</v>
          </cell>
          <cell r="AF1164" t="str">
            <v>SUB</v>
          </cell>
          <cell r="AG1164" t="str">
            <v>Q3 2015</v>
          </cell>
          <cell r="AH1164">
            <v>230</v>
          </cell>
          <cell r="AL1164" t="str">
            <v>Y</v>
          </cell>
          <cell r="AM1164" t="str">
            <v>Complete</v>
          </cell>
          <cell r="AN1164" t="str">
            <v>N/A</v>
          </cell>
          <cell r="AO1164" t="str">
            <v>N/A</v>
          </cell>
          <cell r="AP1164" t="str">
            <v>N/A</v>
          </cell>
          <cell r="AQ1164" t="str">
            <v>Complete</v>
          </cell>
          <cell r="AR1164" t="str">
            <v>Complete</v>
          </cell>
          <cell r="AT1164" t="str">
            <v>230kV Line terminal including one (1) 230kV circuit breaker, disconnect switches, and associated equipment.</v>
          </cell>
          <cell r="AU1164" t="str">
            <v>Only network upgrade costs are reported.  Transmission Owner's interconnection facilities are estimated to cost $541,125.  Midwest has completed all work possible prior to construction of interconnection customer's transmission line and collector substation.</v>
          </cell>
          <cell r="AV1164" t="str">
            <v>530584</v>
          </cell>
          <cell r="AW1164" t="str">
            <v>POST ROCK 230 KV</v>
          </cell>
          <cell r="BA1164">
            <v>0</v>
          </cell>
          <cell r="BB1164">
            <v>1</v>
          </cell>
          <cell r="BC1164" t="str">
            <v>GI</v>
          </cell>
        </row>
        <row r="1165">
          <cell r="J1165">
            <v>51045</v>
          </cell>
          <cell r="K1165" t="str">
            <v>AEP</v>
          </cell>
          <cell r="L1165" t="str">
            <v>Line - Benteler - Port Robson 138 kV Ckt 1 and 2</v>
          </cell>
          <cell r="M1165" t="str">
            <v>Benteler - Port Robson 138 kV Ckt 1</v>
          </cell>
          <cell r="N1165" t="str">
            <v>High Priority</v>
          </cell>
          <cell r="O1165" t="str">
            <v>HPILS</v>
          </cell>
          <cell r="P1165" t="str">
            <v>HPILS</v>
          </cell>
          <cell r="Q1165">
            <v>41887</v>
          </cell>
          <cell r="R1165">
            <v>2014</v>
          </cell>
          <cell r="S1165">
            <v>42156</v>
          </cell>
          <cell r="T1165">
            <v>41778</v>
          </cell>
          <cell r="V1165">
            <v>2248743</v>
          </cell>
          <cell r="W1165">
            <v>0</v>
          </cell>
          <cell r="X1165">
            <v>2248743</v>
          </cell>
          <cell r="Y1165">
            <v>13875791.699999999</v>
          </cell>
          <cell r="AA1165" t="str">
            <v>Y</v>
          </cell>
          <cell r="AB1165">
            <v>13875791.699999999</v>
          </cell>
          <cell r="AC1165" t="str">
            <v>Closed Out</v>
          </cell>
          <cell r="AD1165" t="str">
            <v>COMPLETE</v>
          </cell>
          <cell r="AE1165" t="str">
            <v>COMPLETE</v>
          </cell>
          <cell r="AF1165" t="str">
            <v>SUB</v>
          </cell>
          <cell r="AG1165" t="str">
            <v>Q3 2014</v>
          </cell>
          <cell r="AH1165">
            <v>138</v>
          </cell>
          <cell r="AL1165" t="str">
            <v>Y</v>
          </cell>
          <cell r="AM1165" t="str">
            <v>N/A</v>
          </cell>
          <cell r="AN1165" t="str">
            <v>N/A</v>
          </cell>
          <cell r="AO1165" t="str">
            <v>N/A</v>
          </cell>
          <cell r="AP1165" t="str">
            <v>N/A</v>
          </cell>
          <cell r="AQ1165" t="str">
            <v>N/A</v>
          </cell>
          <cell r="AR1165" t="str">
            <v>N/A</v>
          </cell>
          <cell r="AS1165" t="str">
            <v>36 Months</v>
          </cell>
          <cell r="AT1165" t="str">
            <v>Build 138 kV line from Benteler to Port Robson (circuit 1).</v>
          </cell>
          <cell r="AV1165" t="str">
            <v>507792</v>
          </cell>
          <cell r="AX1165" t="str">
            <v>507782</v>
          </cell>
          <cell r="AY1165" t="str">
            <v>Port Robson 69kV</v>
          </cell>
          <cell r="AZ1165" t="str">
            <v>344/478</v>
          </cell>
          <cell r="BA1165">
            <v>1</v>
          </cell>
          <cell r="BB1165">
            <v>1</v>
          </cell>
          <cell r="BC1165" t="str">
            <v>HP</v>
          </cell>
        </row>
        <row r="1166">
          <cell r="J1166">
            <v>51111</v>
          </cell>
          <cell r="K1166" t="str">
            <v>SPS</v>
          </cell>
          <cell r="L1166" t="str">
            <v>Line - Canyon West - Dawn - Panda - Deaf Smith 115 kV Ckt 1 Rebuild</v>
          </cell>
          <cell r="M1166" t="str">
            <v>Deaf Smith - Panda 115 kV Ckt 1 Rebuild</v>
          </cell>
          <cell r="N1166" t="str">
            <v>Regional Reliability</v>
          </cell>
          <cell r="O1166" t="str">
            <v>2016 ITPNT</v>
          </cell>
          <cell r="P1166" t="str">
            <v>2016 ITPNT</v>
          </cell>
          <cell r="Q1166">
            <v>43191</v>
          </cell>
          <cell r="R1166">
            <v>2018</v>
          </cell>
          <cell r="S1166">
            <v>42887</v>
          </cell>
          <cell r="T1166">
            <v>42507</v>
          </cell>
          <cell r="V1166">
            <v>1343820</v>
          </cell>
          <cell r="W1166">
            <v>0</v>
          </cell>
          <cell r="X1166">
            <v>1343820</v>
          </cell>
          <cell r="Y1166">
            <v>5289344.55</v>
          </cell>
          <cell r="AA1166" t="str">
            <v>Y</v>
          </cell>
          <cell r="AB1166">
            <v>5289344.55</v>
          </cell>
          <cell r="AC1166" t="str">
            <v>Closed Out</v>
          </cell>
          <cell r="AD1166" t="str">
            <v>COMPLETE</v>
          </cell>
          <cell r="AE1166" t="str">
            <v>COMPLETE</v>
          </cell>
          <cell r="AF1166" t="str">
            <v>LINE</v>
          </cell>
          <cell r="AG1166" t="str">
            <v>Q2 2018</v>
          </cell>
          <cell r="AH1166">
            <v>115</v>
          </cell>
          <cell r="AJ1166">
            <v>3.5</v>
          </cell>
          <cell r="AL1166" t="str">
            <v>Y</v>
          </cell>
          <cell r="AM1166" t="str">
            <v>Complete</v>
          </cell>
          <cell r="AN1166" t="str">
            <v>Complete</v>
          </cell>
          <cell r="AO1166" t="str">
            <v>Complete</v>
          </cell>
          <cell r="AP1166" t="str">
            <v>Complete</v>
          </cell>
          <cell r="AQ1166" t="str">
            <v>Complete</v>
          </cell>
          <cell r="AR1166" t="str">
            <v>Complete</v>
          </cell>
          <cell r="AT1166" t="str">
            <v>Rebuild 3.5-mile 115 kV line from Deaf Smith to Panda.</v>
          </cell>
          <cell r="AU1166" t="str">
            <v>Updated Cost estimate 2/24/16 JAR. Updated ISD and POC, 8-12-16, JAR. Updated Cost and ISD, 8-15-16, JAR -Updated Mitigation Plan 5/15/2017 -MRS - Cost updated 2-12-2018 MRS</v>
          </cell>
          <cell r="AV1166" t="str">
            <v>524622</v>
          </cell>
          <cell r="AW1166" t="str">
            <v>Deaf Smith County Interchange 115 kV</v>
          </cell>
          <cell r="AX1166" t="str">
            <v>524597</v>
          </cell>
          <cell r="AY1166" t="str">
            <v>Panda Energy Substation, Hereford 115 kV</v>
          </cell>
          <cell r="AZ1166" t="str">
            <v>245/265</v>
          </cell>
          <cell r="BA1166">
            <v>0</v>
          </cell>
          <cell r="BB1166">
            <v>1</v>
          </cell>
          <cell r="BC1166" t="str">
            <v>ITP</v>
          </cell>
        </row>
        <row r="1167">
          <cell r="J1167">
            <v>51140</v>
          </cell>
          <cell r="K1167" t="str">
            <v>SPS</v>
          </cell>
          <cell r="L1167" t="str">
            <v>Sub - Amoco - Sundown 230 kV Terminal Upgrades</v>
          </cell>
          <cell r="M1167" t="str">
            <v>Amoco - Sundown 230 kV Terminal Upgrades</v>
          </cell>
          <cell r="N1167" t="str">
            <v>Regional Reliability</v>
          </cell>
          <cell r="O1167" t="str">
            <v>2016 ITPNT</v>
          </cell>
          <cell r="P1167" t="str">
            <v>2016 ITPNT</v>
          </cell>
          <cell r="Q1167">
            <v>43516</v>
          </cell>
          <cell r="R1167">
            <v>2019</v>
          </cell>
          <cell r="S1167">
            <v>43466</v>
          </cell>
          <cell r="T1167">
            <v>42507</v>
          </cell>
          <cell r="V1167">
            <v>717573</v>
          </cell>
          <cell r="W1167">
            <v>0</v>
          </cell>
          <cell r="X1167">
            <v>717573</v>
          </cell>
          <cell r="AA1167" t="str">
            <v>N</v>
          </cell>
          <cell r="AB1167">
            <v>717573</v>
          </cell>
          <cell r="AC1167" t="str">
            <v>Complete</v>
          </cell>
          <cell r="AD1167" t="str">
            <v>COMPLETE</v>
          </cell>
          <cell r="AE1167" t="str">
            <v>COMPLETE</v>
          </cell>
          <cell r="AF1167" t="str">
            <v>SUB</v>
          </cell>
          <cell r="AG1167" t="str">
            <v>Q1 2019</v>
          </cell>
          <cell r="AH1167">
            <v>230</v>
          </cell>
          <cell r="AL1167" t="str">
            <v>Y</v>
          </cell>
          <cell r="AM1167" t="str">
            <v>Complete</v>
          </cell>
          <cell r="AN1167" t="str">
            <v>Complete</v>
          </cell>
          <cell r="AO1167" t="str">
            <v>Complete</v>
          </cell>
          <cell r="AP1167" t="str">
            <v>N/A</v>
          </cell>
          <cell r="AQ1167" t="str">
            <v>Complete</v>
          </cell>
          <cell r="AR1167" t="str">
            <v>Complete</v>
          </cell>
          <cell r="AS1167" t="str">
            <v>18 Months</v>
          </cell>
          <cell r="AT1167" t="str">
            <v>Upgrade switches and wave traps at Sundown and Amoco and increase the line clearance to increase the rating of the 230 kV line from Amoco to Sundown.</v>
          </cell>
          <cell r="AU1167" t="str">
            <v>15% Mgt Contingency of $52,709 carried on UID 51140. Cost submitted 5/14/15, JRK.  Mitigation added 9/29/15, JRK  Updated cost 11/13/15, JRK. Updated Cost and ISD, 5-13-16, JAR. Updated Cost, ISD, POC, 8-12-16, JAR. Updated ISD, 10-10-18 [Updated EAC 5-14-2018 MRS] [Updated EAC 8-13-2018 MRS]</v>
          </cell>
          <cell r="AV1167" t="str">
            <v>526435</v>
          </cell>
          <cell r="AW1167" t="str">
            <v>Sundown Interchange 230 kV</v>
          </cell>
          <cell r="AX1167" t="str">
            <v>526460</v>
          </cell>
          <cell r="AY1167" t="str">
            <v>Amoco Switching Station 230 kV (Amoco Slaughter)</v>
          </cell>
          <cell r="AZ1167" t="str">
            <v>497/547</v>
          </cell>
          <cell r="BA1167">
            <v>1</v>
          </cell>
          <cell r="BB1167">
            <v>1</v>
          </cell>
          <cell r="BC1167" t="str">
            <v>ITP</v>
          </cell>
        </row>
        <row r="1168">
          <cell r="J1168">
            <v>51189</v>
          </cell>
          <cell r="K1168" t="str">
            <v>SPS</v>
          </cell>
          <cell r="L1168" t="str">
            <v>Line - PCA Interchange - Quahada 115 kV Ckt 1 Rebuild</v>
          </cell>
          <cell r="M1168" t="str">
            <v>PCA Interchange - Quahada 115 kV Ckt 1 Rebuild</v>
          </cell>
          <cell r="N1168" t="str">
            <v>Regional Reliability</v>
          </cell>
          <cell r="O1168" t="str">
            <v>2015 ITPNT</v>
          </cell>
          <cell r="P1168" t="str">
            <v>2015 ITPNT</v>
          </cell>
          <cell r="Q1168">
            <v>42791</v>
          </cell>
          <cell r="R1168">
            <v>2017</v>
          </cell>
          <cell r="S1168">
            <v>42522</v>
          </cell>
          <cell r="T1168">
            <v>42053</v>
          </cell>
          <cell r="V1168">
            <v>9000000</v>
          </cell>
          <cell r="W1168">
            <v>0</v>
          </cell>
          <cell r="X1168">
            <v>9000000</v>
          </cell>
          <cell r="Y1168">
            <v>11174333.449999999</v>
          </cell>
          <cell r="AA1168" t="str">
            <v>Y</v>
          </cell>
          <cell r="AB1168">
            <v>11174333.449999999</v>
          </cell>
          <cell r="AC1168" t="str">
            <v>Closed Out</v>
          </cell>
          <cell r="AD1168" t="str">
            <v>COMPLETE</v>
          </cell>
          <cell r="AE1168" t="str">
            <v>COMPLETE</v>
          </cell>
          <cell r="AF1168" t="str">
            <v>LINE</v>
          </cell>
          <cell r="AG1168" t="str">
            <v>Q1 2017</v>
          </cell>
          <cell r="AH1168">
            <v>115</v>
          </cell>
          <cell r="AJ1168">
            <v>12.1</v>
          </cell>
          <cell r="AL1168" t="str">
            <v>Y</v>
          </cell>
          <cell r="AM1168" t="str">
            <v>Complete</v>
          </cell>
          <cell r="AN1168" t="str">
            <v>Complete</v>
          </cell>
          <cell r="AO1168" t="str">
            <v>Complete</v>
          </cell>
          <cell r="AP1168" t="str">
            <v>Complete</v>
          </cell>
          <cell r="AQ1168" t="str">
            <v>Complete</v>
          </cell>
          <cell r="AR1168" t="str">
            <v>Complete</v>
          </cell>
          <cell r="AS1168" t="str">
            <v>30 Months</v>
          </cell>
          <cell r="AT1168" t="str">
            <v>Rebuild 11.1-mile 115 kV line from PCA Interchange to Quahada.</v>
          </cell>
          <cell r="AU1168" t="str">
            <v>The existing  initial 12.1 mile portion of the W-76 115 kV single circuit transmission line from PCA Interchange to Quahada Substation is to be wrecked out and rebuilt with a conductor having a minimum emergency rating of 239 MVA  5.5% Mgt Contingency of $378,708 carried on UID 51189, cost submitted 5/14/15, JRK.  ISD updated to 6/15/17 on 8/24/15, JRK.  Mitigation added 9/29/15, JRK. Updated ISD, 5-13-16, JAR, Cost remains same/ Update POC , 8-12-16, JAR - Updated ISD, PoC and Estimate 5/1/2017 -MRS [Updated Construction Status 8-13-2018 MRS]</v>
          </cell>
          <cell r="AV1168" t="str">
            <v>527930</v>
          </cell>
          <cell r="AW1168" t="str">
            <v>PCA Interchange 115 kV</v>
          </cell>
          <cell r="AX1168" t="str">
            <v>528394</v>
          </cell>
          <cell r="AY1168" t="str">
            <v>Quahada 115 kV</v>
          </cell>
          <cell r="AZ1168" t="str">
            <v>239/239</v>
          </cell>
          <cell r="BA1168">
            <v>0</v>
          </cell>
          <cell r="BB1168">
            <v>1</v>
          </cell>
          <cell r="BC1168" t="str">
            <v>ITP</v>
          </cell>
        </row>
        <row r="1169">
          <cell r="J1169">
            <v>51299</v>
          </cell>
          <cell r="K1169" t="str">
            <v>SPS</v>
          </cell>
          <cell r="L1169" t="str">
            <v>SUB - TUCO 230kV Switching Station GEN-2012-020 Addition</v>
          </cell>
          <cell r="M1169" t="str">
            <v>TUCO 230kV Switching Station GEN-2012-020 Addition</v>
          </cell>
          <cell r="N1169" t="str">
            <v>Generation Interconnection</v>
          </cell>
          <cell r="O1169" t="str">
            <v>GI STUDIES</v>
          </cell>
          <cell r="P1169" t="str">
            <v>GI STUDIES</v>
          </cell>
          <cell r="Q1169">
            <v>42461</v>
          </cell>
          <cell r="R1169">
            <v>2016</v>
          </cell>
          <cell r="V1169">
            <v>1500377</v>
          </cell>
          <cell r="X1169">
            <v>1500377</v>
          </cell>
          <cell r="AB1169">
            <v>1500377</v>
          </cell>
          <cell r="AC1169" t="str">
            <v>Complete</v>
          </cell>
          <cell r="AD1169" t="str">
            <v>COMPLETE</v>
          </cell>
          <cell r="AE1169" t="str">
            <v>COMPLETE</v>
          </cell>
          <cell r="AF1169" t="str">
            <v>SUB</v>
          </cell>
          <cell r="AG1169" t="str">
            <v>Q2 2016</v>
          </cell>
          <cell r="AH1169">
            <v>230</v>
          </cell>
          <cell r="AL1169" t="str">
            <v>N</v>
          </cell>
          <cell r="AM1169" t="str">
            <v>N/A</v>
          </cell>
          <cell r="AN1169" t="str">
            <v>N/A</v>
          </cell>
          <cell r="AO1169" t="str">
            <v>N/A</v>
          </cell>
          <cell r="AP1169" t="str">
            <v>N/A</v>
          </cell>
          <cell r="AQ1169" t="str">
            <v>N/A</v>
          </cell>
          <cell r="AR1169" t="str">
            <v>N/A</v>
          </cell>
          <cell r="AT1169" t="str">
            <v>TUCO 230kV Switching Station: Add one (1) new 230kV breaker (breaker and one-half configuration);  Replace one (1) 230kV breaker; Replace five (5) 230kV Switches; Includes dead end structure.</v>
          </cell>
          <cell r="AU1169" t="str">
            <v>Updated ISD and POC, 8-12-16, JAR</v>
          </cell>
          <cell r="AV1169" t="str">
            <v>525830</v>
          </cell>
          <cell r="AW1169" t="str">
            <v>TUCO Interchange 230 kV</v>
          </cell>
          <cell r="BA1169">
            <v>0</v>
          </cell>
          <cell r="BB1169">
            <v>1</v>
          </cell>
          <cell r="BC1169" t="str">
            <v>GI</v>
          </cell>
        </row>
        <row r="1170">
          <cell r="J1170">
            <v>51338</v>
          </cell>
          <cell r="K1170" t="str">
            <v>WR</v>
          </cell>
          <cell r="L1170" t="str">
            <v>Sub - Tap Emporia Energy Center - Wichita 345kV (GEN-2014-001 Substation)</v>
          </cell>
          <cell r="M1170" t="str">
            <v>Tap Emporia Energy Center - Wichita 345kV (GEN-2014-001 NU)</v>
          </cell>
          <cell r="N1170" t="str">
            <v>Generation Interconnection</v>
          </cell>
          <cell r="O1170" t="str">
            <v>GI STUDIES</v>
          </cell>
          <cell r="P1170" t="str">
            <v>GI STUDIES</v>
          </cell>
          <cell r="Q1170">
            <v>44317</v>
          </cell>
          <cell r="R1170">
            <v>2021</v>
          </cell>
          <cell r="V1170">
            <v>3115802</v>
          </cell>
          <cell r="W1170">
            <v>0</v>
          </cell>
          <cell r="X1170">
            <v>3115802</v>
          </cell>
          <cell r="AB1170">
            <v>3115802</v>
          </cell>
          <cell r="AC1170" t="str">
            <v>On Schedule &lt; 4</v>
          </cell>
          <cell r="AD1170" t="str">
            <v>ON SCHEDULE</v>
          </cell>
          <cell r="AE1170" t="str">
            <v>PLANNED</v>
          </cell>
          <cell r="AF1170" t="str">
            <v>SUB</v>
          </cell>
          <cell r="AG1170" t="str">
            <v>Q2 2021</v>
          </cell>
          <cell r="AL1170" t="str">
            <v>N</v>
          </cell>
          <cell r="AM1170" t="str">
            <v>In Progress</v>
          </cell>
          <cell r="AN1170" t="str">
            <v>N/A</v>
          </cell>
          <cell r="AO1170" t="str">
            <v>N/A</v>
          </cell>
          <cell r="AP1170" t="str">
            <v>N/A</v>
          </cell>
          <cell r="AQ1170" t="str">
            <v>In Progress</v>
          </cell>
          <cell r="AR1170" t="str">
            <v>Not Started</v>
          </cell>
          <cell r="AT1170" t="str">
            <v>Install three (3) 345 kV breakers, six (6) 345 kV 3000 Amp switches, two (2) 345 kV 3000 Amp motor-operated switches, six (6) 345 kV CCVTs, four (4) 345 kV wave traps, new redundant primary relaying, two (2) 345 kV full tension dead-end structures, and all associated site, yard, cable, grounding and conduit work into a new Transmission Owner GEN-2014-001 Point of Interconnection substation.; Site for Transmission Owner Substation: Site parcel to be approved by Transmission Owner, such approval to not be unreasonably withheld.; Allowance for Funds Used During Construction (AFUDC) and Contingency; Emporia Substation – Relay change-out work; Wichita Substation – Relay change-out work; New Transmission Owner Substation – Inspection costs during Construction for Option to Build (assumes using Transmission Owner preferred contractors); Wichita – Emporia Energy Center 345 kV Ckt 1: Install two (2) three-pole steel dead-end and turning structures plus associated foundations, equipment, and labor to tap and loop the Wichita – Emporia Energy Center 345 kV Ckt 1 into new Transmission Owner 345kV substation. The estimated facilities and associated costs assume that the interconnection substation is adjacent to the existing 345kV line easement.; Allowance for Funds Used During Construction (AFUDC) and Contingency</v>
          </cell>
          <cell r="BA1170">
            <v>1</v>
          </cell>
          <cell r="BB1170">
            <v>1</v>
          </cell>
          <cell r="BC1170" t="str">
            <v>GI</v>
          </cell>
        </row>
        <row r="1171">
          <cell r="J1171">
            <v>51347</v>
          </cell>
          <cell r="K1171" t="str">
            <v>OGE</v>
          </cell>
          <cell r="L1171" t="str">
            <v>SUB - Interconnection Substation for GEN-2013-007</v>
          </cell>
          <cell r="M1171" t="str">
            <v>Interconnection Substation for GEN-2013-007</v>
          </cell>
          <cell r="N1171" t="str">
            <v>Generation Interconnection</v>
          </cell>
          <cell r="O1171" t="str">
            <v>GI STUDIES</v>
          </cell>
          <cell r="P1171" t="str">
            <v>GI STUDIES</v>
          </cell>
          <cell r="Q1171">
            <v>42258</v>
          </cell>
          <cell r="R1171">
            <v>2015</v>
          </cell>
          <cell r="V1171">
            <v>4890436.87</v>
          </cell>
          <cell r="W1171">
            <v>4890436.87</v>
          </cell>
          <cell r="X1171">
            <v>4890436.87</v>
          </cell>
          <cell r="AB1171">
            <v>4890436.87</v>
          </cell>
          <cell r="AC1171" t="str">
            <v>Complete</v>
          </cell>
          <cell r="AD1171" t="str">
            <v>COMPLETE</v>
          </cell>
          <cell r="AE1171" t="str">
            <v>COMPLETE</v>
          </cell>
          <cell r="AF1171" t="str">
            <v>SUB</v>
          </cell>
          <cell r="AG1171" t="str">
            <v>Q3 2015</v>
          </cell>
          <cell r="AL1171" t="str">
            <v>Y</v>
          </cell>
          <cell r="AM1171" t="str">
            <v>Complete</v>
          </cell>
          <cell r="AN1171" t="str">
            <v>Complete</v>
          </cell>
          <cell r="AO1171" t="str">
            <v>Complete</v>
          </cell>
          <cell r="AP1171" t="str">
            <v>Complete</v>
          </cell>
          <cell r="AQ1171" t="str">
            <v>Complete</v>
          </cell>
          <cell r="AR1171" t="str">
            <v>Complete</v>
          </cell>
          <cell r="AT1171" t="str">
            <v>New OKGE 138kV Substation:  Add three (3) 138 kV 2000A breakers, line relaying, disconnect switches, and associated equipment.  Substation to tap the Jollyville-Chickasaw 138kV line.</v>
          </cell>
          <cell r="BA1171">
            <v>0</v>
          </cell>
          <cell r="BB1171">
            <v>1</v>
          </cell>
          <cell r="BC1171" t="str">
            <v>GI</v>
          </cell>
        </row>
        <row r="1172">
          <cell r="J1172">
            <v>51358</v>
          </cell>
          <cell r="K1172" t="str">
            <v>SPS</v>
          </cell>
          <cell r="L1172" t="str">
            <v>Line - Cochran - Whiteface Tap 69 kV Ckt 1 Rebuild</v>
          </cell>
          <cell r="M1172" t="str">
            <v>Cochran - Whiteface Tap 69 kV Ckt 1 Rebuild</v>
          </cell>
          <cell r="N1172" t="str">
            <v>Regional Reliability</v>
          </cell>
          <cell r="O1172" t="str">
            <v>DPA-2013-JUN-342</v>
          </cell>
          <cell r="P1172" t="str">
            <v>DPA STUDIES</v>
          </cell>
          <cell r="Q1172">
            <v>43432</v>
          </cell>
          <cell r="R1172">
            <v>2018</v>
          </cell>
          <cell r="S1172">
            <v>42522</v>
          </cell>
          <cell r="T1172">
            <v>42480</v>
          </cell>
          <cell r="V1172">
            <v>2452087</v>
          </cell>
          <cell r="W1172">
            <v>0</v>
          </cell>
          <cell r="X1172">
            <v>2452087</v>
          </cell>
          <cell r="AA1172" t="str">
            <v>N</v>
          </cell>
          <cell r="AB1172">
            <v>2452087</v>
          </cell>
          <cell r="AC1172" t="str">
            <v>Complete</v>
          </cell>
          <cell r="AD1172" t="str">
            <v>COMPLETE</v>
          </cell>
          <cell r="AE1172" t="str">
            <v>COMPLETE</v>
          </cell>
          <cell r="AF1172" t="str">
            <v>SUB</v>
          </cell>
          <cell r="AG1172" t="str">
            <v>Q4 2018</v>
          </cell>
          <cell r="AH1172">
            <v>69</v>
          </cell>
          <cell r="AL1172" t="str">
            <v>Y</v>
          </cell>
          <cell r="AM1172" t="str">
            <v>Complete</v>
          </cell>
          <cell r="AN1172" t="str">
            <v>Complete</v>
          </cell>
          <cell r="AO1172" t="str">
            <v>Complete</v>
          </cell>
          <cell r="AP1172" t="str">
            <v>Complete</v>
          </cell>
          <cell r="AQ1172" t="str">
            <v>Complete</v>
          </cell>
          <cell r="AR1172" t="str">
            <v>Complete</v>
          </cell>
          <cell r="AT1172" t="str">
            <v>Rebuild 4.5-mile 69 kV line from Cochran to Whiteface Tap to 115 kV standards (operated at 69 kV).</v>
          </cell>
          <cell r="AU1172" t="str">
            <v>Updated Cost Estimate, 3-10-16, JAR. Awaiting Station and Line Assumptions from Engineers, Updated ISD, Cost Estimate, and Construction Status, 7-6-16, JAR, PM- J. Patterson. Submitted Updated Cost 7-20-16, JAR - Updated PoC and Estimate 5/1/2017 -MRS -Updated Mitigation Plan 5/15/2017 -MRS - Cost updated 2-12-2018 MRS [Updated EAC 5-14-2018 MRS] [Updated ISD 11-12-2018 MRS]</v>
          </cell>
          <cell r="AZ1172" t="str">
            <v>50/50</v>
          </cell>
          <cell r="BA1172">
            <v>1</v>
          </cell>
          <cell r="BB1172">
            <v>1</v>
          </cell>
          <cell r="BC1172" t="str">
            <v>TS</v>
          </cell>
        </row>
        <row r="1173">
          <cell r="J1173">
            <v>51387</v>
          </cell>
          <cell r="K1173" t="str">
            <v>AEP</v>
          </cell>
          <cell r="L1173" t="str">
            <v>Sub - Tap Elk City - Wheeler  230kV (Sweetwater) POI for GEN-2006-002</v>
          </cell>
          <cell r="M1173" t="str">
            <v>Tap Elk City - Wheeler  230kV (Sweetwater) POI for GEN-2006-002 (TOIF)</v>
          </cell>
          <cell r="N1173" t="str">
            <v>Generation Interconnection</v>
          </cell>
          <cell r="O1173" t="str">
            <v>GI STUDIES</v>
          </cell>
          <cell r="P1173" t="str">
            <v>GI STUDIES</v>
          </cell>
          <cell r="Q1173">
            <v>40527</v>
          </cell>
          <cell r="R1173">
            <v>2010</v>
          </cell>
          <cell r="V1173">
            <v>1277000</v>
          </cell>
          <cell r="W1173">
            <v>1277000</v>
          </cell>
          <cell r="X1173">
            <v>1277000</v>
          </cell>
          <cell r="AB1173">
            <v>1277000</v>
          </cell>
          <cell r="AC1173" t="str">
            <v>Closed Out</v>
          </cell>
          <cell r="AD1173" t="str">
            <v>COMPLETE</v>
          </cell>
          <cell r="AE1173" t="str">
            <v>COMPLETE</v>
          </cell>
          <cell r="AF1173" t="str">
            <v>SUB</v>
          </cell>
          <cell r="AG1173" t="str">
            <v>Q4 2010</v>
          </cell>
          <cell r="AT1173" t="str">
            <v>One dead-end structure at the Transmission Owner’s 230 kV switching station; Primary and redundant 230 kV terminal relaying to Customer’s facility equipment; Miscellaneous line terminal equipment including 230 kV line arresters; Revenue Metering including 230 kV PTs and CTs for the interconnection with Generating Facility; Relocate the metering for the interconnection with Southwestern Public Service from Elk City to the new substation; Relay modifications as required to interconnect the Generating Facility.; Install a dynamic fault recorder and remote terminal unit located at the Generating Facility.</v>
          </cell>
          <cell r="BA1173">
            <v>0</v>
          </cell>
          <cell r="BB1173">
            <v>1</v>
          </cell>
          <cell r="BC1173" t="str">
            <v>GI</v>
          </cell>
        </row>
        <row r="1174">
          <cell r="J1174">
            <v>51430</v>
          </cell>
          <cell r="K1174" t="str">
            <v>WFEC</v>
          </cell>
          <cell r="L1174" t="str">
            <v>Device - Harrisburg 69 kV Cap Bank</v>
          </cell>
          <cell r="M1174" t="str">
            <v>Harrisburg 69 kV Cap Bank</v>
          </cell>
          <cell r="N1174" t="str">
            <v>Regional Reliability</v>
          </cell>
          <cell r="O1174" t="str">
            <v>2016 ITPNT</v>
          </cell>
          <cell r="P1174" t="str">
            <v>2016 ITPNT</v>
          </cell>
          <cell r="Q1174">
            <v>43100</v>
          </cell>
          <cell r="R1174">
            <v>2017</v>
          </cell>
          <cell r="S1174">
            <v>42887</v>
          </cell>
          <cell r="T1174">
            <v>42507</v>
          </cell>
          <cell r="V1174">
            <v>450000</v>
          </cell>
          <cell r="W1174">
            <v>0</v>
          </cell>
          <cell r="X1174">
            <v>450000</v>
          </cell>
          <cell r="AB1174">
            <v>450000</v>
          </cell>
          <cell r="AC1174" t="str">
            <v>Re-evaluation</v>
          </cell>
          <cell r="AD1174" t="str">
            <v>DELAYED</v>
          </cell>
          <cell r="AE1174" t="str">
            <v>RE-EVALUATION</v>
          </cell>
          <cell r="AF1174" t="str">
            <v>SUB</v>
          </cell>
          <cell r="AG1174" t="str">
            <v>Q4 2017</v>
          </cell>
          <cell r="AH1174">
            <v>69</v>
          </cell>
          <cell r="AL1174" t="str">
            <v>N</v>
          </cell>
          <cell r="AM1174" t="str">
            <v>N/A</v>
          </cell>
          <cell r="AN1174" t="str">
            <v>N/A</v>
          </cell>
          <cell r="AO1174" t="str">
            <v>N/A</v>
          </cell>
          <cell r="AP1174" t="str">
            <v>N/A</v>
          </cell>
          <cell r="AQ1174" t="str">
            <v>N/A</v>
          </cell>
          <cell r="AR1174" t="str">
            <v>N/A</v>
          </cell>
          <cell r="AS1174" t="str">
            <v>24 Months</v>
          </cell>
          <cell r="AT1174" t="str">
            <v>Install new 15-MVAR cap bank at Harrisburg 69 kV.</v>
          </cell>
          <cell r="AV1174" t="str">
            <v>520933</v>
          </cell>
          <cell r="AW1174" t="str">
            <v>HARRISBURG</v>
          </cell>
          <cell r="AZ1174" t="str">
            <v>15 MVAR</v>
          </cell>
          <cell r="BA1174">
            <v>2</v>
          </cell>
          <cell r="BB1174">
            <v>1</v>
          </cell>
          <cell r="BC1174" t="str">
            <v>ITP</v>
          </cell>
        </row>
        <row r="1175">
          <cell r="J1175">
            <v>51438</v>
          </cell>
          <cell r="K1175" t="str">
            <v>SPS</v>
          </cell>
          <cell r="L1175" t="str">
            <v>Line - Road Runner - Agave Red Hills/Ochoa/Custer Mountain 115 kV New Line</v>
          </cell>
          <cell r="M1175" t="str">
            <v>Agave Red Hills - Road Runner 115 kV Ckt 1 New Line</v>
          </cell>
          <cell r="N1175" t="str">
            <v>Regional Reliability</v>
          </cell>
          <cell r="O1175" t="str">
            <v>2016 ITPNT</v>
          </cell>
          <cell r="P1175" t="str">
            <v>2016 ITPNT</v>
          </cell>
          <cell r="Q1175">
            <v>42814</v>
          </cell>
          <cell r="R1175">
            <v>2017</v>
          </cell>
          <cell r="S1175">
            <v>43922</v>
          </cell>
          <cell r="T1175">
            <v>42507</v>
          </cell>
          <cell r="V1175">
            <v>443866.42</v>
          </cell>
          <cell r="W1175">
            <v>0</v>
          </cell>
          <cell r="X1175">
            <v>443866.42</v>
          </cell>
          <cell r="AA1175" t="str">
            <v>N</v>
          </cell>
          <cell r="AB1175">
            <v>443866.42</v>
          </cell>
          <cell r="AC1175" t="str">
            <v>Complete</v>
          </cell>
          <cell r="AD1175" t="str">
            <v>COMPLETE</v>
          </cell>
          <cell r="AE1175" t="str">
            <v>COMPLETE</v>
          </cell>
          <cell r="AF1175" t="str">
            <v>LINE</v>
          </cell>
          <cell r="AG1175" t="str">
            <v>Q1 2017</v>
          </cell>
          <cell r="AH1175">
            <v>115</v>
          </cell>
          <cell r="AI1175">
            <v>0.8</v>
          </cell>
          <cell r="AL1175" t="str">
            <v>Y</v>
          </cell>
          <cell r="AM1175" t="str">
            <v>Complete</v>
          </cell>
          <cell r="AN1175" t="str">
            <v>Complete</v>
          </cell>
          <cell r="AO1175" t="str">
            <v>Complete</v>
          </cell>
          <cell r="AP1175" t="str">
            <v>Complete</v>
          </cell>
          <cell r="AQ1175" t="str">
            <v>Complete</v>
          </cell>
          <cell r="AR1175" t="str">
            <v>Complete</v>
          </cell>
          <cell r="AS1175" t="str">
            <v>24 Months</v>
          </cell>
          <cell r="AT1175" t="str">
            <v>Construct new 115 kV line from Agave Red Hills to Road Runner.</v>
          </cell>
          <cell r="AU1175" t="str">
            <v>going to rebaseline, updated LINE AND STATION assumptions, ISD, POC, waiting to update Cost after new baseline set, 8-15-16, JAR. Updated ISD, 8-15-16, JAR - Updated ISD 5/1/2017 -MRS [Updated Construction Status 8-13-2018 MRS]</v>
          </cell>
          <cell r="AV1175" t="str">
            <v>528230</v>
          </cell>
          <cell r="AX1175" t="str">
            <v>528025</v>
          </cell>
          <cell r="AY1175" t="str">
            <v>Road Runner 115 kV</v>
          </cell>
          <cell r="AZ1175" t="str">
            <v>158/173</v>
          </cell>
          <cell r="BA1175">
            <v>0</v>
          </cell>
          <cell r="BB1175">
            <v>1</v>
          </cell>
          <cell r="BC1175" t="str">
            <v>ITP</v>
          </cell>
        </row>
        <row r="1176">
          <cell r="J1176">
            <v>51441</v>
          </cell>
          <cell r="K1176" t="str">
            <v>SPS</v>
          </cell>
          <cell r="L1176" t="str">
            <v>Line - Road Runner - Agave Red Hills/Ochoa/Custer Mountain 115 kV New Line</v>
          </cell>
          <cell r="M1176" t="str">
            <v>Road Runner 115 kV Terminal Upgrades</v>
          </cell>
          <cell r="N1176" t="str">
            <v>Regional Reliability</v>
          </cell>
          <cell r="O1176" t="str">
            <v>2016 ITPNT</v>
          </cell>
          <cell r="P1176" t="str">
            <v>2016 ITPNT</v>
          </cell>
          <cell r="Q1176">
            <v>42822</v>
          </cell>
          <cell r="R1176">
            <v>2017</v>
          </cell>
          <cell r="S1176">
            <v>43922</v>
          </cell>
          <cell r="T1176">
            <v>42507</v>
          </cell>
          <cell r="V1176">
            <v>4580864</v>
          </cell>
          <cell r="W1176">
            <v>0</v>
          </cell>
          <cell r="X1176">
            <v>4580864</v>
          </cell>
          <cell r="Y1176">
            <v>1137605.49</v>
          </cell>
          <cell r="AA1176" t="str">
            <v>Y</v>
          </cell>
          <cell r="AB1176">
            <v>1137605.49</v>
          </cell>
          <cell r="AC1176" t="str">
            <v>Closed Out</v>
          </cell>
          <cell r="AD1176" t="str">
            <v>COMPLETE</v>
          </cell>
          <cell r="AE1176" t="str">
            <v>COMPLETE</v>
          </cell>
          <cell r="AF1176" t="str">
            <v>SUB</v>
          </cell>
          <cell r="AG1176" t="str">
            <v>Q1 2017</v>
          </cell>
          <cell r="AH1176">
            <v>115</v>
          </cell>
          <cell r="AL1176" t="str">
            <v>Y</v>
          </cell>
          <cell r="AM1176" t="str">
            <v>Complete</v>
          </cell>
          <cell r="AN1176" t="str">
            <v>Complete</v>
          </cell>
          <cell r="AO1176" t="str">
            <v>Complete</v>
          </cell>
          <cell r="AP1176" t="str">
            <v>Complete</v>
          </cell>
          <cell r="AQ1176" t="str">
            <v>Complete</v>
          </cell>
          <cell r="AR1176" t="str">
            <v>Complete</v>
          </cell>
          <cell r="AS1176" t="str">
            <v>24 Months</v>
          </cell>
          <cell r="AT1176" t="str">
            <v>Install any terminal upgrades needed to accommodate new line terminals for Ochoa, Agave Red Hills, and Custer Mountain.</v>
          </cell>
          <cell r="AU1176" t="str">
            <v>Updated Cost estimate / ISD / POC / ERQ. 2/24/16 JAR. Updated ISD and POC, 8-15-16, JAR - Updated PoC and ISD 5/1/2017 -MRS [Updated Construction Status 8-13-2018 MRS]</v>
          </cell>
          <cell r="AV1176" t="str">
            <v>528025</v>
          </cell>
          <cell r="AW1176" t="str">
            <v>Road Runner 115 kV</v>
          </cell>
          <cell r="AZ1176" t="str">
            <v>141/141</v>
          </cell>
          <cell r="BA1176">
            <v>0</v>
          </cell>
          <cell r="BB1176">
            <v>1</v>
          </cell>
          <cell r="BC1176" t="str">
            <v>ITP</v>
          </cell>
        </row>
        <row r="1177">
          <cell r="J1177">
            <v>51442</v>
          </cell>
          <cell r="K1177" t="str">
            <v>SPS</v>
          </cell>
          <cell r="L1177" t="str">
            <v>Line - Road Runner - Agave Red Hills/Ochoa/Custer Mountain 115 kV New Line</v>
          </cell>
          <cell r="M1177" t="str">
            <v>Ochoa 115 kV Terminal Upgrades</v>
          </cell>
          <cell r="N1177" t="str">
            <v>Regional Reliability</v>
          </cell>
          <cell r="O1177" t="str">
            <v>2016 ITPNT</v>
          </cell>
          <cell r="P1177" t="str">
            <v>2016 ITPNT</v>
          </cell>
          <cell r="Q1177">
            <v>42822</v>
          </cell>
          <cell r="R1177">
            <v>2017</v>
          </cell>
          <cell r="S1177">
            <v>43922</v>
          </cell>
          <cell r="T1177">
            <v>42507</v>
          </cell>
          <cell r="V1177">
            <v>119406</v>
          </cell>
          <cell r="W1177">
            <v>0</v>
          </cell>
          <cell r="X1177">
            <v>119406</v>
          </cell>
          <cell r="Y1177">
            <v>289533.25</v>
          </cell>
          <cell r="AA1177" t="str">
            <v>Y</v>
          </cell>
          <cell r="AB1177">
            <v>289533.25</v>
          </cell>
          <cell r="AC1177" t="str">
            <v>Closed Out</v>
          </cell>
          <cell r="AD1177" t="str">
            <v>COMPLETE</v>
          </cell>
          <cell r="AE1177" t="str">
            <v>COMPLETE</v>
          </cell>
          <cell r="AF1177" t="str">
            <v>SUB</v>
          </cell>
          <cell r="AG1177" t="str">
            <v>Q1 2017</v>
          </cell>
          <cell r="AH1177">
            <v>115</v>
          </cell>
          <cell r="AL1177" t="str">
            <v>Y</v>
          </cell>
          <cell r="AM1177" t="str">
            <v>Complete</v>
          </cell>
          <cell r="AN1177" t="str">
            <v>Complete</v>
          </cell>
          <cell r="AO1177" t="str">
            <v>Complete</v>
          </cell>
          <cell r="AP1177" t="str">
            <v>Complete</v>
          </cell>
          <cell r="AQ1177" t="str">
            <v>Complete</v>
          </cell>
          <cell r="AR1177" t="str">
            <v>Complete</v>
          </cell>
          <cell r="AS1177" t="str">
            <v>24 Months</v>
          </cell>
          <cell r="AT1177" t="str">
            <v>Install any terminal upgrades needed to accommodate new line terminal from Road Runner.</v>
          </cell>
          <cell r="AU1177" t="str">
            <v>Updated Cost estimate and ISD 2/24/16 JAR. Updated ISD and POC, 8-15-16, JAR - Updated ISD and Estimate 5/1/2017 -MRS [Updated Construction Status 8-13-2018 MRS] - Updated Estimate 5/1/2017 -MRS</v>
          </cell>
          <cell r="AV1177" t="str">
            <v>528232</v>
          </cell>
          <cell r="AW1177" t="str">
            <v>Ochoa Sub 115 kV</v>
          </cell>
          <cell r="AZ1177" t="str">
            <v>141/141</v>
          </cell>
          <cell r="BA1177">
            <v>0</v>
          </cell>
          <cell r="BB1177">
            <v>1</v>
          </cell>
          <cell r="BC1177" t="str">
            <v>ITP</v>
          </cell>
        </row>
        <row r="1178">
          <cell r="J1178">
            <v>51475</v>
          </cell>
          <cell r="K1178" t="str">
            <v>OGE</v>
          </cell>
          <cell r="L1178" t="str">
            <v>SUB - Ranch Road 345kV Substation GEN-2015-001 Addition</v>
          </cell>
          <cell r="M1178" t="str">
            <v>Ranch Road 345kV Substation GEN-2015-001 Addition (TOIF)</v>
          </cell>
          <cell r="N1178" t="str">
            <v>Generation Interconnection</v>
          </cell>
          <cell r="O1178" t="str">
            <v>GI STUDIES</v>
          </cell>
          <cell r="P1178" t="str">
            <v>GI STUDIES</v>
          </cell>
          <cell r="Q1178">
            <v>42661</v>
          </cell>
          <cell r="R1178">
            <v>2016</v>
          </cell>
          <cell r="V1178">
            <v>1099958</v>
          </cell>
          <cell r="W1178">
            <v>892334</v>
          </cell>
          <cell r="X1178">
            <v>892334</v>
          </cell>
          <cell r="AB1178">
            <v>892334</v>
          </cell>
          <cell r="AC1178" t="str">
            <v>Complete</v>
          </cell>
          <cell r="AD1178" t="str">
            <v>COMPLETE</v>
          </cell>
          <cell r="AE1178" t="str">
            <v>COMPLETE</v>
          </cell>
          <cell r="AF1178" t="str">
            <v>SUB</v>
          </cell>
          <cell r="AG1178" t="str">
            <v>Q4 2016</v>
          </cell>
          <cell r="AL1178" t="str">
            <v>Y</v>
          </cell>
          <cell r="AM1178" t="str">
            <v>Complete</v>
          </cell>
          <cell r="AN1178" t="str">
            <v>N/A</v>
          </cell>
          <cell r="AO1178" t="str">
            <v>N/A</v>
          </cell>
          <cell r="AP1178" t="str">
            <v>N/A</v>
          </cell>
          <cell r="AQ1178" t="str">
            <v>Complete</v>
          </cell>
          <cell r="AR1178" t="str">
            <v>Complete</v>
          </cell>
          <cell r="AT1178" t="str">
            <v>Add one (1) 345 kV line terminal including dead-end structure, line switch, line relaying, revenue metering, CTs, PTs, and associated equipment.  No additional Right-of-Way is included in this cost.</v>
          </cell>
          <cell r="BA1178">
            <v>0</v>
          </cell>
          <cell r="BB1178">
            <v>1</v>
          </cell>
          <cell r="BC1178" t="str">
            <v>GI</v>
          </cell>
        </row>
        <row r="1179">
          <cell r="J1179">
            <v>51506</v>
          </cell>
          <cell r="K1179" t="str">
            <v>BEPC</v>
          </cell>
          <cell r="L1179" t="str">
            <v>Multi - Plaza 115 kV Substation and Blaisdell - Plaza 115 kV New Line</v>
          </cell>
          <cell r="M1179" t="str">
            <v>Plaza 115 kV Substation</v>
          </cell>
          <cell r="N1179" t="str">
            <v>Regional Reliability</v>
          </cell>
          <cell r="O1179" t="str">
            <v>2016 ITPNT</v>
          </cell>
          <cell r="P1179" t="str">
            <v>2016 ITPNT</v>
          </cell>
          <cell r="Q1179">
            <v>43132</v>
          </cell>
          <cell r="R1179">
            <v>2018</v>
          </cell>
          <cell r="S1179">
            <v>42887</v>
          </cell>
          <cell r="T1179">
            <v>42507</v>
          </cell>
          <cell r="V1179">
            <v>3540726</v>
          </cell>
          <cell r="W1179">
            <v>3540726</v>
          </cell>
          <cell r="X1179">
            <v>3540726</v>
          </cell>
          <cell r="AA1179" t="str">
            <v>N</v>
          </cell>
          <cell r="AB1179">
            <v>3540726</v>
          </cell>
          <cell r="AC1179" t="str">
            <v>Closed Out</v>
          </cell>
          <cell r="AD1179" t="str">
            <v>COMPLETE</v>
          </cell>
          <cell r="AE1179" t="str">
            <v>COMPLETE</v>
          </cell>
          <cell r="AF1179" t="str">
            <v>SUB</v>
          </cell>
          <cell r="AG1179" t="str">
            <v>Q1 2018</v>
          </cell>
          <cell r="AH1179">
            <v>115</v>
          </cell>
          <cell r="AL1179" t="str">
            <v>Y</v>
          </cell>
          <cell r="AM1179" t="str">
            <v>Complete</v>
          </cell>
          <cell r="AN1179" t="str">
            <v>Complete</v>
          </cell>
          <cell r="AO1179" t="str">
            <v>Complete</v>
          </cell>
          <cell r="AP1179" t="str">
            <v>Complete</v>
          </cell>
          <cell r="AQ1179" t="str">
            <v>Complete</v>
          </cell>
          <cell r="AR1179" t="str">
            <v>Complete</v>
          </cell>
          <cell r="AS1179" t="str">
            <v>12 Months</v>
          </cell>
          <cell r="AT1179" t="str">
            <v>Tap the 115 kV line from Makoti to Parshall to create new Plaza substation.</v>
          </cell>
          <cell r="AU1179" t="str">
            <v>Substation will also include a 115/25kv transformer and 25kv bus.  However these cost are not included in the estimate as they will not qualify for the SPP tariff.  _x000D_
Costs are final as of 3/2/2020 per Boyd Trester email confirmation.- J.O'DELL,SPP_x000D_
MOD Project ID: 14027</v>
          </cell>
          <cell r="AZ1179" t="str">
            <v>183/183</v>
          </cell>
          <cell r="BA1179">
            <v>0</v>
          </cell>
          <cell r="BB1179">
            <v>1</v>
          </cell>
          <cell r="BC1179" t="str">
            <v>ITP</v>
          </cell>
        </row>
        <row r="1180">
          <cell r="J1180">
            <v>51529</v>
          </cell>
          <cell r="K1180" t="str">
            <v>OGE</v>
          </cell>
          <cell r="L1180" t="str">
            <v>Multi - DeGrasse - Knob Hill 138 kV New Line and DeGrasse 345/138 kV Transformer</v>
          </cell>
          <cell r="M1180" t="str">
            <v>DeGrasse 345/138 kV Transformer</v>
          </cell>
          <cell r="N1180" t="str">
            <v>Regional Reliability</v>
          </cell>
          <cell r="O1180" t="str">
            <v>2016 ITPNT</v>
          </cell>
          <cell r="P1180" t="str">
            <v>2016 ITPNT</v>
          </cell>
          <cell r="Q1180">
            <v>43572</v>
          </cell>
          <cell r="R1180">
            <v>2019</v>
          </cell>
          <cell r="S1180">
            <v>42887</v>
          </cell>
          <cell r="T1180">
            <v>42731</v>
          </cell>
          <cell r="V1180">
            <v>3281064</v>
          </cell>
          <cell r="W1180">
            <v>0</v>
          </cell>
          <cell r="X1180">
            <v>3281064</v>
          </cell>
          <cell r="Y1180">
            <v>7607868</v>
          </cell>
          <cell r="AA1180" t="str">
            <v>Y</v>
          </cell>
          <cell r="AB1180">
            <v>7607868</v>
          </cell>
          <cell r="AC1180" t="str">
            <v>Closed Out</v>
          </cell>
          <cell r="AD1180" t="str">
            <v>COMPLETE</v>
          </cell>
          <cell r="AE1180" t="str">
            <v>COMPLETE</v>
          </cell>
          <cell r="AF1180" t="str">
            <v>SUB</v>
          </cell>
          <cell r="AG1180" t="str">
            <v>Q2 2019</v>
          </cell>
          <cell r="AH1180" t="str">
            <v>345/138</v>
          </cell>
          <cell r="AL1180" t="str">
            <v>Y</v>
          </cell>
          <cell r="AM1180" t="str">
            <v>Complete</v>
          </cell>
          <cell r="AN1180" t="str">
            <v>N/A</v>
          </cell>
          <cell r="AO1180" t="str">
            <v>N/A</v>
          </cell>
          <cell r="AP1180" t="str">
            <v>N/A</v>
          </cell>
          <cell r="AQ1180" t="str">
            <v>Complete</v>
          </cell>
          <cell r="AR1180" t="str">
            <v>Complete</v>
          </cell>
          <cell r="AS1180" t="str">
            <v>36 Months</v>
          </cell>
          <cell r="AT1180" t="str">
            <v>Install new 345/138 kV transformer at the new DeGrasse substation.</v>
          </cell>
          <cell r="AZ1180" t="str">
            <v>493/493</v>
          </cell>
          <cell r="BA1180">
            <v>0</v>
          </cell>
          <cell r="BB1180">
            <v>1</v>
          </cell>
          <cell r="BC1180" t="str">
            <v>ITP</v>
          </cell>
        </row>
        <row r="1181">
          <cell r="J1181">
            <v>51561</v>
          </cell>
          <cell r="K1181" t="str">
            <v>AEP</v>
          </cell>
          <cell r="L1181" t="str">
            <v>Line - Fort Towson - Kiamichi Pump Tap - Valliant 69 kV Ckt 1 Rebuild</v>
          </cell>
          <cell r="M1181" t="str">
            <v>Fort Towson - Kiamichi Pump Tap 69 kV Ckt 1 Rebuild</v>
          </cell>
          <cell r="N1181" t="str">
            <v>Regional Reliability</v>
          </cell>
          <cell r="O1181" t="str">
            <v>2016 ITPNT</v>
          </cell>
          <cell r="P1181" t="str">
            <v>2016 ITPNT</v>
          </cell>
          <cell r="Q1181">
            <v>43455</v>
          </cell>
          <cell r="R1181">
            <v>2018</v>
          </cell>
          <cell r="S1181">
            <v>43252</v>
          </cell>
          <cell r="T1181">
            <v>42507</v>
          </cell>
          <cell r="V1181">
            <v>11778983.35</v>
          </cell>
          <cell r="W1181">
            <v>0</v>
          </cell>
          <cell r="X1181">
            <v>11778983.35</v>
          </cell>
          <cell r="AB1181">
            <v>11778983.35</v>
          </cell>
          <cell r="AC1181" t="str">
            <v>Closed Out</v>
          </cell>
          <cell r="AD1181" t="str">
            <v>COMPLETE</v>
          </cell>
          <cell r="AE1181" t="str">
            <v>COMPLETE</v>
          </cell>
          <cell r="AF1181" t="str">
            <v>SUB</v>
          </cell>
          <cell r="AG1181" t="str">
            <v>Q4 2018</v>
          </cell>
          <cell r="AH1181">
            <v>69</v>
          </cell>
          <cell r="AL1181" t="str">
            <v>Y</v>
          </cell>
          <cell r="AM1181" t="str">
            <v>Complete</v>
          </cell>
          <cell r="AN1181" t="str">
            <v>Complete</v>
          </cell>
          <cell r="AO1181" t="str">
            <v>Complete</v>
          </cell>
          <cell r="AP1181" t="str">
            <v>Complete</v>
          </cell>
          <cell r="AQ1181" t="str">
            <v>Complete</v>
          </cell>
          <cell r="AR1181" t="str">
            <v>Complete</v>
          </cell>
          <cell r="AS1181" t="str">
            <v>24 Months</v>
          </cell>
          <cell r="AT1181" t="str">
            <v>Rebuild 9.0-mile 69 kV line from Fort Towson to Kiamichi Pump Tap.</v>
          </cell>
          <cell r="AU1181" t="str">
            <v>MOD Project ID 14094</v>
          </cell>
          <cell r="AV1181" t="str">
            <v>510876</v>
          </cell>
          <cell r="AW1181" t="str">
            <v>KIAMICHI PUMP TAP</v>
          </cell>
          <cell r="AX1181" t="str">
            <v>510917</v>
          </cell>
          <cell r="AY1181" t="str">
            <v>FORT TOWSON</v>
          </cell>
          <cell r="AZ1181" t="str">
            <v>104/115</v>
          </cell>
          <cell r="BA1181">
            <v>1</v>
          </cell>
          <cell r="BB1181">
            <v>1</v>
          </cell>
          <cell r="BC1181" t="str">
            <v>ITP</v>
          </cell>
        </row>
        <row r="1182">
          <cell r="J1182">
            <v>51581</v>
          </cell>
          <cell r="K1182" t="str">
            <v>SPS</v>
          </cell>
          <cell r="L1182" t="str">
            <v>Sub - Hitchland 345kV GEN-2006-044 Addition</v>
          </cell>
          <cell r="M1182" t="str">
            <v>Hitchland 345kV Substation GEN-2006-044 Addition (TOIF)</v>
          </cell>
          <cell r="N1182" t="str">
            <v>Generation Interconnection</v>
          </cell>
          <cell r="O1182" t="str">
            <v>GI STUDIES</v>
          </cell>
          <cell r="P1182" t="str">
            <v>GI STUDIES</v>
          </cell>
          <cell r="Q1182">
            <v>40892</v>
          </cell>
          <cell r="R1182">
            <v>2011</v>
          </cell>
          <cell r="V1182">
            <v>123018</v>
          </cell>
          <cell r="W1182">
            <v>154337.79999999999</v>
          </cell>
          <cell r="X1182">
            <v>154337.79999999999</v>
          </cell>
          <cell r="AB1182">
            <v>154337.79999999999</v>
          </cell>
          <cell r="AC1182" t="str">
            <v>Complete</v>
          </cell>
          <cell r="AD1182" t="str">
            <v>COMPLETE</v>
          </cell>
          <cell r="AE1182" t="str">
            <v>COMPLETE</v>
          </cell>
          <cell r="AF1182" t="str">
            <v>SUB</v>
          </cell>
          <cell r="AG1182" t="str">
            <v>Q4 2011</v>
          </cell>
          <cell r="AT1182" t="str">
            <v>345kV Arresters; 345kV Metering; 345kV Disconnect Switch</v>
          </cell>
          <cell r="BA1182">
            <v>0</v>
          </cell>
          <cell r="BB1182">
            <v>1</v>
          </cell>
          <cell r="BC1182" t="str">
            <v>GI</v>
          </cell>
        </row>
        <row r="1183">
          <cell r="J1183">
            <v>51584</v>
          </cell>
          <cell r="K1183" t="str">
            <v>SEPC</v>
          </cell>
          <cell r="L1183" t="str">
            <v>Sub - Buckner 345kV</v>
          </cell>
          <cell r="M1183" t="str">
            <v>Buckner 345kV Substation GEN-2007-040 (TOIF)</v>
          </cell>
          <cell r="N1183" t="str">
            <v>Generation Interconnection</v>
          </cell>
          <cell r="O1183" t="str">
            <v>GI STUDIES</v>
          </cell>
          <cell r="P1183" t="str">
            <v>GI STUDIES</v>
          </cell>
          <cell r="Q1183">
            <v>41009</v>
          </cell>
          <cell r="R1183">
            <v>2012</v>
          </cell>
          <cell r="V1183">
            <v>750000</v>
          </cell>
          <cell r="W1183">
            <v>667956.05000000005</v>
          </cell>
          <cell r="X1183">
            <v>667956.05000000005</v>
          </cell>
          <cell r="AB1183">
            <v>667956.05000000005</v>
          </cell>
          <cell r="AC1183" t="str">
            <v>Complete</v>
          </cell>
          <cell r="AD1183" t="str">
            <v>COMPLETE</v>
          </cell>
          <cell r="AE1183" t="str">
            <v>COMPLETE</v>
          </cell>
          <cell r="AF1183" t="str">
            <v>SUB</v>
          </cell>
          <cell r="AG1183" t="str">
            <v>Q2 2012</v>
          </cell>
          <cell r="AT1183" t="str">
            <v>Add 345kV dead-end tower, arresters, line equipment, metering, and associated equipment to terminate the 345kV line to the generating facility.</v>
          </cell>
          <cell r="BA1183">
            <v>0</v>
          </cell>
          <cell r="BB1183">
            <v>1</v>
          </cell>
          <cell r="BC1183" t="str">
            <v>GI</v>
          </cell>
        </row>
        <row r="1184">
          <cell r="J1184">
            <v>51612</v>
          </cell>
          <cell r="K1184" t="str">
            <v>SPS</v>
          </cell>
          <cell r="L1184" t="str">
            <v>SUB - Castro County 115kV - add terminal for GEN-2014-040</v>
          </cell>
          <cell r="M1184" t="str">
            <v>Castro County 115kV - add terminal for GEN-2014-040 (TOIF)</v>
          </cell>
          <cell r="N1184" t="str">
            <v>Generation Interconnection</v>
          </cell>
          <cell r="O1184" t="str">
            <v>GI STUDIES</v>
          </cell>
          <cell r="P1184" t="str">
            <v>GI STUDIES</v>
          </cell>
          <cell r="Q1184">
            <v>42671</v>
          </cell>
          <cell r="R1184">
            <v>2016</v>
          </cell>
          <cell r="V1184">
            <v>260000</v>
          </cell>
          <cell r="W1184">
            <v>0</v>
          </cell>
          <cell r="X1184">
            <v>260000</v>
          </cell>
          <cell r="AB1184">
            <v>260000</v>
          </cell>
          <cell r="AC1184" t="str">
            <v>Complete</v>
          </cell>
          <cell r="AD1184" t="str">
            <v>COMPLETE</v>
          </cell>
          <cell r="AE1184" t="str">
            <v>COMPLETE</v>
          </cell>
          <cell r="AF1184" t="str">
            <v>SUB</v>
          </cell>
          <cell r="AG1184" t="str">
            <v>Q4 2016</v>
          </cell>
          <cell r="AL1184" t="str">
            <v>Y</v>
          </cell>
          <cell r="AM1184" t="str">
            <v>Complete</v>
          </cell>
          <cell r="AN1184" t="str">
            <v>Complete</v>
          </cell>
          <cell r="AO1184" t="str">
            <v>Complete</v>
          </cell>
          <cell r="AP1184" t="str">
            <v>Complete</v>
          </cell>
          <cell r="AQ1184" t="str">
            <v>Complete</v>
          </cell>
          <cell r="AR1184" t="str">
            <v>Complete</v>
          </cell>
          <cell r="AT1184" t="str">
            <v>Communications; Revenue Metering; and, 115kV Line Arrestors.</v>
          </cell>
          <cell r="AU1184" t="str">
            <v>[Updated Construction Status 8-13-2018 MRS]</v>
          </cell>
          <cell r="BA1184">
            <v>0</v>
          </cell>
          <cell r="BB1184">
            <v>1</v>
          </cell>
          <cell r="BC1184" t="str">
            <v>GI</v>
          </cell>
        </row>
        <row r="1185">
          <cell r="J1185">
            <v>51625</v>
          </cell>
          <cell r="K1185" t="str">
            <v>SPS</v>
          </cell>
          <cell r="L1185" t="str">
            <v>Sub - Indiana - SP-Erskine 115 kV Terminal Upgrades</v>
          </cell>
          <cell r="M1185" t="str">
            <v>Indiana - SP-Erskine 115 kV Terminal Upgrades</v>
          </cell>
          <cell r="N1185" t="str">
            <v>Economic</v>
          </cell>
          <cell r="O1185" t="str">
            <v>2017 ITP10</v>
          </cell>
          <cell r="P1185" t="str">
            <v>2017 ITP10</v>
          </cell>
          <cell r="Q1185">
            <v>43889</v>
          </cell>
          <cell r="R1185">
            <v>2020</v>
          </cell>
          <cell r="S1185">
            <v>42736</v>
          </cell>
          <cell r="T1185">
            <v>42788</v>
          </cell>
          <cell r="V1185">
            <v>0</v>
          </cell>
          <cell r="W1185">
            <v>0</v>
          </cell>
          <cell r="AC1185" t="str">
            <v>Delay - Mitigation</v>
          </cell>
          <cell r="AD1185" t="str">
            <v>DELAYED</v>
          </cell>
          <cell r="AE1185" t="str">
            <v>PLANNED</v>
          </cell>
          <cell r="AF1185" t="str">
            <v>SUB</v>
          </cell>
          <cell r="AG1185" t="str">
            <v>Q1 2020</v>
          </cell>
          <cell r="AH1185">
            <v>115</v>
          </cell>
          <cell r="AL1185" t="str">
            <v>N</v>
          </cell>
          <cell r="AM1185" t="str">
            <v>N/A</v>
          </cell>
          <cell r="AN1185" t="str">
            <v>N/A</v>
          </cell>
          <cell r="AO1185" t="str">
            <v>N/A</v>
          </cell>
          <cell r="AP1185" t="str">
            <v>N/A</v>
          </cell>
          <cell r="AQ1185" t="str">
            <v>N/A</v>
          </cell>
          <cell r="AR1185" t="str">
            <v>N/A</v>
          </cell>
          <cell r="AT1185" t="str">
            <v>Upgrade any necessary terminal equipment at Indiana and/or SP-Erskine to increase the rating of the 115 kV line between the two substations.</v>
          </cell>
          <cell r="AU1185" t="str">
            <v>1. No work required at either substation as the required ratings are already met. Updated 9-12-16, JAR [-Submitted $0 NTC Acceptance 5/18/2017 -MRS] [-Updated cost as per revised project scope 11/13/2017 -MRS] [Updated EAC 5-14-2018 MRS]</v>
          </cell>
          <cell r="AV1185" t="str">
            <v>526146</v>
          </cell>
          <cell r="AW1185" t="str">
            <v>Indiana Sub 115 kV</v>
          </cell>
          <cell r="AX1185" t="str">
            <v>526109</v>
          </cell>
          <cell r="AY1185" t="str">
            <v>South Plains REC-Erskine 115 kV</v>
          </cell>
          <cell r="AZ1185" t="str">
            <v>159/175</v>
          </cell>
          <cell r="BA1185">
            <v>1</v>
          </cell>
          <cell r="BB1185">
            <v>1</v>
          </cell>
          <cell r="BC1185" t="str">
            <v>ITP</v>
          </cell>
        </row>
        <row r="1186">
          <cell r="J1186">
            <v>51628</v>
          </cell>
          <cell r="K1186" t="str">
            <v>WR</v>
          </cell>
          <cell r="L1186" t="str">
            <v>Sub - Neosho - Riverton 161 kV Terminal Upgrades</v>
          </cell>
          <cell r="M1186" t="str">
            <v>Neosho 161 kV Terminal Upgrades</v>
          </cell>
          <cell r="N1186" t="str">
            <v>Economic</v>
          </cell>
          <cell r="O1186" t="str">
            <v>2017 ITP10</v>
          </cell>
          <cell r="P1186" t="str">
            <v>2017 ITP10</v>
          </cell>
          <cell r="Q1186">
            <v>43441</v>
          </cell>
          <cell r="R1186">
            <v>2018</v>
          </cell>
          <cell r="S1186">
            <v>42736</v>
          </cell>
          <cell r="T1186">
            <v>42787</v>
          </cell>
          <cell r="V1186">
            <v>107669.4</v>
          </cell>
          <cell r="W1186">
            <v>107669.4</v>
          </cell>
          <cell r="X1186">
            <v>107669.4</v>
          </cell>
          <cell r="AB1186">
            <v>107669.4</v>
          </cell>
          <cell r="AC1186" t="str">
            <v>Closed Out</v>
          </cell>
          <cell r="AD1186" t="str">
            <v>COMPLETE</v>
          </cell>
          <cell r="AE1186" t="str">
            <v>COMPLETE</v>
          </cell>
          <cell r="AF1186" t="str">
            <v>SUB</v>
          </cell>
          <cell r="AG1186" t="str">
            <v>Q4 2018</v>
          </cell>
          <cell r="AH1186">
            <v>161</v>
          </cell>
          <cell r="AL1186" t="str">
            <v>Y</v>
          </cell>
          <cell r="AM1186" t="str">
            <v>Complete</v>
          </cell>
          <cell r="AN1186" t="str">
            <v>N/A</v>
          </cell>
          <cell r="AO1186" t="str">
            <v>Complete</v>
          </cell>
          <cell r="AP1186" t="str">
            <v>Complete</v>
          </cell>
          <cell r="AQ1186" t="str">
            <v>Complete</v>
          </cell>
          <cell r="AR1186" t="str">
            <v>Complete</v>
          </cell>
          <cell r="AT1186" t="str">
            <v>Upgrade any necessary terminal equipment at Neosho to increase the rating of the 161 kV line between Neosho substation and Riverton substation.</v>
          </cell>
          <cell r="AV1186" t="str">
            <v>532937</v>
          </cell>
          <cell r="AW1186" t="str">
            <v>NEOSHO 161 KV</v>
          </cell>
          <cell r="AX1186" t="str">
            <v>547469</v>
          </cell>
          <cell r="AY1186" t="str">
            <v>SUB 452 - RIVERTON</v>
          </cell>
          <cell r="AZ1186" t="str">
            <v>205/243</v>
          </cell>
          <cell r="BA1186">
            <v>0</v>
          </cell>
          <cell r="BB1186">
            <v>1</v>
          </cell>
          <cell r="BC1186" t="str">
            <v>ITP</v>
          </cell>
        </row>
        <row r="1187">
          <cell r="J1187">
            <v>51636</v>
          </cell>
          <cell r="K1187" t="str">
            <v>WR</v>
          </cell>
          <cell r="L1187" t="str">
            <v>Sub - Tap Wichita - Thistle 345 kV Ckt 1 &amp; 2 - GEN-2015-025 Addition</v>
          </cell>
          <cell r="M1187" t="str">
            <v>Tap Wichita - Thistle 345 kV Ckt 1 &amp; 2 - GEN-2015-025 Addition (NU)</v>
          </cell>
          <cell r="N1187" t="str">
            <v>Generation Interconnection</v>
          </cell>
          <cell r="O1187" t="str">
            <v>GI STUDIES</v>
          </cell>
          <cell r="P1187" t="str">
            <v>GI STUDIES</v>
          </cell>
          <cell r="Q1187">
            <v>42659</v>
          </cell>
          <cell r="R1187">
            <v>2016</v>
          </cell>
          <cell r="V1187">
            <v>30000</v>
          </cell>
          <cell r="W1187">
            <v>0</v>
          </cell>
          <cell r="X1187">
            <v>30000</v>
          </cell>
          <cell r="AB1187">
            <v>30000</v>
          </cell>
          <cell r="AC1187" t="str">
            <v>Complete</v>
          </cell>
          <cell r="AD1187" t="str">
            <v>COMPLETE</v>
          </cell>
          <cell r="AE1187" t="str">
            <v>COMPLETE</v>
          </cell>
          <cell r="AF1187" t="str">
            <v>SUB</v>
          </cell>
          <cell r="AG1187" t="str">
            <v>Q4 2016</v>
          </cell>
          <cell r="AL1187" t="str">
            <v>Y</v>
          </cell>
          <cell r="AM1187" t="str">
            <v>N/A</v>
          </cell>
          <cell r="AN1187" t="str">
            <v>N/A</v>
          </cell>
          <cell r="AO1187" t="str">
            <v>N/A</v>
          </cell>
          <cell r="AP1187" t="str">
            <v>N/A</v>
          </cell>
          <cell r="AQ1187" t="str">
            <v>N/A</v>
          </cell>
          <cell r="AR1187" t="str">
            <v>N/A</v>
          </cell>
          <cell r="AT1187" t="str">
            <v>345 kV Substation Relay Work: Includes relaying settings changes at the new 345 kV switching station identified for GEN-2015-024, after applicable protection data is received from GEN-2015-025.</v>
          </cell>
          <cell r="AU1187" t="str">
            <v>Identified in Interconnection Facility Study For Generation Interconnection Request GEN-2015-025.  Included in GEN-2015-025 GIA (SA 3235).</v>
          </cell>
          <cell r="BA1187">
            <v>0</v>
          </cell>
          <cell r="BB1187">
            <v>1</v>
          </cell>
          <cell r="BC1187" t="str">
            <v>GI</v>
          </cell>
        </row>
        <row r="1188">
          <cell r="J1188">
            <v>71954</v>
          </cell>
          <cell r="K1188" t="str">
            <v>KPP</v>
          </cell>
          <cell r="L1188" t="str">
            <v>Line - City of Winfield - Oak 69 kV Reconductor</v>
          </cell>
          <cell r="M1188" t="str">
            <v>City of Winfield - Rainbow 69 kV Ckt 1</v>
          </cell>
          <cell r="N1188" t="str">
            <v>Regional Reliability</v>
          </cell>
          <cell r="O1188" t="str">
            <v>SPP-2016-AG2-AFS-2</v>
          </cell>
          <cell r="P1188" t="str">
            <v>AG STUDIES</v>
          </cell>
          <cell r="Q1188">
            <v>44195</v>
          </cell>
          <cell r="R1188">
            <v>2020</v>
          </cell>
          <cell r="S1188">
            <v>44348</v>
          </cell>
          <cell r="T1188">
            <v>43158</v>
          </cell>
          <cell r="V1188">
            <v>5293123</v>
          </cell>
          <cell r="W1188">
            <v>0</v>
          </cell>
          <cell r="X1188">
            <v>5293123</v>
          </cell>
          <cell r="AB1188">
            <v>5293123</v>
          </cell>
          <cell r="AC1188" t="str">
            <v>On Schedule &lt; 4</v>
          </cell>
          <cell r="AD1188" t="str">
            <v>ON SCHEDULE</v>
          </cell>
          <cell r="AE1188" t="str">
            <v>PLANNED</v>
          </cell>
          <cell r="AF1188" t="str">
            <v>LINE</v>
          </cell>
          <cell r="AG1188" t="str">
            <v>Q4 2020</v>
          </cell>
          <cell r="AJ1188">
            <v>4</v>
          </cell>
          <cell r="AL1188" t="str">
            <v>N</v>
          </cell>
          <cell r="AM1188" t="str">
            <v>In Progress</v>
          </cell>
          <cell r="AN1188" t="str">
            <v>In Progress</v>
          </cell>
          <cell r="AO1188" t="str">
            <v>In Progress</v>
          </cell>
          <cell r="AP1188" t="str">
            <v>In Progress</v>
          </cell>
          <cell r="AQ1188" t="str">
            <v>In Progress</v>
          </cell>
          <cell r="AR1188" t="str">
            <v>In Progress</v>
          </cell>
          <cell r="AT1188" t="str">
            <v>Reconductor 4 miles of 69 kV transmission line from City of Winfield to Rainbow.</v>
          </cell>
          <cell r="AU1188" t="str">
            <v>The circuit being rebuilt is in the glide path of a nearby airport. Federal Aviation Agency (FAA) requirements resulted in revised engineering assumptions for pole height, spacing, and number of poles. The FAA requirements also resulted in relocating the underbuild from the tower sites to underground.</v>
          </cell>
          <cell r="BA1188">
            <v>1</v>
          </cell>
          <cell r="BB1188">
            <v>1</v>
          </cell>
          <cell r="BC1188" t="str">
            <v>TS</v>
          </cell>
        </row>
        <row r="1189">
          <cell r="J1189">
            <v>72014</v>
          </cell>
          <cell r="K1189" t="str">
            <v>WFEC</v>
          </cell>
          <cell r="L1189" t="str">
            <v>Multi - Park Community - Sunshine 138 kV</v>
          </cell>
          <cell r="M1189" t="str">
            <v>Omega - Park Community 138 kV Ckt 1 New Line</v>
          </cell>
          <cell r="N1189" t="str">
            <v>Regional Reliability</v>
          </cell>
          <cell r="O1189" t="str">
            <v>DPA-2017-August-767-774-776</v>
          </cell>
          <cell r="P1189" t="str">
            <v>DPA STUDIES</v>
          </cell>
          <cell r="Q1189">
            <v>43647</v>
          </cell>
          <cell r="R1189">
            <v>2019</v>
          </cell>
          <cell r="S1189">
            <v>43252</v>
          </cell>
          <cell r="T1189">
            <v>43216</v>
          </cell>
          <cell r="V1189">
            <v>4700000</v>
          </cell>
          <cell r="W1189">
            <v>0</v>
          </cell>
          <cell r="X1189">
            <v>4700000</v>
          </cell>
          <cell r="AB1189">
            <v>4700000</v>
          </cell>
          <cell r="AC1189" t="str">
            <v>Delay - Mitigation</v>
          </cell>
          <cell r="AD1189" t="str">
            <v>DELAYED</v>
          </cell>
          <cell r="AE1189" t="str">
            <v>PLANNED</v>
          </cell>
          <cell r="AF1189" t="str">
            <v>LINE</v>
          </cell>
          <cell r="AG1189" t="str">
            <v>Q3 2019</v>
          </cell>
          <cell r="AH1189">
            <v>138</v>
          </cell>
          <cell r="AI1189">
            <v>9.4</v>
          </cell>
          <cell r="AL1189" t="str">
            <v>N</v>
          </cell>
          <cell r="AM1189" t="str">
            <v>Complete</v>
          </cell>
          <cell r="AN1189" t="str">
            <v>Complete</v>
          </cell>
          <cell r="AO1189" t="str">
            <v>Complete</v>
          </cell>
          <cell r="AP1189" t="str">
            <v>Complete</v>
          </cell>
          <cell r="AQ1189" t="str">
            <v>Complete</v>
          </cell>
          <cell r="AR1189" t="str">
            <v>In Progress</v>
          </cell>
          <cell r="AS1189" t="str">
            <v>18 Months</v>
          </cell>
          <cell r="AT1189" t="str">
            <v>Construct new 9.4 mile 138 kV line from Omega - Park Community.  Complete necessary terminal upgrades at Omega.</v>
          </cell>
          <cell r="AV1189" t="str">
            <v>520964</v>
          </cell>
          <cell r="AW1189" t="str">
            <v>KINGFISHER</v>
          </cell>
          <cell r="AZ1189" t="str">
            <v>117/136</v>
          </cell>
          <cell r="BA1189">
            <v>0</v>
          </cell>
          <cell r="BB1189">
            <v>1</v>
          </cell>
          <cell r="BC1189" t="str">
            <v>TS</v>
          </cell>
        </row>
        <row r="1190">
          <cell r="J1190">
            <v>82117</v>
          </cell>
          <cell r="K1190" t="str">
            <v>WR</v>
          </cell>
          <cell r="L1190" t="str">
            <v>Sub - Emporia Energy Center 345 kV Substation GEN-2015-073 Interconnection</v>
          </cell>
          <cell r="M1190" t="str">
            <v>Emporia Energy Center 345 kV Substation GEN-2015-073 Interconnection (NU)</v>
          </cell>
          <cell r="N1190" t="str">
            <v>Generation Interconnection</v>
          </cell>
          <cell r="O1190" t="str">
            <v>GI STUDIES</v>
          </cell>
          <cell r="P1190" t="str">
            <v>GI STUDIES</v>
          </cell>
          <cell r="Q1190">
            <v>43774</v>
          </cell>
          <cell r="R1190">
            <v>2019</v>
          </cell>
          <cell r="V1190">
            <v>1105091</v>
          </cell>
          <cell r="W1190">
            <v>1105091</v>
          </cell>
          <cell r="X1190">
            <v>1105091</v>
          </cell>
          <cell r="AB1190">
            <v>1105091</v>
          </cell>
          <cell r="AC1190" t="str">
            <v>Complete</v>
          </cell>
          <cell r="AD1190" t="str">
            <v>COMPLETE</v>
          </cell>
          <cell r="AE1190" t="str">
            <v>COMPLETE</v>
          </cell>
          <cell r="AF1190" t="str">
            <v>SUB</v>
          </cell>
          <cell r="AG1190" t="str">
            <v>Q4 2019</v>
          </cell>
          <cell r="AL1190" t="str">
            <v>Y</v>
          </cell>
          <cell r="AM1190" t="str">
            <v>Complete</v>
          </cell>
          <cell r="AN1190" t="str">
            <v>N/A</v>
          </cell>
          <cell r="AO1190" t="str">
            <v>Complete</v>
          </cell>
          <cell r="AP1190" t="str">
            <v>Complete</v>
          </cell>
          <cell r="AQ1190" t="str">
            <v>Complete</v>
          </cell>
          <cell r="AR1190" t="str">
            <v>Complete</v>
          </cell>
          <cell r="AS1190" t="str">
            <v>19 Months</v>
          </cell>
          <cell r="AT1190" t="str">
            <v>Construct One (1) 345 kV 3000 continuous ampacity breakers, control panels, line relaying, disconnect switches, structures, foundations, conductors, insulators, and all other associated work and materials. The following are included in this cost estimate: Allowance for Funds Used During Construction (AFUDC)</v>
          </cell>
          <cell r="AV1190" t="str">
            <v>532768</v>
          </cell>
          <cell r="AW1190" t="str">
            <v>EMPORIA ENERGY CENTER</v>
          </cell>
          <cell r="BA1190">
            <v>1</v>
          </cell>
          <cell r="BB1190">
            <v>1</v>
          </cell>
          <cell r="BC1190" t="str">
            <v>GI</v>
          </cell>
        </row>
        <row r="1191">
          <cell r="J1191">
            <v>82128</v>
          </cell>
          <cell r="K1191" t="str">
            <v>OGE</v>
          </cell>
          <cell r="L1191" t="str">
            <v>Sub - Tap Cleveland - Sooner 345 kV Substation GEN-2015-066 Interconnection</v>
          </cell>
          <cell r="M1191" t="str">
            <v>Tap Cleveland - Sooner 345 kV Substation GEN-2015-066 Interconnection (TOIF)</v>
          </cell>
          <cell r="N1191" t="str">
            <v>Generation Interconnection</v>
          </cell>
          <cell r="O1191" t="str">
            <v>GI STUDIES</v>
          </cell>
          <cell r="P1191" t="str">
            <v>GI STUDIES</v>
          </cell>
          <cell r="Q1191">
            <v>44561</v>
          </cell>
          <cell r="R1191">
            <v>2021</v>
          </cell>
          <cell r="V1191">
            <v>1099958</v>
          </cell>
          <cell r="W1191">
            <v>0</v>
          </cell>
          <cell r="X1191">
            <v>1099958</v>
          </cell>
          <cell r="AB1191">
            <v>1099958</v>
          </cell>
          <cell r="AC1191" t="str">
            <v>On Schedule &lt; 4</v>
          </cell>
          <cell r="AD1191" t="str">
            <v>ON SCHEDULE</v>
          </cell>
          <cell r="AE1191" t="str">
            <v>PLANNED</v>
          </cell>
          <cell r="AF1191" t="str">
            <v>SUB</v>
          </cell>
          <cell r="AG1191" t="str">
            <v>Q4 2021</v>
          </cell>
          <cell r="AL1191" t="str">
            <v>N</v>
          </cell>
          <cell r="AM1191" t="str">
            <v>In Progress</v>
          </cell>
          <cell r="AN1191" t="str">
            <v>N/A</v>
          </cell>
          <cell r="AO1191" t="str">
            <v>N/A</v>
          </cell>
          <cell r="AP1191" t="str">
            <v>N/A</v>
          </cell>
          <cell r="AQ1191" t="str">
            <v>Not Started</v>
          </cell>
          <cell r="AR1191" t="str">
            <v>Not Started</v>
          </cell>
          <cell r="AT1191" t="str">
            <v>Transmission Owner GEN-2015-066 Tap Interconnection Substation: Transmission Owner Interconnection Facilities Construct one (1) 345 kV line terminal, line switches, dead end structure, line relaying, communications, revenue metering, line arrestor and all associated equipment and facilities necessary to accept transmission line from Interconnection Customer’s Generating Facility.</v>
          </cell>
          <cell r="AU1191" t="str">
            <v>ATP scheduled for 9/4/2018. Project is in suspension.</v>
          </cell>
          <cell r="BA1191">
            <v>0</v>
          </cell>
          <cell r="BB1191">
            <v>1</v>
          </cell>
          <cell r="BC1191" t="str">
            <v>GI</v>
          </cell>
        </row>
        <row r="1192">
          <cell r="J1192">
            <v>92152</v>
          </cell>
          <cell r="K1192" t="str">
            <v>SPS</v>
          </cell>
          <cell r="L1192" t="str">
            <v>XFR - McDowell 230/115 kV Ckt 1</v>
          </cell>
          <cell r="M1192" t="str">
            <v>McDowell Creek 230/115kV Transformer</v>
          </cell>
          <cell r="N1192" t="str">
            <v>Regional Reliability</v>
          </cell>
          <cell r="O1192" t="str">
            <v>2018 ITPNT</v>
          </cell>
          <cell r="P1192" t="str">
            <v>2018 ITPNT</v>
          </cell>
          <cell r="Q1192">
            <v>44667</v>
          </cell>
          <cell r="R1192">
            <v>2022</v>
          </cell>
          <cell r="S1192">
            <v>43617</v>
          </cell>
          <cell r="T1192">
            <v>43329</v>
          </cell>
          <cell r="V1192">
            <v>6531679</v>
          </cell>
          <cell r="W1192">
            <v>0</v>
          </cell>
          <cell r="X1192">
            <v>6531679</v>
          </cell>
          <cell r="AB1192">
            <v>6531679</v>
          </cell>
          <cell r="AC1192" t="str">
            <v>Delay - Mitigation</v>
          </cell>
          <cell r="AD1192" t="str">
            <v>DELAYED</v>
          </cell>
          <cell r="AE1192" t="str">
            <v>PLANNED</v>
          </cell>
          <cell r="AF1192" t="str">
            <v>SUB</v>
          </cell>
          <cell r="AG1192" t="str">
            <v>Q2 2022</v>
          </cell>
          <cell r="AH1192" t="str">
            <v>230/115</v>
          </cell>
          <cell r="AL1192" t="str">
            <v>N</v>
          </cell>
          <cell r="AM1192" t="str">
            <v>Not Started</v>
          </cell>
          <cell r="AN1192" t="str">
            <v>Not Started</v>
          </cell>
          <cell r="AO1192" t="str">
            <v>Not Started</v>
          </cell>
          <cell r="AP1192" t="str">
            <v>Not Started</v>
          </cell>
          <cell r="AQ1192" t="str">
            <v>Not Started</v>
          </cell>
          <cell r="AR1192" t="str">
            <v>Not Started</v>
          </cell>
          <cell r="AT1192" t="str">
            <v>Install a 230/115 kV transformer at the McDowell Creek substation</v>
          </cell>
          <cell r="AU1192" t="str">
            <v>This upgrade was used to test format changes to PROD on 6/20/2018 &amp; 6/21/2018. All values will be returned to default before an NTC is issued. [Submitted NTC Acceptance values 11-14-2018 MRS]</v>
          </cell>
          <cell r="AZ1192" t="str">
            <v>150/150</v>
          </cell>
          <cell r="BA1192">
            <v>1</v>
          </cell>
          <cell r="BB1192">
            <v>1</v>
          </cell>
          <cell r="BC1192" t="str">
            <v>ITP</v>
          </cell>
        </row>
        <row r="1193">
          <cell r="J1193">
            <v>112298</v>
          </cell>
          <cell r="K1193" t="str">
            <v>SEPC</v>
          </cell>
          <cell r="L1193" t="str">
            <v>Mingo 345 kV Substation</v>
          </cell>
          <cell r="M1193" t="str">
            <v>Mingo 345kV Substation GEN-2015-065 (NU)</v>
          </cell>
          <cell r="N1193" t="str">
            <v>Generation Interconnection</v>
          </cell>
          <cell r="O1193" t="str">
            <v>GI STUDIES</v>
          </cell>
          <cell r="P1193" t="str">
            <v>GI STUDIES</v>
          </cell>
          <cell r="Q1193">
            <v>43615</v>
          </cell>
          <cell r="R1193">
            <v>2019</v>
          </cell>
          <cell r="V1193">
            <v>9596925</v>
          </cell>
          <cell r="W1193">
            <v>0</v>
          </cell>
          <cell r="X1193">
            <v>9596925</v>
          </cell>
          <cell r="AB1193">
            <v>9596925</v>
          </cell>
          <cell r="AC1193" t="str">
            <v>Complete</v>
          </cell>
          <cell r="AD1193" t="str">
            <v>COMPLETE</v>
          </cell>
          <cell r="AE1193" t="str">
            <v>COMPLETE</v>
          </cell>
          <cell r="AF1193" t="str">
            <v>SUB</v>
          </cell>
          <cell r="AG1193" t="str">
            <v>Q2 2019</v>
          </cell>
          <cell r="AL1193" t="str">
            <v>Y</v>
          </cell>
          <cell r="AM1193" t="str">
            <v>Complete</v>
          </cell>
          <cell r="AN1193" t="str">
            <v>Complete</v>
          </cell>
          <cell r="AO1193" t="str">
            <v>Complete</v>
          </cell>
          <cell r="AP1193" t="str">
            <v>Complete</v>
          </cell>
          <cell r="AQ1193" t="str">
            <v>Complete</v>
          </cell>
          <cell r="AR1193" t="str">
            <v>Complete</v>
          </cell>
          <cell r="AT1193" t="str">
            <v>Mingo 345kV Substation (NU)</v>
          </cell>
          <cell r="BA1193">
            <v>1</v>
          </cell>
          <cell r="BB1193">
            <v>1</v>
          </cell>
          <cell r="BC1193" t="str">
            <v>GI</v>
          </cell>
        </row>
        <row r="1194">
          <cell r="J1194">
            <v>112299</v>
          </cell>
          <cell r="K1194" t="str">
            <v>SEPC</v>
          </cell>
          <cell r="L1194" t="str">
            <v>Mingo 345 kV Substation</v>
          </cell>
          <cell r="M1194" t="str">
            <v>Mingo Substation Relay GEN-2015-065 (NU)</v>
          </cell>
          <cell r="N1194" t="str">
            <v>Generation Interconnection</v>
          </cell>
          <cell r="O1194" t="str">
            <v>GI STUDIES</v>
          </cell>
          <cell r="P1194" t="str">
            <v>GI STUDIES</v>
          </cell>
          <cell r="Q1194">
            <v>43615</v>
          </cell>
          <cell r="R1194">
            <v>2019</v>
          </cell>
          <cell r="V1194">
            <v>15000</v>
          </cell>
          <cell r="W1194">
            <v>0</v>
          </cell>
          <cell r="X1194">
            <v>15000</v>
          </cell>
          <cell r="AB1194">
            <v>15000</v>
          </cell>
          <cell r="AC1194" t="str">
            <v>Complete</v>
          </cell>
          <cell r="AD1194" t="str">
            <v>COMPLETE</v>
          </cell>
          <cell r="AE1194" t="str">
            <v>COMPLETE</v>
          </cell>
          <cell r="AF1194" t="str">
            <v>SUB</v>
          </cell>
          <cell r="AG1194" t="str">
            <v>Q2 2019</v>
          </cell>
          <cell r="AL1194" t="str">
            <v>Y</v>
          </cell>
          <cell r="AM1194" t="str">
            <v>Complete</v>
          </cell>
          <cell r="AN1194" t="str">
            <v>Complete</v>
          </cell>
          <cell r="AO1194" t="str">
            <v>Complete</v>
          </cell>
          <cell r="AP1194" t="str">
            <v>Complete</v>
          </cell>
          <cell r="AQ1194" t="str">
            <v>Complete</v>
          </cell>
          <cell r="AR1194" t="str">
            <v>Complete</v>
          </cell>
          <cell r="AT1194" t="str">
            <v>Mingo Substation relay setting modification (NU</v>
          </cell>
          <cell r="AU1194" t="str">
            <v>This cost is included in UID 112298.</v>
          </cell>
          <cell r="BA1194">
            <v>1</v>
          </cell>
          <cell r="BB1194">
            <v>1</v>
          </cell>
          <cell r="BC1194" t="str">
            <v>GI</v>
          </cell>
        </row>
        <row r="1195">
          <cell r="J1195">
            <v>112359</v>
          </cell>
          <cell r="K1195" t="str">
            <v>OGE</v>
          </cell>
          <cell r="L1195" t="str">
            <v>Sub - Santa Fe 138 kV</v>
          </cell>
          <cell r="M1195" t="str">
            <v>Santa Fe 138 kV Breakers</v>
          </cell>
          <cell r="N1195" t="str">
            <v>Regional Reliability</v>
          </cell>
          <cell r="O1195" t="str">
            <v>2019 ITP</v>
          </cell>
          <cell r="P1195" t="str">
            <v>2019 ITP</v>
          </cell>
          <cell r="Q1195">
            <v>44348</v>
          </cell>
          <cell r="R1195">
            <v>2021</v>
          </cell>
          <cell r="S1195">
            <v>44348</v>
          </cell>
          <cell r="T1195">
            <v>43787</v>
          </cell>
          <cell r="V1195">
            <v>406935</v>
          </cell>
          <cell r="W1195">
            <v>0</v>
          </cell>
          <cell r="X1195">
            <v>406935</v>
          </cell>
          <cell r="AB1195">
            <v>406935</v>
          </cell>
          <cell r="AC1195" t="str">
            <v>On Schedule &lt; 4</v>
          </cell>
          <cell r="AD1195" t="str">
            <v>ON SCHEDULE</v>
          </cell>
          <cell r="AE1195" t="str">
            <v>PLANNED</v>
          </cell>
          <cell r="AF1195" t="str">
            <v>SUB</v>
          </cell>
          <cell r="AG1195" t="str">
            <v>Q2 2021</v>
          </cell>
          <cell r="AH1195">
            <v>138</v>
          </cell>
          <cell r="AL1195" t="str">
            <v>N</v>
          </cell>
          <cell r="AM1195" t="str">
            <v>Not Started</v>
          </cell>
          <cell r="AN1195" t="str">
            <v>N/A</v>
          </cell>
          <cell r="AO1195" t="str">
            <v>N/A</v>
          </cell>
          <cell r="AP1195" t="str">
            <v>N/A</v>
          </cell>
          <cell r="AQ1195" t="str">
            <v>Not Started</v>
          </cell>
          <cell r="AR1195" t="str">
            <v>Not Started</v>
          </cell>
          <cell r="AS1195" t="str">
            <v>12 Months</v>
          </cell>
          <cell r="AT1195" t="str">
            <v>Replace 3 breakers at Santa Fe 138 kV with 40 kA breakers</v>
          </cell>
          <cell r="AV1195" t="str">
            <v>514926</v>
          </cell>
          <cell r="AW1195" t="str">
            <v>SANTA FE 138</v>
          </cell>
          <cell r="BA1195">
            <v>0</v>
          </cell>
          <cell r="BB1195">
            <v>1</v>
          </cell>
          <cell r="BC1195" t="str">
            <v>ITP</v>
          </cell>
        </row>
        <row r="1196">
          <cell r="J1196">
            <v>112372</v>
          </cell>
          <cell r="K1196" t="str">
            <v>KCPL</v>
          </cell>
          <cell r="L1196" t="str">
            <v>Sub - Southtown 161 kV</v>
          </cell>
          <cell r="M1196" t="str">
            <v>Southtown 161 kV Breakers</v>
          </cell>
          <cell r="N1196" t="str">
            <v>Regional Reliability</v>
          </cell>
          <cell r="O1196" t="str">
            <v>2019 ITP</v>
          </cell>
          <cell r="P1196" t="str">
            <v>2019 ITP</v>
          </cell>
          <cell r="Q1196">
            <v>44561</v>
          </cell>
          <cell r="R1196">
            <v>2021</v>
          </cell>
          <cell r="S1196">
            <v>44348</v>
          </cell>
          <cell r="T1196">
            <v>43787</v>
          </cell>
          <cell r="V1196">
            <v>1004980</v>
          </cell>
          <cell r="W1196">
            <v>0</v>
          </cell>
          <cell r="X1196">
            <v>1004980</v>
          </cell>
          <cell r="AB1196">
            <v>1004980</v>
          </cell>
          <cell r="AC1196" t="str">
            <v>Delay - Mitigation</v>
          </cell>
          <cell r="AD1196" t="str">
            <v>DELAYED</v>
          </cell>
          <cell r="AE1196" t="str">
            <v>PLANNED</v>
          </cell>
          <cell r="AF1196" t="str">
            <v>SUB</v>
          </cell>
          <cell r="AG1196" t="str">
            <v>Q4 2021</v>
          </cell>
          <cell r="AH1196">
            <v>161</v>
          </cell>
          <cell r="AL1196" t="str">
            <v>N</v>
          </cell>
          <cell r="AM1196" t="str">
            <v>Not Started</v>
          </cell>
          <cell r="AN1196" t="str">
            <v>N/A</v>
          </cell>
          <cell r="AO1196" t="str">
            <v>N/A</v>
          </cell>
          <cell r="AP1196" t="str">
            <v>N/A</v>
          </cell>
          <cell r="AQ1196" t="str">
            <v>Not Started</v>
          </cell>
          <cell r="AR1196" t="str">
            <v>Not Started</v>
          </cell>
          <cell r="AS1196" t="str">
            <v>18 Months</v>
          </cell>
          <cell r="AT1196" t="str">
            <v>Replace 4 breakers at Southtown 161 kV with 40 kA breakers</v>
          </cell>
          <cell r="AV1196" t="str">
            <v>542993</v>
          </cell>
          <cell r="AW1196" t="str">
            <v>SOUTHTOWN 161 KV</v>
          </cell>
          <cell r="BA1196">
            <v>1</v>
          </cell>
          <cell r="BB1196">
            <v>1</v>
          </cell>
          <cell r="BC1196" t="str">
            <v>ITP</v>
          </cell>
        </row>
        <row r="1197">
          <cell r="J1197">
            <v>112379</v>
          </cell>
          <cell r="K1197" t="str">
            <v>WFEC</v>
          </cell>
          <cell r="L1197" t="str">
            <v>Sub - Mooreland 138/69 kV Breakers</v>
          </cell>
          <cell r="M1197" t="str">
            <v>Mooreland 138 kV Breakers #2</v>
          </cell>
          <cell r="N1197" t="str">
            <v>Regional Reliability</v>
          </cell>
          <cell r="O1197" t="str">
            <v>2019 ITP</v>
          </cell>
          <cell r="P1197" t="str">
            <v>2019 ITP</v>
          </cell>
          <cell r="Q1197">
            <v>44682</v>
          </cell>
          <cell r="R1197">
            <v>2022</v>
          </cell>
          <cell r="S1197">
            <v>44348</v>
          </cell>
          <cell r="T1197">
            <v>43787</v>
          </cell>
          <cell r="V1197">
            <v>2160000</v>
          </cell>
          <cell r="W1197">
            <v>0</v>
          </cell>
          <cell r="X1197">
            <v>2160000</v>
          </cell>
          <cell r="AB1197">
            <v>2160000</v>
          </cell>
          <cell r="AC1197" t="str">
            <v>Delay - Mitigation</v>
          </cell>
          <cell r="AD1197" t="str">
            <v>DELAYED</v>
          </cell>
          <cell r="AE1197" t="str">
            <v>PLANNED</v>
          </cell>
          <cell r="AF1197" t="str">
            <v>SUB</v>
          </cell>
          <cell r="AG1197" t="str">
            <v>Q2 2022</v>
          </cell>
          <cell r="AL1197" t="str">
            <v>N</v>
          </cell>
          <cell r="AM1197" t="str">
            <v>N/A</v>
          </cell>
          <cell r="AN1197" t="str">
            <v>N/A</v>
          </cell>
          <cell r="AO1197" t="str">
            <v>N/A</v>
          </cell>
          <cell r="AP1197" t="str">
            <v>N/A</v>
          </cell>
          <cell r="AQ1197" t="str">
            <v>N/A</v>
          </cell>
          <cell r="AR1197" t="str">
            <v>N/A</v>
          </cell>
          <cell r="AS1197" t="str">
            <v>18 Months</v>
          </cell>
          <cell r="AT1197" t="str">
            <v>Replace 12 breakers at Mooreland 138 kV with 40 kA breakers</v>
          </cell>
          <cell r="AU1197" t="str">
            <v>We are replacing the 138kV 40kA Breaker with 138kV 63kA Breakers. The cost + installation is more than original estimated. Breaker cost and installation for 63kA is more than 40kA breaker.</v>
          </cell>
          <cell r="AV1197" t="str">
            <v>520999</v>
          </cell>
          <cell r="AW1197" t="str">
            <v>MOORELAND</v>
          </cell>
          <cell r="BA1197">
            <v>0</v>
          </cell>
          <cell r="BB1197">
            <v>1</v>
          </cell>
          <cell r="BC1197" t="str">
            <v>ITP</v>
          </cell>
        </row>
        <row r="1198">
          <cell r="J1198">
            <v>122577</v>
          </cell>
          <cell r="K1198" t="str">
            <v>WFEC</v>
          </cell>
          <cell r="L1198" t="str">
            <v>Line - Anadarko - Gracemont 138kV</v>
          </cell>
          <cell r="M1198" t="str">
            <v>Anadarko - Gracemont 138kV Ckt 1 Rebuild</v>
          </cell>
          <cell r="N1198" t="str">
            <v>Economic</v>
          </cell>
          <cell r="O1198" t="str">
            <v>2020 ITP</v>
          </cell>
          <cell r="P1198" t="str">
            <v>2020 ITP</v>
          </cell>
          <cell r="Q1198">
            <v>44197</v>
          </cell>
          <cell r="R1198">
            <v>2021</v>
          </cell>
          <cell r="S1198">
            <v>44197</v>
          </cell>
          <cell r="T1198">
            <v>44152</v>
          </cell>
          <cell r="V1198">
            <v>2850000</v>
          </cell>
          <cell r="W1198">
            <v>0</v>
          </cell>
          <cell r="X1198">
            <v>2850000</v>
          </cell>
          <cell r="AB1198">
            <v>2850000</v>
          </cell>
          <cell r="AC1198" t="str">
            <v>NTC - Commitment Window</v>
          </cell>
          <cell r="AD1198" t="str">
            <v>ON SCHEDULE</v>
          </cell>
          <cell r="AE1198" t="str">
            <v>PLANNED</v>
          </cell>
          <cell r="AF1198" t="str">
            <v>SUB</v>
          </cell>
          <cell r="AG1198" t="str">
            <v>Q1 2021</v>
          </cell>
          <cell r="AH1198">
            <v>138</v>
          </cell>
          <cell r="AL1198" t="str">
            <v>N</v>
          </cell>
          <cell r="AM1198" t="str">
            <v>N/A</v>
          </cell>
          <cell r="AN1198" t="str">
            <v>N/A</v>
          </cell>
          <cell r="AO1198" t="str">
            <v>N/A</v>
          </cell>
          <cell r="AP1198" t="str">
            <v>N/A</v>
          </cell>
          <cell r="AQ1198" t="str">
            <v>N/A</v>
          </cell>
          <cell r="AR1198" t="str">
            <v>N/A</v>
          </cell>
          <cell r="AT1198" t="str">
            <v>Rebuild 5.09-mile 138 kV line from Anadarko to Gracemont as a double circuit and install/upgrade any necessary terminal equipment to increase the summer emergency rating to 353 MVA for each circuit</v>
          </cell>
          <cell r="AV1198" t="str">
            <v>515802</v>
          </cell>
          <cell r="AW1198" t="str">
            <v>Gracemont 138 kV</v>
          </cell>
          <cell r="AX1198" t="str">
            <v>520814</v>
          </cell>
          <cell r="AY1198" t="str">
            <v>ANADARKO</v>
          </cell>
          <cell r="BA1198">
            <v>2</v>
          </cell>
          <cell r="BB1198">
            <v>1</v>
          </cell>
          <cell r="BC1198" t="str">
            <v>ITP</v>
          </cell>
        </row>
        <row r="1199">
          <cell r="J1199">
            <v>122713</v>
          </cell>
          <cell r="K1199" t="str">
            <v>AEP</v>
          </cell>
          <cell r="L1199" t="str">
            <v>Line - Kerr - Locust Grove 115 kV</v>
          </cell>
          <cell r="M1199" t="str">
            <v>Kerr - Locust Grove 115 kV Ckt 1</v>
          </cell>
          <cell r="N1199" t="str">
            <v>Transmission Service</v>
          </cell>
          <cell r="O1199" t="str">
            <v>SPP-2019-AG2-AFS-3</v>
          </cell>
          <cell r="P1199" t="str">
            <v>AG STUDIES</v>
          </cell>
          <cell r="Q1199">
            <v>44713</v>
          </cell>
          <cell r="R1199">
            <v>2022</v>
          </cell>
          <cell r="S1199">
            <v>44713</v>
          </cell>
          <cell r="T1199">
            <v>43980</v>
          </cell>
          <cell r="V1199">
            <v>3160967</v>
          </cell>
          <cell r="W1199">
            <v>0</v>
          </cell>
          <cell r="X1199">
            <v>3160967</v>
          </cell>
          <cell r="AB1199">
            <v>3160967</v>
          </cell>
          <cell r="AC1199" t="str">
            <v>Delay - Mitigation</v>
          </cell>
          <cell r="AD1199" t="str">
            <v>DELAYED</v>
          </cell>
          <cell r="AE1199" t="str">
            <v>PLANNED</v>
          </cell>
          <cell r="AF1199" t="str">
            <v>LINE</v>
          </cell>
          <cell r="AG1199" t="str">
            <v>Q2 2022</v>
          </cell>
          <cell r="AH1199">
            <v>115</v>
          </cell>
          <cell r="AJ1199">
            <v>0.49</v>
          </cell>
          <cell r="AL1199" t="str">
            <v>N</v>
          </cell>
          <cell r="AM1199" t="str">
            <v>N/A</v>
          </cell>
          <cell r="AN1199" t="str">
            <v>N/A</v>
          </cell>
          <cell r="AO1199" t="str">
            <v>N/A</v>
          </cell>
          <cell r="AP1199" t="str">
            <v>N/A</v>
          </cell>
          <cell r="AQ1199" t="str">
            <v>N/A</v>
          </cell>
          <cell r="AR1199" t="str">
            <v>N/A</v>
          </cell>
          <cell r="AT1199" t="str">
            <v>Rebuild 0.47 miles of 115 kV line from Kerr - Locust Grove</v>
          </cell>
          <cell r="AU1199" t="str">
            <v>Per our preliminary research, we are unable to find any existing easements for this line section.  Property seems to be owned by GRDA, but more research is needed.		_x000D_</v>
          </cell>
          <cell r="AV1199" t="str">
            <v>510423</v>
          </cell>
          <cell r="AW1199" t="str">
            <v>LOCUST GROVE</v>
          </cell>
          <cell r="AX1199" t="str">
            <v>512634</v>
          </cell>
          <cell r="AY1199" t="str">
            <v>KERR 115</v>
          </cell>
          <cell r="BA1199">
            <v>1</v>
          </cell>
          <cell r="BB1199">
            <v>1</v>
          </cell>
          <cell r="BC1199" t="str">
            <v>TS</v>
          </cell>
        </row>
        <row r="1200">
          <cell r="J1200">
            <v>122722</v>
          </cell>
          <cell r="K1200" t="str">
            <v>WFEC</v>
          </cell>
          <cell r="L1200" t="str">
            <v>Multi - Dover Switch - O'Keene and Aspen - Mooreland - Pic 138 kV</v>
          </cell>
          <cell r="M1200" t="str">
            <v>Dover Switch - O'Keene 138 kV Ckt 1 Terminal Upgrades</v>
          </cell>
          <cell r="N1200" t="str">
            <v>Economic</v>
          </cell>
          <cell r="O1200" t="str">
            <v>2020 ITP</v>
          </cell>
          <cell r="P1200" t="str">
            <v>2020 ITP</v>
          </cell>
          <cell r="Q1200">
            <v>46022</v>
          </cell>
          <cell r="R1200">
            <v>2025</v>
          </cell>
          <cell r="S1200">
            <v>44562</v>
          </cell>
          <cell r="T1200">
            <v>44152</v>
          </cell>
          <cell r="V1200">
            <v>1010000</v>
          </cell>
          <cell r="W1200">
            <v>0</v>
          </cell>
          <cell r="X1200">
            <v>1010000</v>
          </cell>
          <cell r="AB1200">
            <v>1010000</v>
          </cell>
          <cell r="AC1200" t="str">
            <v>NTC - Commitment Window</v>
          </cell>
          <cell r="AD1200" t="str">
            <v>DELAYED</v>
          </cell>
          <cell r="AE1200" t="str">
            <v>PLANNED</v>
          </cell>
          <cell r="AF1200" t="str">
            <v>SUB</v>
          </cell>
          <cell r="AG1200" t="str">
            <v>Q4 2025</v>
          </cell>
          <cell r="AL1200" t="str">
            <v>N</v>
          </cell>
          <cell r="AM1200" t="str">
            <v>N/A</v>
          </cell>
          <cell r="AN1200" t="str">
            <v>N/A</v>
          </cell>
          <cell r="AO1200" t="str">
            <v>N/A</v>
          </cell>
          <cell r="AP1200" t="str">
            <v>N/A</v>
          </cell>
          <cell r="AQ1200" t="str">
            <v>N/A</v>
          </cell>
          <cell r="AR1200" t="str">
            <v>N/A</v>
          </cell>
          <cell r="AS1200" t="str">
            <v>18 Months</v>
          </cell>
          <cell r="AT1200" t="str">
            <v>Upgrade any necessary terminal equipment, increase clearances, and replace conductor to achieve a summer emergency rating of 136 MVA</v>
          </cell>
          <cell r="AV1200" t="str">
            <v>520882</v>
          </cell>
          <cell r="AW1200" t="str">
            <v>DOVER SW</v>
          </cell>
          <cell r="AX1200" t="str">
            <v>521016</v>
          </cell>
          <cell r="AY1200" t="str">
            <v>OKEENE</v>
          </cell>
          <cell r="AZ1200" t="str">
            <v>117/136</v>
          </cell>
          <cell r="BA1200">
            <v>2</v>
          </cell>
          <cell r="BB1200">
            <v>1</v>
          </cell>
          <cell r="BC1200" t="str">
            <v>ITP</v>
          </cell>
        </row>
        <row r="1201">
          <cell r="J1201">
            <v>122726</v>
          </cell>
          <cell r="K1201" t="str">
            <v>WR</v>
          </cell>
          <cell r="L1201" t="str">
            <v>Line - Meadowlark - Tower 33 115kV</v>
          </cell>
          <cell r="M1201" t="str">
            <v>Meadowlark - Tower 33 115 kV Ckt 1 Rebuild</v>
          </cell>
          <cell r="N1201" t="str">
            <v>Regional Reliability</v>
          </cell>
          <cell r="O1201" t="str">
            <v>2020 ITP</v>
          </cell>
          <cell r="P1201" t="str">
            <v>2020 ITP</v>
          </cell>
          <cell r="R1201">
            <v>2023</v>
          </cell>
          <cell r="S1201">
            <v>45078</v>
          </cell>
          <cell r="T1201">
            <v>44152</v>
          </cell>
          <cell r="V1201">
            <v>1342588</v>
          </cell>
          <cell r="W1201">
            <v>0</v>
          </cell>
          <cell r="X1201">
            <v>1342588</v>
          </cell>
          <cell r="AB1201">
            <v>1342588</v>
          </cell>
          <cell r="AC1201" t="str">
            <v>NTC - Commitment Window</v>
          </cell>
          <cell r="AD1201" t="str">
            <v>ON SCHEDULE</v>
          </cell>
          <cell r="AE1201" t="str">
            <v>PLANNED</v>
          </cell>
          <cell r="AF1201" t="str">
            <v>LINE</v>
          </cell>
          <cell r="AI1201">
            <v>0.94</v>
          </cell>
          <cell r="AL1201" t="str">
            <v>N</v>
          </cell>
          <cell r="AM1201" t="str">
            <v>N/A</v>
          </cell>
          <cell r="AN1201" t="str">
            <v>N/A</v>
          </cell>
          <cell r="AO1201" t="str">
            <v>N/A</v>
          </cell>
          <cell r="AP1201" t="str">
            <v>N/A</v>
          </cell>
          <cell r="AQ1201" t="str">
            <v>N/A</v>
          </cell>
          <cell r="AR1201" t="str">
            <v>N/A</v>
          </cell>
          <cell r="AS1201" t="str">
            <v>24 Months</v>
          </cell>
          <cell r="AT1201" t="str">
            <v>Rebuild 0.92 miles of 115 kV line from Meadowlark to Tower 33 and upgrade any necessary terminal equipment  to achieve a summer emergency rating of 239 MVA</v>
          </cell>
          <cell r="AV1201" t="str">
            <v>533441</v>
          </cell>
          <cell r="AW1201" t="str">
            <v>MEADOWLARK 115 KV</v>
          </cell>
          <cell r="AX1201" t="str">
            <v>533455</v>
          </cell>
          <cell r="AY1201" t="str">
            <v>TOWER 33 115 KV</v>
          </cell>
          <cell r="AZ1201" t="str">
            <v>218/239</v>
          </cell>
          <cell r="BA1201">
            <v>2</v>
          </cell>
          <cell r="BB1201">
            <v>1</v>
          </cell>
          <cell r="BC1201" t="str">
            <v>ITP</v>
          </cell>
        </row>
        <row r="1202">
          <cell r="J1202">
            <v>122753</v>
          </cell>
          <cell r="K1202" t="str">
            <v>WFEC</v>
          </cell>
          <cell r="L1202" t="str">
            <v>Line - Anadarko - Gracemont 138kV</v>
          </cell>
          <cell r="M1202" t="str">
            <v>Anadarko - Gracemont 138 kV Ckt 2 Rebuild</v>
          </cell>
          <cell r="N1202" t="str">
            <v>Economic</v>
          </cell>
          <cell r="O1202" t="str">
            <v>2020 ITP</v>
          </cell>
          <cell r="P1202" t="str">
            <v>2020 ITP</v>
          </cell>
          <cell r="Q1202">
            <v>46266</v>
          </cell>
          <cell r="R1202">
            <v>2026</v>
          </cell>
          <cell r="S1202">
            <v>44927</v>
          </cell>
          <cell r="T1202">
            <v>44152</v>
          </cell>
          <cell r="V1202">
            <v>4636432</v>
          </cell>
          <cell r="W1202">
            <v>0</v>
          </cell>
          <cell r="X1202">
            <v>4636432</v>
          </cell>
          <cell r="AB1202">
            <v>4636432</v>
          </cell>
          <cell r="AC1202" t="str">
            <v>NTC - Commitment Window</v>
          </cell>
          <cell r="AD1202" t="str">
            <v>DELAYED</v>
          </cell>
          <cell r="AE1202" t="str">
            <v>PLANNED</v>
          </cell>
          <cell r="AF1202" t="str">
            <v>SUB</v>
          </cell>
          <cell r="AG1202" t="str">
            <v>Q3 2026</v>
          </cell>
          <cell r="AL1202" t="str">
            <v>N</v>
          </cell>
          <cell r="AM1202" t="str">
            <v>N/A</v>
          </cell>
          <cell r="AN1202" t="str">
            <v>N/A</v>
          </cell>
          <cell r="AO1202" t="str">
            <v>N/A</v>
          </cell>
          <cell r="AP1202" t="str">
            <v>N/A</v>
          </cell>
          <cell r="AQ1202" t="str">
            <v>N/A</v>
          </cell>
          <cell r="AR1202" t="str">
            <v>N/A</v>
          </cell>
          <cell r="AS1202" t="str">
            <v>36 Months</v>
          </cell>
          <cell r="AT1202" t="str">
            <v>Rebuild 5.09-mile 138kV line from Anadarko to Gracemont as double circuit and add/upgrade any necessary equipment to increase the achieve a summer emergency rating of 353 MVA for each circuit</v>
          </cell>
          <cell r="AV1202" t="str">
            <v>520814</v>
          </cell>
          <cell r="AW1202" t="str">
            <v>ANADARKO</v>
          </cell>
          <cell r="AX1202" t="str">
            <v>515802</v>
          </cell>
          <cell r="AY1202" t="str">
            <v>Gracemont 138 kV</v>
          </cell>
          <cell r="AZ1202" t="str">
            <v>299/353</v>
          </cell>
          <cell r="BA1202">
            <v>2</v>
          </cell>
          <cell r="BB1202">
            <v>1</v>
          </cell>
          <cell r="BC1202" t="str">
            <v>ITP</v>
          </cell>
        </row>
        <row r="1203">
          <cell r="J1203">
            <v>122755</v>
          </cell>
          <cell r="K1203" t="str">
            <v>OGE</v>
          </cell>
          <cell r="L1203" t="str">
            <v>Line - Anadarko - Gracemont 138kV</v>
          </cell>
          <cell r="M1203" t="str">
            <v>Gracemont 138 kV Ckt 2 Terminal Equipment</v>
          </cell>
          <cell r="N1203" t="str">
            <v>Economic</v>
          </cell>
          <cell r="O1203" t="str">
            <v>2020 ITP</v>
          </cell>
          <cell r="P1203" t="str">
            <v>2020 ITP</v>
          </cell>
          <cell r="R1203">
            <v>2023</v>
          </cell>
          <cell r="S1203">
            <v>44927</v>
          </cell>
          <cell r="T1203">
            <v>44152</v>
          </cell>
          <cell r="V1203">
            <v>405535</v>
          </cell>
          <cell r="X1203">
            <v>405535</v>
          </cell>
          <cell r="AB1203">
            <v>405535</v>
          </cell>
          <cell r="AC1203" t="str">
            <v>NTC - Commitment Window</v>
          </cell>
          <cell r="AD1203" t="str">
            <v>ON SCHEDULE</v>
          </cell>
          <cell r="AE1203" t="str">
            <v>PLANNED</v>
          </cell>
          <cell r="AF1203" t="str">
            <v>SUB</v>
          </cell>
          <cell r="AL1203" t="str">
            <v>N</v>
          </cell>
          <cell r="AM1203" t="str">
            <v>N/A</v>
          </cell>
          <cell r="AN1203" t="str">
            <v>N/A</v>
          </cell>
          <cell r="AO1203" t="str">
            <v>N/A</v>
          </cell>
          <cell r="AP1203" t="str">
            <v>N/A</v>
          </cell>
          <cell r="AQ1203" t="str">
            <v>N/A</v>
          </cell>
          <cell r="AR1203" t="str">
            <v>N/A</v>
          </cell>
          <cell r="AS1203" t="str">
            <v>18 Months</v>
          </cell>
          <cell r="AT1203" t="str">
            <v>Install terminal equipment at Gracemont 138 kV to support a second 138 kV line from Anadarko to Gracemont to achieve a summer emergency rating of 353 MVA</v>
          </cell>
          <cell r="AV1203" t="str">
            <v>515802</v>
          </cell>
          <cell r="AW1203" t="str">
            <v>Gracemont 138 kV</v>
          </cell>
          <cell r="AX1203" t="str">
            <v>520814</v>
          </cell>
          <cell r="AY1203" t="str">
            <v>ANADARKO</v>
          </cell>
          <cell r="AZ1203" t="str">
            <v>299/353</v>
          </cell>
          <cell r="BA1203">
            <v>2</v>
          </cell>
          <cell r="BB1203">
            <v>1</v>
          </cell>
          <cell r="BC1203" t="str">
            <v>ITP</v>
          </cell>
        </row>
        <row r="1204">
          <cell r="J1204">
            <v>122814</v>
          </cell>
          <cell r="K1204" t="str">
            <v>WR</v>
          </cell>
          <cell r="L1204" t="str">
            <v>Line - Kelly - Goff 115 kV</v>
          </cell>
          <cell r="M1204" t="str">
            <v>Goff - Kelly 115 kV Ckt 1 Rebuild</v>
          </cell>
          <cell r="N1204" t="str">
            <v>Regional Reliability</v>
          </cell>
          <cell r="O1204" t="str">
            <v>2020 ITP</v>
          </cell>
          <cell r="P1204" t="str">
            <v>2020 ITP</v>
          </cell>
          <cell r="R1204">
            <v>2025</v>
          </cell>
          <cell r="S1204">
            <v>45809</v>
          </cell>
          <cell r="T1204">
            <v>44152</v>
          </cell>
          <cell r="V1204">
            <v>7108395.2999999998</v>
          </cell>
          <cell r="X1204">
            <v>7108395.2999999998</v>
          </cell>
          <cell r="AB1204">
            <v>7108395.2999999998</v>
          </cell>
          <cell r="AC1204" t="str">
            <v>NTC - Commitment Window</v>
          </cell>
          <cell r="AD1204" t="str">
            <v>ON SCHEDULE</v>
          </cell>
          <cell r="AE1204" t="str">
            <v>PLANNED</v>
          </cell>
          <cell r="AF1204" t="str">
            <v>SUB</v>
          </cell>
          <cell r="AL1204" t="str">
            <v>N</v>
          </cell>
          <cell r="AM1204" t="str">
            <v>N/A</v>
          </cell>
          <cell r="AN1204" t="str">
            <v>N/A</v>
          </cell>
          <cell r="AO1204" t="str">
            <v>N/A</v>
          </cell>
          <cell r="AP1204" t="str">
            <v>N/A</v>
          </cell>
          <cell r="AQ1204" t="str">
            <v>N/A</v>
          </cell>
          <cell r="AR1204" t="str">
            <v>N/A</v>
          </cell>
          <cell r="AT1204" t="str">
            <v>Rebuild 10.0 miles of 115 kV line from Goff to Kelly and upgrade any necessary terminal equipment to achieve a summer emergency rating 239 MVA</v>
          </cell>
          <cell r="AV1204" t="str">
            <v>533331</v>
          </cell>
          <cell r="AW1204" t="str">
            <v>KING HILL N.M. COOP 115 KV (NEMAHA MARSHALL R.E.C.</v>
          </cell>
          <cell r="AX1204" t="str">
            <v>533217</v>
          </cell>
          <cell r="AY1204" t="str">
            <v>KELLY 115 KV</v>
          </cell>
          <cell r="AZ1204" t="str">
            <v>218/239</v>
          </cell>
          <cell r="BA1204">
            <v>2</v>
          </cell>
          <cell r="BB1204">
            <v>1</v>
          </cell>
          <cell r="BC1204" t="str">
            <v>ITP</v>
          </cell>
        </row>
        <row r="1205">
          <cell r="J1205">
            <v>122871</v>
          </cell>
          <cell r="K1205" t="str">
            <v>SPS</v>
          </cell>
          <cell r="L1205" t="str">
            <v>Sub - Deaf Smith #6 - Friona 115 kV</v>
          </cell>
          <cell r="M1205" t="str">
            <v>Deaf Smith #6 - Friona 115 kV Rebuild</v>
          </cell>
          <cell r="N1205" t="str">
            <v>Regional Reliability</v>
          </cell>
          <cell r="O1205" t="str">
            <v>2020 ITP</v>
          </cell>
          <cell r="P1205" t="str">
            <v>2020 ITP</v>
          </cell>
          <cell r="Q1205">
            <v>44652</v>
          </cell>
          <cell r="R1205">
            <v>2022</v>
          </cell>
          <cell r="S1205">
            <v>44652</v>
          </cell>
          <cell r="T1205">
            <v>44152</v>
          </cell>
          <cell r="V1205">
            <v>12626190.199999999</v>
          </cell>
          <cell r="W1205">
            <v>0</v>
          </cell>
          <cell r="X1205">
            <v>12626190.199999999</v>
          </cell>
          <cell r="AB1205">
            <v>12626190.199999999</v>
          </cell>
          <cell r="AC1205" t="str">
            <v>NTC - Commitment Window</v>
          </cell>
          <cell r="AD1205" t="str">
            <v>ON SCHEDULE</v>
          </cell>
          <cell r="AE1205" t="str">
            <v>PLANNED</v>
          </cell>
          <cell r="AF1205" t="str">
            <v>LINE</v>
          </cell>
          <cell r="AG1205" t="str">
            <v>Q2 2022</v>
          </cell>
          <cell r="AI1205">
            <v>17.399999999999999</v>
          </cell>
          <cell r="AL1205" t="str">
            <v>N</v>
          </cell>
          <cell r="AM1205" t="str">
            <v>Not Started</v>
          </cell>
          <cell r="AN1205" t="str">
            <v>Not Started</v>
          </cell>
          <cell r="AO1205" t="str">
            <v>Not Started</v>
          </cell>
          <cell r="AP1205" t="str">
            <v>Not Started</v>
          </cell>
          <cell r="AQ1205" t="str">
            <v>Not Started</v>
          </cell>
          <cell r="AR1205" t="str">
            <v>Not Started</v>
          </cell>
          <cell r="AT1205" t="str">
            <v>Rebuild 18.9 miles of 115 kV line from Deaf Smith #6  to Friona and upgrade any necessary terminal equipment at Deaf Smith #6 and/or Friona to achieve a summer emergency rating of 120 MVA</v>
          </cell>
          <cell r="AV1205" t="str">
            <v>524629</v>
          </cell>
          <cell r="AW1205" t="str">
            <v>Deaf Smith REC-#6 115 kV</v>
          </cell>
          <cell r="AX1205" t="str">
            <v>524655</v>
          </cell>
          <cell r="AY1205" t="str">
            <v>Friona Sub 115 kV</v>
          </cell>
          <cell r="AZ1205" t="str">
            <v>120/120</v>
          </cell>
          <cell r="BA1205">
            <v>2</v>
          </cell>
          <cell r="BB1205">
            <v>1</v>
          </cell>
          <cell r="BC1205" t="str">
            <v>ITP</v>
          </cell>
        </row>
        <row r="1206">
          <cell r="J1206">
            <v>143168</v>
          </cell>
          <cell r="K1206" t="str">
            <v>SPS</v>
          </cell>
          <cell r="L1206" t="str">
            <v>Line - Cargill - Deaf Smith #24 115 kV</v>
          </cell>
          <cell r="M1206" t="str">
            <v>Cargill - Deaf Smith #24 115 kV Ckt 1 Rebuild</v>
          </cell>
          <cell r="N1206" t="str">
            <v>Regional Reliability</v>
          </cell>
          <cell r="O1206" t="str">
            <v>2020 ITP</v>
          </cell>
          <cell r="P1206" t="str">
            <v>2020 ITP</v>
          </cell>
          <cell r="R1206">
            <v>2022</v>
          </cell>
          <cell r="S1206">
            <v>44652</v>
          </cell>
          <cell r="T1206">
            <v>44152</v>
          </cell>
          <cell r="V1206">
            <v>5501901</v>
          </cell>
          <cell r="X1206">
            <v>5501901</v>
          </cell>
          <cell r="AB1206">
            <v>5501901</v>
          </cell>
          <cell r="AC1206" t="str">
            <v>NTC - Commitment Window</v>
          </cell>
          <cell r="AD1206" t="str">
            <v>ON SCHEDULE</v>
          </cell>
          <cell r="AE1206" t="str">
            <v>PLANNED</v>
          </cell>
          <cell r="AF1206" t="str">
            <v>SUB</v>
          </cell>
          <cell r="AT1206" t="str">
            <v>Rebuild 7.74 miles of 115 kV line from Cargill to Deaf Smith #24 and upgrade any necessary terminal equipment to achieve a summer emergency rating of 240 MVA</v>
          </cell>
          <cell r="AZ1206" t="str">
            <v>240/240</v>
          </cell>
          <cell r="BA1206">
            <v>2</v>
          </cell>
          <cell r="BB1206">
            <v>1</v>
          </cell>
          <cell r="BC1206" t="str">
            <v>ITP</v>
          </cell>
        </row>
        <row r="1207">
          <cell r="J1207">
            <v>10003</v>
          </cell>
          <cell r="K1207" t="str">
            <v>AEP</v>
          </cell>
          <cell r="L1207" t="str">
            <v>Line - Okmulgee  - Weleetka 138 kV Ckt 1</v>
          </cell>
          <cell r="M1207" t="str">
            <v>EAST CENTRAL HENRYETTA - WELEETKA 138KV CKT 1</v>
          </cell>
          <cell r="N1207" t="str">
            <v>Transmission Service</v>
          </cell>
          <cell r="O1207" t="str">
            <v>SPP-2005-AG2-AFS-3</v>
          </cell>
          <cell r="P1207" t="str">
            <v>AG STUDIES</v>
          </cell>
          <cell r="Q1207">
            <v>38808</v>
          </cell>
          <cell r="R1207">
            <v>2006</v>
          </cell>
          <cell r="S1207">
            <v>38808</v>
          </cell>
          <cell r="T1207">
            <v>38807</v>
          </cell>
          <cell r="V1207">
            <v>84000</v>
          </cell>
          <cell r="W1207">
            <v>61121.82</v>
          </cell>
          <cell r="X1207">
            <v>61121.82</v>
          </cell>
          <cell r="Y1207">
            <v>56133</v>
          </cell>
          <cell r="AA1207" t="str">
            <v>Y</v>
          </cell>
          <cell r="AB1207">
            <v>56133</v>
          </cell>
          <cell r="AC1207" t="str">
            <v>Closed Out</v>
          </cell>
          <cell r="AD1207" t="str">
            <v>COMPLETE</v>
          </cell>
          <cell r="AE1207" t="str">
            <v>COMPLETE</v>
          </cell>
          <cell r="AF1207" t="str">
            <v>SUB</v>
          </cell>
          <cell r="AG1207" t="str">
            <v>Q2 2006</v>
          </cell>
          <cell r="AH1207">
            <v>138</v>
          </cell>
          <cell r="AT1207" t="str">
            <v>Replace Weleetka wave trap</v>
          </cell>
          <cell r="AU1207" t="str">
            <v/>
          </cell>
          <cell r="AV1207" t="str">
            <v>510923</v>
          </cell>
          <cell r="AW1207" t="str">
            <v>EAST CENTRAL HENRYETTA</v>
          </cell>
          <cell r="AX1207" t="str">
            <v>510902</v>
          </cell>
          <cell r="AY1207" t="str">
            <v>WELEETKA 138KV</v>
          </cell>
          <cell r="AZ1207" t="str">
            <v>143/158</v>
          </cell>
          <cell r="BA1207">
            <v>0</v>
          </cell>
          <cell r="BB1207">
            <v>1</v>
          </cell>
          <cell r="BC1207" t="str">
            <v>TS</v>
          </cell>
        </row>
        <row r="1208">
          <cell r="J1208">
            <v>10026</v>
          </cell>
          <cell r="K1208" t="str">
            <v>WR</v>
          </cell>
          <cell r="L1208" t="str">
            <v>XFR - Butler 138/69 kV</v>
          </cell>
          <cell r="M1208" t="str">
            <v>BUTLER 138/69KV TRANSFORMER CKT 2</v>
          </cell>
          <cell r="N1208" t="str">
            <v>Regional Reliability</v>
          </cell>
          <cell r="O1208" t="str">
            <v>2006 STEP</v>
          </cell>
          <cell r="P1208" t="str">
            <v>2006 STEP</v>
          </cell>
          <cell r="Q1208">
            <v>38807</v>
          </cell>
          <cell r="R1208">
            <v>2006</v>
          </cell>
          <cell r="S1208">
            <v>39022</v>
          </cell>
          <cell r="T1208">
            <v>39115</v>
          </cell>
          <cell r="V1208">
            <v>1621593</v>
          </cell>
          <cell r="W1208">
            <v>1619519.36</v>
          </cell>
          <cell r="X1208">
            <v>1619519.36</v>
          </cell>
          <cell r="Y1208">
            <v>1619519.36</v>
          </cell>
          <cell r="AA1208" t="str">
            <v>Y</v>
          </cell>
          <cell r="AB1208">
            <v>1619519.36</v>
          </cell>
          <cell r="AC1208" t="str">
            <v>Closed Out</v>
          </cell>
          <cell r="AD1208" t="str">
            <v>COMPLETE</v>
          </cell>
          <cell r="AE1208" t="str">
            <v>COMPLETE</v>
          </cell>
          <cell r="AF1208" t="str">
            <v>SUB</v>
          </cell>
          <cell r="AG1208" t="str">
            <v>Q1 2006</v>
          </cell>
          <cell r="AH1208" t="str">
            <v>138/69</v>
          </cell>
          <cell r="AT1208" t="str">
            <v>Transformer will now be installed at Butler substation instead of Midian See email from Don Taylor 10/28/05</v>
          </cell>
          <cell r="AU1208" t="str">
            <v>Revised in-service cost</v>
          </cell>
          <cell r="AV1208" t="str">
            <v>533583</v>
          </cell>
          <cell r="AW1208" t="str">
            <v>BUTLER 69 KV</v>
          </cell>
          <cell r="AX1208" t="str">
            <v>532987</v>
          </cell>
          <cell r="AY1208" t="str">
            <v>BUTLER 138 KV</v>
          </cell>
          <cell r="AZ1208" t="str">
            <v>100/110</v>
          </cell>
          <cell r="BA1208">
            <v>0</v>
          </cell>
          <cell r="BB1208">
            <v>1</v>
          </cell>
          <cell r="BC1208" t="str">
            <v>ITP</v>
          </cell>
        </row>
        <row r="1209">
          <cell r="J1209">
            <v>10047</v>
          </cell>
          <cell r="K1209" t="str">
            <v>AEP</v>
          </cell>
          <cell r="L1209" t="str">
            <v>Line - Siloam Springs - Chamber Springs 161 kV</v>
          </cell>
          <cell r="M1209" t="str">
            <v>CHAMBER SPRINGS - SILOAM SPRINGS 161KV CKT 1</v>
          </cell>
          <cell r="N1209" t="str">
            <v>Regional Reliability</v>
          </cell>
          <cell r="O1209" t="str">
            <v>2006 STEP</v>
          </cell>
          <cell r="P1209" t="str">
            <v>2006 STEP</v>
          </cell>
          <cell r="Q1209">
            <v>39234</v>
          </cell>
          <cell r="R1209">
            <v>2007</v>
          </cell>
          <cell r="S1209">
            <v>39234</v>
          </cell>
          <cell r="T1209">
            <v>39115</v>
          </cell>
          <cell r="V1209">
            <v>6627225</v>
          </cell>
          <cell r="X1209">
            <v>6627225</v>
          </cell>
          <cell r="Y1209">
            <v>0</v>
          </cell>
          <cell r="AA1209" t="str">
            <v>Y</v>
          </cell>
          <cell r="AB1209">
            <v>0</v>
          </cell>
          <cell r="AC1209" t="str">
            <v>Closed Out</v>
          </cell>
          <cell r="AD1209" t="str">
            <v>COMPLETE</v>
          </cell>
          <cell r="AE1209" t="str">
            <v>COMPLETE</v>
          </cell>
          <cell r="AF1209" t="str">
            <v>LINE</v>
          </cell>
          <cell r="AG1209" t="str">
            <v>Q2 2007</v>
          </cell>
          <cell r="AH1209">
            <v>161</v>
          </cell>
          <cell r="AI1209">
            <v>8</v>
          </cell>
          <cell r="AT1209" t="str">
            <v>New 161 line, Terminal equipment at Chamber Springs and Siloam Springs</v>
          </cell>
          <cell r="AV1209" t="str">
            <v>506948</v>
          </cell>
          <cell r="AW1209" t="str">
            <v>SILOAM SPRINGS</v>
          </cell>
          <cell r="AX1209" t="str">
            <v>506944</v>
          </cell>
          <cell r="AY1209" t="str">
            <v>CHAMBER SPRINGS 161KV</v>
          </cell>
          <cell r="AZ1209" t="str">
            <v>429/597</v>
          </cell>
          <cell r="BA1209">
            <v>0</v>
          </cell>
          <cell r="BB1209">
            <v>1</v>
          </cell>
          <cell r="BC1209" t="str">
            <v>ITP</v>
          </cell>
        </row>
        <row r="1210">
          <cell r="J1210">
            <v>10097</v>
          </cell>
          <cell r="K1210" t="str">
            <v>SPS</v>
          </cell>
          <cell r="L1210" t="str">
            <v>XFR - Terry Co 115/69 kV</v>
          </cell>
          <cell r="M1210" t="str">
            <v>TERRY COUNTY INTERCHANGE 115/69KV TRANSFORMER CKT 2</v>
          </cell>
          <cell r="N1210" t="str">
            <v>Regional Reliability</v>
          </cell>
          <cell r="O1210" t="str">
            <v>2006 STEP</v>
          </cell>
          <cell r="P1210" t="str">
            <v>2006 STEP</v>
          </cell>
          <cell r="Q1210">
            <v>39745</v>
          </cell>
          <cell r="R1210">
            <v>2008</v>
          </cell>
          <cell r="S1210">
            <v>39234</v>
          </cell>
          <cell r="T1210">
            <v>39115</v>
          </cell>
          <cell r="Z1210" t="str">
            <v>10096</v>
          </cell>
          <cell r="AA1210" t="str">
            <v>Y</v>
          </cell>
          <cell r="AB1210">
            <v>0</v>
          </cell>
          <cell r="AC1210" t="str">
            <v>Closed Out</v>
          </cell>
          <cell r="AD1210" t="str">
            <v>COMPLETE</v>
          </cell>
          <cell r="AE1210" t="str">
            <v>COMPLETE</v>
          </cell>
          <cell r="AF1210" t="str">
            <v>SUB</v>
          </cell>
          <cell r="AG1210" t="str">
            <v>Q4 2008</v>
          </cell>
          <cell r="AH1210" t="str">
            <v>115/69</v>
          </cell>
          <cell r="AS1210" t="str">
            <v>18 Months</v>
          </cell>
          <cell r="AT1210" t="str">
            <v>Upgrade both existing transformer</v>
          </cell>
          <cell r="AU1210" t="str">
            <v>Both transformer upgrades are complete and in-service</v>
          </cell>
          <cell r="AV1210" t="str">
            <v>526735</v>
          </cell>
          <cell r="AW1210" t="str">
            <v>Terry County Interchange 69 kV</v>
          </cell>
          <cell r="AX1210" t="str">
            <v>526736</v>
          </cell>
          <cell r="AY1210" t="str">
            <v>Terry County Interchange 115 kV</v>
          </cell>
          <cell r="AZ1210" t="str">
            <v>84/84</v>
          </cell>
          <cell r="BA1210">
            <v>0</v>
          </cell>
          <cell r="BB1210">
            <v>1</v>
          </cell>
          <cell r="BC1210" t="str">
            <v>ITP</v>
          </cell>
        </row>
        <row r="1211">
          <cell r="J1211">
            <v>10170</v>
          </cell>
          <cell r="K1211" t="str">
            <v>WFEC</v>
          </cell>
          <cell r="L1211" t="str">
            <v>Multi - Erick - Morewood SW conversion</v>
          </cell>
          <cell r="M1211" t="str">
            <v>BRANTLEY - DURHAM 138KV CKT 1</v>
          </cell>
          <cell r="N1211" t="str">
            <v>Regional Reliability</v>
          </cell>
          <cell r="O1211" t="str">
            <v>2006 STEP</v>
          </cell>
          <cell r="P1211" t="str">
            <v>2006 STEP</v>
          </cell>
          <cell r="Q1211">
            <v>39722</v>
          </cell>
          <cell r="R1211">
            <v>2008</v>
          </cell>
          <cell r="S1211">
            <v>39600</v>
          </cell>
          <cell r="T1211">
            <v>39115</v>
          </cell>
          <cell r="V1211">
            <v>3000000</v>
          </cell>
          <cell r="W1211">
            <v>0</v>
          </cell>
          <cell r="X1211">
            <v>3000000</v>
          </cell>
          <cell r="Y1211">
            <v>0</v>
          </cell>
          <cell r="AA1211" t="str">
            <v>Y</v>
          </cell>
          <cell r="AB1211">
            <v>0</v>
          </cell>
          <cell r="AC1211" t="str">
            <v>Closed Out</v>
          </cell>
          <cell r="AD1211" t="str">
            <v>COMPLETE</v>
          </cell>
          <cell r="AE1211" t="str">
            <v>COMPLETE</v>
          </cell>
          <cell r="AF1211" t="str">
            <v>SUB</v>
          </cell>
          <cell r="AG1211" t="str">
            <v>Q4 2008</v>
          </cell>
          <cell r="AH1211">
            <v>138</v>
          </cell>
          <cell r="AL1211" t="str">
            <v>Y</v>
          </cell>
          <cell r="AM1211" t="str">
            <v>Complete</v>
          </cell>
          <cell r="AN1211" t="str">
            <v>Complete</v>
          </cell>
          <cell r="AO1211" t="str">
            <v>Complete</v>
          </cell>
          <cell r="AP1211" t="str">
            <v>Complete</v>
          </cell>
          <cell r="AQ1211" t="str">
            <v>Complete</v>
          </cell>
          <cell r="AR1211" t="str">
            <v>Complete</v>
          </cell>
          <cell r="AS1211" t="str">
            <v>12 Months</v>
          </cell>
          <cell r="AT1211" t="str">
            <v>Convert voltage for Erick-Sweetwater-Durham-Brantley-Morewood-SW from 69 to 138 kV.</v>
          </cell>
          <cell r="AU1211" t="str">
            <v>Cost updated following WFEC accounting review of Transmission/Distribution expenses.</v>
          </cell>
          <cell r="AV1211" t="str">
            <v>520885</v>
          </cell>
          <cell r="AW1211" t="str">
            <v>DURHAM</v>
          </cell>
          <cell r="AX1211" t="str">
            <v>520832</v>
          </cell>
          <cell r="AY1211" t="str">
            <v>BRANTLEY</v>
          </cell>
          <cell r="AZ1211" t="str">
            <v>106/130</v>
          </cell>
          <cell r="BA1211">
            <v>0</v>
          </cell>
          <cell r="BB1211">
            <v>1</v>
          </cell>
          <cell r="BC1211" t="str">
            <v>ITP</v>
          </cell>
        </row>
        <row r="1212">
          <cell r="J1212">
            <v>10171</v>
          </cell>
          <cell r="K1212" t="str">
            <v>WFEC</v>
          </cell>
          <cell r="L1212" t="str">
            <v>Multi - Erick - Morewood SW conversion</v>
          </cell>
          <cell r="M1212" t="str">
            <v>BRANTLEY - MORWOOD 138KV CKT 1</v>
          </cell>
          <cell r="N1212" t="str">
            <v>Regional Reliability</v>
          </cell>
          <cell r="O1212" t="str">
            <v>2006 STEP</v>
          </cell>
          <cell r="P1212" t="str">
            <v>2006 STEP</v>
          </cell>
          <cell r="Q1212">
            <v>39722</v>
          </cell>
          <cell r="R1212">
            <v>2008</v>
          </cell>
          <cell r="S1212">
            <v>39600</v>
          </cell>
          <cell r="T1212">
            <v>39115</v>
          </cell>
          <cell r="V1212">
            <v>3500000</v>
          </cell>
          <cell r="W1212">
            <v>2967026.58</v>
          </cell>
          <cell r="X1212">
            <v>2967026.58</v>
          </cell>
          <cell r="Y1212">
            <v>2967026.58</v>
          </cell>
          <cell r="AA1212" t="str">
            <v>Y</v>
          </cell>
          <cell r="AB1212">
            <v>2967026.58</v>
          </cell>
          <cell r="AC1212" t="str">
            <v>Closed Out</v>
          </cell>
          <cell r="AD1212" t="str">
            <v>COMPLETE</v>
          </cell>
          <cell r="AE1212" t="str">
            <v>COMPLETE</v>
          </cell>
          <cell r="AF1212" t="str">
            <v>SUB</v>
          </cell>
          <cell r="AG1212" t="str">
            <v>Q4 2008</v>
          </cell>
          <cell r="AH1212">
            <v>138</v>
          </cell>
          <cell r="AL1212" t="str">
            <v>Y</v>
          </cell>
          <cell r="AM1212" t="str">
            <v>Complete</v>
          </cell>
          <cell r="AN1212" t="str">
            <v>Complete</v>
          </cell>
          <cell r="AO1212" t="str">
            <v>Complete</v>
          </cell>
          <cell r="AP1212" t="str">
            <v>Complete</v>
          </cell>
          <cell r="AQ1212" t="str">
            <v>Complete</v>
          </cell>
          <cell r="AR1212" t="str">
            <v>Complete</v>
          </cell>
          <cell r="AS1212" t="str">
            <v>12 Months</v>
          </cell>
          <cell r="AT1212" t="str">
            <v>Convert voltage for Erick-Sweetwater-Durham-Brantley-Morewood-SW from 69 to 138 kV.</v>
          </cell>
          <cell r="AU1212" t="str">
            <v>project complete. Cost as of 12/31/2016</v>
          </cell>
          <cell r="AV1212" t="str">
            <v>520832</v>
          </cell>
          <cell r="AW1212" t="str">
            <v>BRANTLEY</v>
          </cell>
          <cell r="AX1212" t="str">
            <v>521002</v>
          </cell>
          <cell r="AY1212" t="str">
            <v>MORWOOD</v>
          </cell>
          <cell r="AZ1212" t="str">
            <v>144/179</v>
          </cell>
          <cell r="BA1212">
            <v>0</v>
          </cell>
          <cell r="BB1212">
            <v>1</v>
          </cell>
          <cell r="BC1212" t="str">
            <v>ITP</v>
          </cell>
        </row>
        <row r="1213">
          <cell r="J1213">
            <v>10179</v>
          </cell>
          <cell r="K1213" t="str">
            <v>WFEC</v>
          </cell>
          <cell r="L1213" t="str">
            <v>Line - ACME - W Norman 69 kV</v>
          </cell>
          <cell r="M1213" t="str">
            <v>ACME - WEST NORMAN 69KV CKT 1</v>
          </cell>
          <cell r="N1213" t="str">
            <v>Regional Reliability</v>
          </cell>
          <cell r="O1213" t="str">
            <v>2006 STEP</v>
          </cell>
          <cell r="P1213" t="str">
            <v>2006 STEP</v>
          </cell>
          <cell r="Q1213">
            <v>42217</v>
          </cell>
          <cell r="R1213">
            <v>2015</v>
          </cell>
          <cell r="S1213">
            <v>39600</v>
          </cell>
          <cell r="T1213">
            <v>39115</v>
          </cell>
          <cell r="V1213">
            <v>912000</v>
          </cell>
          <cell r="W1213">
            <v>1033063.57</v>
          </cell>
          <cell r="X1213">
            <v>1033063.57</v>
          </cell>
          <cell r="Y1213">
            <v>1033063.57</v>
          </cell>
          <cell r="AA1213" t="str">
            <v>Y</v>
          </cell>
          <cell r="AB1213">
            <v>1033063.57</v>
          </cell>
          <cell r="AC1213" t="str">
            <v>Closed Out</v>
          </cell>
          <cell r="AD1213" t="str">
            <v>COMPLETE</v>
          </cell>
          <cell r="AE1213" t="str">
            <v>COMPLETE</v>
          </cell>
          <cell r="AF1213" t="str">
            <v>LINE</v>
          </cell>
          <cell r="AG1213" t="str">
            <v>Q3 2015</v>
          </cell>
          <cell r="AH1213">
            <v>69</v>
          </cell>
          <cell r="AJ1213">
            <v>3.8</v>
          </cell>
          <cell r="AL1213" t="str">
            <v>Y</v>
          </cell>
          <cell r="AM1213" t="str">
            <v>Complete</v>
          </cell>
          <cell r="AN1213" t="str">
            <v>Complete</v>
          </cell>
          <cell r="AO1213" t="str">
            <v>Complete</v>
          </cell>
          <cell r="AP1213" t="str">
            <v>Complete</v>
          </cell>
          <cell r="AQ1213" t="str">
            <v>Complete</v>
          </cell>
          <cell r="AR1213" t="str">
            <v>Complete</v>
          </cell>
          <cell r="AT1213" t="str">
            <v>Reconductor 3.8 miles from 3/0 ACSR to 795 ACSR. Rate A=81MVA, Rate B=106MVA</v>
          </cell>
          <cell r="AU1213" t="str">
            <v>Cost is closed/final as of 1/2/2018 - SKG 1/2/2018</v>
          </cell>
          <cell r="AV1213" t="str">
            <v>520802</v>
          </cell>
          <cell r="AW1213" t="str">
            <v>ACME</v>
          </cell>
          <cell r="AX1213" t="str">
            <v>521095</v>
          </cell>
          <cell r="AY1213" t="str">
            <v>WEST NORMAN</v>
          </cell>
          <cell r="AZ1213" t="str">
            <v>81/106</v>
          </cell>
          <cell r="BA1213">
            <v>0</v>
          </cell>
          <cell r="BB1213">
            <v>1</v>
          </cell>
          <cell r="BC1213" t="str">
            <v>ITP</v>
          </cell>
        </row>
        <row r="1214">
          <cell r="J1214">
            <v>10207</v>
          </cell>
          <cell r="K1214" t="str">
            <v>SPS</v>
          </cell>
          <cell r="L1214" t="str">
            <v>Line - Terry County Interchange - Wolfforth Interchange 115 kV</v>
          </cell>
          <cell r="M1214" t="str">
            <v>TERRY COUNTY INTERCHANGE - WOLFFORTH INTERCHANGE 115KV CKT 1</v>
          </cell>
          <cell r="N1214" t="str">
            <v>Regional Reliability</v>
          </cell>
          <cell r="O1214" t="str">
            <v>2007 STEP</v>
          </cell>
          <cell r="P1214" t="str">
            <v>2007 STEP</v>
          </cell>
          <cell r="Q1214">
            <v>40695</v>
          </cell>
          <cell r="R1214">
            <v>2011</v>
          </cell>
          <cell r="S1214">
            <v>39600</v>
          </cell>
          <cell r="T1214">
            <v>39491</v>
          </cell>
          <cell r="V1214">
            <v>5000</v>
          </cell>
          <cell r="X1214">
            <v>5000</v>
          </cell>
          <cell r="Y1214">
            <v>1114783.3500000001</v>
          </cell>
          <cell r="AA1214" t="str">
            <v>Y</v>
          </cell>
          <cell r="AB1214">
            <v>1114783.3500000001</v>
          </cell>
          <cell r="AC1214" t="str">
            <v>Closed Out</v>
          </cell>
          <cell r="AD1214" t="str">
            <v>COMPLETE</v>
          </cell>
          <cell r="AE1214" t="str">
            <v>COMPLETE</v>
          </cell>
          <cell r="AF1214" t="str">
            <v>SUB</v>
          </cell>
          <cell r="AG1214" t="str">
            <v>Q2 2011</v>
          </cell>
          <cell r="AH1214">
            <v>115</v>
          </cell>
          <cell r="AT1214" t="str">
            <v>Upgrade jumper at Terry Co. to 160 MVA. Replace 4/0 with 397.5 ACSR cable.</v>
          </cell>
          <cell r="AU1214" t="str">
            <v>Need to correct models to reflect field verified jumper ratings of 138/138 MVA summer normal/emergency ratings ( winter rating 153/153) based on terminal CT ratings.  This project has been deferred due to this model correction.</v>
          </cell>
          <cell r="AV1214" t="str">
            <v>526736</v>
          </cell>
          <cell r="AW1214" t="str">
            <v>Terry County Interchange 115 kV</v>
          </cell>
          <cell r="AX1214" t="str">
            <v>526524</v>
          </cell>
          <cell r="AY1214" t="str">
            <v>Wolfforth Interchange 115 kV</v>
          </cell>
          <cell r="AZ1214" t="str">
            <v>139/160</v>
          </cell>
          <cell r="BA1214">
            <v>0</v>
          </cell>
          <cell r="BB1214">
            <v>1</v>
          </cell>
          <cell r="BC1214" t="str">
            <v>ITP</v>
          </cell>
        </row>
        <row r="1215">
          <cell r="J1215">
            <v>10231</v>
          </cell>
          <cell r="K1215" t="str">
            <v>WR</v>
          </cell>
          <cell r="L1215" t="str">
            <v>Line - Chase - White Junction 69 kV</v>
          </cell>
          <cell r="M1215" t="str">
            <v>CHASE - WHITE JUNCTION 69KV CKT 1</v>
          </cell>
          <cell r="N1215" t="str">
            <v>Regional Reliability</v>
          </cell>
          <cell r="O1215" t="str">
            <v>SPP-2007-AG1-AFS-12</v>
          </cell>
          <cell r="P1215" t="str">
            <v>AG STUDIES</v>
          </cell>
          <cell r="Q1215">
            <v>41423</v>
          </cell>
          <cell r="R1215">
            <v>2013</v>
          </cell>
          <cell r="S1215">
            <v>40330</v>
          </cell>
          <cell r="T1215">
            <v>40074</v>
          </cell>
          <cell r="V1215">
            <v>4520009</v>
          </cell>
          <cell r="W1215">
            <v>0</v>
          </cell>
          <cell r="X1215">
            <v>4520009</v>
          </cell>
          <cell r="Y1215">
            <v>4245732.43</v>
          </cell>
          <cell r="AA1215" t="str">
            <v>Y</v>
          </cell>
          <cell r="AB1215">
            <v>4245732.43</v>
          </cell>
          <cell r="AC1215" t="str">
            <v>Closed Out</v>
          </cell>
          <cell r="AD1215" t="str">
            <v>COMPLETE</v>
          </cell>
          <cell r="AE1215" t="str">
            <v>COMPLETE</v>
          </cell>
          <cell r="AF1215" t="str">
            <v>LINE</v>
          </cell>
          <cell r="AG1215" t="str">
            <v>Q2 2013</v>
          </cell>
          <cell r="AH1215">
            <v>69</v>
          </cell>
          <cell r="AJ1215">
            <v>7.3</v>
          </cell>
          <cell r="AL1215" t="str">
            <v>Y</v>
          </cell>
          <cell r="AM1215" t="str">
            <v>N/A</v>
          </cell>
          <cell r="AN1215" t="str">
            <v>N/A</v>
          </cell>
          <cell r="AO1215" t="str">
            <v>N/A</v>
          </cell>
          <cell r="AP1215" t="str">
            <v>N/A</v>
          </cell>
          <cell r="AQ1215" t="str">
            <v>N/A</v>
          </cell>
          <cell r="AR1215" t="str">
            <v>N/A</v>
          </cell>
          <cell r="AS1215" t="str">
            <v>12 Months</v>
          </cell>
          <cell r="AT1215" t="str">
            <v>Rebuild approximately 7.5 miles Chase - White Junction 69 kV line.  Replace existing 2/0 copper conductor to achieve a minimum 600 amp emergency rating.</v>
          </cell>
          <cell r="AU1215" t="str">
            <v>Interim mitigation is application of existing Transmission Operating Directive 634</v>
          </cell>
          <cell r="AV1215" t="str">
            <v>533588</v>
          </cell>
          <cell r="AW1215" t="str">
            <v>CHASE 69 KV</v>
          </cell>
          <cell r="AX1215" t="str">
            <v>533605</v>
          </cell>
          <cell r="AY1215" t="str">
            <v>WHITE JUNCTION 69 KV</v>
          </cell>
          <cell r="AZ1215" t="str">
            <v>72/72</v>
          </cell>
          <cell r="BA1215">
            <v>0</v>
          </cell>
          <cell r="BB1215">
            <v>1</v>
          </cell>
          <cell r="BC1215" t="str">
            <v>TS</v>
          </cell>
        </row>
        <row r="1216">
          <cell r="J1216">
            <v>10234</v>
          </cell>
          <cell r="K1216" t="str">
            <v>WR</v>
          </cell>
          <cell r="L1216" t="str">
            <v>Multi - Hutchinson 115 kV conversion</v>
          </cell>
          <cell r="M1216" t="str">
            <v>43RD &amp; LORRAINE - HUTCHINSON ENERGY CENTER 115KV CKT 1</v>
          </cell>
          <cell r="N1216" t="str">
            <v>Regional Reliability</v>
          </cell>
          <cell r="O1216" t="str">
            <v>2006 STEP</v>
          </cell>
          <cell r="P1216" t="str">
            <v>2006 STEP</v>
          </cell>
          <cell r="Q1216">
            <v>39783</v>
          </cell>
          <cell r="R1216">
            <v>2008</v>
          </cell>
          <cell r="S1216">
            <v>39813</v>
          </cell>
          <cell r="T1216">
            <v>39115</v>
          </cell>
          <cell r="Z1216" t="str">
            <v>10023</v>
          </cell>
          <cell r="AA1216" t="str">
            <v>Y</v>
          </cell>
          <cell r="AB1216">
            <v>0</v>
          </cell>
          <cell r="AC1216" t="str">
            <v>Closed Out</v>
          </cell>
          <cell r="AD1216" t="str">
            <v>COMPLETE</v>
          </cell>
          <cell r="AE1216" t="str">
            <v>COMPLETE</v>
          </cell>
          <cell r="AF1216" t="str">
            <v>LINE</v>
          </cell>
          <cell r="AG1216" t="str">
            <v>Q4 2008</v>
          </cell>
          <cell r="AH1216">
            <v>115</v>
          </cell>
          <cell r="AK1216">
            <v>2.7</v>
          </cell>
          <cell r="AS1216" t="str">
            <v>20 Months</v>
          </cell>
          <cell r="AT1216" t="str">
            <v>Convert the HEC - 43rd&amp;Lorraine - Tower 33 - Meadowlark - 3rd&amp;VanBuren 69 kV to 115 kV</v>
          </cell>
          <cell r="AU1216" t="str">
            <v>Completed per Westar sub regional presentation October 2008</v>
          </cell>
          <cell r="AV1216" t="str">
            <v>533419</v>
          </cell>
          <cell r="AW1216" t="str">
            <v>HUTCHINSON ENERGY CENTER 115 KV</v>
          </cell>
          <cell r="AX1216" t="str">
            <v>533440</v>
          </cell>
          <cell r="AY1216" t="str">
            <v>43RD &amp; LORRAINE 115 KV</v>
          </cell>
          <cell r="AZ1216" t="str">
            <v>223/245</v>
          </cell>
          <cell r="BA1216">
            <v>0</v>
          </cell>
          <cell r="BB1216">
            <v>1</v>
          </cell>
          <cell r="BC1216" t="str">
            <v>ITP</v>
          </cell>
        </row>
        <row r="1217">
          <cell r="J1217">
            <v>10284</v>
          </cell>
          <cell r="K1217" t="str">
            <v>AEP</v>
          </cell>
          <cell r="L1217" t="str">
            <v>XFR - Southwest Shreveport Transformer Ckt 1 345/161 kV</v>
          </cell>
          <cell r="M1217" t="str">
            <v>SOUTHWEST SHREVEPORT 345/138KV TRANSFORMER CKT 2</v>
          </cell>
          <cell r="N1217" t="str">
            <v>Transmission Service</v>
          </cell>
          <cell r="O1217" t="str">
            <v>SPP-2006-AG2-AFS-4</v>
          </cell>
          <cell r="P1217" t="str">
            <v>AG STUDIES</v>
          </cell>
          <cell r="Q1217">
            <v>39906</v>
          </cell>
          <cell r="R1217">
            <v>2009</v>
          </cell>
          <cell r="S1217">
            <v>40330</v>
          </cell>
          <cell r="T1217">
            <v>39115</v>
          </cell>
          <cell r="Z1217" t="str">
            <v>10744</v>
          </cell>
          <cell r="AA1217" t="str">
            <v>Y</v>
          </cell>
          <cell r="AB1217">
            <v>0</v>
          </cell>
          <cell r="AC1217" t="str">
            <v>Closed Out</v>
          </cell>
          <cell r="AD1217" t="str">
            <v>COMPLETE</v>
          </cell>
          <cell r="AE1217" t="str">
            <v>COMPLETE</v>
          </cell>
          <cell r="AF1217" t="str">
            <v>SUB</v>
          </cell>
          <cell r="AG1217" t="str">
            <v>Q2 2009</v>
          </cell>
          <cell r="AH1217" t="str">
            <v>345/138</v>
          </cell>
          <cell r="AS1217" t="str">
            <v>30 Months</v>
          </cell>
          <cell r="AT1217" t="str">
            <v>Replace autotransformer.  Replace two 138 kV breakers and five 138 kV switches. Reset relays and CTs</v>
          </cell>
          <cell r="AV1217" t="str">
            <v>507760</v>
          </cell>
          <cell r="AW1217" t="str">
            <v>SOUTHWEST SHREVEPORT 345KV</v>
          </cell>
          <cell r="AX1217" t="str">
            <v>507759</v>
          </cell>
          <cell r="AY1217" t="str">
            <v>SOUTHWEST SHREVEPORT 138KV</v>
          </cell>
          <cell r="AZ1217" t="str">
            <v>860/956</v>
          </cell>
          <cell r="BA1217">
            <v>0</v>
          </cell>
          <cell r="BB1217">
            <v>1</v>
          </cell>
          <cell r="BC1217" t="str">
            <v>TS</v>
          </cell>
        </row>
        <row r="1218">
          <cell r="J1218">
            <v>10318</v>
          </cell>
          <cell r="K1218" t="str">
            <v>SPS</v>
          </cell>
          <cell r="L1218" t="str">
            <v>Multi - Wheeler County Project - Tap 230 kV line - Two new XFs - new 115 kV line</v>
          </cell>
          <cell r="M1218" t="str">
            <v>STATELINE INTERCHANGE 230/115KV TRANSFORMER CKT 1</v>
          </cell>
          <cell r="N1218" t="str">
            <v>Regional Reliability</v>
          </cell>
          <cell r="O1218" t="str">
            <v>2007 STEP</v>
          </cell>
          <cell r="P1218" t="str">
            <v>2007 STEP</v>
          </cell>
          <cell r="Q1218">
            <v>40414</v>
          </cell>
          <cell r="R1218">
            <v>2010</v>
          </cell>
          <cell r="S1218">
            <v>39965</v>
          </cell>
          <cell r="T1218">
            <v>39491</v>
          </cell>
          <cell r="Z1218" t="str">
            <v>10317</v>
          </cell>
          <cell r="AA1218" t="str">
            <v>Y</v>
          </cell>
          <cell r="AB1218">
            <v>0</v>
          </cell>
          <cell r="AC1218" t="str">
            <v>Closed Out</v>
          </cell>
          <cell r="AD1218" t="str">
            <v>COMPLETE</v>
          </cell>
          <cell r="AE1218" t="str">
            <v>COMPLETE</v>
          </cell>
          <cell r="AF1218" t="str">
            <v>SUB</v>
          </cell>
          <cell r="AG1218" t="str">
            <v>Q3 2010</v>
          </cell>
          <cell r="AH1218" t="str">
            <v>230/115</v>
          </cell>
          <cell r="AS1218" t="str">
            <v>30 Months</v>
          </cell>
          <cell r="AT1218" t="str">
            <v>Install new 230/115 kV transformer at Wheeler Co (near State Line of Oklahoma and Texas)</v>
          </cell>
          <cell r="AU1218" t="str">
            <v>The earliest that any portion of the Wheeler County Interchange project can be in-service will be 6/1/2010.  NTC should be modified to show the tap of the 230 kV line.</v>
          </cell>
          <cell r="AV1218" t="str">
            <v>523777</v>
          </cell>
          <cell r="AW1218" t="str">
            <v>Wheeler County Interchange 230 kV</v>
          </cell>
          <cell r="AX1218" t="str">
            <v>523776</v>
          </cell>
          <cell r="AY1218" t="str">
            <v>Wheeler County Interchange 115 kV</v>
          </cell>
          <cell r="AZ1218" t="str">
            <v>250/250</v>
          </cell>
          <cell r="BA1218">
            <v>0</v>
          </cell>
          <cell r="BB1218">
            <v>1</v>
          </cell>
          <cell r="BC1218" t="str">
            <v>ITP</v>
          </cell>
        </row>
        <row r="1219">
          <cell r="J1219">
            <v>10359</v>
          </cell>
          <cell r="K1219" t="str">
            <v>GMO</v>
          </cell>
          <cell r="L1219" t="str">
            <v>Multi - 161kV Tap of Platte City to Stranger Creek</v>
          </cell>
          <cell r="M1219" t="str">
            <v>IATAN - STRANGER 161KV CKT 1</v>
          </cell>
          <cell r="N1219" t="str">
            <v>Generation Interconnection</v>
          </cell>
          <cell r="O1219" t="str">
            <v>GI STUDIES</v>
          </cell>
          <cell r="P1219" t="str">
            <v>GI STUDIES</v>
          </cell>
          <cell r="Q1219">
            <v>40162</v>
          </cell>
          <cell r="R1219">
            <v>2009</v>
          </cell>
          <cell r="V1219">
            <v>7127000</v>
          </cell>
          <cell r="W1219">
            <v>8911796.6999999993</v>
          </cell>
          <cell r="X1219">
            <v>8911796.6999999993</v>
          </cell>
          <cell r="AB1219">
            <v>8911796.6999999993</v>
          </cell>
          <cell r="AC1219" t="str">
            <v>Closed Out</v>
          </cell>
          <cell r="AD1219" t="str">
            <v>COMPLETE</v>
          </cell>
          <cell r="AE1219" t="str">
            <v>COMPLETE</v>
          </cell>
          <cell r="AF1219" t="str">
            <v>SUB</v>
          </cell>
          <cell r="AG1219" t="str">
            <v>Q4 2009</v>
          </cell>
          <cell r="AH1219">
            <v>161</v>
          </cell>
          <cell r="AS1219" t="str">
            <v>12 Months</v>
          </cell>
          <cell r="AT1219" t="str">
            <v>Platte City to Stranger Creek 161kV Ckt 1 Tap and addition of 4 miles 161kV transmission line to create Iatan - Stranger Creek 161kV Ckt 1.</v>
          </cell>
          <cell r="AU1219" t="str">
            <v>Project completed and in service; costs not finalized</v>
          </cell>
          <cell r="AV1219" t="str">
            <v>541350</v>
          </cell>
          <cell r="AW1219" t="str">
            <v>Iatan 161</v>
          </cell>
          <cell r="AX1219" t="str">
            <v>541231</v>
          </cell>
          <cell r="AY1219" t="str">
            <v>Stranger 161 KV</v>
          </cell>
          <cell r="AZ1219" t="str">
            <v>335/335</v>
          </cell>
          <cell r="BA1219">
            <v>0</v>
          </cell>
          <cell r="BB1219">
            <v>1</v>
          </cell>
          <cell r="BC1219" t="str">
            <v>GI</v>
          </cell>
        </row>
        <row r="1220">
          <cell r="J1220">
            <v>10406</v>
          </cell>
          <cell r="K1220" t="str">
            <v>ITCGP</v>
          </cell>
          <cell r="L1220" t="str">
            <v>XFR - Hugo 345/138 kV</v>
          </cell>
          <cell r="M1220" t="str">
            <v>HUGO 345/138KV TRANSFORMER CKT 1</v>
          </cell>
          <cell r="N1220" t="str">
            <v>Transmission Service</v>
          </cell>
          <cell r="O1220" t="str">
            <v>SPP-2006-AG3-AFS-11</v>
          </cell>
          <cell r="P1220" t="str">
            <v>AG STUDIES</v>
          </cell>
          <cell r="Q1220">
            <v>41090</v>
          </cell>
          <cell r="R1220">
            <v>2012</v>
          </cell>
          <cell r="S1220">
            <v>41000</v>
          </cell>
          <cell r="T1220">
            <v>39829</v>
          </cell>
          <cell r="V1220">
            <v>6328605</v>
          </cell>
          <cell r="W1220">
            <v>6328605</v>
          </cell>
          <cell r="X1220">
            <v>6328605</v>
          </cell>
          <cell r="Z1220" t="str">
            <v>10405</v>
          </cell>
          <cell r="AA1220" t="str">
            <v>Y</v>
          </cell>
          <cell r="AB1220">
            <v>0</v>
          </cell>
          <cell r="AC1220" t="str">
            <v>Closed Out</v>
          </cell>
          <cell r="AD1220" t="str">
            <v>COMPLETE</v>
          </cell>
          <cell r="AE1220" t="str">
            <v>COMPLETE</v>
          </cell>
          <cell r="AF1220" t="str">
            <v>SUB</v>
          </cell>
          <cell r="AG1220" t="str">
            <v>Q2 2012</v>
          </cell>
          <cell r="AH1220" t="str">
            <v>345/138</v>
          </cell>
          <cell r="AL1220" t="str">
            <v>Y</v>
          </cell>
          <cell r="AM1220" t="str">
            <v>N/A</v>
          </cell>
          <cell r="AN1220" t="str">
            <v>N/A</v>
          </cell>
          <cell r="AO1220" t="str">
            <v>N/A</v>
          </cell>
          <cell r="AP1220" t="str">
            <v>N/A</v>
          </cell>
          <cell r="AQ1220" t="str">
            <v>N/A</v>
          </cell>
          <cell r="AR1220" t="str">
            <v>N/A</v>
          </cell>
          <cell r="AS1220" t="str">
            <v>24 Months</v>
          </cell>
          <cell r="AT1220" t="str">
            <v>Install new 345/138 kV transformer</v>
          </cell>
          <cell r="AU1220" t="str">
            <v>Direct assigned to Network Customer;  Transformer installation scheduled to be complete by 4/1/12 - Tie into 138 kV bus to be constructed by WFEC delayed due to Hugo Plant outage schedule</v>
          </cell>
          <cell r="AV1220" t="str">
            <v>521157</v>
          </cell>
          <cell r="AW1220" t="str">
            <v>HUGO UNIT 7</v>
          </cell>
          <cell r="AX1220" t="str">
            <v>520948</v>
          </cell>
          <cell r="AY1220" t="str">
            <v>HUGO POWER PLANT</v>
          </cell>
          <cell r="AZ1220" t="str">
            <v>500/500</v>
          </cell>
          <cell r="BA1220">
            <v>0</v>
          </cell>
          <cell r="BB1220">
            <v>1</v>
          </cell>
          <cell r="BC1220" t="str">
            <v>TS</v>
          </cell>
        </row>
        <row r="1221">
          <cell r="J1221">
            <v>10417</v>
          </cell>
          <cell r="K1221" t="str">
            <v>WR</v>
          </cell>
          <cell r="L1221" t="str">
            <v>Line - Oaklawn - Oliver 69 kV</v>
          </cell>
          <cell r="M1221" t="str">
            <v>OAKLAWN - OLIVER 69KV CKT 1</v>
          </cell>
          <cell r="N1221" t="str">
            <v>Regional Reliability</v>
          </cell>
          <cell r="O1221" t="str">
            <v>2007 STEP</v>
          </cell>
          <cell r="P1221" t="str">
            <v>2007 STEP</v>
          </cell>
          <cell r="Q1221">
            <v>41115</v>
          </cell>
          <cell r="R1221">
            <v>2012</v>
          </cell>
          <cell r="S1221">
            <v>40330</v>
          </cell>
          <cell r="T1221">
            <v>39491</v>
          </cell>
          <cell r="V1221">
            <v>2686996</v>
          </cell>
          <cell r="W1221">
            <v>2709837</v>
          </cell>
          <cell r="X1221">
            <v>2709837</v>
          </cell>
          <cell r="Y1221">
            <v>2682321.37</v>
          </cell>
          <cell r="AA1221" t="str">
            <v>Y</v>
          </cell>
          <cell r="AB1221">
            <v>2682321.37</v>
          </cell>
          <cell r="AC1221" t="str">
            <v>Closed Out</v>
          </cell>
          <cell r="AD1221" t="str">
            <v>COMPLETE</v>
          </cell>
          <cell r="AE1221" t="str">
            <v>COMPLETE</v>
          </cell>
          <cell r="AF1221" t="str">
            <v>LINE</v>
          </cell>
          <cell r="AG1221" t="str">
            <v>Q3 2012</v>
          </cell>
          <cell r="AH1221">
            <v>69</v>
          </cell>
          <cell r="AJ1221">
            <v>2.11</v>
          </cell>
          <cell r="AL1221" t="str">
            <v>Y</v>
          </cell>
          <cell r="AM1221" t="str">
            <v>N/A</v>
          </cell>
          <cell r="AN1221" t="str">
            <v>N/A</v>
          </cell>
          <cell r="AO1221" t="str">
            <v>N/A</v>
          </cell>
          <cell r="AP1221" t="str">
            <v>N/A</v>
          </cell>
          <cell r="AQ1221" t="str">
            <v>N/A</v>
          </cell>
          <cell r="AR1221" t="str">
            <v>N/A</v>
          </cell>
          <cell r="AS1221" t="str">
            <v>12 Months</v>
          </cell>
          <cell r="AT1221" t="str">
            <v>Tear down/rebuild 1.91-miles of Oaklawn - Oliver 69 kV line replacing 477 kcmil ACSR conductor with 954 kcmil ACSR conductor.  Limit would be 0.2-mile 750 kcmil CU underground cable.</v>
          </cell>
          <cell r="AU1221" t="str">
            <v>Project COMPLETE. Please update status.</v>
          </cell>
          <cell r="AV1221" t="str">
            <v>533824</v>
          </cell>
          <cell r="AW1221" t="str">
            <v>OAKLAWN 69 KV</v>
          </cell>
          <cell r="AX1221" t="str">
            <v>533826</v>
          </cell>
          <cell r="AY1221" t="str">
            <v>OLIVER 69 KV</v>
          </cell>
          <cell r="AZ1221" t="str">
            <v>116/128</v>
          </cell>
          <cell r="BA1221">
            <v>0</v>
          </cell>
          <cell r="BB1221">
            <v>1</v>
          </cell>
          <cell r="BC1221" t="str">
            <v>ITP</v>
          </cell>
        </row>
        <row r="1222">
          <cell r="J1222">
            <v>10450</v>
          </cell>
          <cell r="K1222" t="str">
            <v>AEP</v>
          </cell>
          <cell r="L1222" t="str">
            <v>Multi - McNab REC - Turk 115 kV</v>
          </cell>
          <cell r="M1222" t="str">
            <v>HOPE - MCNAB REC 115KV CKT 1</v>
          </cell>
          <cell r="N1222" t="str">
            <v>Transmission Service</v>
          </cell>
          <cell r="O1222" t="str">
            <v>SPP-2006-AG3-AFS-11</v>
          </cell>
          <cell r="P1222" t="str">
            <v>AG STUDIES</v>
          </cell>
          <cell r="Q1222">
            <v>40291</v>
          </cell>
          <cell r="R1222">
            <v>2010</v>
          </cell>
          <cell r="S1222">
            <v>41000</v>
          </cell>
          <cell r="T1222">
            <v>39829</v>
          </cell>
          <cell r="V1222">
            <v>2170000</v>
          </cell>
          <cell r="X1222">
            <v>2170000</v>
          </cell>
          <cell r="Z1222" t="str">
            <v>10449</v>
          </cell>
          <cell r="AA1222" t="str">
            <v>Y</v>
          </cell>
          <cell r="AB1222">
            <v>0</v>
          </cell>
          <cell r="AC1222" t="str">
            <v>Closed Out</v>
          </cell>
          <cell r="AD1222" t="str">
            <v>COMPLETE</v>
          </cell>
          <cell r="AE1222" t="str">
            <v>COMPLETE</v>
          </cell>
          <cell r="AF1222" t="str">
            <v>LINE</v>
          </cell>
          <cell r="AG1222" t="str">
            <v>Q2 2010</v>
          </cell>
          <cell r="AH1222">
            <v>115</v>
          </cell>
          <cell r="AJ1222">
            <v>3.55</v>
          </cell>
          <cell r="AS1222" t="str">
            <v>60 Months</v>
          </cell>
          <cell r="AT1222" t="str">
            <v>Reconductor 3.55 miles of 666 ACSR with 1590 ACSR</v>
          </cell>
          <cell r="AU1222" t="str">
            <v>Completed 4/23/2010</v>
          </cell>
          <cell r="AV1222" t="str">
            <v>504122</v>
          </cell>
          <cell r="AW1222" t="str">
            <v>MCNAB REC</v>
          </cell>
          <cell r="AX1222" t="str">
            <v>507453</v>
          </cell>
          <cell r="AY1222" t="str">
            <v>HOPE 115</v>
          </cell>
          <cell r="AZ1222" t="str">
            <v>239/239</v>
          </cell>
          <cell r="BA1222">
            <v>0</v>
          </cell>
          <cell r="BB1222">
            <v>1</v>
          </cell>
          <cell r="BC1222" t="str">
            <v>TS</v>
          </cell>
        </row>
        <row r="1223">
          <cell r="J1223">
            <v>10466</v>
          </cell>
          <cell r="K1223" t="str">
            <v>WFEC</v>
          </cell>
          <cell r="L1223" t="str">
            <v>Line - Medicine Park Jct - Fletcher 69 kV</v>
          </cell>
          <cell r="M1223" t="str">
            <v>FLETCHER - MEDICINE PARK JCT 69KV CKT 1</v>
          </cell>
          <cell r="N1223" t="str">
            <v>Regional Reliability</v>
          </cell>
          <cell r="O1223" t="str">
            <v>2007 STEP</v>
          </cell>
          <cell r="P1223" t="str">
            <v>2007 STEP</v>
          </cell>
          <cell r="Q1223">
            <v>39965</v>
          </cell>
          <cell r="R1223">
            <v>2009</v>
          </cell>
          <cell r="S1223">
            <v>40695</v>
          </cell>
          <cell r="T1223">
            <v>39491</v>
          </cell>
          <cell r="V1223">
            <v>1230000</v>
          </cell>
          <cell r="W1223">
            <v>1451222</v>
          </cell>
          <cell r="X1223">
            <v>1451222</v>
          </cell>
          <cell r="Y1223">
            <v>1451222</v>
          </cell>
          <cell r="AA1223" t="str">
            <v>Y</v>
          </cell>
          <cell r="AB1223">
            <v>1451222</v>
          </cell>
          <cell r="AC1223" t="str">
            <v>Closed Out</v>
          </cell>
          <cell r="AD1223" t="str">
            <v>COMPLETE</v>
          </cell>
          <cell r="AE1223" t="str">
            <v>COMPLETE</v>
          </cell>
          <cell r="AF1223" t="str">
            <v>SUB</v>
          </cell>
          <cell r="AG1223" t="str">
            <v>Q2 2009</v>
          </cell>
          <cell r="AH1223">
            <v>69</v>
          </cell>
          <cell r="AL1223" t="str">
            <v>Y</v>
          </cell>
          <cell r="AM1223" t="str">
            <v>Complete</v>
          </cell>
          <cell r="AN1223" t="str">
            <v>Complete</v>
          </cell>
          <cell r="AO1223" t="str">
            <v>Complete</v>
          </cell>
          <cell r="AP1223" t="str">
            <v>Complete</v>
          </cell>
          <cell r="AQ1223" t="str">
            <v>Complete</v>
          </cell>
          <cell r="AR1223" t="str">
            <v>Complete</v>
          </cell>
          <cell r="AS1223" t="str">
            <v>16 Months</v>
          </cell>
          <cell r="AT1223" t="str">
            <v>Upgrade to 795 ACSR Medicine Park Jct.-Fletcher, 4.1 miles.</v>
          </cell>
          <cell r="AU1223" t="str">
            <v>project complete</v>
          </cell>
          <cell r="AV1223" t="str">
            <v>520993</v>
          </cell>
          <cell r="AW1223" t="str">
            <v>MEDICINE PARK JCT</v>
          </cell>
          <cell r="AX1223" t="str">
            <v>520911</v>
          </cell>
          <cell r="AY1223" t="str">
            <v>FLETCHER</v>
          </cell>
          <cell r="AZ1223" t="str">
            <v>91/114</v>
          </cell>
          <cell r="BA1223">
            <v>0</v>
          </cell>
          <cell r="BB1223">
            <v>1</v>
          </cell>
          <cell r="BC1223" t="str">
            <v>ITP</v>
          </cell>
        </row>
        <row r="1224">
          <cell r="J1224">
            <v>10509</v>
          </cell>
          <cell r="K1224" t="str">
            <v>AEP</v>
          </cell>
          <cell r="L1224" t="str">
            <v>Line - Lone Star South  - Pittsburg 138kV Ckt 1</v>
          </cell>
          <cell r="M1224" t="str">
            <v>LONE STAR SOUTH - PITTSBURG 138KV CKT 1 #2</v>
          </cell>
          <cell r="N1224" t="str">
            <v>Regional Reliability</v>
          </cell>
          <cell r="O1224" t="str">
            <v>2010 STEP</v>
          </cell>
          <cell r="P1224" t="str">
            <v>2010 STEP</v>
          </cell>
          <cell r="Q1224">
            <v>41040</v>
          </cell>
          <cell r="R1224">
            <v>2012</v>
          </cell>
          <cell r="S1224">
            <v>41061</v>
          </cell>
          <cell r="T1224">
            <v>40588</v>
          </cell>
          <cell r="V1224">
            <v>300000</v>
          </cell>
          <cell r="X1224">
            <v>300000</v>
          </cell>
          <cell r="Y1224">
            <v>230750</v>
          </cell>
          <cell r="AA1224" t="str">
            <v>Y</v>
          </cell>
          <cell r="AB1224">
            <v>230750</v>
          </cell>
          <cell r="AC1224" t="str">
            <v>Closed Out</v>
          </cell>
          <cell r="AD1224" t="str">
            <v>COMPLETE</v>
          </cell>
          <cell r="AE1224" t="str">
            <v>COMPLETE</v>
          </cell>
          <cell r="AF1224" t="str">
            <v>SUB</v>
          </cell>
          <cell r="AG1224" t="str">
            <v>Q2 2012</v>
          </cell>
          <cell r="AH1224">
            <v>138</v>
          </cell>
          <cell r="AL1224" t="str">
            <v>Y</v>
          </cell>
          <cell r="AM1224" t="str">
            <v>N/A</v>
          </cell>
          <cell r="AN1224" t="str">
            <v>N/A</v>
          </cell>
          <cell r="AO1224" t="str">
            <v>N/A</v>
          </cell>
          <cell r="AP1224" t="str">
            <v>N/A</v>
          </cell>
          <cell r="AQ1224" t="str">
            <v>N/A</v>
          </cell>
          <cell r="AR1224" t="str">
            <v>N/A</v>
          </cell>
          <cell r="AS1224" t="str">
            <v>15 Months</v>
          </cell>
          <cell r="AT1224" t="str">
            <v>Replace 138 kV wavetraps at both ends. Reset CTs at Lone Star South. Reset relays at Pittsburg.</v>
          </cell>
          <cell r="AV1224" t="str">
            <v>508297</v>
          </cell>
          <cell r="AW1224" t="str">
            <v>LONE STAR SOUTH 138KV</v>
          </cell>
          <cell r="AX1224" t="str">
            <v>508313</v>
          </cell>
          <cell r="AY1224" t="str">
            <v>PITTSBURG 138KV</v>
          </cell>
          <cell r="AZ1224" t="str">
            <v>303/354</v>
          </cell>
          <cell r="BA1224">
            <v>1</v>
          </cell>
          <cell r="BB1224">
            <v>1</v>
          </cell>
          <cell r="BC1224" t="str">
            <v>ITP</v>
          </cell>
        </row>
        <row r="1225">
          <cell r="J1225">
            <v>10547</v>
          </cell>
          <cell r="K1225" t="str">
            <v>EDE</v>
          </cell>
          <cell r="L1225" t="str">
            <v>Line - Sub 124 - Aurora H.T. - Sub 152 - Monett H.T. 69 kV</v>
          </cell>
          <cell r="M1225" t="str">
            <v>SUB 124 - AURORA H.T. - SUB 152 - MONETT H.T. 69KV CKT 1</v>
          </cell>
          <cell r="N1225" t="str">
            <v>Regional Reliability</v>
          </cell>
          <cell r="O1225" t="str">
            <v>2008 STEP</v>
          </cell>
          <cell r="P1225" t="str">
            <v>2008 STEP</v>
          </cell>
          <cell r="Q1225">
            <v>39965</v>
          </cell>
          <cell r="R1225">
            <v>2009</v>
          </cell>
          <cell r="S1225">
            <v>39965</v>
          </cell>
          <cell r="T1225">
            <v>39840</v>
          </cell>
          <cell r="V1225">
            <v>0</v>
          </cell>
          <cell r="AA1225" t="str">
            <v>N</v>
          </cell>
          <cell r="AC1225" t="str">
            <v>Closed Out</v>
          </cell>
          <cell r="AD1225" t="str">
            <v>COMPLETE</v>
          </cell>
          <cell r="AE1225" t="str">
            <v>COMPLETE</v>
          </cell>
          <cell r="AF1225" t="str">
            <v>SUB</v>
          </cell>
          <cell r="AG1225" t="str">
            <v>Q2 2009</v>
          </cell>
          <cell r="AH1225">
            <v>69</v>
          </cell>
          <cell r="AL1225" t="str">
            <v>N</v>
          </cell>
          <cell r="AM1225" t="str">
            <v>N/A</v>
          </cell>
          <cell r="AN1225" t="str">
            <v>N/A</v>
          </cell>
          <cell r="AO1225" t="str">
            <v>N/A</v>
          </cell>
          <cell r="AP1225" t="str">
            <v>N/A</v>
          </cell>
          <cell r="AQ1225" t="str">
            <v>N/A</v>
          </cell>
          <cell r="AR1225" t="str">
            <v>N/A</v>
          </cell>
          <cell r="AS1225" t="str">
            <v>6 Months</v>
          </cell>
          <cell r="AT1225" t="str">
            <v>Change CT ratio on breaker #6936 at Aurora Substation 124.</v>
          </cell>
          <cell r="AU1225" t="str">
            <v>Original CT rating incorrect; field verified.  EDE requests this project be removed or noted as complete.</v>
          </cell>
          <cell r="AV1225" t="str">
            <v>547537</v>
          </cell>
          <cell r="AW1225" t="str">
            <v>SUB 124 - AURORA H.T.</v>
          </cell>
          <cell r="AX1225" t="str">
            <v>547540</v>
          </cell>
          <cell r="AY1225" t="str">
            <v>SUB 152 - MONETT H.T.</v>
          </cell>
          <cell r="AZ1225" t="str">
            <v>54/65</v>
          </cell>
          <cell r="BA1225">
            <v>0</v>
          </cell>
          <cell r="BB1225">
            <v>1</v>
          </cell>
          <cell r="BC1225" t="str">
            <v>ITP</v>
          </cell>
        </row>
        <row r="1226">
          <cell r="J1226">
            <v>10583</v>
          </cell>
          <cell r="K1226" t="str">
            <v>AEP</v>
          </cell>
          <cell r="L1226" t="str">
            <v>Multi - Chamber Springs - Farmington 161 kV</v>
          </cell>
          <cell r="M1226" t="str">
            <v>Chamber Springs - Farmington REC 161 kV Ckt 1</v>
          </cell>
          <cell r="N1226" t="str">
            <v>Regional Reliability</v>
          </cell>
          <cell r="O1226" t="str">
            <v>2013 ITPNT</v>
          </cell>
          <cell r="P1226" t="str">
            <v>2013 ITPNT</v>
          </cell>
          <cell r="Q1226">
            <v>42822</v>
          </cell>
          <cell r="R1226">
            <v>2017</v>
          </cell>
          <cell r="S1226">
            <v>41426</v>
          </cell>
          <cell r="T1226">
            <v>41325</v>
          </cell>
          <cell r="V1226">
            <v>12705537.220000001</v>
          </cell>
          <cell r="W1226">
            <v>0</v>
          </cell>
          <cell r="X1226">
            <v>12705537.220000001</v>
          </cell>
          <cell r="Y1226">
            <v>9206275</v>
          </cell>
          <cell r="AA1226" t="str">
            <v>Y</v>
          </cell>
          <cell r="AB1226">
            <v>9206275</v>
          </cell>
          <cell r="AC1226" t="str">
            <v>Closed Out</v>
          </cell>
          <cell r="AD1226" t="str">
            <v>COMPLETE</v>
          </cell>
          <cell r="AE1226" t="str">
            <v>COMPLETE</v>
          </cell>
          <cell r="AF1226" t="str">
            <v>LINE</v>
          </cell>
          <cell r="AG1226" t="str">
            <v>Q1 2017</v>
          </cell>
          <cell r="AH1226">
            <v>161</v>
          </cell>
          <cell r="AJ1226">
            <v>11.1</v>
          </cell>
          <cell r="AL1226" t="str">
            <v>Y</v>
          </cell>
          <cell r="AM1226" t="str">
            <v>Complete</v>
          </cell>
          <cell r="AN1226" t="str">
            <v>Complete</v>
          </cell>
          <cell r="AO1226" t="str">
            <v>Complete</v>
          </cell>
          <cell r="AP1226" t="str">
            <v>Complete</v>
          </cell>
          <cell r="AQ1226" t="str">
            <v>Complete</v>
          </cell>
          <cell r="AR1226" t="str">
            <v>Complete</v>
          </cell>
          <cell r="AS1226" t="str">
            <v>36 Months</v>
          </cell>
          <cell r="AT1226" t="str">
            <v>Rebuild and reconductor 11.1-mile 161 kV line from Chamber Springs to Farmington REC with 2-959.6 ACSR/TW. Upgrade wavetraps, CT ratios, and relay settings at Chamber Springs.</v>
          </cell>
          <cell r="AV1226" t="str">
            <v>506944</v>
          </cell>
          <cell r="AW1226" t="str">
            <v>CHAMBER SPRINGS 161KV</v>
          </cell>
          <cell r="AX1226" t="str">
            <v>504020</v>
          </cell>
          <cell r="AY1226" t="str">
            <v>FARMINGTON AECC</v>
          </cell>
          <cell r="AZ1226" t="str">
            <v>294/360</v>
          </cell>
          <cell r="BA1226">
            <v>1</v>
          </cell>
          <cell r="BB1226">
            <v>1</v>
          </cell>
          <cell r="BC1226" t="str">
            <v>ITP</v>
          </cell>
        </row>
        <row r="1227">
          <cell r="J1227">
            <v>10711</v>
          </cell>
          <cell r="K1227" t="str">
            <v>WR</v>
          </cell>
          <cell r="L1227" t="str">
            <v>Line - Evans - Lakeridge 138 kV ckt 1</v>
          </cell>
          <cell r="M1227" t="str">
            <v>EVANS ENERGY CENTER SOUTH - LAKERIDGE 138KV CKT 1</v>
          </cell>
          <cell r="N1227" t="str">
            <v>Transmission Service</v>
          </cell>
          <cell r="O1227" t="str">
            <v>SPP-2007-AG1-AFS-12</v>
          </cell>
          <cell r="P1227" t="str">
            <v>AG STUDIES</v>
          </cell>
          <cell r="Q1227">
            <v>40087</v>
          </cell>
          <cell r="R1227">
            <v>2009</v>
          </cell>
          <cell r="S1227">
            <v>40330</v>
          </cell>
          <cell r="T1227">
            <v>40074</v>
          </cell>
          <cell r="V1227">
            <v>0</v>
          </cell>
          <cell r="AA1227" t="str">
            <v>N</v>
          </cell>
          <cell r="AC1227" t="str">
            <v>Closed Out</v>
          </cell>
          <cell r="AD1227" t="str">
            <v>COMPLETE</v>
          </cell>
          <cell r="AE1227" t="str">
            <v>COMPLETE</v>
          </cell>
          <cell r="AF1227" t="str">
            <v>SUB</v>
          </cell>
          <cell r="AG1227" t="str">
            <v>Q4 2009</v>
          </cell>
          <cell r="AH1227">
            <v>138</v>
          </cell>
          <cell r="AS1227" t="str">
            <v>24 Months</v>
          </cell>
          <cell r="AT1227" t="str">
            <v>Replace Disconnect Switches, Wavetrap, Breaker, Jumpers a minimum 2000 amp emergency rating</v>
          </cell>
          <cell r="AU1227" t="str">
            <v>Line is currently rated for 2,000 ampere service.</v>
          </cell>
          <cell r="AV1227" t="str">
            <v>533041</v>
          </cell>
          <cell r="AW1227" t="str">
            <v>EVANS ENERGY CENTER SOUTH 138 KV</v>
          </cell>
          <cell r="AX1227" t="str">
            <v>533053</v>
          </cell>
          <cell r="AY1227" t="str">
            <v>LAKERIDGE 138 KV</v>
          </cell>
          <cell r="AZ1227" t="str">
            <v>382/413</v>
          </cell>
          <cell r="BA1227">
            <v>0</v>
          </cell>
          <cell r="BB1227">
            <v>1</v>
          </cell>
          <cell r="BC1227" t="str">
            <v>TS</v>
          </cell>
        </row>
        <row r="1228">
          <cell r="J1228">
            <v>10713</v>
          </cell>
          <cell r="K1228" t="str">
            <v>WR</v>
          </cell>
          <cell r="L1228" t="str">
            <v>Multi - Litchfield - Aquarius - Hudson Jct. 69 kV Uprate</v>
          </cell>
          <cell r="M1228" t="str">
            <v>AQUARIUS - LITCHFIELD 69KV CKT 1</v>
          </cell>
          <cell r="N1228" t="str">
            <v>Regional Reliability</v>
          </cell>
          <cell r="O1228" t="str">
            <v>SPP-2007-AG2-AFS-10</v>
          </cell>
          <cell r="P1228" t="str">
            <v>AG STUDIES</v>
          </cell>
          <cell r="Q1228">
            <v>41426</v>
          </cell>
          <cell r="R1228">
            <v>2013</v>
          </cell>
          <cell r="S1228">
            <v>41426</v>
          </cell>
          <cell r="T1228">
            <v>40119</v>
          </cell>
          <cell r="V1228">
            <v>0</v>
          </cell>
          <cell r="W1228">
            <v>0</v>
          </cell>
          <cell r="AA1228" t="str">
            <v>N</v>
          </cell>
          <cell r="AC1228" t="str">
            <v>Closed Out</v>
          </cell>
          <cell r="AD1228" t="str">
            <v>COMPLETE</v>
          </cell>
          <cell r="AE1228" t="str">
            <v>COMPLETE</v>
          </cell>
          <cell r="AF1228" t="str">
            <v>SUB</v>
          </cell>
          <cell r="AG1228" t="str">
            <v>Q2 2013</v>
          </cell>
          <cell r="AH1228">
            <v>69</v>
          </cell>
          <cell r="AL1228" t="str">
            <v>Y</v>
          </cell>
          <cell r="AM1228" t="str">
            <v>N/A</v>
          </cell>
          <cell r="AN1228" t="str">
            <v>N/A</v>
          </cell>
          <cell r="AO1228" t="str">
            <v>N/A</v>
          </cell>
          <cell r="AP1228" t="str">
            <v>N/A</v>
          </cell>
          <cell r="AQ1228" t="str">
            <v>N/A</v>
          </cell>
          <cell r="AR1228" t="str">
            <v>N/A</v>
          </cell>
          <cell r="AS1228" t="str">
            <v>12 Months</v>
          </cell>
          <cell r="AT1228" t="str">
            <v>Replace 69 kV disconnect switches at Aquarius with a minimum 600 amp emergency rating</v>
          </cell>
          <cell r="AV1228" t="str">
            <v>533765</v>
          </cell>
          <cell r="AW1228" t="str">
            <v>LITCHFIELD 69 KV</v>
          </cell>
          <cell r="AX1228" t="str">
            <v>533756</v>
          </cell>
          <cell r="AY1228" t="str">
            <v>AQUARIUS 69 KV</v>
          </cell>
          <cell r="AZ1228" t="str">
            <v>80/80</v>
          </cell>
          <cell r="BA1228">
            <v>0</v>
          </cell>
          <cell r="BB1228">
            <v>1</v>
          </cell>
          <cell r="BC1228" t="str">
            <v>TS</v>
          </cell>
        </row>
        <row r="1229">
          <cell r="J1229">
            <v>10757</v>
          </cell>
          <cell r="K1229" t="str">
            <v>SPS</v>
          </cell>
          <cell r="L1229" t="str">
            <v>Line - Ocotillo sub conversion 115 kV</v>
          </cell>
          <cell r="M1229" t="str">
            <v>Carlsbad Interchange 115 kV - Ocotillo Sub 69 kV</v>
          </cell>
          <cell r="N1229" t="str">
            <v>Regional Reliability</v>
          </cell>
          <cell r="O1229" t="str">
            <v>2008 STEP</v>
          </cell>
          <cell r="P1229" t="str">
            <v>2008 STEP</v>
          </cell>
          <cell r="Q1229">
            <v>40991</v>
          </cell>
          <cell r="R1229">
            <v>2012</v>
          </cell>
          <cell r="S1229">
            <v>39965</v>
          </cell>
          <cell r="T1229">
            <v>39840</v>
          </cell>
          <cell r="V1229">
            <v>3102202</v>
          </cell>
          <cell r="W1229">
            <v>3102202</v>
          </cell>
          <cell r="X1229">
            <v>3102202</v>
          </cell>
          <cell r="Y1229">
            <v>2606912.85</v>
          </cell>
          <cell r="AA1229" t="str">
            <v>Y</v>
          </cell>
          <cell r="AB1229">
            <v>2606912.85</v>
          </cell>
          <cell r="AC1229" t="str">
            <v>Closed Out</v>
          </cell>
          <cell r="AD1229" t="str">
            <v>COMPLETE</v>
          </cell>
          <cell r="AE1229" t="str">
            <v>COMPLETE</v>
          </cell>
          <cell r="AF1229" t="str">
            <v>LINE</v>
          </cell>
          <cell r="AG1229" t="str">
            <v>Q1 2012</v>
          </cell>
          <cell r="AH1229">
            <v>115</v>
          </cell>
          <cell r="AK1229">
            <v>8</v>
          </cell>
          <cell r="AL1229" t="str">
            <v>Y</v>
          </cell>
          <cell r="AM1229" t="str">
            <v>N/A</v>
          </cell>
          <cell r="AN1229" t="str">
            <v>N/A</v>
          </cell>
          <cell r="AO1229" t="str">
            <v>N/A</v>
          </cell>
          <cell r="AP1229" t="str">
            <v>N/A</v>
          </cell>
          <cell r="AQ1229" t="str">
            <v>N/A</v>
          </cell>
          <cell r="AR1229" t="str">
            <v>N/A</v>
          </cell>
          <cell r="AS1229" t="str">
            <v>24 Months</v>
          </cell>
          <cell r="AT1229" t="str">
            <v>Convert 8 miles of 69 kV to 115 kV from Carlsbad Interchange - Ocotillo.  Convert Ocotillo substation to 115 kV.</v>
          </cell>
          <cell r="AU1229" t="str">
            <v>Q4-2012 Current Cost Estimate and final costs remain valid. MN-9/19/12.  Q1-2013 All Costs remain valid.  TA-11/15/12; Q2-2013 Final cost entered "Project Complete" TRM 2/15/13. Q3-2013 Updated the ISD. TRM 5/14/13. Q4-2013 All remains unchanged TRM 8/16/13. All remains unchanged. MYT 11/15/13.</v>
          </cell>
          <cell r="AV1229" t="str">
            <v>528160</v>
          </cell>
          <cell r="AW1229" t="str">
            <v>Carlsbad Interchange 115 kV</v>
          </cell>
          <cell r="AX1229" t="str">
            <v>528131</v>
          </cell>
          <cell r="AY1229" t="str">
            <v>Ocotillo Sub 69 kV</v>
          </cell>
          <cell r="AZ1229" t="str">
            <v>54/54</v>
          </cell>
          <cell r="BA1229">
            <v>0</v>
          </cell>
          <cell r="BB1229">
            <v>1</v>
          </cell>
          <cell r="BC1229" t="str">
            <v>ITP</v>
          </cell>
        </row>
        <row r="1230">
          <cell r="J1230">
            <v>10767</v>
          </cell>
          <cell r="K1230" t="str">
            <v>WR</v>
          </cell>
          <cell r="L1230" t="str">
            <v>Line - 27th &amp; Croco - 41st &amp; California 115 kV</v>
          </cell>
          <cell r="M1230" t="str">
            <v>27TH &amp; Croco Junction 115 KV - 41ST &amp; California 115 KV</v>
          </cell>
          <cell r="N1230" t="str">
            <v>Regional Reliability</v>
          </cell>
          <cell r="O1230" t="str">
            <v>2008 STEP</v>
          </cell>
          <cell r="P1230" t="str">
            <v>2008 STEP</v>
          </cell>
          <cell r="Q1230">
            <v>40623</v>
          </cell>
          <cell r="R1230">
            <v>2011</v>
          </cell>
          <cell r="S1230">
            <v>39965</v>
          </cell>
          <cell r="T1230">
            <v>39840</v>
          </cell>
          <cell r="V1230">
            <v>3654556</v>
          </cell>
          <cell r="W1230">
            <v>3679079</v>
          </cell>
          <cell r="X1230">
            <v>3679079</v>
          </cell>
          <cell r="Y1230">
            <v>3231352.44</v>
          </cell>
          <cell r="AA1230" t="str">
            <v>Y</v>
          </cell>
          <cell r="AB1230">
            <v>3231352.44</v>
          </cell>
          <cell r="AC1230" t="str">
            <v>Closed Out</v>
          </cell>
          <cell r="AD1230" t="str">
            <v>COMPLETE</v>
          </cell>
          <cell r="AE1230" t="str">
            <v>COMPLETE</v>
          </cell>
          <cell r="AF1230" t="str">
            <v>LINE</v>
          </cell>
          <cell r="AG1230" t="str">
            <v>Q1 2011</v>
          </cell>
          <cell r="AH1230">
            <v>115</v>
          </cell>
          <cell r="AJ1230">
            <v>3.43</v>
          </cell>
          <cell r="AL1230" t="str">
            <v>Y</v>
          </cell>
          <cell r="AM1230" t="str">
            <v>N/A</v>
          </cell>
          <cell r="AN1230" t="str">
            <v>N/A</v>
          </cell>
          <cell r="AO1230" t="str">
            <v>N/A</v>
          </cell>
          <cell r="AP1230" t="str">
            <v>N/A</v>
          </cell>
          <cell r="AQ1230" t="str">
            <v>N/A</v>
          </cell>
          <cell r="AR1230" t="str">
            <v>N/A</v>
          </cell>
          <cell r="AS1230" t="str">
            <v>24 Months</v>
          </cell>
          <cell r="AT1230" t="str">
            <v>Tear down and rebuild the 3.43 mile 27th &amp; Croco - 41st &amp; California 115 kV line as a single circuit.</v>
          </cell>
          <cell r="AU1230" t="str">
            <v>In-Service - Cost Not Final</v>
          </cell>
          <cell r="AV1230" t="str">
            <v>533187</v>
          </cell>
          <cell r="AW1230" t="str">
            <v>27TH &amp; CROCO 115 KV</v>
          </cell>
          <cell r="AX1230" t="str">
            <v>533160</v>
          </cell>
          <cell r="AY1230" t="str">
            <v>41ST &amp; CALIFORNIA 115 KV</v>
          </cell>
          <cell r="AZ1230" t="str">
            <v>223/240</v>
          </cell>
          <cell r="BA1230">
            <v>0</v>
          </cell>
          <cell r="BB1230">
            <v>1</v>
          </cell>
          <cell r="BC1230" t="str">
            <v>ITP</v>
          </cell>
        </row>
        <row r="1231">
          <cell r="J1231">
            <v>10794</v>
          </cell>
          <cell r="K1231" t="str">
            <v>WFEC</v>
          </cell>
          <cell r="L1231" t="str">
            <v>Multi: WFEC-Dover-Twin Lake_Cresent-Cottonwood conversion 138 kV</v>
          </cell>
          <cell r="M1231" t="str">
            <v>DOVER - DOVER SW 138KV CKT 1</v>
          </cell>
          <cell r="N1231" t="str">
            <v>Regional Reliability</v>
          </cell>
          <cell r="O1231" t="str">
            <v>2008 STEP</v>
          </cell>
          <cell r="P1231" t="str">
            <v>2008 STEP</v>
          </cell>
          <cell r="Q1231">
            <v>41619</v>
          </cell>
          <cell r="R1231">
            <v>2013</v>
          </cell>
          <cell r="S1231">
            <v>40330</v>
          </cell>
          <cell r="T1231">
            <v>39840</v>
          </cell>
          <cell r="V1231">
            <v>5765600</v>
          </cell>
          <cell r="W1231">
            <v>2688036.55</v>
          </cell>
          <cell r="X1231">
            <v>2688036.55</v>
          </cell>
          <cell r="Y1231">
            <v>2688036.48</v>
          </cell>
          <cell r="AA1231" t="str">
            <v>Y</v>
          </cell>
          <cell r="AB1231">
            <v>2688036.48</v>
          </cell>
          <cell r="AC1231" t="str">
            <v>Closed Out</v>
          </cell>
          <cell r="AD1231" t="str">
            <v>COMPLETE</v>
          </cell>
          <cell r="AE1231" t="str">
            <v>COMPLETE</v>
          </cell>
          <cell r="AF1231" t="str">
            <v>LINE</v>
          </cell>
          <cell r="AG1231" t="str">
            <v>Q4 2013</v>
          </cell>
          <cell r="AH1231">
            <v>138</v>
          </cell>
          <cell r="AK1231">
            <v>11</v>
          </cell>
          <cell r="AL1231" t="str">
            <v>Y</v>
          </cell>
          <cell r="AM1231" t="str">
            <v>Complete</v>
          </cell>
          <cell r="AN1231" t="str">
            <v>Complete</v>
          </cell>
          <cell r="AO1231" t="str">
            <v>Complete</v>
          </cell>
          <cell r="AP1231" t="str">
            <v>Complete</v>
          </cell>
          <cell r="AQ1231" t="str">
            <v>Complete</v>
          </cell>
          <cell r="AR1231" t="str">
            <v>Complete</v>
          </cell>
          <cell r="AS1231" t="str">
            <v>24 Months</v>
          </cell>
          <cell r="AT1231" t="str">
            <v>Convert 11 mile Dover Southwest - Dover from 69 kV to 138 kV and install terminal equipment at Dover Southwest.</v>
          </cell>
          <cell r="AU1231" t="str">
            <v>Cost updated following WFEC accounting review of Transmission/Distribution expenses.</v>
          </cell>
          <cell r="AV1231" t="str">
            <v>520882</v>
          </cell>
          <cell r="AW1231" t="str">
            <v>DOVER SW</v>
          </cell>
          <cell r="AX1231" t="str">
            <v>520879</v>
          </cell>
          <cell r="AY1231" t="str">
            <v>DOVER</v>
          </cell>
          <cell r="AZ1231" t="str">
            <v>144/179</v>
          </cell>
          <cell r="BA1231">
            <v>0</v>
          </cell>
          <cell r="BB1231">
            <v>1</v>
          </cell>
          <cell r="BC1231" t="str">
            <v>ITP</v>
          </cell>
        </row>
        <row r="1232">
          <cell r="J1232">
            <v>10799</v>
          </cell>
          <cell r="K1232" t="str">
            <v>WFEC</v>
          </cell>
          <cell r="L1232" t="str">
            <v>Multi - Lindsay - Lindsay SW and Bradley-Rush Springs</v>
          </cell>
          <cell r="M1232" t="str">
            <v>LINDSAY - LINDSAY SW 69KV CKT 1</v>
          </cell>
          <cell r="N1232" t="str">
            <v>Regional Reliability</v>
          </cell>
          <cell r="O1232" t="str">
            <v>2008 STEP</v>
          </cell>
          <cell r="P1232" t="str">
            <v>2008 STEP</v>
          </cell>
          <cell r="Q1232">
            <v>41233</v>
          </cell>
          <cell r="R1232">
            <v>2012</v>
          </cell>
          <cell r="S1232">
            <v>40330</v>
          </cell>
          <cell r="T1232">
            <v>39840</v>
          </cell>
          <cell r="V1232">
            <v>1248750</v>
          </cell>
          <cell r="W1232">
            <v>1062150.26</v>
          </cell>
          <cell r="X1232">
            <v>1062150.26</v>
          </cell>
          <cell r="Y1232">
            <v>1062150</v>
          </cell>
          <cell r="AA1232" t="str">
            <v>Y</v>
          </cell>
          <cell r="AB1232">
            <v>1062150</v>
          </cell>
          <cell r="AC1232" t="str">
            <v>Closed Out</v>
          </cell>
          <cell r="AD1232" t="str">
            <v>COMPLETE</v>
          </cell>
          <cell r="AE1232" t="str">
            <v>COMPLETE</v>
          </cell>
          <cell r="AF1232" t="str">
            <v>LINE</v>
          </cell>
          <cell r="AG1232" t="str">
            <v>Q4 2012</v>
          </cell>
          <cell r="AH1232">
            <v>69</v>
          </cell>
          <cell r="AJ1232">
            <v>3.7</v>
          </cell>
          <cell r="AL1232" t="str">
            <v>Y</v>
          </cell>
          <cell r="AM1232" t="str">
            <v>Complete</v>
          </cell>
          <cell r="AN1232" t="str">
            <v>Complete</v>
          </cell>
          <cell r="AO1232" t="str">
            <v>Complete</v>
          </cell>
          <cell r="AP1232" t="str">
            <v>Complete</v>
          </cell>
          <cell r="AQ1232" t="str">
            <v>Complete</v>
          </cell>
          <cell r="AR1232" t="str">
            <v>Complete</v>
          </cell>
          <cell r="AS1232" t="str">
            <v>24 Months</v>
          </cell>
          <cell r="AT1232" t="str">
            <v>Reconductor 3.7 miles of 1/0 ACSR to 556.5 ACSR from Lindsay to Lindsay Southwest 69 kV.</v>
          </cell>
          <cell r="AU1232" t="str">
            <v>construction complete, ready for energization Nov. 20, 2012. Cost as of 12/31/2016</v>
          </cell>
          <cell r="AV1232" t="str">
            <v>520977</v>
          </cell>
          <cell r="AW1232" t="str">
            <v>LINDSAY</v>
          </cell>
          <cell r="AX1232" t="str">
            <v>520979</v>
          </cell>
          <cell r="AY1232" t="str">
            <v>LINDSAY SW</v>
          </cell>
          <cell r="AZ1232" t="str">
            <v>72/89</v>
          </cell>
          <cell r="BA1232">
            <v>0</v>
          </cell>
          <cell r="BB1232">
            <v>1</v>
          </cell>
          <cell r="BC1232" t="str">
            <v>ITP</v>
          </cell>
        </row>
        <row r="1233">
          <cell r="J1233">
            <v>10830</v>
          </cell>
          <cell r="K1233" t="str">
            <v>GMO</v>
          </cell>
          <cell r="L1233" t="str">
            <v>Multi - Loma Vista - Montrose 161 kV - Tap into K.C. South</v>
          </cell>
          <cell r="M1233" t="str">
            <v>KC SOUTH - LOMA VISTA EAST 161KV CKT 1</v>
          </cell>
          <cell r="N1233" t="str">
            <v>Regional Reliability</v>
          </cell>
          <cell r="O1233" t="str">
            <v>2008 STEP</v>
          </cell>
          <cell r="P1233" t="str">
            <v>2008 STEP</v>
          </cell>
          <cell r="Q1233">
            <v>41288</v>
          </cell>
          <cell r="R1233">
            <v>2013</v>
          </cell>
          <cell r="S1233">
            <v>39965</v>
          </cell>
          <cell r="T1233">
            <v>39840</v>
          </cell>
          <cell r="V1233">
            <v>6289785</v>
          </cell>
          <cell r="W1233">
            <v>6238437.0800000001</v>
          </cell>
          <cell r="X1233">
            <v>6238437.0800000001</v>
          </cell>
          <cell r="Y1233">
            <v>6303701</v>
          </cell>
          <cell r="AA1233" t="str">
            <v>Y</v>
          </cell>
          <cell r="AB1233">
            <v>6303701</v>
          </cell>
          <cell r="AC1233" t="str">
            <v>Closed Out</v>
          </cell>
          <cell r="AD1233" t="str">
            <v>COMPLETE</v>
          </cell>
          <cell r="AE1233" t="str">
            <v>COMPLETE</v>
          </cell>
          <cell r="AF1233" t="str">
            <v>LINE</v>
          </cell>
          <cell r="AG1233" t="str">
            <v>Q1 2013</v>
          </cell>
          <cell r="AH1233">
            <v>161</v>
          </cell>
          <cell r="AI1233">
            <v>4</v>
          </cell>
          <cell r="AL1233" t="str">
            <v>Y</v>
          </cell>
          <cell r="AM1233" t="str">
            <v>N/A</v>
          </cell>
          <cell r="AN1233" t="str">
            <v>N/A</v>
          </cell>
          <cell r="AO1233" t="str">
            <v>N/A</v>
          </cell>
          <cell r="AP1233" t="str">
            <v>N/A</v>
          </cell>
          <cell r="AQ1233" t="str">
            <v>N/A</v>
          </cell>
          <cell r="AR1233" t="str">
            <v>Complete</v>
          </cell>
          <cell r="AS1233" t="str">
            <v>18 Months</v>
          </cell>
          <cell r="AT1233" t="str">
            <v>Tap the Montrose - LomaVista 161 kV Line into KC South 161 kV substation. This project is an alternative to replace the reconductor project of the Duncan Rd - Blue Spring East and Martin City - Grandview East 161 kV lines.</v>
          </cell>
          <cell r="AU1233" t="str">
            <v>Project completed and in-service.  Costs finalized</v>
          </cell>
          <cell r="AV1233" t="str">
            <v>542998</v>
          </cell>
          <cell r="AW1233" t="str">
            <v>LOMA VISTA EAST 161 KV</v>
          </cell>
          <cell r="AX1233" t="str">
            <v>541245</v>
          </cell>
          <cell r="AY1233" t="str">
            <v>KC South 161 KV</v>
          </cell>
          <cell r="AZ1233" t="str">
            <v>293/335</v>
          </cell>
          <cell r="BA1233">
            <v>0</v>
          </cell>
          <cell r="BB1233">
            <v>1</v>
          </cell>
          <cell r="BC1233" t="str">
            <v>ITP</v>
          </cell>
        </row>
        <row r="1234">
          <cell r="J1234">
            <v>10853</v>
          </cell>
          <cell r="K1234" t="str">
            <v>AEP</v>
          </cell>
          <cell r="L1234" t="str">
            <v>Line - Lone Star-Locust Grove 115 kV</v>
          </cell>
          <cell r="M1234" t="str">
            <v>LOCUST GROVE - LONE STAR 115KV CKT 1</v>
          </cell>
          <cell r="N1234" t="str">
            <v>Regional Reliability</v>
          </cell>
          <cell r="O1234" t="str">
            <v>2008 STEP</v>
          </cell>
          <cell r="P1234" t="str">
            <v>2008 STEP</v>
          </cell>
          <cell r="Q1234">
            <v>41683</v>
          </cell>
          <cell r="R1234">
            <v>2014</v>
          </cell>
          <cell r="S1234">
            <v>41791</v>
          </cell>
          <cell r="T1234">
            <v>39840</v>
          </cell>
          <cell r="V1234">
            <v>2150000</v>
          </cell>
          <cell r="W1234">
            <v>0</v>
          </cell>
          <cell r="X1234">
            <v>2150000</v>
          </cell>
          <cell r="Y1234">
            <v>2246628.5699999998</v>
          </cell>
          <cell r="AA1234" t="str">
            <v>Y</v>
          </cell>
          <cell r="AB1234">
            <v>2246628.5699999998</v>
          </cell>
          <cell r="AC1234" t="str">
            <v>Closed Out</v>
          </cell>
          <cell r="AD1234" t="str">
            <v>COMPLETE</v>
          </cell>
          <cell r="AE1234" t="str">
            <v>COMPLETE</v>
          </cell>
          <cell r="AF1234" t="str">
            <v>LINE</v>
          </cell>
          <cell r="AG1234" t="str">
            <v>Q1 2014</v>
          </cell>
          <cell r="AH1234">
            <v>115</v>
          </cell>
          <cell r="AJ1234">
            <v>2.15</v>
          </cell>
          <cell r="AL1234" t="str">
            <v>Y</v>
          </cell>
          <cell r="AM1234" t="str">
            <v>N/A</v>
          </cell>
          <cell r="AN1234" t="str">
            <v>N/A</v>
          </cell>
          <cell r="AO1234" t="str">
            <v>N/A</v>
          </cell>
          <cell r="AP1234" t="str">
            <v>N/A</v>
          </cell>
          <cell r="AQ1234" t="str">
            <v>N/A</v>
          </cell>
          <cell r="AR1234" t="str">
            <v>N/A</v>
          </cell>
          <cell r="AS1234" t="str">
            <v>24 Months</v>
          </cell>
          <cell r="AT1234" t="str">
            <v>Reconductor 2.15 mile section of 115 kV line with 795 ACSR.</v>
          </cell>
          <cell r="AV1234" t="str">
            <v>510399</v>
          </cell>
          <cell r="AW1234" t="str">
            <v>LONE STAR</v>
          </cell>
          <cell r="AX1234" t="str">
            <v>510423</v>
          </cell>
          <cell r="AY1234" t="str">
            <v>LOCUST GROVE</v>
          </cell>
          <cell r="AZ1234" t="str">
            <v>120/120</v>
          </cell>
          <cell r="BA1234">
            <v>1</v>
          </cell>
          <cell r="BB1234">
            <v>1</v>
          </cell>
          <cell r="BC1234" t="str">
            <v>ITP</v>
          </cell>
        </row>
        <row r="1235">
          <cell r="J1235">
            <v>10854</v>
          </cell>
          <cell r="K1235" t="str">
            <v>GMO</v>
          </cell>
          <cell r="L1235" t="str">
            <v>Multi - South Harper 161 kV cut-in to Stilwell-Archie Junction 161 kV line</v>
          </cell>
          <cell r="M1235" t="str">
            <v>ARCHIE - STILWELL 161KV CKT 1</v>
          </cell>
          <cell r="N1235" t="str">
            <v>Regional Reliability</v>
          </cell>
          <cell r="O1235" t="str">
            <v>2008 STEP</v>
          </cell>
          <cell r="P1235" t="str">
            <v>2008 STEP</v>
          </cell>
          <cell r="Q1235">
            <v>41299</v>
          </cell>
          <cell r="R1235">
            <v>2013</v>
          </cell>
          <cell r="S1235">
            <v>39965</v>
          </cell>
          <cell r="T1235">
            <v>39840</v>
          </cell>
          <cell r="V1235">
            <v>4671823.8600000003</v>
          </cell>
          <cell r="W1235">
            <v>4672809.3</v>
          </cell>
          <cell r="X1235">
            <v>4672809.3</v>
          </cell>
          <cell r="Y1235">
            <v>4671804</v>
          </cell>
          <cell r="AA1235" t="str">
            <v>Y</v>
          </cell>
          <cell r="AB1235">
            <v>4671804</v>
          </cell>
          <cell r="AC1235" t="str">
            <v>Closed Out</v>
          </cell>
          <cell r="AD1235" t="str">
            <v>COMPLETE</v>
          </cell>
          <cell r="AE1235" t="str">
            <v>COMPLETE</v>
          </cell>
          <cell r="AF1235" t="str">
            <v>LINE</v>
          </cell>
          <cell r="AG1235" t="str">
            <v>Q1 2013</v>
          </cell>
          <cell r="AH1235">
            <v>161</v>
          </cell>
          <cell r="AI1235">
            <v>3.6</v>
          </cell>
          <cell r="AL1235" t="str">
            <v>Y</v>
          </cell>
          <cell r="AM1235" t="str">
            <v>Complete</v>
          </cell>
          <cell r="AN1235" t="str">
            <v>Complete</v>
          </cell>
          <cell r="AO1235" t="str">
            <v>N/A</v>
          </cell>
          <cell r="AP1235" t="str">
            <v>N/A</v>
          </cell>
          <cell r="AQ1235" t="str">
            <v>Complete</v>
          </cell>
          <cell r="AR1235" t="str">
            <v>Complete</v>
          </cell>
          <cell r="AS1235" t="str">
            <v>18 Months</v>
          </cell>
          <cell r="AT1235" t="str">
            <v>Tap Stilwell - Archie Junction 161 kV line into South Harper 161 kV sub and make it two new 161 kV sections: Stilwell - South Harper and Archie Junction - South Harper.</v>
          </cell>
          <cell r="AU1235" t="str">
            <v>Project completed and in-service.  Cost finalized.</v>
          </cell>
          <cell r="AV1235" t="str">
            <v>542969</v>
          </cell>
          <cell r="AW1235" t="str">
            <v>STILWELL 161 KV</v>
          </cell>
          <cell r="AX1235" t="str">
            <v>541207</v>
          </cell>
          <cell r="AY1235" t="str">
            <v>Archie 161 KV</v>
          </cell>
          <cell r="AZ1235" t="str">
            <v>293/335</v>
          </cell>
          <cell r="BA1235">
            <v>0</v>
          </cell>
          <cell r="BB1235">
            <v>1</v>
          </cell>
          <cell r="BC1235" t="str">
            <v>ITP</v>
          </cell>
        </row>
        <row r="1236">
          <cell r="J1236">
            <v>10971</v>
          </cell>
          <cell r="K1236" t="str">
            <v>NPPD</v>
          </cell>
          <cell r="L1236" t="str">
            <v>ETR Project Phase 2: Line - Columbus East - NW 68th &amp; Holdrege 345 kV</v>
          </cell>
          <cell r="M1236" t="str">
            <v>PAWNEE LAKE - SEWARD 115KV CKT 1</v>
          </cell>
          <cell r="N1236" t="str">
            <v>Regional Reliability</v>
          </cell>
          <cell r="O1236" t="str">
            <v>2009 STEP</v>
          </cell>
          <cell r="P1236" t="str">
            <v>2009 STEP</v>
          </cell>
          <cell r="Q1236">
            <v>40158</v>
          </cell>
          <cell r="R1236">
            <v>2009</v>
          </cell>
          <cell r="S1236">
            <v>40269</v>
          </cell>
          <cell r="T1236">
            <v>40217</v>
          </cell>
          <cell r="Z1236" t="str">
            <v>10970</v>
          </cell>
          <cell r="AA1236" t="str">
            <v>Y</v>
          </cell>
          <cell r="AB1236">
            <v>0</v>
          </cell>
          <cell r="AC1236" t="str">
            <v>Closed Out</v>
          </cell>
          <cell r="AD1236" t="str">
            <v>COMPLETE</v>
          </cell>
          <cell r="AE1236" t="str">
            <v>COMPLETE</v>
          </cell>
          <cell r="AF1236" t="str">
            <v>LINE</v>
          </cell>
          <cell r="AG1236" t="str">
            <v>Q4 2009</v>
          </cell>
          <cell r="AH1236">
            <v>115</v>
          </cell>
          <cell r="AJ1236">
            <v>6</v>
          </cell>
          <cell r="AS1236" t="str">
            <v>48 Months</v>
          </cell>
          <cell r="AT1236" t="str">
            <v>Upgrade Pawnee Lake - Seward 115 kV line to 120 MVA.  Portion of this line will be double circuited with the Columbus East - NW 68th &amp; Holdrege 345 kV line project.</v>
          </cell>
          <cell r="AV1236" t="str">
            <v>640316</v>
          </cell>
          <cell r="AW1236" t="str">
            <v>Pawnee Lake</v>
          </cell>
          <cell r="AX1236" t="str">
            <v>640340</v>
          </cell>
          <cell r="AY1236" t="str">
            <v>Seward</v>
          </cell>
          <cell r="AZ1236" t="str">
            <v>120/120</v>
          </cell>
          <cell r="BA1236">
            <v>0</v>
          </cell>
          <cell r="BB1236">
            <v>1</v>
          </cell>
          <cell r="BC1236" t="str">
            <v>ITP</v>
          </cell>
        </row>
        <row r="1237">
          <cell r="J1237">
            <v>11012</v>
          </cell>
          <cell r="K1237" t="str">
            <v>AEP</v>
          </cell>
          <cell r="L1237" t="str">
            <v>Multi - Canadian River - McAlester City - Dustin 138 kV</v>
          </cell>
          <cell r="M1237" t="str">
            <v>CANADIAN RIVER 345/138KV TRANSFORMER CKT 1</v>
          </cell>
          <cell r="N1237" t="str">
            <v>Regional Reliability</v>
          </cell>
          <cell r="O1237" t="str">
            <v>2009 STEP</v>
          </cell>
          <cell r="P1237" t="str">
            <v>2009 STEP</v>
          </cell>
          <cell r="Q1237">
            <v>41453</v>
          </cell>
          <cell r="R1237">
            <v>2013</v>
          </cell>
          <cell r="S1237">
            <v>40330</v>
          </cell>
          <cell r="T1237">
            <v>40217</v>
          </cell>
          <cell r="V1237">
            <v>9513000</v>
          </cell>
          <cell r="W1237">
            <v>0</v>
          </cell>
          <cell r="X1237">
            <v>9513000</v>
          </cell>
          <cell r="Z1237" t="str">
            <v>11011</v>
          </cell>
          <cell r="AA1237" t="str">
            <v>Y</v>
          </cell>
          <cell r="AB1237">
            <v>0</v>
          </cell>
          <cell r="AC1237" t="str">
            <v>Closed Out</v>
          </cell>
          <cell r="AD1237" t="str">
            <v>COMPLETE</v>
          </cell>
          <cell r="AE1237" t="str">
            <v>COMPLETE</v>
          </cell>
          <cell r="AF1237" t="str">
            <v>SUB</v>
          </cell>
          <cell r="AG1237" t="str">
            <v>Q2 2013</v>
          </cell>
          <cell r="AH1237" t="str">
            <v>345/138</v>
          </cell>
          <cell r="AL1237" t="str">
            <v>Y</v>
          </cell>
          <cell r="AM1237" t="str">
            <v>N/A</v>
          </cell>
          <cell r="AN1237" t="str">
            <v>N/A</v>
          </cell>
          <cell r="AO1237" t="str">
            <v>N/A</v>
          </cell>
          <cell r="AP1237" t="str">
            <v>N/A</v>
          </cell>
          <cell r="AQ1237" t="str">
            <v>N/A</v>
          </cell>
          <cell r="AR1237" t="str">
            <v>N/A</v>
          </cell>
          <cell r="AS1237" t="str">
            <v>36 Months</v>
          </cell>
          <cell r="AT1237" t="str">
            <v>Tap Pittsburg - Muskogee 345 kV about 33 miles north of the Pittsburg station and step down to 138 kV with a 450 MVA autotransformer.</v>
          </cell>
          <cell r="AV1237" t="str">
            <v>515422</v>
          </cell>
          <cell r="AW1237" t="str">
            <v>Canadian River 345 kV</v>
          </cell>
          <cell r="AX1237" t="str">
            <v>510946</v>
          </cell>
          <cell r="AY1237" t="str">
            <v>Canadian River 138</v>
          </cell>
          <cell r="AZ1237" t="str">
            <v>450/495</v>
          </cell>
          <cell r="BA1237">
            <v>1</v>
          </cell>
          <cell r="BB1237">
            <v>1</v>
          </cell>
          <cell r="BC1237" t="str">
            <v>ITP</v>
          </cell>
        </row>
        <row r="1238">
          <cell r="J1238">
            <v>11017</v>
          </cell>
          <cell r="K1238" t="str">
            <v>SPS</v>
          </cell>
          <cell r="L1238" t="str">
            <v>Line - Carlisle - Wolfforth 230 kV</v>
          </cell>
          <cell r="M1238" t="str">
            <v>Carlisle Interchange - Wolfforth Interchange 230 kV Ckt 1</v>
          </cell>
          <cell r="N1238" t="str">
            <v>Regional Reliability</v>
          </cell>
          <cell r="O1238" t="str">
            <v>2013 ITPNT</v>
          </cell>
          <cell r="P1238" t="str">
            <v>2013 ITPNT</v>
          </cell>
          <cell r="Q1238">
            <v>43186</v>
          </cell>
          <cell r="R1238">
            <v>2018</v>
          </cell>
          <cell r="S1238">
            <v>42887</v>
          </cell>
          <cell r="T1238">
            <v>41527</v>
          </cell>
          <cell r="V1238">
            <v>29936635</v>
          </cell>
          <cell r="W1238">
            <v>0</v>
          </cell>
          <cell r="X1238">
            <v>29936635</v>
          </cell>
          <cell r="AA1238" t="str">
            <v>N</v>
          </cell>
          <cell r="AB1238">
            <v>29936635</v>
          </cell>
          <cell r="AC1238" t="str">
            <v>In Service</v>
          </cell>
          <cell r="AD1238" t="str">
            <v>COMPLETE</v>
          </cell>
          <cell r="AE1238" t="str">
            <v>COMPLETE</v>
          </cell>
          <cell r="AF1238" t="str">
            <v>LINE</v>
          </cell>
          <cell r="AG1238" t="str">
            <v>Q1 2018</v>
          </cell>
          <cell r="AH1238">
            <v>230</v>
          </cell>
          <cell r="AI1238">
            <v>16.8</v>
          </cell>
          <cell r="AL1238" t="str">
            <v>Y</v>
          </cell>
          <cell r="AM1238" t="str">
            <v>Complete</v>
          </cell>
          <cell r="AN1238" t="str">
            <v>Complete</v>
          </cell>
          <cell r="AO1238" t="str">
            <v>Complete</v>
          </cell>
          <cell r="AP1238" t="str">
            <v>Complete</v>
          </cell>
          <cell r="AQ1238" t="str">
            <v>Complete</v>
          </cell>
          <cell r="AR1238" t="str">
            <v>Complete</v>
          </cell>
          <cell r="AS1238" t="str">
            <v>36 Months</v>
          </cell>
          <cell r="AT1238" t="str">
            <v>Build new 16.8-mile 230 kV line from Carlisle to Wolfforth South and install necessary terminal equipment.</v>
          </cell>
          <cell r="AU1238" t="str">
            <v>Escalation costs are included in Contingency costs: Contingency: $2,531,103; Escalation: $3,067,575; Q2-2013 All remains valid. 2/14/13.  **CPE entered 8/28/13. Escalation was taken out of the CPE estimate. TRM 8/28/13.** Cost estimate remains valid. MYT 11/15/13*** Cost estimate remains valid MYT 02/14/14.   Cost updated 11/13/15, JRK. Updated Mitigation plan, 4-27-16, JAR. Updated Cost and POC. Final Costs coming in next Q, 8-12-16, JAR. Updated POC, 11-11-16, JAR [Cost updated 2-12-2018 MRS] [Updated EAC 5-14-2018 MRS] [Updated In-Service Status 8-13-2018 MRS]</v>
          </cell>
          <cell r="AV1238" t="str">
            <v>526525</v>
          </cell>
          <cell r="AW1238" t="str">
            <v>Wolfforth Interchange 230 kV</v>
          </cell>
          <cell r="AX1238" t="str">
            <v>526161</v>
          </cell>
          <cell r="AY1238" t="str">
            <v>Carlisle Interchange 230 kV</v>
          </cell>
          <cell r="AZ1238" t="str">
            <v>478/478</v>
          </cell>
          <cell r="BA1238">
            <v>0</v>
          </cell>
          <cell r="BB1238">
            <v>1</v>
          </cell>
          <cell r="BC1238" t="str">
            <v>ITP</v>
          </cell>
        </row>
        <row r="1239">
          <cell r="J1239">
            <v>11101</v>
          </cell>
          <cell r="K1239" t="str">
            <v>SPS</v>
          </cell>
          <cell r="L1239" t="str">
            <v>Line - Portales - Zodiac 69 kV to 115 kV Conversion</v>
          </cell>
          <cell r="M1239" t="str">
            <v>PORTALES INTERCHANGE - ZODIAC 115KV CKT 1</v>
          </cell>
          <cell r="N1239" t="str">
            <v>Regional Reliability</v>
          </cell>
          <cell r="O1239" t="str">
            <v>2009 STEP</v>
          </cell>
          <cell r="P1239" t="str">
            <v>2009 STEP</v>
          </cell>
          <cell r="Q1239">
            <v>42338</v>
          </cell>
          <cell r="R1239">
            <v>2015</v>
          </cell>
          <cell r="S1239">
            <v>41426</v>
          </cell>
          <cell r="T1239">
            <v>40217</v>
          </cell>
          <cell r="V1239">
            <v>7588596</v>
          </cell>
          <cell r="W1239">
            <v>7588596</v>
          </cell>
          <cell r="X1239">
            <v>7588596</v>
          </cell>
          <cell r="Y1239">
            <v>8084263</v>
          </cell>
          <cell r="AA1239" t="str">
            <v>Y</v>
          </cell>
          <cell r="AB1239">
            <v>8084263</v>
          </cell>
          <cell r="AC1239" t="str">
            <v>Closed Out</v>
          </cell>
          <cell r="AD1239" t="str">
            <v>COMPLETE</v>
          </cell>
          <cell r="AE1239" t="str">
            <v>COMPLETE</v>
          </cell>
          <cell r="AF1239" t="str">
            <v>LINE</v>
          </cell>
          <cell r="AG1239" t="str">
            <v>Q4 2015</v>
          </cell>
          <cell r="AH1239">
            <v>115</v>
          </cell>
          <cell r="AK1239">
            <v>3</v>
          </cell>
          <cell r="AL1239" t="str">
            <v>Y</v>
          </cell>
          <cell r="AM1239" t="str">
            <v>Complete</v>
          </cell>
          <cell r="AN1239" t="str">
            <v>Complete</v>
          </cell>
          <cell r="AO1239" t="str">
            <v>Complete</v>
          </cell>
          <cell r="AP1239" t="str">
            <v>Complete</v>
          </cell>
          <cell r="AQ1239" t="str">
            <v>Complete</v>
          </cell>
          <cell r="AR1239" t="str">
            <v>Complete</v>
          </cell>
          <cell r="AS1239" t="str">
            <v>18 Months</v>
          </cell>
          <cell r="AT1239" t="str">
            <v>Convert existing 3 mile Portales Interchange - Zodiac 69 kV line to operate at 115 kV.</v>
          </cell>
          <cell r="AU1239" t="str">
            <v>Q4-2012 updated ISD; Cost Estimate remains valid. MN-9/19/12. Mitigation information entered.  9/25/12. Q1-2013 Cost estimate updated. TA 11/15/12. Q2-2013 Update Estimate. EF 2/14/13; Q3-2013 Updated cost. TRM 5/14/13. Q4-2013 Updated cost. TRM 8/16/13. All remains unchanged. MYT 11/15/13. Cost estimate remains valid, ISD updated MYT 02/14/14. Updated mitigation TRM 3/12/14. Updated ISD TRM 5/14/14.  Updated ISD 2/13/15, JRK.  Updated ISD 9/30/15, JRK. Updated Cost Estimate, 5-13-16, JAR. Updated Final Cost, 11-11-16, jAR [Updated Estimate and Final Cost 9-25-2018 MRS]</v>
          </cell>
          <cell r="AV1239" t="str">
            <v>524924</v>
          </cell>
          <cell r="AW1239" t="str">
            <v>Portales Interchange 115 kV</v>
          </cell>
          <cell r="AX1239" t="str">
            <v>524935</v>
          </cell>
          <cell r="AY1239" t="str">
            <v>Zodiac Sub 115 kV</v>
          </cell>
          <cell r="AZ1239" t="str">
            <v>157/173</v>
          </cell>
          <cell r="BA1239">
            <v>0</v>
          </cell>
          <cell r="BB1239">
            <v>1</v>
          </cell>
          <cell r="BC1239" t="str">
            <v>ITP</v>
          </cell>
        </row>
        <row r="1240">
          <cell r="J1240">
            <v>11107</v>
          </cell>
          <cell r="K1240" t="str">
            <v>SPS</v>
          </cell>
          <cell r="L1240" t="str">
            <v>Multi - Kress Interchange - Kiser - Cox 115 kV</v>
          </cell>
          <cell r="M1240" t="str">
            <v>Kress Interchange - Kiser 115 kV Ckt 1</v>
          </cell>
          <cell r="N1240" t="str">
            <v>Regional Reliability</v>
          </cell>
          <cell r="O1240" t="str">
            <v>2013 ITPNT</v>
          </cell>
          <cell r="P1240" t="str">
            <v>2013 ITPNT</v>
          </cell>
          <cell r="Q1240">
            <v>41964</v>
          </cell>
          <cell r="R1240">
            <v>2014</v>
          </cell>
          <cell r="S1240">
            <v>41426</v>
          </cell>
          <cell r="T1240">
            <v>41325</v>
          </cell>
          <cell r="V1240">
            <v>15196472.109999999</v>
          </cell>
          <cell r="W1240">
            <v>13584121</v>
          </cell>
          <cell r="X1240">
            <v>13584121</v>
          </cell>
          <cell r="Y1240">
            <v>27947871</v>
          </cell>
          <cell r="AA1240" t="str">
            <v>Y</v>
          </cell>
          <cell r="AB1240">
            <v>27947871</v>
          </cell>
          <cell r="AC1240" t="str">
            <v>Closed Out</v>
          </cell>
          <cell r="AD1240" t="str">
            <v>COMPLETE</v>
          </cell>
          <cell r="AE1240" t="str">
            <v>COMPLETE</v>
          </cell>
          <cell r="AF1240" t="str">
            <v>LINE</v>
          </cell>
          <cell r="AG1240" t="str">
            <v>Q4 2014</v>
          </cell>
          <cell r="AH1240">
            <v>115</v>
          </cell>
          <cell r="AI1240">
            <v>22.76</v>
          </cell>
          <cell r="AL1240" t="str">
            <v>Y</v>
          </cell>
          <cell r="AM1240" t="str">
            <v>Complete</v>
          </cell>
          <cell r="AN1240" t="str">
            <v>Complete</v>
          </cell>
          <cell r="AO1240" t="str">
            <v>Complete</v>
          </cell>
          <cell r="AP1240" t="str">
            <v>Complete</v>
          </cell>
          <cell r="AQ1240" t="str">
            <v>Complete</v>
          </cell>
          <cell r="AR1240" t="str">
            <v>Complete</v>
          </cell>
          <cell r="AS1240" t="str">
            <v>36 Months</v>
          </cell>
          <cell r="AT1240" t="str">
            <v>Build new 22-mile 115 kV line from Kress Interchange to  new Kiser substation.</v>
          </cell>
          <cell r="AU1240" t="str">
            <v>Cost for Kiser substation included on Network Upgrade ID #50450.  Previous estimate included distribution transformers.  Those costs have now been removed. 10/16/12-MN; Q3-2013 Updated cost. TRM 5/14/13. Escalation taken out of estimate 7-3-13. TRM. Updated mitigation TRM 9/6/13. All remains unchanged. MYT 11/15/13. Cost estimate remains valid, ISD updated MYT 02/14/14. Updated mitigation. TRM 3/12/14  Updated Final costs and ISD, 2/13/15, JRK.</v>
          </cell>
          <cell r="AV1240" t="str">
            <v>525192</v>
          </cell>
          <cell r="AW1240" t="str">
            <v>Kress Interchange 115 kV</v>
          </cell>
          <cell r="AX1240" t="str">
            <v>525271</v>
          </cell>
          <cell r="AY1240" t="str">
            <v>Kiser Sub 115 kV</v>
          </cell>
          <cell r="AZ1240" t="str">
            <v>157/173</v>
          </cell>
          <cell r="BA1240">
            <v>0</v>
          </cell>
          <cell r="BB1240">
            <v>1</v>
          </cell>
          <cell r="BC1240" t="str">
            <v>ITP</v>
          </cell>
        </row>
        <row r="1241">
          <cell r="J1241">
            <v>11109</v>
          </cell>
          <cell r="K1241" t="str">
            <v>SPS</v>
          </cell>
          <cell r="L1241" t="str">
            <v>Multi - Kress Interchange - Kiser - Cox 115 kV</v>
          </cell>
          <cell r="M1241" t="str">
            <v>Cox Interchange - Kiser 115 kV Ckt 1 #2</v>
          </cell>
          <cell r="N1241" t="str">
            <v>Regional Reliability</v>
          </cell>
          <cell r="O1241" t="str">
            <v>2013 ITPNT</v>
          </cell>
          <cell r="P1241" t="str">
            <v>2013 ITPNT</v>
          </cell>
          <cell r="Q1241">
            <v>41705</v>
          </cell>
          <cell r="R1241">
            <v>2014</v>
          </cell>
          <cell r="S1241">
            <v>41426</v>
          </cell>
          <cell r="T1241">
            <v>41325</v>
          </cell>
          <cell r="V1241">
            <v>6400000</v>
          </cell>
          <cell r="W1241">
            <v>6850000</v>
          </cell>
          <cell r="X1241">
            <v>6850000</v>
          </cell>
          <cell r="Z1241" t="str">
            <v>11107</v>
          </cell>
          <cell r="AA1241" t="str">
            <v>Y</v>
          </cell>
          <cell r="AB1241">
            <v>0</v>
          </cell>
          <cell r="AC1241" t="str">
            <v>Closed Out</v>
          </cell>
          <cell r="AD1241" t="str">
            <v>COMPLETE</v>
          </cell>
          <cell r="AE1241" t="str">
            <v>COMPLETE</v>
          </cell>
          <cell r="AF1241" t="str">
            <v>LINE</v>
          </cell>
          <cell r="AG1241" t="str">
            <v>Q1 2014</v>
          </cell>
          <cell r="AH1241">
            <v>115</v>
          </cell>
          <cell r="AI1241">
            <v>10</v>
          </cell>
          <cell r="AL1241" t="str">
            <v>Y</v>
          </cell>
          <cell r="AM1241" t="str">
            <v>Complete</v>
          </cell>
          <cell r="AN1241" t="str">
            <v>Complete</v>
          </cell>
          <cell r="AO1241" t="str">
            <v>Complete</v>
          </cell>
          <cell r="AP1241" t="str">
            <v>Complete</v>
          </cell>
          <cell r="AQ1241" t="str">
            <v>Complete</v>
          </cell>
          <cell r="AR1241" t="str">
            <v>Complete</v>
          </cell>
          <cell r="AS1241" t="str">
            <v>36 Months</v>
          </cell>
          <cell r="AT1241" t="str">
            <v>Build new 8.7-mile 115 kV line from Cox to new Kiser substation.</v>
          </cell>
          <cell r="AU1241" t="str">
            <v>Cost for Kiser substation included on Network Upgrade ID #50450. Line will have OPGW. Q3-2013 Cost updated. TRM 5/17/2013. Escalation taken out of estimate 7-3-13. TRM. Q4-2013 Cost updated. TRM 8/16/13. Updated mitigation TRM 9/6/13. All remains unchanged. MYT 11/15/13. Cost estimate remains valid, ISD updated MYT 02/14/14. Updated mitigation. TRM 3/12/14. Updated Cost and ISD TRM 5/16/14  Updated final costs and ISD, 2/13/15, JRK.</v>
          </cell>
          <cell r="AV1241" t="str">
            <v>525326</v>
          </cell>
          <cell r="AW1241" t="str">
            <v>Cox Interchange 115 kv</v>
          </cell>
          <cell r="AX1241" t="str">
            <v>525271</v>
          </cell>
          <cell r="AY1241" t="str">
            <v>Kiser Sub 115 kV</v>
          </cell>
          <cell r="AZ1241" t="str">
            <v>157/173</v>
          </cell>
          <cell r="BA1241">
            <v>0</v>
          </cell>
          <cell r="BB1241">
            <v>1</v>
          </cell>
          <cell r="BC1241" t="str">
            <v>ITP</v>
          </cell>
        </row>
        <row r="1242">
          <cell r="J1242">
            <v>11133</v>
          </cell>
          <cell r="K1242" t="str">
            <v>OGE</v>
          </cell>
          <cell r="L1242" t="str">
            <v>Multi - Cushing Area 138 kV</v>
          </cell>
          <cell r="M1242" t="str">
            <v>Bristow - Cushing 138 kV Ckt 1</v>
          </cell>
          <cell r="N1242" t="str">
            <v>Regional Reliability</v>
          </cell>
          <cell r="O1242" t="str">
            <v>DPA-2012-MAR-139</v>
          </cell>
          <cell r="P1242" t="str">
            <v>DPA STUDIES</v>
          </cell>
          <cell r="Q1242">
            <v>41791</v>
          </cell>
          <cell r="R1242">
            <v>2014</v>
          </cell>
          <cell r="S1242">
            <v>41334</v>
          </cell>
          <cell r="T1242">
            <v>41233</v>
          </cell>
          <cell r="V1242">
            <v>0</v>
          </cell>
          <cell r="W1242">
            <v>0</v>
          </cell>
          <cell r="Z1242" t="str">
            <v>11129</v>
          </cell>
          <cell r="AA1242" t="str">
            <v>Y</v>
          </cell>
          <cell r="AB1242">
            <v>0</v>
          </cell>
          <cell r="AC1242" t="str">
            <v>Closed Out</v>
          </cell>
          <cell r="AD1242" t="str">
            <v>COMPLETE</v>
          </cell>
          <cell r="AE1242" t="str">
            <v>COMPLETE</v>
          </cell>
          <cell r="AF1242" t="str">
            <v>SUB</v>
          </cell>
          <cell r="AG1242" t="str">
            <v>Q2 2014</v>
          </cell>
          <cell r="AH1242">
            <v>138</v>
          </cell>
          <cell r="AL1242" t="str">
            <v>Y</v>
          </cell>
          <cell r="AM1242" t="str">
            <v>Complete</v>
          </cell>
          <cell r="AN1242" t="str">
            <v>Complete</v>
          </cell>
          <cell r="AO1242" t="str">
            <v>Complete</v>
          </cell>
          <cell r="AP1242" t="str">
            <v>Complete</v>
          </cell>
          <cell r="AQ1242" t="str">
            <v>Complete</v>
          </cell>
          <cell r="AR1242" t="str">
            <v>Complete</v>
          </cell>
          <cell r="AT1242" t="str">
            <v>Build new Greenwood substation and tap existing Cushing - Bristow 138 kV line into this substation.</v>
          </cell>
          <cell r="AV1242" t="str">
            <v>515033</v>
          </cell>
          <cell r="AW1242" t="str">
            <v>CUSHING 138</v>
          </cell>
          <cell r="AX1242" t="str">
            <v>515035</v>
          </cell>
          <cell r="AY1242" t="str">
            <v>BRISTOW  138</v>
          </cell>
          <cell r="AZ1242" t="str">
            <v>120/120</v>
          </cell>
          <cell r="BA1242">
            <v>0</v>
          </cell>
          <cell r="BB1242">
            <v>1</v>
          </cell>
          <cell r="BC1242" t="str">
            <v>TS</v>
          </cell>
        </row>
        <row r="1243">
          <cell r="J1243">
            <v>11134</v>
          </cell>
          <cell r="K1243" t="str">
            <v>OGE</v>
          </cell>
          <cell r="L1243" t="str">
            <v>Multi - Cushing Area 138 kV</v>
          </cell>
          <cell r="M1243" t="str">
            <v>Highway 99 Tap - Oakgrove 69 kV Ckt 1</v>
          </cell>
          <cell r="N1243" t="str">
            <v>Regional Reliability</v>
          </cell>
          <cell r="O1243" t="str">
            <v>DPA-2012-MAR-139</v>
          </cell>
          <cell r="P1243" t="str">
            <v>DPA STUDIES</v>
          </cell>
          <cell r="Q1243">
            <v>41334</v>
          </cell>
          <cell r="R1243">
            <v>2013</v>
          </cell>
          <cell r="S1243">
            <v>41334</v>
          </cell>
          <cell r="T1243">
            <v>41233</v>
          </cell>
          <cell r="W1243">
            <v>0</v>
          </cell>
          <cell r="Z1243" t="str">
            <v>11129</v>
          </cell>
          <cell r="AA1243" t="str">
            <v>Y</v>
          </cell>
          <cell r="AB1243">
            <v>0</v>
          </cell>
          <cell r="AC1243" t="str">
            <v>Closed Out</v>
          </cell>
          <cell r="AD1243" t="str">
            <v>COMPLETE</v>
          </cell>
          <cell r="AE1243" t="str">
            <v>COMPLETE</v>
          </cell>
          <cell r="AF1243" t="str">
            <v>SUB</v>
          </cell>
          <cell r="AG1243" t="str">
            <v>Q1 2013</v>
          </cell>
          <cell r="AH1243">
            <v>69</v>
          </cell>
          <cell r="AL1243" t="str">
            <v>Y</v>
          </cell>
          <cell r="AM1243" t="str">
            <v>Complete</v>
          </cell>
          <cell r="AN1243" t="str">
            <v>Complete</v>
          </cell>
          <cell r="AO1243" t="str">
            <v>Complete</v>
          </cell>
          <cell r="AP1243" t="str">
            <v>Complete</v>
          </cell>
          <cell r="AQ1243" t="str">
            <v>Complete</v>
          </cell>
          <cell r="AR1243" t="str">
            <v>Complete</v>
          </cell>
          <cell r="AT1243" t="str">
            <v>Tap existing Oak Grove - Hwy 99 Tap 69 kV circuit into new Greenwood substation.</v>
          </cell>
          <cell r="AV1243" t="str">
            <v>515021</v>
          </cell>
          <cell r="AW1243" t="str">
            <v>OAKGROVE 69</v>
          </cell>
          <cell r="AX1243" t="str">
            <v>515019</v>
          </cell>
          <cell r="AY1243" t="str">
            <v>HIGHWAY 99 TAP 69</v>
          </cell>
          <cell r="AZ1243" t="str">
            <v>52/66</v>
          </cell>
          <cell r="BA1243">
            <v>0</v>
          </cell>
          <cell r="BB1243">
            <v>1</v>
          </cell>
          <cell r="BC1243" t="str">
            <v>TS</v>
          </cell>
        </row>
        <row r="1244">
          <cell r="J1244">
            <v>11165</v>
          </cell>
          <cell r="K1244" t="str">
            <v>NPPD</v>
          </cell>
          <cell r="L1244" t="str">
            <v>Line - Albion - Petersburg</v>
          </cell>
          <cell r="M1244" t="str">
            <v>BLOOMFIELD - CREIGHTON 115KV CKT 1</v>
          </cell>
          <cell r="N1244" t="str">
            <v>Transmission Service</v>
          </cell>
          <cell r="O1244" t="str">
            <v>2009 STEP</v>
          </cell>
          <cell r="P1244" t="str">
            <v>2009 STEP</v>
          </cell>
          <cell r="Q1244">
            <v>40118</v>
          </cell>
          <cell r="R1244">
            <v>2009</v>
          </cell>
          <cell r="Z1244" t="str">
            <v>11163</v>
          </cell>
          <cell r="AA1244" t="str">
            <v>Y</v>
          </cell>
          <cell r="AB1244">
            <v>0</v>
          </cell>
          <cell r="AC1244" t="str">
            <v>Closed Out</v>
          </cell>
          <cell r="AD1244" t="str">
            <v>COMPLETE</v>
          </cell>
          <cell r="AE1244" t="str">
            <v>COMPLETE</v>
          </cell>
          <cell r="AF1244" t="str">
            <v>SUB</v>
          </cell>
          <cell r="AG1244" t="str">
            <v>Q4 2009</v>
          </cell>
          <cell r="AH1244">
            <v>115</v>
          </cell>
          <cell r="AT1244" t="str">
            <v>Upgrade Bloomfield - CREITON line to 159 MVA.</v>
          </cell>
          <cell r="AV1244" t="str">
            <v>640084</v>
          </cell>
          <cell r="AW1244" t="str">
            <v>Bloomfield</v>
          </cell>
          <cell r="AX1244" t="str">
            <v>640149</v>
          </cell>
          <cell r="AY1244" t="str">
            <v>Creighton</v>
          </cell>
          <cell r="AZ1244" t="str">
            <v>159/159</v>
          </cell>
          <cell r="BA1244">
            <v>0</v>
          </cell>
          <cell r="BB1244">
            <v>1</v>
          </cell>
          <cell r="BC1244" t="str">
            <v>ITP</v>
          </cell>
        </row>
        <row r="1245">
          <cell r="J1245">
            <v>11201</v>
          </cell>
          <cell r="K1245" t="str">
            <v>MKEC</v>
          </cell>
          <cell r="L1245" t="str">
            <v>Line - Flatridge - Medicine Lodge 138 kV</v>
          </cell>
          <cell r="M1245" t="str">
            <v>FLATRDG3 - MEDICINE LODGE 138KV CKT 1</v>
          </cell>
          <cell r="N1245" t="str">
            <v>Transmission Service</v>
          </cell>
          <cell r="O1245" t="str">
            <v>SPP-2007-AG3-AFS-9</v>
          </cell>
          <cell r="P1245" t="str">
            <v>AG STUDIES</v>
          </cell>
          <cell r="Q1245">
            <v>41659</v>
          </cell>
          <cell r="R1245">
            <v>2014</v>
          </cell>
          <cell r="S1245">
            <v>40179</v>
          </cell>
          <cell r="T1245">
            <v>40191</v>
          </cell>
          <cell r="V1245">
            <v>4782312</v>
          </cell>
          <cell r="W1245">
            <v>4587437.5</v>
          </cell>
          <cell r="X1245">
            <v>4587437.5</v>
          </cell>
          <cell r="Y1245">
            <v>4587437.5</v>
          </cell>
          <cell r="AA1245" t="str">
            <v>Y</v>
          </cell>
          <cell r="AB1245">
            <v>4587437.5</v>
          </cell>
          <cell r="AC1245" t="str">
            <v>Closed Out</v>
          </cell>
          <cell r="AD1245" t="str">
            <v>COMPLETE</v>
          </cell>
          <cell r="AE1245" t="str">
            <v>COMPLETE</v>
          </cell>
          <cell r="AF1245" t="str">
            <v>LINE</v>
          </cell>
          <cell r="AG1245" t="str">
            <v>Q1 2014</v>
          </cell>
          <cell r="AH1245">
            <v>138</v>
          </cell>
          <cell r="AJ1245">
            <v>8.0500000000000007</v>
          </cell>
          <cell r="AL1245" t="str">
            <v>Y</v>
          </cell>
          <cell r="AM1245" t="str">
            <v>N/A</v>
          </cell>
          <cell r="AN1245" t="str">
            <v>N/A</v>
          </cell>
          <cell r="AO1245" t="str">
            <v>N/A</v>
          </cell>
          <cell r="AP1245" t="str">
            <v>N/A</v>
          </cell>
          <cell r="AQ1245" t="str">
            <v>N/A</v>
          </cell>
          <cell r="AR1245" t="str">
            <v>N/A</v>
          </cell>
          <cell r="AS1245" t="str">
            <v>36 Months</v>
          </cell>
          <cell r="AT1245" t="str">
            <v>Rebuild 8.05 mile line</v>
          </cell>
          <cell r="AU1245" t="str">
            <v>Interim redispatch under service agreement</v>
          </cell>
          <cell r="AV1245" t="str">
            <v>539638</v>
          </cell>
          <cell r="AW1245" t="str">
            <v>Flat Ridge Tap</v>
          </cell>
          <cell r="AX1245" t="str">
            <v>539674</v>
          </cell>
          <cell r="AY1245" t="str">
            <v>Medicine Lodge 138 KV</v>
          </cell>
          <cell r="AZ1245" t="str">
            <v>261/314</v>
          </cell>
          <cell r="BA1245">
            <v>1</v>
          </cell>
          <cell r="BB1245">
            <v>1</v>
          </cell>
          <cell r="BC1245" t="str">
            <v>TS</v>
          </cell>
        </row>
        <row r="1246">
          <cell r="J1246">
            <v>11312</v>
          </cell>
          <cell r="K1246" t="str">
            <v>MIDW</v>
          </cell>
          <cell r="L1246" t="str">
            <v>Line - MIDW Heizer - Mullergren 115kV</v>
          </cell>
          <cell r="M1246" t="str">
            <v>HEIZER - MULLERGREN 115KV CKT 1 #2 (MIDW)</v>
          </cell>
          <cell r="N1246" t="str">
            <v>Regional Reliability</v>
          </cell>
          <cell r="O1246" t="str">
            <v>SPP-2008-AGP1-AFS-9</v>
          </cell>
          <cell r="P1246" t="str">
            <v>AG STUDIES</v>
          </cell>
          <cell r="Q1246">
            <v>41274</v>
          </cell>
          <cell r="R1246">
            <v>2012</v>
          </cell>
          <cell r="S1246">
            <v>40695</v>
          </cell>
          <cell r="T1246">
            <v>40415</v>
          </cell>
          <cell r="V1246">
            <v>637135.23</v>
          </cell>
          <cell r="W1246">
            <v>0</v>
          </cell>
          <cell r="X1246">
            <v>637135.23</v>
          </cell>
          <cell r="Y1246">
            <v>637135</v>
          </cell>
          <cell r="AA1246" t="str">
            <v>Y</v>
          </cell>
          <cell r="AB1246">
            <v>637135</v>
          </cell>
          <cell r="AC1246" t="str">
            <v>Closed Out</v>
          </cell>
          <cell r="AD1246" t="str">
            <v>COMPLETE</v>
          </cell>
          <cell r="AE1246" t="str">
            <v>COMPLETE</v>
          </cell>
          <cell r="AF1246" t="str">
            <v>LINE</v>
          </cell>
          <cell r="AG1246" t="str">
            <v>Q4 2012</v>
          </cell>
          <cell r="AH1246">
            <v>115</v>
          </cell>
          <cell r="AJ1246">
            <v>0.03</v>
          </cell>
          <cell r="AL1246" t="str">
            <v>Y</v>
          </cell>
          <cell r="AM1246" t="str">
            <v>Complete</v>
          </cell>
          <cell r="AN1246" t="str">
            <v>Complete</v>
          </cell>
          <cell r="AO1246" t="str">
            <v>N/A</v>
          </cell>
          <cell r="AP1246" t="str">
            <v>N/A</v>
          </cell>
          <cell r="AQ1246" t="str">
            <v>Complete</v>
          </cell>
          <cell r="AR1246" t="str">
            <v>Complete</v>
          </cell>
          <cell r="AS1246" t="str">
            <v>12 Months</v>
          </cell>
          <cell r="AT1246" t="str">
            <v>Reconductor Heizer - Mullergren 115kV, Install 115 kV bay at Heizer and update relaying equipment and operate normally closed</v>
          </cell>
          <cell r="AU1246" t="str">
            <v>Construction complete and line is in service. Final cost reported and project is complete.</v>
          </cell>
          <cell r="AV1246" t="str">
            <v>530601</v>
          </cell>
          <cell r="AW1246" t="str">
            <v>HEIZER 115 KV</v>
          </cell>
          <cell r="AX1246" t="str">
            <v>539678</v>
          </cell>
          <cell r="AY1246" t="str">
            <v>Mullergren 115 KV</v>
          </cell>
          <cell r="AZ1246" t="str">
            <v>165/178</v>
          </cell>
          <cell r="BA1246">
            <v>0</v>
          </cell>
          <cell r="BB1246">
            <v>1</v>
          </cell>
          <cell r="BC1246" t="str">
            <v>TS</v>
          </cell>
        </row>
        <row r="1247">
          <cell r="J1247">
            <v>11323</v>
          </cell>
          <cell r="K1247" t="str">
            <v>MKEC</v>
          </cell>
          <cell r="L1247" t="str">
            <v>Line - Heizer - Mullergren 115kV</v>
          </cell>
          <cell r="M1247" t="str">
            <v>HEIZER - MULLERGREN 115KV CKT 1 #2 (MKEC)</v>
          </cell>
          <cell r="N1247" t="str">
            <v>Regional Reliability</v>
          </cell>
          <cell r="O1247" t="str">
            <v>SPP-2008-AGP1-AFS-9</v>
          </cell>
          <cell r="P1247" t="str">
            <v>AG STUDIES</v>
          </cell>
          <cell r="Q1247">
            <v>41228</v>
          </cell>
          <cell r="R1247">
            <v>2012</v>
          </cell>
          <cell r="S1247">
            <v>40695</v>
          </cell>
          <cell r="T1247">
            <v>40415</v>
          </cell>
          <cell r="V1247">
            <v>850000</v>
          </cell>
          <cell r="W1247">
            <v>0</v>
          </cell>
          <cell r="X1247">
            <v>850000</v>
          </cell>
          <cell r="Y1247">
            <v>819459</v>
          </cell>
          <cell r="AA1247" t="str">
            <v>Y</v>
          </cell>
          <cell r="AB1247">
            <v>819459</v>
          </cell>
          <cell r="AC1247" t="str">
            <v>Closed Out</v>
          </cell>
          <cell r="AD1247" t="str">
            <v>COMPLETE</v>
          </cell>
          <cell r="AE1247" t="str">
            <v>COMPLETE</v>
          </cell>
          <cell r="AF1247" t="str">
            <v>LINE</v>
          </cell>
          <cell r="AG1247" t="str">
            <v>Q4 2012</v>
          </cell>
          <cell r="AH1247">
            <v>115</v>
          </cell>
          <cell r="AJ1247">
            <v>1</v>
          </cell>
          <cell r="AL1247" t="str">
            <v>Y</v>
          </cell>
          <cell r="AM1247" t="str">
            <v>N/A</v>
          </cell>
          <cell r="AN1247" t="str">
            <v>N/A</v>
          </cell>
          <cell r="AO1247" t="str">
            <v>N/A</v>
          </cell>
          <cell r="AP1247" t="str">
            <v>N/A</v>
          </cell>
          <cell r="AQ1247" t="str">
            <v>N/A</v>
          </cell>
          <cell r="AR1247" t="str">
            <v>N/A</v>
          </cell>
          <cell r="AS1247" t="str">
            <v>18 Months</v>
          </cell>
          <cell r="AT1247" t="str">
            <v>Construct approximately one mile of 115-kV transmission line from the Great Bend (Mullergren) generation station to Heizer Substation with 795 ACSR conductor</v>
          </cell>
          <cell r="AU1247" t="str">
            <v>SEPC Portion ONLY.</v>
          </cell>
          <cell r="AV1247" t="str">
            <v>530601</v>
          </cell>
          <cell r="AW1247" t="str">
            <v>HEIZER 115 KV</v>
          </cell>
          <cell r="AX1247" t="str">
            <v>539678</v>
          </cell>
          <cell r="AY1247" t="str">
            <v>Mullergren 115 KV</v>
          </cell>
          <cell r="AZ1247" t="str">
            <v>165/178</v>
          </cell>
          <cell r="BA1247">
            <v>1</v>
          </cell>
          <cell r="BB1247">
            <v>1</v>
          </cell>
          <cell r="BC1247" t="str">
            <v>TS</v>
          </cell>
        </row>
        <row r="1248">
          <cell r="J1248">
            <v>11342</v>
          </cell>
          <cell r="K1248" t="str">
            <v>MKEC</v>
          </cell>
          <cell r="L1248" t="str">
            <v>Line - Greenleaf - Knob Hill 115kV Ckt 1</v>
          </cell>
          <cell r="M1248" t="str">
            <v>GREENLEAF - KNOB HILL 115KV CKT 1 (MKEC)</v>
          </cell>
          <cell r="N1248" t="str">
            <v>Transmission Service</v>
          </cell>
          <cell r="O1248" t="str">
            <v>SPP-2008-AGP1-AFS-9</v>
          </cell>
          <cell r="P1248" t="str">
            <v>AG STUDIES</v>
          </cell>
          <cell r="Q1248">
            <v>41305</v>
          </cell>
          <cell r="R1248">
            <v>2013</v>
          </cell>
          <cell r="S1248">
            <v>41426</v>
          </cell>
          <cell r="T1248">
            <v>40415</v>
          </cell>
          <cell r="V1248">
            <v>5354646</v>
          </cell>
          <cell r="W1248">
            <v>4462093</v>
          </cell>
          <cell r="X1248">
            <v>4462093</v>
          </cell>
          <cell r="AA1248" t="str">
            <v>N</v>
          </cell>
          <cell r="AB1248">
            <v>4462093</v>
          </cell>
          <cell r="AC1248" t="str">
            <v>Closed Out</v>
          </cell>
          <cell r="AD1248" t="str">
            <v>COMPLETE</v>
          </cell>
          <cell r="AE1248" t="str">
            <v>COMPLETE</v>
          </cell>
          <cell r="AF1248" t="str">
            <v>LINE</v>
          </cell>
          <cell r="AG1248" t="str">
            <v>Q1 2013</v>
          </cell>
          <cell r="AH1248">
            <v>115</v>
          </cell>
          <cell r="AJ1248">
            <v>20.9</v>
          </cell>
          <cell r="AL1248" t="str">
            <v>Y</v>
          </cell>
          <cell r="AM1248" t="str">
            <v>Complete</v>
          </cell>
          <cell r="AN1248" t="str">
            <v>Complete</v>
          </cell>
          <cell r="AO1248" t="str">
            <v>Complete</v>
          </cell>
          <cell r="AP1248" t="str">
            <v>Complete</v>
          </cell>
          <cell r="AQ1248" t="str">
            <v>Complete</v>
          </cell>
          <cell r="AR1248" t="str">
            <v>Complete</v>
          </cell>
          <cell r="AS1248" t="str">
            <v>24 Months</v>
          </cell>
          <cell r="AT1248" t="str">
            <v>Rebuild MKEC ownership of 20.9 mile Greenleaf- Knob Hill 115 kV line.</v>
          </cell>
          <cell r="AU1248" t="str">
            <v>COMPLETE - Project in Service</v>
          </cell>
          <cell r="AV1248" t="str">
            <v>539665</v>
          </cell>
          <cell r="AW1248" t="str">
            <v>Greenleaf 115 KV</v>
          </cell>
          <cell r="AX1248" t="str">
            <v>533332</v>
          </cell>
          <cell r="AY1248" t="str">
            <v>KNOB HILL 115 KV</v>
          </cell>
          <cell r="AZ1248" t="str">
            <v>239/239</v>
          </cell>
          <cell r="BA1248">
            <v>1</v>
          </cell>
          <cell r="BB1248">
            <v>1</v>
          </cell>
          <cell r="BC1248" t="str">
            <v>TS</v>
          </cell>
        </row>
        <row r="1249">
          <cell r="J1249">
            <v>11388</v>
          </cell>
          <cell r="K1249" t="str">
            <v>SPS</v>
          </cell>
          <cell r="L1249" t="str">
            <v>Line - Lighthouse - North Plainview 69 kV Ckt 1</v>
          </cell>
          <cell r="M1249" t="str">
            <v>LIGHTHOUSE REC-PLAINVIEW &amp; PHINNEY - NORTH PLAINVIEW SUB 69KV CKT 1 #2</v>
          </cell>
          <cell r="N1249" t="str">
            <v>Regional Reliability</v>
          </cell>
          <cell r="O1249" t="str">
            <v>2010 STEP</v>
          </cell>
          <cell r="P1249" t="str">
            <v>2010 STEP</v>
          </cell>
          <cell r="Q1249">
            <v>40908</v>
          </cell>
          <cell r="R1249">
            <v>2011</v>
          </cell>
          <cell r="S1249">
            <v>40695</v>
          </cell>
          <cell r="T1249">
            <v>40588</v>
          </cell>
          <cell r="V1249">
            <v>62154</v>
          </cell>
          <cell r="W1249">
            <v>62154</v>
          </cell>
          <cell r="X1249">
            <v>62154</v>
          </cell>
          <cell r="AA1249" t="str">
            <v>N</v>
          </cell>
          <cell r="AB1249">
            <v>62154</v>
          </cell>
          <cell r="AC1249" t="str">
            <v>Closed Out</v>
          </cell>
          <cell r="AD1249" t="str">
            <v>COMPLETE</v>
          </cell>
          <cell r="AE1249" t="str">
            <v>COMPLETE</v>
          </cell>
          <cell r="AF1249" t="str">
            <v>SUB</v>
          </cell>
          <cell r="AG1249" t="str">
            <v>Q4 2011</v>
          </cell>
          <cell r="AH1249">
            <v>69</v>
          </cell>
          <cell r="AL1249" t="str">
            <v>Y</v>
          </cell>
          <cell r="AM1249" t="str">
            <v>N/A</v>
          </cell>
          <cell r="AN1249" t="str">
            <v>N/A</v>
          </cell>
          <cell r="AO1249" t="str">
            <v>N/A</v>
          </cell>
          <cell r="AP1249" t="str">
            <v>N/A</v>
          </cell>
          <cell r="AQ1249" t="str">
            <v>N/A</v>
          </cell>
          <cell r="AR1249" t="str">
            <v>N/A</v>
          </cell>
          <cell r="AS1249" t="str">
            <v>6 Months</v>
          </cell>
          <cell r="AT1249" t="str">
            <v>Install 69 kV switch north of North Plainview Substation and south of LH-PLW&amp;FNY. Open new switch, and close switch 3811 at Plainview City to allow North Plainview Substation to be fed by Cox Interchange.</v>
          </cell>
          <cell r="AU1249" t="str">
            <v>Mitigation not required for 2011.  Future TEMPORARY MITIGATION: OPEN 8758 near Kress Rural; CLOSE 3811 Plainview; Shed load as necessary; Q4-2012 Current Cost Estimate remains valid. MN-9/19/12 Q2-2013 Final cost updated "Project Complete" TRM 2/15/13.</v>
          </cell>
          <cell r="AV1249" t="str">
            <v>525249</v>
          </cell>
          <cell r="AW1249" t="str">
            <v>Lighthouse REC-Plainview &amp; Finney 69 kV</v>
          </cell>
          <cell r="AX1249" t="str">
            <v>525256</v>
          </cell>
          <cell r="AY1249" t="str">
            <v>North Plainview Sub 69 kV</v>
          </cell>
          <cell r="BA1249">
            <v>0</v>
          </cell>
          <cell r="BB1249">
            <v>1</v>
          </cell>
          <cell r="BC1249" t="str">
            <v>ITP</v>
          </cell>
        </row>
        <row r="1250">
          <cell r="J1250">
            <v>11411</v>
          </cell>
          <cell r="K1250" t="str">
            <v>WR</v>
          </cell>
          <cell r="L1250" t="str">
            <v>Multi - Mulberry - Franklin - Sheffield 161 kV</v>
          </cell>
          <cell r="M1250" t="str">
            <v>Franklin - Mulberry 69 kV Ckt 1</v>
          </cell>
          <cell r="N1250" t="str">
            <v>Regional Reliability</v>
          </cell>
          <cell r="O1250" t="str">
            <v>2010 STEP</v>
          </cell>
          <cell r="P1250" t="str">
            <v>2010 STEP</v>
          </cell>
          <cell r="Q1250">
            <v>41845</v>
          </cell>
          <cell r="R1250">
            <v>2014</v>
          </cell>
          <cell r="S1250">
            <v>41426</v>
          </cell>
          <cell r="T1250">
            <v>40588</v>
          </cell>
          <cell r="V1250">
            <v>6949300</v>
          </cell>
          <cell r="W1250">
            <v>0</v>
          </cell>
          <cell r="X1250">
            <v>6949300</v>
          </cell>
          <cell r="Y1250">
            <v>7125421.96</v>
          </cell>
          <cell r="AA1250" t="str">
            <v>Y</v>
          </cell>
          <cell r="AB1250">
            <v>7125421.96</v>
          </cell>
          <cell r="AC1250" t="str">
            <v>Closed Out</v>
          </cell>
          <cell r="AD1250" t="str">
            <v>COMPLETE</v>
          </cell>
          <cell r="AE1250" t="str">
            <v>COMPLETE</v>
          </cell>
          <cell r="AF1250" t="str">
            <v>LINE</v>
          </cell>
          <cell r="AG1250" t="str">
            <v>Q3 2014</v>
          </cell>
          <cell r="AH1250">
            <v>69</v>
          </cell>
          <cell r="AI1250">
            <v>6</v>
          </cell>
          <cell r="AL1250" t="str">
            <v>Y</v>
          </cell>
          <cell r="AM1250" t="str">
            <v>N/A</v>
          </cell>
          <cell r="AN1250" t="str">
            <v>N/A</v>
          </cell>
          <cell r="AO1250" t="str">
            <v>N/A</v>
          </cell>
          <cell r="AP1250" t="str">
            <v>N/A</v>
          </cell>
          <cell r="AQ1250" t="str">
            <v>N/A</v>
          </cell>
          <cell r="AR1250" t="str">
            <v>N/A</v>
          </cell>
          <cell r="AT1250" t="str">
            <v>Build 6 miles of double circuit 69 kV line from new Franklin substation to Mulberry - Sheffield 69 kV line, tapping line and connecting to Mulberry.</v>
          </cell>
          <cell r="AU1250" t="str">
            <v>Distribution Capacitor banks are in-service to improve the PF on Marmaton-Litchfield 69 kV.</v>
          </cell>
          <cell r="AV1250" t="str">
            <v>532938</v>
          </cell>
          <cell r="AW1250" t="str">
            <v>FRANKLIN</v>
          </cell>
          <cell r="AX1250" t="str">
            <v>533767</v>
          </cell>
          <cell r="AY1250" t="str">
            <v>MULBERRY 69 KV</v>
          </cell>
          <cell r="AZ1250" t="str">
            <v>72/72</v>
          </cell>
          <cell r="BA1250">
            <v>0</v>
          </cell>
          <cell r="BB1250">
            <v>1</v>
          </cell>
          <cell r="BC1250" t="str">
            <v>ITP</v>
          </cell>
        </row>
        <row r="1251">
          <cell r="J1251">
            <v>11452</v>
          </cell>
          <cell r="K1251" t="str">
            <v>MKEC</v>
          </cell>
          <cell r="L1251" t="str">
            <v>Equipment - Medicine Lodge 115kV</v>
          </cell>
          <cell r="M1251" t="str">
            <v>Medicine Lodge 115kV</v>
          </cell>
          <cell r="N1251" t="str">
            <v>Generation Interconnection</v>
          </cell>
          <cell r="O1251" t="str">
            <v>GI STUDIES</v>
          </cell>
          <cell r="P1251" t="str">
            <v>GI STUDIES</v>
          </cell>
          <cell r="Q1251">
            <v>40878</v>
          </cell>
          <cell r="R1251">
            <v>2011</v>
          </cell>
          <cell r="V1251">
            <v>454000</v>
          </cell>
          <cell r="W1251">
            <v>454000</v>
          </cell>
          <cell r="X1251">
            <v>454000</v>
          </cell>
          <cell r="AB1251">
            <v>454000</v>
          </cell>
          <cell r="AC1251" t="str">
            <v>Closed Out</v>
          </cell>
          <cell r="AD1251" t="str">
            <v>COMPLETE</v>
          </cell>
          <cell r="AE1251" t="str">
            <v>COMPLETE</v>
          </cell>
          <cell r="AF1251" t="str">
            <v>SUB</v>
          </cell>
          <cell r="AG1251" t="str">
            <v>Q4 2011</v>
          </cell>
          <cell r="AH1251">
            <v>115</v>
          </cell>
          <cell r="AT1251" t="str">
            <v>Replace wave trap, CTs, line tuner, and coupling capacitor potential device at Medicine Lodge 115kV</v>
          </cell>
          <cell r="AV1251" t="str">
            <v>539673</v>
          </cell>
          <cell r="AW1251" t="str">
            <v>Medicine Lodge 115 KV</v>
          </cell>
          <cell r="BA1251">
            <v>0</v>
          </cell>
          <cell r="BB1251">
            <v>1</v>
          </cell>
          <cell r="BC1251" t="str">
            <v>GI</v>
          </cell>
        </row>
        <row r="1252">
          <cell r="J1252">
            <v>11455</v>
          </cell>
          <cell r="K1252" t="str">
            <v>SPS</v>
          </cell>
          <cell r="L1252" t="str">
            <v>Sub - Hitchland 345kV</v>
          </cell>
          <cell r="M1252" t="str">
            <v>Hitchland - Potter County 345kV Ckt 1</v>
          </cell>
          <cell r="N1252" t="str">
            <v>Generation Interconnection</v>
          </cell>
          <cell r="O1252" t="str">
            <v>GI STUDIES</v>
          </cell>
          <cell r="P1252" t="str">
            <v>GI STUDIES</v>
          </cell>
          <cell r="Q1252">
            <v>39736</v>
          </cell>
          <cell r="R1252">
            <v>2008</v>
          </cell>
          <cell r="V1252">
            <v>472812.5</v>
          </cell>
          <cell r="X1252">
            <v>472812.5</v>
          </cell>
          <cell r="AB1252">
            <v>472812.5</v>
          </cell>
          <cell r="AC1252" t="str">
            <v>Closed Out</v>
          </cell>
          <cell r="AD1252" t="str">
            <v>COMPLETE</v>
          </cell>
          <cell r="AE1252" t="str">
            <v>COMPLETE</v>
          </cell>
          <cell r="AF1252" t="str">
            <v>SUB</v>
          </cell>
          <cell r="AG1252" t="str">
            <v>Q4 2008</v>
          </cell>
          <cell r="AH1252">
            <v>345</v>
          </cell>
          <cell r="AT1252" t="str">
            <v>Relay modifications at Potter County 345kV and Transmission line work for new Hitchland 345kV Substation along the Finney - Potter County 345kV line.</v>
          </cell>
          <cell r="AV1252" t="str">
            <v>523961</v>
          </cell>
          <cell r="AW1252" t="str">
            <v>Potter County Interchange 345 kV</v>
          </cell>
          <cell r="BA1252">
            <v>0</v>
          </cell>
          <cell r="BB1252">
            <v>1</v>
          </cell>
          <cell r="BC1252" t="str">
            <v>GI</v>
          </cell>
        </row>
        <row r="1253">
          <cell r="J1253">
            <v>11457</v>
          </cell>
          <cell r="K1253" t="str">
            <v>KCPL</v>
          </cell>
          <cell r="L1253" t="str">
            <v>Multi - KCPL Iatan Unit #2</v>
          </cell>
          <cell r="M1253" t="str">
            <v>Iatan 345kV</v>
          </cell>
          <cell r="N1253" t="str">
            <v>Generation Interconnection</v>
          </cell>
          <cell r="O1253" t="str">
            <v>GI STUDIES</v>
          </cell>
          <cell r="P1253" t="str">
            <v>GI STUDIES</v>
          </cell>
          <cell r="Q1253">
            <v>40255</v>
          </cell>
          <cell r="R1253">
            <v>2010</v>
          </cell>
          <cell r="V1253">
            <v>2320666.67</v>
          </cell>
          <cell r="W1253">
            <v>1667229.03</v>
          </cell>
          <cell r="X1253">
            <v>1667229.03</v>
          </cell>
          <cell r="AB1253">
            <v>1667229.03</v>
          </cell>
          <cell r="AC1253" t="str">
            <v>Closed Out</v>
          </cell>
          <cell r="AD1253" t="str">
            <v>COMPLETE</v>
          </cell>
          <cell r="AE1253" t="str">
            <v>COMPLETE</v>
          </cell>
          <cell r="AF1253" t="str">
            <v>SUB</v>
          </cell>
          <cell r="AG1253" t="str">
            <v>Q1 2010</v>
          </cell>
          <cell r="AH1253">
            <v>345</v>
          </cell>
          <cell r="AT1253" t="str">
            <v>Iatan 345kV Substation bus work to create terminals for GEN-2004-008 including the installation of four (4) 345kV circuit breakers, disconnect switches, and associated equipment. Additional two (2) 345kV Circuit Breakers included in UID 11458.</v>
          </cell>
          <cell r="AV1253" t="str">
            <v>542982</v>
          </cell>
          <cell r="AW1253" t="str">
            <v>IATAN 345 KV</v>
          </cell>
          <cell r="BA1253">
            <v>0</v>
          </cell>
          <cell r="BB1253">
            <v>1</v>
          </cell>
          <cell r="BC1253" t="str">
            <v>GI</v>
          </cell>
        </row>
        <row r="1254">
          <cell r="J1254">
            <v>11461</v>
          </cell>
          <cell r="K1254" t="str">
            <v>SPS</v>
          </cell>
          <cell r="L1254" t="str">
            <v>Antelope I</v>
          </cell>
          <cell r="M1254" t="str">
            <v>Tuco 230kV</v>
          </cell>
          <cell r="N1254" t="str">
            <v>Generation Interconnection</v>
          </cell>
          <cell r="O1254" t="str">
            <v>GI STUDIES</v>
          </cell>
          <cell r="P1254" t="str">
            <v>GI STUDIES</v>
          </cell>
          <cell r="Q1254">
            <v>40330</v>
          </cell>
          <cell r="R1254">
            <v>2010</v>
          </cell>
          <cell r="V1254">
            <v>1056872</v>
          </cell>
          <cell r="W1254">
            <v>1756743</v>
          </cell>
          <cell r="X1254">
            <v>1756743</v>
          </cell>
          <cell r="AB1254">
            <v>1756743</v>
          </cell>
          <cell r="AC1254" t="str">
            <v>Closed Out</v>
          </cell>
          <cell r="AD1254" t="str">
            <v>COMPLETE</v>
          </cell>
          <cell r="AE1254" t="str">
            <v>COMPLETE</v>
          </cell>
          <cell r="AF1254" t="str">
            <v>SUB</v>
          </cell>
          <cell r="AG1254" t="str">
            <v>Q2 2010</v>
          </cell>
          <cell r="AH1254">
            <v>230</v>
          </cell>
          <cell r="AT1254" t="str">
            <v>Add one (1) 230kV terminal to Interconnection Customers Facility.  Work includes the addition of two (2) 230kV circuit breakers, necessary disconnect switches, structural foundations, and steel, and other associated miscellaneous equipment and Relay Modifications</v>
          </cell>
          <cell r="AV1254" t="str">
            <v>525830</v>
          </cell>
          <cell r="AW1254" t="str">
            <v>TUCO Interchange 230 kV</v>
          </cell>
          <cell r="BA1254">
            <v>0</v>
          </cell>
          <cell r="BB1254">
            <v>1</v>
          </cell>
          <cell r="BC1254" t="str">
            <v>GI</v>
          </cell>
        </row>
        <row r="1255">
          <cell r="J1255">
            <v>11466</v>
          </cell>
          <cell r="K1255" t="str">
            <v>OGE</v>
          </cell>
          <cell r="L1255" t="str">
            <v>SUB - Dewey 138kV Substation GEN-2006-046 Addition (Taloga Wind)</v>
          </cell>
          <cell r="M1255" t="str">
            <v>Dewey 138 kV #2</v>
          </cell>
          <cell r="N1255" t="str">
            <v>Generation Interconnection</v>
          </cell>
          <cell r="O1255" t="str">
            <v>GI STUDIES</v>
          </cell>
          <cell r="P1255" t="str">
            <v>GI STUDIES</v>
          </cell>
          <cell r="Q1255">
            <v>40178</v>
          </cell>
          <cell r="R1255">
            <v>2009</v>
          </cell>
          <cell r="V1255">
            <v>623448</v>
          </cell>
          <cell r="W1255">
            <v>430093.06</v>
          </cell>
          <cell r="X1255">
            <v>430093.06</v>
          </cell>
          <cell r="AB1255">
            <v>430093.06</v>
          </cell>
          <cell r="AC1255" t="str">
            <v>Closed Out</v>
          </cell>
          <cell r="AD1255" t="str">
            <v>COMPLETE</v>
          </cell>
          <cell r="AE1255" t="str">
            <v>COMPLETE</v>
          </cell>
          <cell r="AF1255" t="str">
            <v>SUB</v>
          </cell>
          <cell r="AG1255" t="str">
            <v>Q4 2009</v>
          </cell>
          <cell r="AH1255">
            <v>138</v>
          </cell>
          <cell r="AT1255" t="str">
            <v>add 138kV circuit breaker, disconnect switches, line relaying, and relaying at remote ends, and miscellaneous equipment associated with the 138kV bus</v>
          </cell>
          <cell r="AV1255" t="str">
            <v>514787</v>
          </cell>
          <cell r="AW1255" t="str">
            <v>DEWEY  138</v>
          </cell>
          <cell r="BA1255">
            <v>0</v>
          </cell>
          <cell r="BB1255">
            <v>1</v>
          </cell>
          <cell r="BC1255" t="str">
            <v>GI</v>
          </cell>
        </row>
        <row r="1256">
          <cell r="J1256">
            <v>50067</v>
          </cell>
          <cell r="K1256" t="str">
            <v>MKEC</v>
          </cell>
          <cell r="L1256" t="str">
            <v>Device - Pratt Cap 115 kV</v>
          </cell>
          <cell r="M1256" t="str">
            <v>PRATT 115KV</v>
          </cell>
          <cell r="N1256" t="str">
            <v>Regional Reliability</v>
          </cell>
          <cell r="O1256" t="str">
            <v>2007 STEP</v>
          </cell>
          <cell r="P1256" t="str">
            <v>2007 STEP</v>
          </cell>
          <cell r="Q1256">
            <v>40238</v>
          </cell>
          <cell r="R1256">
            <v>2010</v>
          </cell>
          <cell r="S1256">
            <v>39600</v>
          </cell>
          <cell r="T1256">
            <v>39491</v>
          </cell>
          <cell r="V1256">
            <v>2321855</v>
          </cell>
          <cell r="W1256">
            <v>2705539.15</v>
          </cell>
          <cell r="X1256">
            <v>2705539.15</v>
          </cell>
          <cell r="Y1256">
            <v>2705760</v>
          </cell>
          <cell r="AA1256" t="str">
            <v>Y</v>
          </cell>
          <cell r="AB1256">
            <v>2705760</v>
          </cell>
          <cell r="AC1256" t="str">
            <v>Closed Out</v>
          </cell>
          <cell r="AD1256" t="str">
            <v>COMPLETE</v>
          </cell>
          <cell r="AE1256" t="str">
            <v>COMPLETE</v>
          </cell>
          <cell r="AF1256" t="str">
            <v>SUB</v>
          </cell>
          <cell r="AG1256" t="str">
            <v>Q1 2010</v>
          </cell>
          <cell r="AH1256">
            <v>115</v>
          </cell>
          <cell r="AS1256" t="str">
            <v>7 Months</v>
          </cell>
          <cell r="AT1256" t="str">
            <v>Install (2) 12 Mvar capacitor banks at Pratt 115 kV.</v>
          </cell>
          <cell r="AU1256" t="str">
            <v>Currently in engineering design and cost review. Mitgation is to have City of Pratt generate to raise voltage.</v>
          </cell>
          <cell r="AV1256" t="str">
            <v>539687</v>
          </cell>
          <cell r="AW1256" t="str">
            <v>Pratt 115 KV</v>
          </cell>
          <cell r="AZ1256" t="str">
            <v>24 Mvar</v>
          </cell>
          <cell r="BA1256">
            <v>0</v>
          </cell>
          <cell r="BB1256">
            <v>1</v>
          </cell>
          <cell r="BC1256" t="str">
            <v>ITP</v>
          </cell>
        </row>
        <row r="1257">
          <cell r="J1257">
            <v>50083</v>
          </cell>
          <cell r="K1257" t="str">
            <v>KCPL</v>
          </cell>
          <cell r="L1257" t="str">
            <v>Device - Craig Cap 161 kV</v>
          </cell>
          <cell r="M1257" t="str">
            <v>Craig 161 kV #2</v>
          </cell>
          <cell r="N1257" t="str">
            <v>Zonal Reliability</v>
          </cell>
          <cell r="O1257" t="str">
            <v>2007 STEP</v>
          </cell>
          <cell r="P1257" t="str">
            <v>2007 STEP</v>
          </cell>
          <cell r="Q1257">
            <v>40681</v>
          </cell>
          <cell r="R1257">
            <v>2011</v>
          </cell>
          <cell r="S1257">
            <v>39600</v>
          </cell>
          <cell r="T1257">
            <v>39491</v>
          </cell>
          <cell r="V1257">
            <v>1316500</v>
          </cell>
          <cell r="W1257">
            <v>1469151</v>
          </cell>
          <cell r="X1257">
            <v>1469151</v>
          </cell>
          <cell r="Y1257">
            <v>1469151</v>
          </cell>
          <cell r="AA1257" t="str">
            <v>Y</v>
          </cell>
          <cell r="AB1257">
            <v>1469151</v>
          </cell>
          <cell r="AC1257" t="str">
            <v>Closed Out</v>
          </cell>
          <cell r="AD1257" t="str">
            <v>COMPLETE</v>
          </cell>
          <cell r="AE1257" t="str">
            <v>COMPLETE</v>
          </cell>
          <cell r="AF1257" t="str">
            <v>SUB</v>
          </cell>
          <cell r="AG1257" t="str">
            <v>Q2 2011</v>
          </cell>
          <cell r="AH1257">
            <v>161</v>
          </cell>
          <cell r="AL1257" t="str">
            <v>Y</v>
          </cell>
          <cell r="AM1257" t="str">
            <v>N/A</v>
          </cell>
          <cell r="AN1257" t="str">
            <v>N/A</v>
          </cell>
          <cell r="AO1257" t="str">
            <v>N/A</v>
          </cell>
          <cell r="AP1257" t="str">
            <v>N/A</v>
          </cell>
          <cell r="AQ1257" t="str">
            <v>N/A</v>
          </cell>
          <cell r="AR1257" t="str">
            <v>N/A</v>
          </cell>
          <cell r="AS1257" t="str">
            <v>12 Months</v>
          </cell>
          <cell r="AT1257" t="str">
            <v>New Craig 50 Mvar capacitor bank.</v>
          </cell>
          <cell r="AU1257" t="str">
            <v>Project placed in service 5/18/11.  Costs finalized.</v>
          </cell>
          <cell r="AV1257" t="str">
            <v>542978</v>
          </cell>
          <cell r="AW1257" t="str">
            <v>CRAIG 161 KV</v>
          </cell>
          <cell r="AZ1257" t="str">
            <v>50 Mvar</v>
          </cell>
          <cell r="BA1257">
            <v>0</v>
          </cell>
          <cell r="BB1257">
            <v>1</v>
          </cell>
          <cell r="BC1257" t="str">
            <v>ITP</v>
          </cell>
        </row>
        <row r="1258">
          <cell r="J1258">
            <v>50098</v>
          </cell>
          <cell r="K1258" t="str">
            <v>OGE</v>
          </cell>
          <cell r="L1258" t="str">
            <v>Device - Kolache 69 kV Capacitor</v>
          </cell>
          <cell r="M1258" t="str">
            <v>Kolache 69 kV</v>
          </cell>
          <cell r="N1258" t="str">
            <v>Regional Reliability</v>
          </cell>
          <cell r="O1258" t="str">
            <v>2012 ITPNT</v>
          </cell>
          <cell r="P1258" t="str">
            <v>2012 ITPNT</v>
          </cell>
          <cell r="Q1258">
            <v>41639</v>
          </cell>
          <cell r="R1258">
            <v>2013</v>
          </cell>
          <cell r="S1258">
            <v>41061</v>
          </cell>
          <cell r="T1258">
            <v>41008</v>
          </cell>
          <cell r="V1258">
            <v>523888</v>
          </cell>
          <cell r="W1258">
            <v>737743</v>
          </cell>
          <cell r="X1258">
            <v>737743</v>
          </cell>
          <cell r="Y1258">
            <v>693192</v>
          </cell>
          <cell r="AA1258" t="str">
            <v>Y</v>
          </cell>
          <cell r="AB1258">
            <v>693192</v>
          </cell>
          <cell r="AC1258" t="str">
            <v>Closed Out</v>
          </cell>
          <cell r="AD1258" t="str">
            <v>COMPLETE</v>
          </cell>
          <cell r="AE1258" t="str">
            <v>COMPLETE</v>
          </cell>
          <cell r="AF1258" t="str">
            <v>SUB</v>
          </cell>
          <cell r="AG1258" t="str">
            <v>Q4 2013</v>
          </cell>
          <cell r="AH1258">
            <v>69</v>
          </cell>
          <cell r="AL1258" t="str">
            <v>Y</v>
          </cell>
          <cell r="AM1258" t="str">
            <v>Complete</v>
          </cell>
          <cell r="AN1258" t="str">
            <v>N/A</v>
          </cell>
          <cell r="AO1258" t="str">
            <v>N/A</v>
          </cell>
          <cell r="AP1258" t="str">
            <v>N/A</v>
          </cell>
          <cell r="AQ1258" t="str">
            <v>Complete</v>
          </cell>
          <cell r="AR1258" t="str">
            <v>Complete</v>
          </cell>
          <cell r="AS1258" t="str">
            <v>12 Months</v>
          </cell>
          <cell r="AT1258" t="str">
            <v>Add Mvar support at Kolache 69 kV substation to have a total of 9 Mvar at this location.</v>
          </cell>
          <cell r="AV1258" t="str">
            <v>515079</v>
          </cell>
          <cell r="AW1258" t="str">
            <v>KOLACHE  69</v>
          </cell>
          <cell r="AZ1258" t="str">
            <v>6 Mvar</v>
          </cell>
          <cell r="BA1258">
            <v>0</v>
          </cell>
          <cell r="BB1258">
            <v>1</v>
          </cell>
          <cell r="BC1258" t="str">
            <v>ITP</v>
          </cell>
        </row>
        <row r="1259">
          <cell r="J1259">
            <v>50148</v>
          </cell>
          <cell r="K1259" t="str">
            <v>AEP</v>
          </cell>
          <cell r="L1259" t="str">
            <v>Line - Turk - NW Texarkana 345 kV</v>
          </cell>
          <cell r="M1259" t="str">
            <v>NORTHWEST TEXARKANA - TURK 345KV CKT 1</v>
          </cell>
          <cell r="N1259" t="str">
            <v>Transmission Service</v>
          </cell>
          <cell r="O1259" t="str">
            <v>SPP-2006-AG3-AFS-11</v>
          </cell>
          <cell r="P1259" t="str">
            <v>AG STUDIES</v>
          </cell>
          <cell r="Q1259">
            <v>41149</v>
          </cell>
          <cell r="R1259">
            <v>2012</v>
          </cell>
          <cell r="S1259">
            <v>41000</v>
          </cell>
          <cell r="T1259">
            <v>39829</v>
          </cell>
          <cell r="V1259">
            <v>44200000</v>
          </cell>
          <cell r="W1259">
            <v>0</v>
          </cell>
          <cell r="X1259">
            <v>44200000</v>
          </cell>
          <cell r="Y1259">
            <v>47659752</v>
          </cell>
          <cell r="AA1259" t="str">
            <v>Y</v>
          </cell>
          <cell r="AB1259">
            <v>47659752</v>
          </cell>
          <cell r="AC1259" t="str">
            <v>Closed Out</v>
          </cell>
          <cell r="AD1259" t="str">
            <v>COMPLETE</v>
          </cell>
          <cell r="AE1259" t="str">
            <v>COMPLETE</v>
          </cell>
          <cell r="AF1259" t="str">
            <v>LINE</v>
          </cell>
          <cell r="AG1259" t="str">
            <v>Q3 2012</v>
          </cell>
          <cell r="AH1259">
            <v>345</v>
          </cell>
          <cell r="AI1259">
            <v>33</v>
          </cell>
          <cell r="AL1259" t="str">
            <v>Y</v>
          </cell>
          <cell r="AM1259" t="str">
            <v>N/A</v>
          </cell>
          <cell r="AN1259" t="str">
            <v>N/A</v>
          </cell>
          <cell r="AO1259" t="str">
            <v>N/A</v>
          </cell>
          <cell r="AP1259" t="str">
            <v>N/A</v>
          </cell>
          <cell r="AQ1259" t="str">
            <v>N/A</v>
          </cell>
          <cell r="AR1259" t="str">
            <v>N/A</v>
          </cell>
          <cell r="AS1259" t="str">
            <v>33 Months</v>
          </cell>
          <cell r="AT1259" t="str">
            <v>Build approximately 33 miles of 2-954 ACSR from Turk to NW Texarkana.</v>
          </cell>
          <cell r="AU1259" t="str">
            <v>Change PID and UID (old PID 349 and old UID 10453)Turk commercial operation date delayed until late 2012; Complete 08/28/2012</v>
          </cell>
          <cell r="AV1259" t="str">
            <v>507455</v>
          </cell>
          <cell r="AW1259" t="str">
            <v>Turk 345</v>
          </cell>
          <cell r="AX1259" t="str">
            <v>508072</v>
          </cell>
          <cell r="AY1259" t="str">
            <v>NORTHWEST TEXARKANA 345KV</v>
          </cell>
          <cell r="AZ1259" t="str">
            <v>1220/1758</v>
          </cell>
          <cell r="BA1259">
            <v>1</v>
          </cell>
          <cell r="BB1259">
            <v>1</v>
          </cell>
          <cell r="BC1259" t="str">
            <v>TS</v>
          </cell>
        </row>
        <row r="1260">
          <cell r="J1260">
            <v>50162</v>
          </cell>
          <cell r="K1260" t="str">
            <v>AEP</v>
          </cell>
          <cell r="L1260" t="str">
            <v>Line - MAGAZINE REC - NORTH MAGAZINE 161KV CKT 1 # 2</v>
          </cell>
          <cell r="M1260" t="str">
            <v>MAGAZINE REC - NORTH MAGAZINE 161KV CKT 1 #2</v>
          </cell>
          <cell r="N1260" t="str">
            <v>Transmission Service</v>
          </cell>
          <cell r="O1260" t="str">
            <v>SPP-2006-AG3-AFS-11</v>
          </cell>
          <cell r="P1260" t="str">
            <v>AG STUDIES</v>
          </cell>
          <cell r="Q1260">
            <v>39965</v>
          </cell>
          <cell r="R1260">
            <v>2009</v>
          </cell>
          <cell r="S1260">
            <v>41061</v>
          </cell>
          <cell r="T1260">
            <v>39829</v>
          </cell>
          <cell r="V1260">
            <v>100000</v>
          </cell>
          <cell r="X1260">
            <v>100000</v>
          </cell>
          <cell r="Z1260" t="str">
            <v>10286</v>
          </cell>
          <cell r="AA1260" t="str">
            <v>Y</v>
          </cell>
          <cell r="AB1260">
            <v>0</v>
          </cell>
          <cell r="AC1260" t="str">
            <v>Closed Out</v>
          </cell>
          <cell r="AD1260" t="str">
            <v>COMPLETE</v>
          </cell>
          <cell r="AE1260" t="str">
            <v>COMPLETE</v>
          </cell>
          <cell r="AF1260" t="str">
            <v>SUB</v>
          </cell>
          <cell r="AG1260" t="str">
            <v>Q2 2009</v>
          </cell>
          <cell r="AH1260">
            <v>161</v>
          </cell>
          <cell r="AS1260" t="str">
            <v>12 Months</v>
          </cell>
          <cell r="AT1260" t="str">
            <v>Replace Jumpers at North Magazine</v>
          </cell>
          <cell r="AU1260" t="str">
            <v>Full BPF</v>
          </cell>
          <cell r="AV1260" t="str">
            <v>507195</v>
          </cell>
          <cell r="AW1260" t="str">
            <v>MAGAZINE REC</v>
          </cell>
          <cell r="AX1260" t="str">
            <v>507190</v>
          </cell>
          <cell r="AY1260" t="str">
            <v>NORTH MAGAZINE</v>
          </cell>
          <cell r="AZ1260" t="str">
            <v>335/335</v>
          </cell>
          <cell r="BA1260">
            <v>0</v>
          </cell>
          <cell r="BB1260">
            <v>1</v>
          </cell>
          <cell r="BC1260" t="str">
            <v>TS</v>
          </cell>
        </row>
        <row r="1261">
          <cell r="J1261">
            <v>50233</v>
          </cell>
          <cell r="K1261" t="str">
            <v>WR</v>
          </cell>
          <cell r="L1261" t="str">
            <v>Multi - Green - Coffey County No. 3 - Burlington Junction - Wolf Creek 69 kV</v>
          </cell>
          <cell r="M1261" t="str">
            <v>BURLINGTON JUNCTION - COFFEY COUNTY NO. 3 WESTPHALIA 69KV CKT 1</v>
          </cell>
          <cell r="N1261" t="str">
            <v>Transmission Service</v>
          </cell>
          <cell r="O1261" t="str">
            <v>SPP-2007-AG1-AFS-12</v>
          </cell>
          <cell r="P1261" t="str">
            <v>AG STUDIES</v>
          </cell>
          <cell r="Q1261">
            <v>41813</v>
          </cell>
          <cell r="R1261">
            <v>2014</v>
          </cell>
          <cell r="S1261">
            <v>41456</v>
          </cell>
          <cell r="T1261">
            <v>40268</v>
          </cell>
          <cell r="V1261">
            <v>3027106</v>
          </cell>
          <cell r="W1261">
            <v>0</v>
          </cell>
          <cell r="X1261">
            <v>3027106</v>
          </cell>
          <cell r="Y1261">
            <v>2135467.64</v>
          </cell>
          <cell r="AA1261" t="str">
            <v>Y</v>
          </cell>
          <cell r="AB1261">
            <v>2135467.64</v>
          </cell>
          <cell r="AC1261" t="str">
            <v>Closed Out</v>
          </cell>
          <cell r="AD1261" t="str">
            <v>COMPLETE</v>
          </cell>
          <cell r="AE1261" t="str">
            <v>COMPLETE</v>
          </cell>
          <cell r="AF1261" t="str">
            <v>LINE</v>
          </cell>
          <cell r="AG1261" t="str">
            <v>Q2 2014</v>
          </cell>
          <cell r="AH1261">
            <v>69</v>
          </cell>
          <cell r="AJ1261">
            <v>7.2</v>
          </cell>
          <cell r="AL1261" t="str">
            <v>Y</v>
          </cell>
          <cell r="AM1261" t="str">
            <v>N/A</v>
          </cell>
          <cell r="AN1261" t="str">
            <v>N/A</v>
          </cell>
          <cell r="AO1261" t="str">
            <v>N/A</v>
          </cell>
          <cell r="AP1261" t="str">
            <v>N/A</v>
          </cell>
          <cell r="AQ1261" t="str">
            <v>N/A</v>
          </cell>
          <cell r="AR1261" t="str">
            <v>N/A</v>
          </cell>
          <cell r="AS1261" t="str">
            <v>24 Months</v>
          </cell>
          <cell r="AT1261" t="str">
            <v>Rebuild approximately 7 miles of line with 954 kcmil ACSR to achieve a minimum 1200 amp emergency rating.</v>
          </cell>
          <cell r="AV1261" t="str">
            <v>533626</v>
          </cell>
          <cell r="AW1261" t="str">
            <v>BURLINGTON JUNCTION 69 KV</v>
          </cell>
          <cell r="AX1261" t="str">
            <v>533630</v>
          </cell>
          <cell r="AY1261" t="str">
            <v>COFFEY COUNTY NO. 3 WESTPHALIA 69 KV</v>
          </cell>
          <cell r="AZ1261" t="str">
            <v>134/147</v>
          </cell>
          <cell r="BA1261">
            <v>0</v>
          </cell>
          <cell r="BB1261">
            <v>1</v>
          </cell>
          <cell r="BC1261" t="str">
            <v>TS</v>
          </cell>
        </row>
        <row r="1262">
          <cell r="J1262">
            <v>50234</v>
          </cell>
          <cell r="K1262" t="str">
            <v>WR</v>
          </cell>
          <cell r="L1262" t="str">
            <v>Multi - Green - Coffey County No. 3 - Burlington Junction - Wolf Creek 69 kV</v>
          </cell>
          <cell r="M1262" t="str">
            <v>BURLINGTON JUNCTION - WOLF CREEK 69KV CKT 1</v>
          </cell>
          <cell r="N1262" t="str">
            <v>Transmission Service</v>
          </cell>
          <cell r="O1262" t="str">
            <v>SPP-2007-AG1-AFS-12</v>
          </cell>
          <cell r="P1262" t="str">
            <v>AG STUDIES</v>
          </cell>
          <cell r="Q1262">
            <v>41548</v>
          </cell>
          <cell r="R1262">
            <v>2013</v>
          </cell>
          <cell r="S1262">
            <v>41275</v>
          </cell>
          <cell r="T1262">
            <v>40268</v>
          </cell>
          <cell r="V1262">
            <v>3535570</v>
          </cell>
          <cell r="W1262">
            <v>0</v>
          </cell>
          <cell r="X1262">
            <v>3535570</v>
          </cell>
          <cell r="Y1262">
            <v>2741834.19</v>
          </cell>
          <cell r="AA1262" t="str">
            <v>Y</v>
          </cell>
          <cell r="AB1262">
            <v>2741834.19</v>
          </cell>
          <cell r="AC1262" t="str">
            <v>Closed Out</v>
          </cell>
          <cell r="AD1262" t="str">
            <v>COMPLETE</v>
          </cell>
          <cell r="AE1262" t="str">
            <v>COMPLETE</v>
          </cell>
          <cell r="AF1262" t="str">
            <v>LINE</v>
          </cell>
          <cell r="AG1262" t="str">
            <v>Q4 2013</v>
          </cell>
          <cell r="AH1262">
            <v>69</v>
          </cell>
          <cell r="AJ1262">
            <v>4.0999999999999996</v>
          </cell>
          <cell r="AL1262" t="str">
            <v>Y</v>
          </cell>
          <cell r="AM1262" t="str">
            <v>N/A</v>
          </cell>
          <cell r="AN1262" t="str">
            <v>N/A</v>
          </cell>
          <cell r="AO1262" t="str">
            <v>N/A</v>
          </cell>
          <cell r="AP1262" t="str">
            <v>N/A</v>
          </cell>
          <cell r="AQ1262" t="str">
            <v>N/A</v>
          </cell>
          <cell r="AR1262" t="str">
            <v>N/A</v>
          </cell>
          <cell r="AS1262" t="str">
            <v>24 Months</v>
          </cell>
          <cell r="AT1262" t="str">
            <v>Rebuild approximately 4 miles of line with 954 kcmil ACSR to achieve a minimum 1200 amp emergency rating.</v>
          </cell>
          <cell r="AV1262" t="str">
            <v>533626</v>
          </cell>
          <cell r="AW1262" t="str">
            <v>BURLINGTON JUNCTION 69 KV</v>
          </cell>
          <cell r="AX1262" t="str">
            <v>533653</v>
          </cell>
          <cell r="AY1262" t="str">
            <v>WOLF CREEK 69 KV</v>
          </cell>
          <cell r="AZ1262" t="str">
            <v>134/147</v>
          </cell>
          <cell r="BA1262">
            <v>0</v>
          </cell>
          <cell r="BB1262">
            <v>1</v>
          </cell>
          <cell r="BC1262" t="str">
            <v>TS</v>
          </cell>
        </row>
        <row r="1263">
          <cell r="J1263">
            <v>50328</v>
          </cell>
          <cell r="K1263" t="str">
            <v>WR</v>
          </cell>
          <cell r="L1263" t="str">
            <v>Line - Halstead South - Sedgwick 138 kV</v>
          </cell>
          <cell r="M1263" t="str">
            <v>HALSTEAD SOUTH BUS - SEDGWICK COUNTY NO. 12 COLWICH 138KV CKT 1</v>
          </cell>
          <cell r="N1263" t="str">
            <v>Transmission Service</v>
          </cell>
          <cell r="O1263" t="str">
            <v>SPP-2008-AGP1-AFS-9</v>
          </cell>
          <cell r="P1263" t="str">
            <v>AG STUDIES</v>
          </cell>
          <cell r="Q1263">
            <v>42480</v>
          </cell>
          <cell r="R1263">
            <v>2016</v>
          </cell>
          <cell r="S1263">
            <v>43617</v>
          </cell>
          <cell r="T1263">
            <v>40415</v>
          </cell>
          <cell r="V1263">
            <v>146944</v>
          </cell>
          <cell r="W1263">
            <v>146944</v>
          </cell>
          <cell r="X1263">
            <v>146944</v>
          </cell>
          <cell r="Y1263">
            <v>139054</v>
          </cell>
          <cell r="AA1263" t="str">
            <v>Y</v>
          </cell>
          <cell r="AB1263">
            <v>139054</v>
          </cell>
          <cell r="AC1263" t="str">
            <v>Closed Out</v>
          </cell>
          <cell r="AD1263" t="str">
            <v>COMPLETE</v>
          </cell>
          <cell r="AE1263" t="str">
            <v>COMPLETE</v>
          </cell>
          <cell r="AF1263" t="str">
            <v>SUB</v>
          </cell>
          <cell r="AG1263" t="str">
            <v>Q2 2016</v>
          </cell>
          <cell r="AH1263">
            <v>138</v>
          </cell>
          <cell r="AL1263" t="str">
            <v>Y</v>
          </cell>
          <cell r="AM1263" t="str">
            <v>Complete</v>
          </cell>
          <cell r="AN1263" t="str">
            <v>Complete</v>
          </cell>
          <cell r="AO1263" t="str">
            <v>Complete</v>
          </cell>
          <cell r="AP1263" t="str">
            <v>Complete</v>
          </cell>
          <cell r="AQ1263" t="str">
            <v>Complete</v>
          </cell>
          <cell r="AR1263" t="str">
            <v>Complete</v>
          </cell>
          <cell r="AT1263" t="str">
            <v>Replace disconnect switches, wavetrap and CT</v>
          </cell>
          <cell r="AU1263" t="str">
            <v>No work required at Sedgwick.</v>
          </cell>
          <cell r="AV1263" t="str">
            <v>533012</v>
          </cell>
          <cell r="AW1263" t="str">
            <v>HALSTEAD SOUTH BUS 138 KV</v>
          </cell>
          <cell r="AX1263" t="str">
            <v>533065</v>
          </cell>
          <cell r="AY1263" t="str">
            <v>SEDGWICK COUNTY NO. 12 COLWICH 138 KV</v>
          </cell>
          <cell r="AZ1263" t="str">
            <v>160/160</v>
          </cell>
          <cell r="BA1263">
            <v>0</v>
          </cell>
          <cell r="BB1263">
            <v>1</v>
          </cell>
          <cell r="BC1263" t="str">
            <v>TS</v>
          </cell>
        </row>
        <row r="1264">
          <cell r="J1264">
            <v>50363</v>
          </cell>
          <cell r="K1264" t="str">
            <v>AEP</v>
          </cell>
          <cell r="L1264" t="str">
            <v>Line - Easton Rec - Knox Lee 138 kV ckt 1</v>
          </cell>
          <cell r="M1264" t="str">
            <v>EASTON REC - KNOX LEE 138KV CKT 1</v>
          </cell>
          <cell r="N1264" t="str">
            <v>Regional Reliability</v>
          </cell>
          <cell r="O1264" t="str">
            <v>SPP-2009-AGP2-AFS-6</v>
          </cell>
          <cell r="P1264" t="str">
            <v>AG STUDIES</v>
          </cell>
          <cell r="Q1264">
            <v>41198</v>
          </cell>
          <cell r="R1264">
            <v>2012</v>
          </cell>
          <cell r="S1264">
            <v>41061</v>
          </cell>
          <cell r="T1264">
            <v>40690</v>
          </cell>
          <cell r="V1264">
            <v>150000</v>
          </cell>
          <cell r="W1264">
            <v>0</v>
          </cell>
          <cell r="X1264">
            <v>150000</v>
          </cell>
          <cell r="Y1264">
            <v>1881887</v>
          </cell>
          <cell r="AA1264" t="str">
            <v>Y</v>
          </cell>
          <cell r="AB1264">
            <v>1881887</v>
          </cell>
          <cell r="AC1264" t="str">
            <v>Closed Out</v>
          </cell>
          <cell r="AD1264" t="str">
            <v>COMPLETE</v>
          </cell>
          <cell r="AE1264" t="str">
            <v>COMPLETE</v>
          </cell>
          <cell r="AF1264" t="str">
            <v>SUB</v>
          </cell>
          <cell r="AG1264" t="str">
            <v>Q4 2012</v>
          </cell>
          <cell r="AH1264">
            <v>138</v>
          </cell>
          <cell r="AL1264" t="str">
            <v>Y</v>
          </cell>
          <cell r="AM1264" t="str">
            <v>N/A</v>
          </cell>
          <cell r="AN1264" t="str">
            <v>N/A</v>
          </cell>
          <cell r="AO1264" t="str">
            <v>N/A</v>
          </cell>
          <cell r="AP1264" t="str">
            <v>N/A</v>
          </cell>
          <cell r="AQ1264" t="str">
            <v>N/A</v>
          </cell>
          <cell r="AR1264" t="str">
            <v>N/A</v>
          </cell>
          <cell r="AS1264" t="str">
            <v>12 Months</v>
          </cell>
          <cell r="AT1264" t="str">
            <v>Replace 3 2000 A switches at Knox Lee</v>
          </cell>
          <cell r="AU1264" t="str">
            <v>Mitigation is redispatch</v>
          </cell>
          <cell r="AV1264" t="str">
            <v>509092</v>
          </cell>
          <cell r="AW1264" t="str">
            <v>Easton REC</v>
          </cell>
          <cell r="AX1264" t="str">
            <v>508548</v>
          </cell>
          <cell r="AY1264" t="str">
            <v>KNOX LEE 138KV</v>
          </cell>
          <cell r="AZ1264" t="str">
            <v>455/526</v>
          </cell>
          <cell r="BA1264">
            <v>1</v>
          </cell>
          <cell r="BB1264">
            <v>1</v>
          </cell>
          <cell r="BC1264" t="str">
            <v>TS</v>
          </cell>
        </row>
        <row r="1265">
          <cell r="J1265">
            <v>50367</v>
          </cell>
          <cell r="K1265" t="str">
            <v>WFEC</v>
          </cell>
          <cell r="L1265" t="str">
            <v>XFR - Taloga 138/69 kV ckt 1</v>
          </cell>
          <cell r="M1265" t="str">
            <v>TALOGA (TALOGA) 138/69/13.8KV TRANSFORMER CKT 1</v>
          </cell>
          <cell r="N1265" t="str">
            <v>Transmission Service</v>
          </cell>
          <cell r="O1265" t="str">
            <v>SPP-2009-AGP2-AFS-6</v>
          </cell>
          <cell r="P1265" t="str">
            <v>AG STUDIES</v>
          </cell>
          <cell r="Q1265">
            <v>42125</v>
          </cell>
          <cell r="R1265">
            <v>2015</v>
          </cell>
          <cell r="S1265">
            <v>40695</v>
          </cell>
          <cell r="T1265">
            <v>40690</v>
          </cell>
          <cell r="V1265">
            <v>1000000</v>
          </cell>
          <cell r="W1265">
            <v>787310.04</v>
          </cell>
          <cell r="X1265">
            <v>787310.04</v>
          </cell>
          <cell r="Y1265">
            <v>787310.04</v>
          </cell>
          <cell r="AA1265" t="str">
            <v>Y</v>
          </cell>
          <cell r="AB1265">
            <v>787310.04</v>
          </cell>
          <cell r="AC1265" t="str">
            <v>Closed Out</v>
          </cell>
          <cell r="AD1265" t="str">
            <v>COMPLETE</v>
          </cell>
          <cell r="AE1265" t="str">
            <v>COMPLETE</v>
          </cell>
          <cell r="AF1265" t="str">
            <v>SUB</v>
          </cell>
          <cell r="AG1265" t="str">
            <v>Q2 2015</v>
          </cell>
          <cell r="AH1265" t="str">
            <v>138/69</v>
          </cell>
          <cell r="AL1265" t="str">
            <v>Y</v>
          </cell>
          <cell r="AM1265" t="str">
            <v>Complete</v>
          </cell>
          <cell r="AN1265" t="str">
            <v>Complete</v>
          </cell>
          <cell r="AO1265" t="str">
            <v>Complete</v>
          </cell>
          <cell r="AP1265" t="str">
            <v>Complete</v>
          </cell>
          <cell r="AQ1265" t="str">
            <v>Complete</v>
          </cell>
          <cell r="AR1265" t="str">
            <v>Complete</v>
          </cell>
          <cell r="AT1265" t="str">
            <v>Replace Taloga 138/69 kV auto transformer with 112 MVA.</v>
          </cell>
          <cell r="AU1265" t="str">
            <v>in service. Cost as of 12/31/2016</v>
          </cell>
          <cell r="AV1265" t="str">
            <v>521065</v>
          </cell>
          <cell r="AW1265" t="str">
            <v>TALOGA</v>
          </cell>
          <cell r="AX1265" t="str">
            <v>521064</v>
          </cell>
          <cell r="AY1265" t="str">
            <v>TALOGA</v>
          </cell>
          <cell r="AZ1265" t="str">
            <v>112/112</v>
          </cell>
          <cell r="BA1265">
            <v>0</v>
          </cell>
          <cell r="BB1265">
            <v>1</v>
          </cell>
          <cell r="BC1265" t="str">
            <v>TS</v>
          </cell>
        </row>
        <row r="1266">
          <cell r="J1266">
            <v>50449</v>
          </cell>
          <cell r="K1266" t="str">
            <v>MKEC</v>
          </cell>
          <cell r="L1266" t="str">
            <v>Multi - Ellsworth - Bushton - Rice 115 kV</v>
          </cell>
          <cell r="M1266" t="str">
            <v>Ellsworth Substation 115 kV</v>
          </cell>
          <cell r="N1266" t="str">
            <v>Regional Reliability</v>
          </cell>
          <cell r="O1266" t="str">
            <v>2012 ITPNT</v>
          </cell>
          <cell r="P1266" t="str">
            <v>2012 ITPNT</v>
          </cell>
          <cell r="Q1266">
            <v>42089</v>
          </cell>
          <cell r="R1266">
            <v>2015</v>
          </cell>
          <cell r="S1266">
            <v>41061</v>
          </cell>
          <cell r="T1266">
            <v>41008</v>
          </cell>
          <cell r="V1266">
            <v>2940772</v>
          </cell>
          <cell r="W1266">
            <v>2940771.19</v>
          </cell>
          <cell r="X1266">
            <v>2940771.19</v>
          </cell>
          <cell r="Z1266" t="str">
            <v>50409</v>
          </cell>
          <cell r="AA1266" t="str">
            <v>Y</v>
          </cell>
          <cell r="AB1266">
            <v>0</v>
          </cell>
          <cell r="AC1266" t="str">
            <v>Closed Out</v>
          </cell>
          <cell r="AD1266" t="str">
            <v>COMPLETE</v>
          </cell>
          <cell r="AE1266" t="str">
            <v>COMPLETE</v>
          </cell>
          <cell r="AF1266" t="str">
            <v>SUB</v>
          </cell>
          <cell r="AG1266" t="str">
            <v>Q1 2015</v>
          </cell>
          <cell r="AH1266">
            <v>115</v>
          </cell>
          <cell r="AL1266" t="str">
            <v>Y</v>
          </cell>
          <cell r="AM1266" t="str">
            <v>Complete</v>
          </cell>
          <cell r="AN1266" t="str">
            <v>Complete</v>
          </cell>
          <cell r="AO1266" t="str">
            <v>Complete</v>
          </cell>
          <cell r="AP1266" t="str">
            <v>Complete</v>
          </cell>
          <cell r="AQ1266" t="str">
            <v>Complete</v>
          </cell>
          <cell r="AR1266" t="str">
            <v>Complete</v>
          </cell>
          <cell r="AS1266" t="str">
            <v>24 Months</v>
          </cell>
          <cell r="AT1266" t="str">
            <v>Expand Ellsworth Substation to include two new 115 kV breakers for the new 115 kV line to Rice.</v>
          </cell>
          <cell r="AU1266" t="str">
            <v>COMPLETE</v>
          </cell>
          <cell r="AV1266" t="str">
            <v>539662</v>
          </cell>
          <cell r="AW1266" t="str">
            <v>Ellsworth 115 KV</v>
          </cell>
          <cell r="BA1266">
            <v>1</v>
          </cell>
          <cell r="BB1266">
            <v>1</v>
          </cell>
          <cell r="BC1266" t="str">
            <v>ITP</v>
          </cell>
        </row>
        <row r="1267">
          <cell r="J1267">
            <v>50450</v>
          </cell>
          <cell r="K1267" t="str">
            <v>SPS</v>
          </cell>
          <cell r="L1267" t="str">
            <v>Multi - Kress Interchange - Kiser - Cox 115 kV</v>
          </cell>
          <cell r="M1267" t="str">
            <v>Kiser Substation 115/69 kV Ckt 1</v>
          </cell>
          <cell r="N1267" t="str">
            <v>Regional Reliability</v>
          </cell>
          <cell r="O1267" t="str">
            <v>2013 ITPNT</v>
          </cell>
          <cell r="P1267" t="str">
            <v>2013 ITPNT</v>
          </cell>
          <cell r="Q1267">
            <v>41964</v>
          </cell>
          <cell r="R1267">
            <v>2014</v>
          </cell>
          <cell r="S1267">
            <v>41426</v>
          </cell>
          <cell r="T1267">
            <v>41325</v>
          </cell>
          <cell r="V1267">
            <v>6400000</v>
          </cell>
          <cell r="W1267">
            <v>6780000</v>
          </cell>
          <cell r="X1267">
            <v>6780000</v>
          </cell>
          <cell r="Z1267" t="str">
            <v>11107</v>
          </cell>
          <cell r="AA1267" t="str">
            <v>Y</v>
          </cell>
          <cell r="AB1267">
            <v>0</v>
          </cell>
          <cell r="AC1267" t="str">
            <v>Closed Out</v>
          </cell>
          <cell r="AD1267" t="str">
            <v>COMPLETE</v>
          </cell>
          <cell r="AE1267" t="str">
            <v>COMPLETE</v>
          </cell>
          <cell r="AF1267" t="str">
            <v>SUB</v>
          </cell>
          <cell r="AG1267" t="str">
            <v>Q4 2014</v>
          </cell>
          <cell r="AH1267" t="str">
            <v>115/69</v>
          </cell>
          <cell r="AL1267" t="str">
            <v>Y</v>
          </cell>
          <cell r="AM1267" t="str">
            <v>Complete</v>
          </cell>
          <cell r="AN1267" t="str">
            <v>Complete</v>
          </cell>
          <cell r="AO1267" t="str">
            <v>Complete</v>
          </cell>
          <cell r="AP1267" t="str">
            <v>Complete</v>
          </cell>
          <cell r="AQ1267" t="str">
            <v>Complete</v>
          </cell>
          <cell r="AR1267" t="str">
            <v>Complete</v>
          </cell>
          <cell r="AS1267" t="str">
            <v>36 Months</v>
          </cell>
          <cell r="AT1267" t="str">
            <v>Build new substation at Kiser and install a 115/69 kV transformer and 69 kV terminal equipment to connect to the local 69 kV system.</v>
          </cell>
          <cell r="AU1267" t="str">
            <v>The four transmission line estimates are reterminations of existing circuits into Kiser substation. Q1-2013 Cost remain valid. TA 11/15/12; Q2-2013 Cost estimate valid. TRM 2/15/13. Q3-2013 All remains unchanged. TRM 5/14/13. Escalation taken out of estimate 7-3-13. TRM Q4-2013 Cost updated. TRM 8/16/13. Updated mitigation TRM 9/6/13. All remains unchanged. MYT 11/15/13.   Cost estimate remains valid, ISD updated MYT 02/14/14. Updated mitigation. TRM 3/12/14. Updated ISD. TRM 5/14/14  Updated final costs and ISD, 2/13/15, JRK.</v>
          </cell>
          <cell r="AV1267" t="str">
            <v>525271</v>
          </cell>
          <cell r="AW1267" t="str">
            <v>Kiser Sub 115 kV</v>
          </cell>
          <cell r="AX1267" t="str">
            <v>525272</v>
          </cell>
          <cell r="AY1267" t="str">
            <v>Kiser Sub 69 kV</v>
          </cell>
          <cell r="AZ1267" t="str">
            <v>84/97</v>
          </cell>
          <cell r="BA1267">
            <v>0</v>
          </cell>
          <cell r="BB1267">
            <v>1</v>
          </cell>
          <cell r="BC1267" t="str">
            <v>ITP</v>
          </cell>
        </row>
        <row r="1268">
          <cell r="J1268">
            <v>50461</v>
          </cell>
          <cell r="K1268" t="str">
            <v>AEP</v>
          </cell>
          <cell r="L1268" t="str">
            <v>SUB - SHIDLER 138KV OG&amp;E Osage Sub work</v>
          </cell>
          <cell r="M1268" t="str">
            <v>Shidler 138 kV</v>
          </cell>
          <cell r="N1268" t="str">
            <v>Generation Interconnection</v>
          </cell>
          <cell r="O1268" t="str">
            <v>GI STUDIES</v>
          </cell>
          <cell r="P1268" t="str">
            <v>GI STUDIES</v>
          </cell>
          <cell r="Q1268">
            <v>41759</v>
          </cell>
          <cell r="R1268">
            <v>2014</v>
          </cell>
          <cell r="V1268">
            <v>5728000</v>
          </cell>
          <cell r="W1268">
            <v>5268438.84</v>
          </cell>
          <cell r="X1268">
            <v>5268438.84</v>
          </cell>
          <cell r="AB1268">
            <v>5268438.84</v>
          </cell>
          <cell r="AC1268" t="str">
            <v>Closed Out</v>
          </cell>
          <cell r="AD1268" t="str">
            <v>COMPLETE</v>
          </cell>
          <cell r="AE1268" t="str">
            <v>COMPLETE</v>
          </cell>
          <cell r="AF1268" t="str">
            <v>SUB</v>
          </cell>
          <cell r="AG1268" t="str">
            <v>Q2 2014</v>
          </cell>
          <cell r="AH1268">
            <v>138</v>
          </cell>
          <cell r="AL1268" t="str">
            <v>Y</v>
          </cell>
          <cell r="AM1268" t="str">
            <v>In Progress</v>
          </cell>
          <cell r="AN1268" t="str">
            <v>N/A</v>
          </cell>
          <cell r="AO1268" t="str">
            <v>N/A</v>
          </cell>
          <cell r="AP1268" t="str">
            <v>N/A</v>
          </cell>
          <cell r="AQ1268" t="str">
            <v>In Progress</v>
          </cell>
          <cell r="AR1268" t="str">
            <v>N/A</v>
          </cell>
          <cell r="AT1268" t="str">
            <v>At Shidler 138kV: Replace existing 138kV CB at Shidler substation with 4 breaker ring. Provide Terminal for KAMO's 138kV line from Remington Station. Replace ground switch and circuit switcher, Move terminal for OG&amp;E Osage 138kV line. Replace relay panels for OGE Osage and AEP Mound Road line terminals. Install 138kV meter transformers and meter at Shidler station. Install relay panel, line trap and RTU at Mound Road station for line to Shidler station.Required in mitigation of SPP Affected Facilities from new AECI GI project located near Burbank, OK. SPP STUDY ID - ASGI-2010-006</v>
          </cell>
          <cell r="AU1268" t="str">
            <v>Cost of OG&amp;E portion of project in Osage Sub.  Delayed by customer request.</v>
          </cell>
          <cell r="AV1268" t="str">
            <v>510403</v>
          </cell>
          <cell r="AW1268" t="str">
            <v>SHIDLER</v>
          </cell>
          <cell r="BA1268">
            <v>1</v>
          </cell>
          <cell r="BB1268">
            <v>1</v>
          </cell>
          <cell r="BC1268" t="str">
            <v>GI</v>
          </cell>
        </row>
        <row r="1269">
          <cell r="J1269">
            <v>50462</v>
          </cell>
          <cell r="K1269" t="str">
            <v>WFEC</v>
          </cell>
          <cell r="L1269" t="str">
            <v>Line - Washita - Gracemont 138 kv ckt 2</v>
          </cell>
          <cell r="M1269" t="str">
            <v>WASHITA - GRACEMONT 138 KV CKT 2</v>
          </cell>
          <cell r="N1269" t="str">
            <v>Generation Interconnection</v>
          </cell>
          <cell r="O1269" t="str">
            <v>GI STUDIES</v>
          </cell>
          <cell r="P1269" t="str">
            <v>GI STUDIES</v>
          </cell>
          <cell r="Q1269">
            <v>41194</v>
          </cell>
          <cell r="R1269">
            <v>2012</v>
          </cell>
          <cell r="V1269">
            <v>4750000</v>
          </cell>
          <cell r="W1269">
            <v>4571826.13</v>
          </cell>
          <cell r="X1269">
            <v>4571826.13</v>
          </cell>
          <cell r="AB1269">
            <v>4571826.13</v>
          </cell>
          <cell r="AC1269" t="str">
            <v>Closed Out</v>
          </cell>
          <cell r="AD1269" t="str">
            <v>COMPLETE</v>
          </cell>
          <cell r="AE1269" t="str">
            <v>COMPLETE</v>
          </cell>
          <cell r="AF1269" t="str">
            <v>LINE</v>
          </cell>
          <cell r="AG1269" t="str">
            <v>Q4 2012</v>
          </cell>
          <cell r="AH1269">
            <v>138</v>
          </cell>
          <cell r="AI1269">
            <v>7</v>
          </cell>
          <cell r="AL1269" t="str">
            <v>Y</v>
          </cell>
          <cell r="AM1269" t="str">
            <v>Complete</v>
          </cell>
          <cell r="AN1269" t="str">
            <v>Complete</v>
          </cell>
          <cell r="AO1269" t="str">
            <v>Complete</v>
          </cell>
          <cell r="AP1269" t="str">
            <v>Complete</v>
          </cell>
          <cell r="AQ1269" t="str">
            <v>Complete</v>
          </cell>
          <cell r="AR1269" t="str">
            <v>Complete</v>
          </cell>
          <cell r="AT1269" t="str">
            <v>BUILD WASHITA - GRACEMONT 138KV CKT 2 (APPROXIMATELY 7 MILES). ADD LINE TERMINAL AT WASHITA AND PROCURE RIGHT OF WAY. REQUIRED AS SHARED NETWORK UPGRADE FOR INTERCONNECTION OF GEN-2008-037.</v>
          </cell>
          <cell r="AU1269" t="str">
            <v>In service date expected around October 12, 2012. Percent completion of construction is 80 – 85% to date. We lack connecting on both ends</v>
          </cell>
          <cell r="AV1269" t="str">
            <v>521089</v>
          </cell>
          <cell r="AW1269" t="str">
            <v>WASHITA</v>
          </cell>
          <cell r="AX1269" t="str">
            <v>515802</v>
          </cell>
          <cell r="AY1269" t="str">
            <v>Gracemont 138 kV</v>
          </cell>
          <cell r="BA1269">
            <v>0</v>
          </cell>
          <cell r="BB1269">
            <v>1</v>
          </cell>
          <cell r="BC1269" t="str">
            <v>GI</v>
          </cell>
        </row>
        <row r="1270">
          <cell r="J1270">
            <v>50505</v>
          </cell>
          <cell r="K1270" t="str">
            <v>SPS</v>
          </cell>
          <cell r="L1270" t="str">
            <v>Device - Kingsmill 115 kV Capacitors</v>
          </cell>
          <cell r="M1270" t="str">
            <v>Kingsmill 115 kV Capacitors</v>
          </cell>
          <cell r="N1270" t="str">
            <v>Regional Reliability</v>
          </cell>
          <cell r="O1270" t="str">
            <v>DPA-2011-SEPTEMBER-095</v>
          </cell>
          <cell r="P1270" t="str">
            <v>DPA STUDIES</v>
          </cell>
          <cell r="Q1270">
            <v>41957</v>
          </cell>
          <cell r="R1270">
            <v>2014</v>
          </cell>
          <cell r="S1270">
            <v>41426</v>
          </cell>
          <cell r="T1270">
            <v>41292</v>
          </cell>
          <cell r="V1270">
            <v>911730</v>
          </cell>
          <cell r="W1270">
            <v>937420</v>
          </cell>
          <cell r="X1270">
            <v>937420</v>
          </cell>
          <cell r="Y1270">
            <v>955471</v>
          </cell>
          <cell r="AA1270" t="str">
            <v>Y</v>
          </cell>
          <cell r="AB1270">
            <v>955471</v>
          </cell>
          <cell r="AC1270" t="str">
            <v>Closed Out</v>
          </cell>
          <cell r="AD1270" t="str">
            <v>COMPLETE</v>
          </cell>
          <cell r="AE1270" t="str">
            <v>COMPLETE</v>
          </cell>
          <cell r="AF1270" t="str">
            <v>SUB</v>
          </cell>
          <cell r="AG1270" t="str">
            <v>Q4 2014</v>
          </cell>
          <cell r="AH1270">
            <v>115</v>
          </cell>
          <cell r="AL1270" t="str">
            <v>Y</v>
          </cell>
          <cell r="AM1270" t="str">
            <v>Complete</v>
          </cell>
          <cell r="AN1270" t="str">
            <v>Complete</v>
          </cell>
          <cell r="AO1270" t="str">
            <v>Complete</v>
          </cell>
          <cell r="AP1270" t="str">
            <v>Complete</v>
          </cell>
          <cell r="AQ1270" t="str">
            <v>Complete</v>
          </cell>
          <cell r="AR1270" t="str">
            <v>Complete</v>
          </cell>
          <cell r="AS1270" t="str">
            <v>36 Months</v>
          </cell>
          <cell r="AT1270" t="str">
            <v>Add two banks of 7.2 Mvar capacitors at the Kingsmill Interchange 115 kV substation.</v>
          </cell>
          <cell r="AU1270" t="str">
            <v>All data taken directly from estimate - Approved by Bryan Cook - submitted by TA 01/08/13. NPE submitted by Thomas Maldonado 4/18/13. Q3-2013 All remains unchanged. TRM 5/14/13. Q4-2013 All remains unchanged. TRM 8/16/13. Mitigation Submitted 9/20/13 TRM  All remains unchanged MYT 02/14/14. All remains unchanged JRK 8/15/14   Updated cost and ISD, 11/14/14, JRK.  Updated final cost and ISD, 2/13/15, JRK.</v>
          </cell>
          <cell r="AV1270" t="str">
            <v>523712</v>
          </cell>
          <cell r="AW1270" t="str">
            <v>Kingsmill Interchange 115 kV</v>
          </cell>
          <cell r="AZ1270" t="str">
            <v>7.2 Mvar</v>
          </cell>
          <cell r="BA1270">
            <v>0</v>
          </cell>
          <cell r="BB1270">
            <v>1</v>
          </cell>
          <cell r="BC1270" t="str">
            <v>TS</v>
          </cell>
        </row>
        <row r="1271">
          <cell r="J1271">
            <v>50533</v>
          </cell>
          <cell r="K1271" t="str">
            <v>GRDA</v>
          </cell>
          <cell r="L1271" t="str">
            <v>Line - Kerr - 412 Sub 161 kV Ckt 1</v>
          </cell>
          <cell r="M1271" t="str">
            <v>Kerr - 412 Sub 161 kV Ckt 1 Terminal Upgrades</v>
          </cell>
          <cell r="N1271" t="str">
            <v>Regional Reliability</v>
          </cell>
          <cell r="O1271" t="str">
            <v>2014 ITPNT</v>
          </cell>
          <cell r="P1271" t="str">
            <v>2014 ITPNT</v>
          </cell>
          <cell r="Q1271">
            <v>42887</v>
          </cell>
          <cell r="R1271">
            <v>2017</v>
          </cell>
          <cell r="S1271">
            <v>42887</v>
          </cell>
          <cell r="T1271">
            <v>41689</v>
          </cell>
          <cell r="V1271">
            <v>161100</v>
          </cell>
          <cell r="W1271">
            <v>207691.29</v>
          </cell>
          <cell r="X1271">
            <v>207691.29</v>
          </cell>
          <cell r="Y1271">
            <v>207691</v>
          </cell>
          <cell r="AA1271" t="str">
            <v>Y</v>
          </cell>
          <cell r="AB1271">
            <v>207691</v>
          </cell>
          <cell r="AC1271" t="str">
            <v>Closed Out</v>
          </cell>
          <cell r="AD1271" t="str">
            <v>COMPLETE</v>
          </cell>
          <cell r="AE1271" t="str">
            <v>COMPLETE</v>
          </cell>
          <cell r="AF1271" t="str">
            <v>SUB</v>
          </cell>
          <cell r="AG1271" t="str">
            <v>Q2 2017</v>
          </cell>
          <cell r="AH1271">
            <v>161</v>
          </cell>
          <cell r="AL1271" t="str">
            <v>Y</v>
          </cell>
          <cell r="AM1271" t="str">
            <v>Complete</v>
          </cell>
          <cell r="AN1271" t="str">
            <v>N/A</v>
          </cell>
          <cell r="AO1271" t="str">
            <v>N/A</v>
          </cell>
          <cell r="AP1271" t="str">
            <v>N/A</v>
          </cell>
          <cell r="AQ1271" t="str">
            <v>Complete</v>
          </cell>
          <cell r="AR1271" t="str">
            <v>Complete</v>
          </cell>
          <cell r="AS1271" t="str">
            <v>12 Months</v>
          </cell>
          <cell r="AT1271" t="str">
            <v>Replace 1200 Amp switch with a 2000 Amp switch at Kerr substation 161 kV bus.</v>
          </cell>
          <cell r="AU1271" t="str">
            <v>Replace Feeder #105 switches 113, 114, 115, 116, 301 and 302 at Kerr Sub. Project placed into service 6/1/2017. Also, replaced 1200A wavetrap with 2000A unit.MOD ID: 10759</v>
          </cell>
          <cell r="AV1271" t="str">
            <v>512637</v>
          </cell>
          <cell r="AW1271" t="str">
            <v>412SUB 161</v>
          </cell>
          <cell r="AX1271" t="str">
            <v>512635</v>
          </cell>
          <cell r="AY1271" t="str">
            <v>KERR 161</v>
          </cell>
          <cell r="AZ1271" t="str">
            <v>356/432</v>
          </cell>
          <cell r="BA1271">
            <v>0</v>
          </cell>
          <cell r="BB1271">
            <v>1</v>
          </cell>
          <cell r="BC1271" t="str">
            <v>ITP</v>
          </cell>
        </row>
        <row r="1272">
          <cell r="J1272">
            <v>50561</v>
          </cell>
          <cell r="K1272" t="str">
            <v>SPS</v>
          </cell>
          <cell r="L1272" t="str">
            <v>XFR - Potash Junction 115/69 kV Ckt 2</v>
          </cell>
          <cell r="M1272" t="str">
            <v>Potash Junction 115/69 kV Transformer Ckt 2</v>
          </cell>
          <cell r="N1272" t="str">
            <v>Regional Reliability</v>
          </cell>
          <cell r="O1272" t="str">
            <v>2013 ITPNT</v>
          </cell>
          <cell r="P1272" t="str">
            <v>2013 ITPNT</v>
          </cell>
          <cell r="Q1272">
            <v>41844</v>
          </cell>
          <cell r="R1272">
            <v>2014</v>
          </cell>
          <cell r="S1272">
            <v>41426</v>
          </cell>
          <cell r="T1272">
            <v>41325</v>
          </cell>
          <cell r="V1272">
            <v>2289368</v>
          </cell>
          <cell r="W1272">
            <v>2289368</v>
          </cell>
          <cell r="X1272">
            <v>2289368</v>
          </cell>
          <cell r="Y1272">
            <v>2340115</v>
          </cell>
          <cell r="AA1272" t="str">
            <v>Y</v>
          </cell>
          <cell r="AB1272">
            <v>2340115</v>
          </cell>
          <cell r="AC1272" t="str">
            <v>Closed Out</v>
          </cell>
          <cell r="AD1272" t="str">
            <v>COMPLETE</v>
          </cell>
          <cell r="AE1272" t="str">
            <v>COMPLETE</v>
          </cell>
          <cell r="AF1272" t="str">
            <v>SUB</v>
          </cell>
          <cell r="AG1272" t="str">
            <v>Q3 2014</v>
          </cell>
          <cell r="AH1272" t="str">
            <v>115/69</v>
          </cell>
          <cell r="AL1272" t="str">
            <v>Y</v>
          </cell>
          <cell r="AM1272" t="str">
            <v>Complete</v>
          </cell>
          <cell r="AN1272" t="str">
            <v>Complete</v>
          </cell>
          <cell r="AO1272" t="str">
            <v>Complete</v>
          </cell>
          <cell r="AP1272" t="str">
            <v>Complete</v>
          </cell>
          <cell r="AQ1272" t="str">
            <v>Complete</v>
          </cell>
          <cell r="AR1272" t="str">
            <v>Complete</v>
          </cell>
          <cell r="AS1272" t="str">
            <v>24 Months</v>
          </cell>
          <cell r="AT1272" t="str">
            <v>Upgrade Potash Junction 115/69 kV transformer Ckt 2 to 84 MVA.</v>
          </cell>
          <cell r="AU1272" t="str">
            <v>All previous info input by MN 12/27/12 TA input ISD per BC email. All information taken from MN hard copy file - all approved by Bryan Cook. TA 01/03/13 NPE entered by TRM 5/20/13. Q4-2013 Cost estimate remains valid. TRM 8/15/13. Updated mitigation TRM 9/6/13. Cost estimates updated. MYT 11/15/13. All remains unchanged MYT 02/14/14. Updated ISD. TRM 5/14/14  Cost and ISD updated JRK 8/15/14</v>
          </cell>
          <cell r="AV1272" t="str">
            <v>527962</v>
          </cell>
          <cell r="AW1272" t="str">
            <v>Potash Junction Interchange 115 kV</v>
          </cell>
          <cell r="AX1272" t="str">
            <v>527961</v>
          </cell>
          <cell r="AY1272" t="str">
            <v>Potash Junction Interchange 69 kV</v>
          </cell>
          <cell r="AZ1272" t="str">
            <v>84/84</v>
          </cell>
          <cell r="BA1272">
            <v>0</v>
          </cell>
          <cell r="BB1272">
            <v>1</v>
          </cell>
          <cell r="BC1272" t="str">
            <v>ITP</v>
          </cell>
        </row>
        <row r="1273">
          <cell r="J1273">
            <v>50565</v>
          </cell>
          <cell r="K1273" t="str">
            <v>SPS</v>
          </cell>
          <cell r="L1273" t="str">
            <v>Multi - Kilgore Switch - South Portales - Market St. - Portales 115 kV</v>
          </cell>
          <cell r="M1273" t="str">
            <v>Market St. - Portales 115 kV Ckt 1</v>
          </cell>
          <cell r="N1273" t="str">
            <v>Regional Reliability</v>
          </cell>
          <cell r="O1273" t="str">
            <v>2013 ITPNT</v>
          </cell>
          <cell r="P1273" t="str">
            <v>2013 ITPNT</v>
          </cell>
          <cell r="Q1273">
            <v>43138</v>
          </cell>
          <cell r="R1273">
            <v>2018</v>
          </cell>
          <cell r="S1273">
            <v>43252</v>
          </cell>
          <cell r="T1273">
            <v>41527</v>
          </cell>
          <cell r="V1273">
            <v>14897010.5</v>
          </cell>
          <cell r="W1273">
            <v>0</v>
          </cell>
          <cell r="X1273">
            <v>14897010.5</v>
          </cell>
          <cell r="Y1273">
            <v>15189905.470000001</v>
          </cell>
          <cell r="AA1273" t="str">
            <v>Y</v>
          </cell>
          <cell r="AB1273">
            <v>15189905.470000001</v>
          </cell>
          <cell r="AC1273" t="str">
            <v>Complete</v>
          </cell>
          <cell r="AD1273" t="str">
            <v>COMPLETE</v>
          </cell>
          <cell r="AE1273" t="str">
            <v>COMPLETE</v>
          </cell>
          <cell r="AF1273" t="str">
            <v>LINE</v>
          </cell>
          <cell r="AG1273" t="str">
            <v>Q1 2018</v>
          </cell>
          <cell r="AH1273">
            <v>115</v>
          </cell>
          <cell r="AI1273">
            <v>10.4</v>
          </cell>
          <cell r="AL1273" t="str">
            <v>Y</v>
          </cell>
          <cell r="AM1273" t="str">
            <v>Complete</v>
          </cell>
          <cell r="AN1273" t="str">
            <v>Complete</v>
          </cell>
          <cell r="AO1273" t="str">
            <v>Complete</v>
          </cell>
          <cell r="AP1273" t="str">
            <v>Complete</v>
          </cell>
          <cell r="AQ1273" t="str">
            <v>Complete</v>
          </cell>
          <cell r="AR1273" t="str">
            <v>Complete</v>
          </cell>
          <cell r="AS1273" t="str">
            <v>24 Months</v>
          </cell>
          <cell r="AT1273" t="str">
            <v>Build new 10.4-mile 115 kV line from Market St. to Portales and install necessary terminal equipment.</v>
          </cell>
          <cell r="AU1273" t="str">
            <v>Information taken from MN hardcopy files - Bryan Cook has approved - TA 01/03/13 **This estimate does not include escalation**CPE entered by TRM 8/30/13. All remains unchanged. MYT 11/15/13.** All remains unchanged MYT 02/14/14.  Updated cost and ISD, 11/13/15, JRK. Updated ISD, 11-11-16, JAR - Updated Cost 2/12/2018 -MRS [Updated Construction Status 8-13-2018 MRS] [Updated EAC (Override) 11-12-2018 MRS]</v>
          </cell>
          <cell r="AV1273" t="str">
            <v>524950</v>
          </cell>
          <cell r="AW1273" t="str">
            <v>Market ST 115 kV</v>
          </cell>
          <cell r="AX1273" t="str">
            <v>524924</v>
          </cell>
          <cell r="AY1273" t="str">
            <v>Portales Interchange 115 kV</v>
          </cell>
          <cell r="AZ1273" t="str">
            <v>159/175</v>
          </cell>
          <cell r="BA1273">
            <v>0</v>
          </cell>
          <cell r="BB1273">
            <v>1</v>
          </cell>
          <cell r="BC1273" t="str">
            <v>ITP</v>
          </cell>
        </row>
        <row r="1274">
          <cell r="J1274">
            <v>50568</v>
          </cell>
          <cell r="K1274" t="str">
            <v>AEP</v>
          </cell>
          <cell r="L1274" t="str">
            <v>Line - Hardy Street - Waterworks 69 kV</v>
          </cell>
          <cell r="M1274" t="str">
            <v>Hardy Street - Waterworks 69 kV Ckt 1</v>
          </cell>
          <cell r="N1274" t="str">
            <v>Regional Reliability</v>
          </cell>
          <cell r="O1274" t="str">
            <v>2013 ITPNT</v>
          </cell>
          <cell r="P1274" t="str">
            <v>2013 ITPNT</v>
          </cell>
          <cell r="Q1274">
            <v>42180</v>
          </cell>
          <cell r="R1274">
            <v>2015</v>
          </cell>
          <cell r="S1274">
            <v>41426</v>
          </cell>
          <cell r="T1274">
            <v>41325</v>
          </cell>
          <cell r="V1274">
            <v>7519658.2599999998</v>
          </cell>
          <cell r="W1274">
            <v>0</v>
          </cell>
          <cell r="X1274">
            <v>7519658.2599999998</v>
          </cell>
          <cell r="Y1274">
            <v>5366606</v>
          </cell>
          <cell r="AA1274" t="str">
            <v>Y</v>
          </cell>
          <cell r="AB1274">
            <v>5366606</v>
          </cell>
          <cell r="AC1274" t="str">
            <v>Closed Out</v>
          </cell>
          <cell r="AD1274" t="str">
            <v>COMPLETE</v>
          </cell>
          <cell r="AE1274" t="str">
            <v>COMPLETE</v>
          </cell>
          <cell r="AF1274" t="str">
            <v>LINE</v>
          </cell>
          <cell r="AG1274" t="str">
            <v>Q2 2015</v>
          </cell>
          <cell r="AH1274">
            <v>69</v>
          </cell>
          <cell r="AI1274">
            <v>1.65</v>
          </cell>
          <cell r="AL1274" t="str">
            <v>Y</v>
          </cell>
          <cell r="AM1274" t="str">
            <v>Complete</v>
          </cell>
          <cell r="AN1274" t="str">
            <v>Complete</v>
          </cell>
          <cell r="AO1274" t="str">
            <v>Complete</v>
          </cell>
          <cell r="AP1274" t="str">
            <v>Complete</v>
          </cell>
          <cell r="AQ1274" t="str">
            <v>Complete</v>
          </cell>
          <cell r="AR1274" t="str">
            <v>Complete</v>
          </cell>
          <cell r="AS1274" t="str">
            <v>18 Months</v>
          </cell>
          <cell r="AT1274" t="str">
            <v>Rebuild 1.6-mile 69 kV line from Hardy Street to Waterworks with 1233.6 ACSR/TW.</v>
          </cell>
          <cell r="AU1274" t="str">
            <v>Complex urban line with heavy underbuild.</v>
          </cell>
          <cell r="AV1274" t="str">
            <v>507734</v>
          </cell>
          <cell r="AW1274" t="str">
            <v>HARDY STREET</v>
          </cell>
          <cell r="AX1274" t="str">
            <v>507766</v>
          </cell>
          <cell r="AY1274" t="str">
            <v>WATERWORKS</v>
          </cell>
          <cell r="AZ1274" t="str">
            <v>90/121</v>
          </cell>
          <cell r="BA1274">
            <v>1</v>
          </cell>
          <cell r="BB1274">
            <v>1</v>
          </cell>
          <cell r="BC1274" t="str">
            <v>ITP</v>
          </cell>
        </row>
        <row r="1275">
          <cell r="J1275">
            <v>50579</v>
          </cell>
          <cell r="K1275" t="str">
            <v>WFEC</v>
          </cell>
          <cell r="L1275" t="str">
            <v>Multi - Payne Switching Station - OU 138 kV conversion</v>
          </cell>
          <cell r="M1275" t="str">
            <v>Criner - Payne Switching Station 138 kV</v>
          </cell>
          <cell r="N1275" t="str">
            <v>Regional Reliability</v>
          </cell>
          <cell r="O1275" t="str">
            <v>2013 ITPNT</v>
          </cell>
          <cell r="P1275" t="str">
            <v>2013 ITPNT</v>
          </cell>
          <cell r="Q1275">
            <v>42272</v>
          </cell>
          <cell r="R1275">
            <v>2015</v>
          </cell>
          <cell r="S1275">
            <v>41426</v>
          </cell>
          <cell r="T1275">
            <v>41325</v>
          </cell>
          <cell r="V1275">
            <v>3000000</v>
          </cell>
          <cell r="W1275">
            <v>3672718.43</v>
          </cell>
          <cell r="X1275">
            <v>3672718.43</v>
          </cell>
          <cell r="Y1275">
            <v>308706.81</v>
          </cell>
          <cell r="AA1275" t="str">
            <v>Y</v>
          </cell>
          <cell r="AB1275">
            <v>308706.81</v>
          </cell>
          <cell r="AC1275" t="str">
            <v>Closed Out</v>
          </cell>
          <cell r="AD1275" t="str">
            <v>COMPLETE</v>
          </cell>
          <cell r="AE1275" t="str">
            <v>COMPLETE</v>
          </cell>
          <cell r="AF1275" t="str">
            <v>SUB</v>
          </cell>
          <cell r="AG1275" t="str">
            <v>Q3 2015</v>
          </cell>
          <cell r="AH1275">
            <v>138</v>
          </cell>
          <cell r="AL1275" t="str">
            <v>Y</v>
          </cell>
          <cell r="AM1275" t="str">
            <v>Complete</v>
          </cell>
          <cell r="AN1275" t="str">
            <v>Complete</v>
          </cell>
          <cell r="AO1275" t="str">
            <v>Complete</v>
          </cell>
          <cell r="AP1275" t="str">
            <v>Complete</v>
          </cell>
          <cell r="AQ1275" t="str">
            <v>Complete</v>
          </cell>
          <cell r="AR1275" t="str">
            <v>Complete</v>
          </cell>
          <cell r="AS1275" t="str">
            <v>24 Months</v>
          </cell>
          <cell r="AT1275" t="str">
            <v>Convert 6.3 miles of 69 kV line to 138 kV from Criner to new Payne Switching Station.</v>
          </cell>
          <cell r="AU1275" t="str">
            <v>in service. Cost is closed/final as of 1/2/2018 - SKG 1/2/2018</v>
          </cell>
          <cell r="AV1275" t="str">
            <v>520868</v>
          </cell>
          <cell r="AW1275" t="str">
            <v>CRINER</v>
          </cell>
          <cell r="AX1275" t="str">
            <v>520888</v>
          </cell>
          <cell r="AY1275" t="str">
            <v>Payne Switching Station 138 kV</v>
          </cell>
          <cell r="AZ1275" t="str">
            <v>144/178</v>
          </cell>
          <cell r="BA1275">
            <v>0</v>
          </cell>
          <cell r="BB1275">
            <v>1</v>
          </cell>
          <cell r="BC1275" t="str">
            <v>ITP</v>
          </cell>
        </row>
        <row r="1276">
          <cell r="J1276">
            <v>50585</v>
          </cell>
          <cell r="K1276" t="str">
            <v>OGE</v>
          </cell>
          <cell r="L1276" t="str">
            <v>XFR - Northwest 345/138 kV transformer CKT 3 accelerated</v>
          </cell>
          <cell r="M1276" t="str">
            <v>Northwest 345/138 kV Transformer Ckt 3 accelerated</v>
          </cell>
          <cell r="N1276" t="str">
            <v>Transmission Service</v>
          </cell>
          <cell r="O1276" t="str">
            <v>SPP-2010-AGP1-AFS-8</v>
          </cell>
          <cell r="P1276" t="str">
            <v>AG STUDIES</v>
          </cell>
          <cell r="Q1276">
            <v>42156</v>
          </cell>
          <cell r="R1276">
            <v>2015</v>
          </cell>
          <cell r="S1276">
            <v>41061</v>
          </cell>
          <cell r="T1276">
            <v>41233</v>
          </cell>
          <cell r="V1276">
            <v>2260299</v>
          </cell>
          <cell r="W1276">
            <v>0</v>
          </cell>
          <cell r="X1276">
            <v>2260299</v>
          </cell>
          <cell r="AA1276" t="str">
            <v>N</v>
          </cell>
          <cell r="AB1276">
            <v>2260299</v>
          </cell>
          <cell r="AC1276" t="str">
            <v>Closed Out</v>
          </cell>
          <cell r="AD1276" t="str">
            <v>COMPLETE</v>
          </cell>
          <cell r="AE1276" t="str">
            <v>COMPLETE</v>
          </cell>
          <cell r="AF1276" t="str">
            <v>SUB</v>
          </cell>
          <cell r="AG1276" t="str">
            <v>Q2 2015</v>
          </cell>
          <cell r="AH1276" t="str">
            <v>345/138</v>
          </cell>
          <cell r="AL1276" t="str">
            <v>N</v>
          </cell>
          <cell r="AM1276" t="str">
            <v>N/A</v>
          </cell>
          <cell r="AN1276" t="str">
            <v>N/A</v>
          </cell>
          <cell r="AO1276" t="str">
            <v>N/A</v>
          </cell>
          <cell r="AP1276" t="str">
            <v>N/A</v>
          </cell>
          <cell r="AQ1276" t="str">
            <v>N/A</v>
          </cell>
          <cell r="AR1276" t="str">
            <v>N/A</v>
          </cell>
          <cell r="AS1276" t="str">
            <v>36 Months</v>
          </cell>
          <cell r="AT1276" t="str">
            <v>Accelerate installation of third 345/138 kV bus tie in Northwest Sub (UID 11496).</v>
          </cell>
          <cell r="AU1276" t="str">
            <v>This specific UID is only acceleration costs for moving UID 11496 EOC from 6/1/17 to 6/1/15.</v>
          </cell>
          <cell r="AV1276" t="str">
            <v>514880</v>
          </cell>
          <cell r="AW1276" t="str">
            <v>NORTHWEST 345</v>
          </cell>
          <cell r="AX1276" t="str">
            <v>514879</v>
          </cell>
          <cell r="AY1276" t="str">
            <v>NORTHWEST 138</v>
          </cell>
          <cell r="AZ1276" t="str">
            <v>493/493</v>
          </cell>
          <cell r="BA1276">
            <v>0</v>
          </cell>
          <cell r="BB1276">
            <v>1</v>
          </cell>
          <cell r="BC1276" t="str">
            <v>TS</v>
          </cell>
        </row>
        <row r="1277">
          <cell r="J1277">
            <v>50592</v>
          </cell>
          <cell r="K1277" t="str">
            <v>OGE</v>
          </cell>
          <cell r="L1277" t="str">
            <v>Multi - Renfrow 345/138 kV substation and Renfrow - Grant 138 kV line</v>
          </cell>
          <cell r="M1277" t="str">
            <v>Koch Substation Voltage Conversion</v>
          </cell>
          <cell r="N1277" t="str">
            <v>Regional Reliability</v>
          </cell>
          <cell r="O1277" t="str">
            <v>DPA-2012-MAR-143-JUN-193</v>
          </cell>
          <cell r="P1277" t="str">
            <v>DPA STUDIES</v>
          </cell>
          <cell r="Q1277">
            <v>41883</v>
          </cell>
          <cell r="R1277">
            <v>2014</v>
          </cell>
          <cell r="S1277">
            <v>41334</v>
          </cell>
          <cell r="T1277">
            <v>41263</v>
          </cell>
          <cell r="V1277">
            <v>587690.18999999994</v>
          </cell>
          <cell r="W1277">
            <v>0</v>
          </cell>
          <cell r="X1277">
            <v>587690.18999999994</v>
          </cell>
          <cell r="AA1277" t="str">
            <v>N</v>
          </cell>
          <cell r="AB1277">
            <v>587690.18999999994</v>
          </cell>
          <cell r="AC1277" t="str">
            <v>Closed Out</v>
          </cell>
          <cell r="AD1277" t="str">
            <v>COMPLETE</v>
          </cell>
          <cell r="AE1277" t="str">
            <v>COMPLETE</v>
          </cell>
          <cell r="AF1277" t="str">
            <v>SUB</v>
          </cell>
          <cell r="AG1277" t="str">
            <v>Q3 2014</v>
          </cell>
          <cell r="AH1277">
            <v>138</v>
          </cell>
          <cell r="AL1277" t="str">
            <v>Y</v>
          </cell>
          <cell r="AM1277" t="str">
            <v>Complete</v>
          </cell>
          <cell r="AN1277" t="str">
            <v>Complete</v>
          </cell>
          <cell r="AO1277" t="str">
            <v>Complete</v>
          </cell>
          <cell r="AP1277" t="str">
            <v>Complete</v>
          </cell>
          <cell r="AQ1277" t="str">
            <v>Complete</v>
          </cell>
          <cell r="AR1277" t="str">
            <v>Complete</v>
          </cell>
          <cell r="AT1277" t="str">
            <v>Convert Koch 69 kV substation to 138 kV.</v>
          </cell>
          <cell r="AV1277" t="str">
            <v>514878</v>
          </cell>
          <cell r="AW1277" t="str">
            <v>Koch 138kV</v>
          </cell>
          <cell r="BA1277">
            <v>0</v>
          </cell>
          <cell r="BB1277">
            <v>1</v>
          </cell>
          <cell r="BC1277" t="str">
            <v>TS</v>
          </cell>
        </row>
        <row r="1278">
          <cell r="J1278">
            <v>50595</v>
          </cell>
          <cell r="K1278" t="str">
            <v>WFEC</v>
          </cell>
          <cell r="L1278" t="str">
            <v>Multi - Renfrow - Wakita - Noel Switch 138 kV</v>
          </cell>
          <cell r="M1278" t="str">
            <v>Noel Switch - Wakita 138 kV Ckt 1</v>
          </cell>
          <cell r="N1278" t="str">
            <v>Regional Reliability</v>
          </cell>
          <cell r="O1278" t="str">
            <v>DPA-2012-MAR-143-147</v>
          </cell>
          <cell r="P1278" t="str">
            <v>DPA STUDIES</v>
          </cell>
          <cell r="Q1278">
            <v>41302</v>
          </cell>
          <cell r="R1278">
            <v>2013</v>
          </cell>
          <cell r="S1278">
            <v>41275</v>
          </cell>
          <cell r="T1278">
            <v>41334</v>
          </cell>
          <cell r="V1278">
            <v>17928848</v>
          </cell>
          <cell r="W1278">
            <v>17818107.66</v>
          </cell>
          <cell r="X1278">
            <v>17818107.66</v>
          </cell>
          <cell r="Y1278">
            <v>17818107.239999998</v>
          </cell>
          <cell r="AA1278" t="str">
            <v>Y</v>
          </cell>
          <cell r="AB1278">
            <v>17818107.239999998</v>
          </cell>
          <cell r="AC1278" t="str">
            <v>Closed Out</v>
          </cell>
          <cell r="AD1278" t="str">
            <v>COMPLETE</v>
          </cell>
          <cell r="AE1278" t="str">
            <v>COMPLETE</v>
          </cell>
          <cell r="AF1278" t="str">
            <v>SUB</v>
          </cell>
          <cell r="AG1278" t="str">
            <v>Q1 2013</v>
          </cell>
          <cell r="AH1278">
            <v>138</v>
          </cell>
          <cell r="AL1278" t="str">
            <v>Y</v>
          </cell>
          <cell r="AM1278" t="str">
            <v>Complete</v>
          </cell>
          <cell r="AN1278" t="str">
            <v>Complete</v>
          </cell>
          <cell r="AO1278" t="str">
            <v>Complete</v>
          </cell>
          <cell r="AP1278" t="str">
            <v>Complete</v>
          </cell>
          <cell r="AQ1278" t="str">
            <v>Complete</v>
          </cell>
          <cell r="AR1278" t="str">
            <v>Complete</v>
          </cell>
          <cell r="AT1278" t="str">
            <v>Build new 36-mile 138 kV line from Noel Switch to Wakita.</v>
          </cell>
          <cell r="AU1278" t="str">
            <v>FYI Noel SW is point of origin "Noel Sw to Wakita 138kV Ckt 1". Build Noel switch station and construct 36 mile of 138 kV, 795 ACSR, transmission line. Cost updated following WFEC accounting review of Transmission/Distribution expenses.</v>
          </cell>
          <cell r="AV1278" t="str">
            <v>514795</v>
          </cell>
          <cell r="AW1278" t="str">
            <v>KNOBHILL 138</v>
          </cell>
          <cell r="BA1278">
            <v>0</v>
          </cell>
          <cell r="BB1278">
            <v>1</v>
          </cell>
          <cell r="BC1278" t="str">
            <v>TS</v>
          </cell>
        </row>
        <row r="1279">
          <cell r="J1279">
            <v>50596</v>
          </cell>
          <cell r="K1279" t="str">
            <v>WFEC</v>
          </cell>
          <cell r="L1279" t="str">
            <v>Multi - Renfrow - Wakita - Noel Switch 138 kV</v>
          </cell>
          <cell r="M1279" t="str">
            <v>Sandridge Tap - Wakita 138 kV Ckt 1</v>
          </cell>
          <cell r="N1279" t="str">
            <v>Regional Reliability</v>
          </cell>
          <cell r="O1279" t="str">
            <v>DPA-2012-MAR-143-147</v>
          </cell>
          <cell r="P1279" t="str">
            <v>DPA STUDIES</v>
          </cell>
          <cell r="Q1279">
            <v>41455</v>
          </cell>
          <cell r="R1279">
            <v>2013</v>
          </cell>
          <cell r="S1279">
            <v>41275</v>
          </cell>
          <cell r="T1279">
            <v>41334</v>
          </cell>
          <cell r="V1279">
            <v>7220000</v>
          </cell>
          <cell r="W1279">
            <v>7250930</v>
          </cell>
          <cell r="X1279">
            <v>7250930</v>
          </cell>
          <cell r="Y1279">
            <v>1700835</v>
          </cell>
          <cell r="AA1279" t="str">
            <v>Y</v>
          </cell>
          <cell r="AB1279">
            <v>1700835</v>
          </cell>
          <cell r="AC1279" t="str">
            <v>Closed Out</v>
          </cell>
          <cell r="AD1279" t="str">
            <v>COMPLETE</v>
          </cell>
          <cell r="AE1279" t="str">
            <v>COMPLETE</v>
          </cell>
          <cell r="AF1279" t="str">
            <v>SUB</v>
          </cell>
          <cell r="AG1279" t="str">
            <v>Q2 2013</v>
          </cell>
          <cell r="AH1279">
            <v>138</v>
          </cell>
          <cell r="AL1279" t="str">
            <v>Y</v>
          </cell>
          <cell r="AM1279" t="str">
            <v>Complete</v>
          </cell>
          <cell r="AN1279" t="str">
            <v>Complete</v>
          </cell>
          <cell r="AO1279" t="str">
            <v>Complete</v>
          </cell>
          <cell r="AP1279" t="str">
            <v>Complete</v>
          </cell>
          <cell r="AQ1279" t="str">
            <v>Complete</v>
          </cell>
          <cell r="AR1279" t="str">
            <v>Complete</v>
          </cell>
          <cell r="AT1279" t="str">
            <v>Build new 17-mile 138 kV line from Wakita to Sandridge Tap.</v>
          </cell>
          <cell r="AU1279" t="str">
            <v>construct 19 mile of 138kV, 795 ACSR transmission line from Wakita 138kV/69kV substation to Sandridge tap. Cost is closed/final as of 1/2/2018 - SKG 1/2/2018</v>
          </cell>
          <cell r="AV1279" t="str">
            <v>520409</v>
          </cell>
          <cell r="AW1279" t="str">
            <v>Sandridge Tap 138kV</v>
          </cell>
          <cell r="AX1279" t="str">
            <v>520205</v>
          </cell>
          <cell r="AY1279" t="str">
            <v>Wakita 138kV</v>
          </cell>
          <cell r="BA1279">
            <v>0</v>
          </cell>
          <cell r="BB1279">
            <v>1</v>
          </cell>
          <cell r="BC1279" t="str">
            <v>TS</v>
          </cell>
        </row>
        <row r="1280">
          <cell r="J1280">
            <v>50609</v>
          </cell>
          <cell r="K1280" t="str">
            <v>NPPD</v>
          </cell>
          <cell r="L1280" t="str">
            <v>Multi -  Bobcat Canyon 345/115 kV and Bobcat Canyon - Scottsbluff 115 kV</v>
          </cell>
          <cell r="M1280" t="str">
            <v>Bobcat Canyon - Scottsbluff 115 kV Ckt 1</v>
          </cell>
          <cell r="N1280" t="str">
            <v>Regional Reliability</v>
          </cell>
          <cell r="O1280" t="str">
            <v>2014 ITPNT</v>
          </cell>
          <cell r="P1280" t="str">
            <v>2014 ITPNT</v>
          </cell>
          <cell r="Q1280">
            <v>43034</v>
          </cell>
          <cell r="R1280">
            <v>2017</v>
          </cell>
          <cell r="S1280">
            <v>41791</v>
          </cell>
          <cell r="T1280">
            <v>42599</v>
          </cell>
          <cell r="V1280">
            <v>21204480</v>
          </cell>
          <cell r="W1280">
            <v>21204480</v>
          </cell>
          <cell r="X1280">
            <v>21204480</v>
          </cell>
          <cell r="Y1280">
            <v>21201741</v>
          </cell>
          <cell r="AA1280" t="str">
            <v>Y</v>
          </cell>
          <cell r="AB1280">
            <v>21201741</v>
          </cell>
          <cell r="AC1280" t="str">
            <v>Complete</v>
          </cell>
          <cell r="AD1280" t="str">
            <v>COMPLETE</v>
          </cell>
          <cell r="AE1280" t="str">
            <v>COMPLETE</v>
          </cell>
          <cell r="AF1280" t="str">
            <v>LINE</v>
          </cell>
          <cell r="AG1280" t="str">
            <v>Q4 2017</v>
          </cell>
          <cell r="AH1280">
            <v>115</v>
          </cell>
          <cell r="AI1280">
            <v>23</v>
          </cell>
          <cell r="AL1280" t="str">
            <v>Y</v>
          </cell>
          <cell r="AM1280" t="str">
            <v>Complete</v>
          </cell>
          <cell r="AN1280" t="str">
            <v>Complete</v>
          </cell>
          <cell r="AO1280" t="str">
            <v>Complete</v>
          </cell>
          <cell r="AP1280" t="str">
            <v>Complete</v>
          </cell>
          <cell r="AQ1280" t="str">
            <v>Complete</v>
          </cell>
          <cell r="AR1280" t="str">
            <v>Complete</v>
          </cell>
          <cell r="AS1280" t="str">
            <v>48 Months</v>
          </cell>
          <cell r="AT1280" t="str">
            <v>Install new 22-mile 115 kV line from Bobcat Canyon to Scottsbluff and install any necessary terminal equipment.</v>
          </cell>
          <cell r="AU1280" t="str">
            <v>This cost estimate includes construction of ~ 23 miles of 115 kV, bundled ACSR, with OPGW. Expansion of the Scottsbluff 115 kV Substation to add a 115kV line bay and breaker, and bus sectionalizing breaker. This expansion requires upgrade of 3 existing 115kV breakers, a new control building and relocation of an existing capacitor bank.  This estimate does not include escalation.</v>
          </cell>
          <cell r="AV1280" t="str">
            <v>640530</v>
          </cell>
          <cell r="AW1280" t="str">
            <v>Stegall 115 kV</v>
          </cell>
          <cell r="AX1280" t="str">
            <v>640338</v>
          </cell>
          <cell r="AY1280" t="str">
            <v>Scottsbluff</v>
          </cell>
          <cell r="AZ1280" t="str">
            <v>400/440</v>
          </cell>
          <cell r="BA1280">
            <v>1</v>
          </cell>
          <cell r="BB1280">
            <v>1</v>
          </cell>
          <cell r="BC1280" t="str">
            <v>ITP</v>
          </cell>
        </row>
        <row r="1281">
          <cell r="J1281">
            <v>50612</v>
          </cell>
          <cell r="K1281" t="str">
            <v>WR</v>
          </cell>
          <cell r="L1281" t="str">
            <v>Multi - Viola 345/138kV Transformer and 138 kV Lines to Clearwater and Gill</v>
          </cell>
          <cell r="M1281" t="str">
            <v>Viola 345 kV Terminal Equipment</v>
          </cell>
          <cell r="N1281" t="str">
            <v>Regional Reliability</v>
          </cell>
          <cell r="O1281" t="str">
            <v>2013 ITPNT</v>
          </cell>
          <cell r="P1281" t="str">
            <v>2013 ITPNT</v>
          </cell>
          <cell r="Q1281">
            <v>43209</v>
          </cell>
          <cell r="R1281">
            <v>2018</v>
          </cell>
          <cell r="S1281">
            <v>43252</v>
          </cell>
          <cell r="T1281">
            <v>41527</v>
          </cell>
          <cell r="V1281">
            <v>2393899.6800000002</v>
          </cell>
          <cell r="W1281">
            <v>2393899.6800000002</v>
          </cell>
          <cell r="X1281">
            <v>2393899.6800000002</v>
          </cell>
          <cell r="AA1281" t="str">
            <v>N</v>
          </cell>
          <cell r="AB1281">
            <v>2393899.6800000002</v>
          </cell>
          <cell r="AC1281" t="str">
            <v>Closed Out</v>
          </cell>
          <cell r="AD1281" t="str">
            <v>COMPLETE</v>
          </cell>
          <cell r="AE1281" t="str">
            <v>COMPLETE</v>
          </cell>
          <cell r="AF1281" t="str">
            <v>SUB</v>
          </cell>
          <cell r="AG1281" t="str">
            <v>Q2 2018</v>
          </cell>
          <cell r="AH1281">
            <v>345</v>
          </cell>
          <cell r="AL1281" t="str">
            <v>Y</v>
          </cell>
          <cell r="AM1281" t="str">
            <v>Complete</v>
          </cell>
          <cell r="AN1281" t="str">
            <v>N/A</v>
          </cell>
          <cell r="AO1281" t="str">
            <v>Complete</v>
          </cell>
          <cell r="AP1281" t="str">
            <v>Complete</v>
          </cell>
          <cell r="AQ1281" t="str">
            <v>Complete</v>
          </cell>
          <cell r="AR1281" t="str">
            <v>Complete</v>
          </cell>
          <cell r="AS1281" t="str">
            <v>36 Months</v>
          </cell>
          <cell r="AT1281" t="str">
            <v>Install 345 kV breakers at Viola substation.</v>
          </cell>
          <cell r="AV1281" t="str">
            <v>532798</v>
          </cell>
          <cell r="AW1281" t="str">
            <v>Viola 7</v>
          </cell>
          <cell r="AZ1281" t="str">
            <v>448/492</v>
          </cell>
          <cell r="BA1281">
            <v>0</v>
          </cell>
          <cell r="BB1281">
            <v>1</v>
          </cell>
          <cell r="BC1281" t="str">
            <v>ITP</v>
          </cell>
        </row>
        <row r="1282">
          <cell r="J1282">
            <v>50614</v>
          </cell>
          <cell r="K1282" t="str">
            <v>SPS</v>
          </cell>
          <cell r="L1282" t="str">
            <v>Sub - POI for GEN-2012-001</v>
          </cell>
          <cell r="M1282" t="str">
            <v>Transmission Owner's Interconnection Facilities for GEN-2012-001</v>
          </cell>
          <cell r="N1282" t="str">
            <v>Generation Interconnection</v>
          </cell>
          <cell r="O1282" t="str">
            <v>GI STUDIES</v>
          </cell>
          <cell r="P1282" t="str">
            <v>GI STUDIES</v>
          </cell>
          <cell r="Q1282">
            <v>41263</v>
          </cell>
          <cell r="R1282">
            <v>2012</v>
          </cell>
          <cell r="V1282">
            <v>230000</v>
          </cell>
          <cell r="W1282">
            <v>230000</v>
          </cell>
          <cell r="X1282">
            <v>230000</v>
          </cell>
          <cell r="AB1282">
            <v>230000</v>
          </cell>
          <cell r="AC1282" t="str">
            <v>Complete</v>
          </cell>
          <cell r="AD1282" t="str">
            <v>COMPLETE</v>
          </cell>
          <cell r="AE1282" t="str">
            <v>COMPLETE</v>
          </cell>
          <cell r="AF1282" t="str">
            <v>SUB</v>
          </cell>
          <cell r="AG1282" t="str">
            <v>Q4 2012</v>
          </cell>
          <cell r="AH1282">
            <v>230</v>
          </cell>
          <cell r="AL1282" t="str">
            <v>N</v>
          </cell>
          <cell r="AM1282" t="str">
            <v>N/A</v>
          </cell>
          <cell r="AN1282" t="str">
            <v>N/A</v>
          </cell>
          <cell r="AO1282" t="str">
            <v>N/A</v>
          </cell>
          <cell r="AP1282" t="str">
            <v>N/A</v>
          </cell>
          <cell r="AQ1282" t="str">
            <v>N/A</v>
          </cell>
          <cell r="AR1282" t="str">
            <v>N/A</v>
          </cell>
          <cell r="AT1282" t="str">
            <v>POI for GEN-2012-001; Tap Grassland - Borden 230 kV approx 10.2mi from Grassland.   Equipment includes Revenue Metering and 230kV Line Arresters.</v>
          </cell>
          <cell r="AU1282" t="str">
            <v>Project was put in-service on 12/20/2012. TRM 5/22/2013. Q4-2013 All remains unchanged. TRM 8/16/13. All remains unchanged. MYT 11/15/13.</v>
          </cell>
          <cell r="BA1282">
            <v>0</v>
          </cell>
          <cell r="BB1282">
            <v>1</v>
          </cell>
          <cell r="BC1282" t="str">
            <v>GI</v>
          </cell>
        </row>
        <row r="1283">
          <cell r="J1283">
            <v>10004</v>
          </cell>
          <cell r="K1283" t="str">
            <v>AEP</v>
          </cell>
          <cell r="L1283" t="str">
            <v>Line - East Central Henryetta - Okmulgee 138kV</v>
          </cell>
          <cell r="M1283" t="str">
            <v>EAST CENTRAL HENRYETTA - OKMULGEE 138KV CKT 1</v>
          </cell>
          <cell r="N1283" t="str">
            <v>Transmission Service</v>
          </cell>
          <cell r="O1283" t="str">
            <v>SPP-2005-AG2-AFS-3</v>
          </cell>
          <cell r="P1283" t="str">
            <v>AG STUDIES</v>
          </cell>
          <cell r="Q1283">
            <v>38808</v>
          </cell>
          <cell r="R1283">
            <v>2006</v>
          </cell>
          <cell r="S1283">
            <v>38808</v>
          </cell>
          <cell r="T1283">
            <v>38807</v>
          </cell>
          <cell r="V1283">
            <v>180000</v>
          </cell>
          <cell r="W1283">
            <v>48928</v>
          </cell>
          <cell r="X1283">
            <v>48928</v>
          </cell>
          <cell r="Y1283">
            <v>0</v>
          </cell>
          <cell r="AA1283" t="str">
            <v>Y</v>
          </cell>
          <cell r="AB1283">
            <v>0</v>
          </cell>
          <cell r="AC1283" t="str">
            <v>Closed Out</v>
          </cell>
          <cell r="AD1283" t="str">
            <v>COMPLETE</v>
          </cell>
          <cell r="AE1283" t="str">
            <v>COMPLETE</v>
          </cell>
          <cell r="AF1283" t="str">
            <v>SUB</v>
          </cell>
          <cell r="AG1283" t="str">
            <v>Q2 2006</v>
          </cell>
          <cell r="AH1283">
            <v>138</v>
          </cell>
          <cell r="AT1283" t="str">
            <v>Replace Okmulgee wave trap</v>
          </cell>
          <cell r="AU1283" t="str">
            <v/>
          </cell>
          <cell r="AV1283" t="str">
            <v>510923</v>
          </cell>
          <cell r="AW1283" t="str">
            <v>EAST CENTRAL HENRYETTA</v>
          </cell>
          <cell r="AX1283" t="str">
            <v>510898</v>
          </cell>
          <cell r="AY1283" t="str">
            <v>OKMULGEE 138KV</v>
          </cell>
          <cell r="AZ1283" t="str">
            <v>143/158</v>
          </cell>
          <cell r="BA1283">
            <v>0</v>
          </cell>
          <cell r="BB1283">
            <v>1</v>
          </cell>
          <cell r="BC1283" t="str">
            <v>TS</v>
          </cell>
        </row>
        <row r="1284">
          <cell r="J1284">
            <v>10028</v>
          </cell>
          <cell r="K1284" t="str">
            <v>WR</v>
          </cell>
          <cell r="L1284" t="str">
            <v>Line - Morris - McDowell 230 kV</v>
          </cell>
          <cell r="M1284" t="str">
            <v>MCDOWELL CREEK 230/115KV TRANSFORMER CKT 1</v>
          </cell>
          <cell r="N1284" t="str">
            <v>Regional Reliability</v>
          </cell>
          <cell r="O1284" t="str">
            <v>2006 STEP</v>
          </cell>
          <cell r="P1284" t="str">
            <v>2006 STEP</v>
          </cell>
          <cell r="Q1284">
            <v>38917</v>
          </cell>
          <cell r="R1284">
            <v>2006</v>
          </cell>
          <cell r="S1284">
            <v>38869</v>
          </cell>
          <cell r="T1284">
            <v>39115</v>
          </cell>
          <cell r="Z1284" t="str">
            <v>10027</v>
          </cell>
          <cell r="AA1284" t="str">
            <v>Y</v>
          </cell>
          <cell r="AB1284">
            <v>0</v>
          </cell>
          <cell r="AC1284" t="str">
            <v>Closed Out</v>
          </cell>
          <cell r="AD1284" t="str">
            <v>COMPLETE</v>
          </cell>
          <cell r="AE1284" t="str">
            <v>COMPLETE</v>
          </cell>
          <cell r="AF1284" t="str">
            <v>SUB</v>
          </cell>
          <cell r="AG1284" t="str">
            <v>Q3 2006</v>
          </cell>
          <cell r="AH1284" t="str">
            <v>230/115</v>
          </cell>
          <cell r="AT1284" t="str">
            <v>Convert Morris County - McDowell Creek line to 230 kV operation; Construct McDowell Creek 230 kV substation and install 280 MVA 230-115 kV transformer; 230 kV ring bus substation work required at Morris County.</v>
          </cell>
          <cell r="AV1284" t="str">
            <v>532862</v>
          </cell>
          <cell r="AW1284" t="str">
            <v>MCDOWELL CREEK 230 KV</v>
          </cell>
          <cell r="AX1284" t="str">
            <v>533335</v>
          </cell>
          <cell r="AY1284" t="str">
            <v>MCDOWELL CREEK SWITCHING STATION 115 KV</v>
          </cell>
          <cell r="AZ1284" t="str">
            <v>280/308</v>
          </cell>
          <cell r="BA1284">
            <v>0</v>
          </cell>
          <cell r="BB1284">
            <v>1</v>
          </cell>
          <cell r="BC1284" t="str">
            <v>ITP</v>
          </cell>
        </row>
        <row r="1285">
          <cell r="J1285">
            <v>10029</v>
          </cell>
          <cell r="K1285" t="str">
            <v>WR</v>
          </cell>
          <cell r="L1285" t="str">
            <v>Multi - HEC - 43rd &amp; Lorraine - Tower 33 69 kV</v>
          </cell>
          <cell r="M1285" t="str">
            <v>43rd &amp; Lorraine - Tower 33</v>
          </cell>
          <cell r="N1285" t="str">
            <v>Regional Reliability</v>
          </cell>
          <cell r="O1285" t="str">
            <v>2006 STEP</v>
          </cell>
          <cell r="P1285" t="str">
            <v>2006 STEP</v>
          </cell>
          <cell r="Q1285">
            <v>39022</v>
          </cell>
          <cell r="R1285">
            <v>2006</v>
          </cell>
          <cell r="S1285">
            <v>39082</v>
          </cell>
          <cell r="T1285">
            <v>39115</v>
          </cell>
          <cell r="Z1285" t="str">
            <v>10023</v>
          </cell>
          <cell r="AA1285" t="str">
            <v>Y</v>
          </cell>
          <cell r="AB1285">
            <v>0</v>
          </cell>
          <cell r="AC1285" t="str">
            <v>Closed Out</v>
          </cell>
          <cell r="AD1285" t="str">
            <v>COMPLETE</v>
          </cell>
          <cell r="AE1285" t="str">
            <v>COMPLETE</v>
          </cell>
          <cell r="AF1285" t="str">
            <v>LINE</v>
          </cell>
          <cell r="AG1285" t="str">
            <v>Q4 2006</v>
          </cell>
          <cell r="AH1285">
            <v>69</v>
          </cell>
          <cell r="AJ1285">
            <v>2.4700000000000002</v>
          </cell>
          <cell r="AT1285" t="str">
            <v>Tear down / rebuild 5.20-mile 69 kV line as 115 kV.  69 kV system in Hutchinson will be converted to 115 kV by fall 2008.</v>
          </cell>
          <cell r="AV1285" t="str">
            <v>533512</v>
          </cell>
          <cell r="AW1285" t="str">
            <v>43rd &amp; Lorraine</v>
          </cell>
          <cell r="AX1285" t="str">
            <v>533524</v>
          </cell>
          <cell r="AY1285" t="str">
            <v>Tower 33</v>
          </cell>
          <cell r="AZ1285" t="str">
            <v>72/72</v>
          </cell>
          <cell r="BA1285">
            <v>0</v>
          </cell>
          <cell r="BB1285">
            <v>1</v>
          </cell>
          <cell r="BC1285" t="str">
            <v>ITP</v>
          </cell>
        </row>
        <row r="1286">
          <cell r="J1286">
            <v>10043</v>
          </cell>
          <cell r="K1286" t="str">
            <v>AEP</v>
          </cell>
          <cell r="L1286" t="str">
            <v>Line - 36th &amp; Lewis - 52nd &amp; Delaware Tap</v>
          </cell>
          <cell r="M1286" t="str">
            <v>36TH &amp; LEWIS - 52ND &amp; DELAWARE TAP 138KV CKT 1</v>
          </cell>
          <cell r="N1286" t="str">
            <v>Transmission Service</v>
          </cell>
          <cell r="O1286" t="str">
            <v>SPP-2006-AG1-AFS-4</v>
          </cell>
          <cell r="P1286" t="str">
            <v>AG STUDIES</v>
          </cell>
          <cell r="Q1286">
            <v>39234</v>
          </cell>
          <cell r="R1286">
            <v>2007</v>
          </cell>
          <cell r="S1286">
            <v>42522</v>
          </cell>
          <cell r="T1286">
            <v>39084</v>
          </cell>
          <cell r="V1286">
            <v>15000</v>
          </cell>
          <cell r="X1286">
            <v>15000</v>
          </cell>
          <cell r="AA1286" t="str">
            <v>N</v>
          </cell>
          <cell r="AB1286">
            <v>15000</v>
          </cell>
          <cell r="AC1286" t="str">
            <v>Closed Out</v>
          </cell>
          <cell r="AD1286" t="str">
            <v>COMPLETE</v>
          </cell>
          <cell r="AE1286" t="str">
            <v>COMPLETE</v>
          </cell>
          <cell r="AF1286" t="str">
            <v>SUB</v>
          </cell>
          <cell r="AG1286" t="str">
            <v>Q2 2007</v>
          </cell>
          <cell r="AH1286">
            <v>138</v>
          </cell>
          <cell r="AT1286" t="str">
            <v>Reset Relays @ 36th &amp; Lewis</v>
          </cell>
          <cell r="AU1286" t="str">
            <v>No charge to set relays</v>
          </cell>
          <cell r="AV1286" t="str">
            <v>509800</v>
          </cell>
          <cell r="AW1286" t="str">
            <v>36th &amp; LEWIS</v>
          </cell>
          <cell r="AX1286" t="str">
            <v>509776</v>
          </cell>
          <cell r="AY1286" t="str">
            <v>52nd &amp; DELAWARE TAP</v>
          </cell>
          <cell r="AZ1286" t="str">
            <v>265/309</v>
          </cell>
          <cell r="BA1286">
            <v>0</v>
          </cell>
          <cell r="BB1286">
            <v>1</v>
          </cell>
          <cell r="BC1286" t="str">
            <v>TS</v>
          </cell>
        </row>
        <row r="1287">
          <cell r="J1287">
            <v>10070</v>
          </cell>
          <cell r="K1287" t="str">
            <v>OGE</v>
          </cell>
          <cell r="L1287" t="str">
            <v>Line - Stillwater - McElroy 138 kV</v>
          </cell>
          <cell r="M1287" t="str">
            <v>MCELROY - STILLWATER 138KV CKT 1</v>
          </cell>
          <cell r="N1287" t="str">
            <v>Regional Reliability</v>
          </cell>
          <cell r="O1287" t="str">
            <v>2006 STEP</v>
          </cell>
          <cell r="P1287" t="str">
            <v>2006 STEP</v>
          </cell>
          <cell r="Q1287">
            <v>39871</v>
          </cell>
          <cell r="R1287">
            <v>2009</v>
          </cell>
          <cell r="S1287">
            <v>39599</v>
          </cell>
          <cell r="T1287">
            <v>39115</v>
          </cell>
          <cell r="V1287">
            <v>1758527</v>
          </cell>
          <cell r="W1287">
            <v>2067530</v>
          </cell>
          <cell r="X1287">
            <v>2067530</v>
          </cell>
          <cell r="AA1287" t="str">
            <v>N</v>
          </cell>
          <cell r="AB1287">
            <v>2067530</v>
          </cell>
          <cell r="AC1287" t="str">
            <v>Closed Out</v>
          </cell>
          <cell r="AD1287" t="str">
            <v>COMPLETE</v>
          </cell>
          <cell r="AE1287" t="str">
            <v>COMPLETE</v>
          </cell>
          <cell r="AF1287" t="str">
            <v>LINE</v>
          </cell>
          <cell r="AG1287" t="str">
            <v>Q1 2009</v>
          </cell>
          <cell r="AH1287">
            <v>138</v>
          </cell>
          <cell r="AJ1287">
            <v>2</v>
          </cell>
          <cell r="AS1287" t="str">
            <v>18 Months</v>
          </cell>
          <cell r="AT1287" t="str">
            <v>Reconductor 1.91 miles of 477AS33 to 795AS33</v>
          </cell>
          <cell r="AU1287" t="str">
            <v>Interim Mitigation is to redispatch Sooner Power Plant.    Substation and reconductor work to be complete by 12/31/2008.   Relay work to be complete and line back in service no later than 1/30/2009</v>
          </cell>
          <cell r="AV1287" t="str">
            <v>515011</v>
          </cell>
          <cell r="AW1287" t="str">
            <v>STILLWATER 138</v>
          </cell>
          <cell r="AX1287" t="str">
            <v>515009</v>
          </cell>
          <cell r="AY1287" t="str">
            <v>MCELROY  138</v>
          </cell>
          <cell r="AZ1287" t="str">
            <v>478/478</v>
          </cell>
          <cell r="BA1287">
            <v>0</v>
          </cell>
          <cell r="BB1287">
            <v>1</v>
          </cell>
          <cell r="BC1287" t="str">
            <v>ITP</v>
          </cell>
        </row>
        <row r="1288">
          <cell r="J1288">
            <v>10089</v>
          </cell>
          <cell r="K1288" t="str">
            <v>WFEC</v>
          </cell>
          <cell r="L1288" t="str">
            <v>Line - Windfarm - Mooreland 138 kV</v>
          </cell>
          <cell r="M1288" t="str">
            <v>FPL SWITCH - MOORELAND 138KV CKT 1 (WFEC)</v>
          </cell>
          <cell r="N1288" t="str">
            <v>Transmission Service</v>
          </cell>
          <cell r="O1288" t="str">
            <v>SPP-2006-AG1-AFS-4</v>
          </cell>
          <cell r="P1288" t="str">
            <v>AG STUDIES</v>
          </cell>
          <cell r="Q1288">
            <v>39295</v>
          </cell>
          <cell r="R1288">
            <v>2007</v>
          </cell>
          <cell r="S1288">
            <v>39234</v>
          </cell>
          <cell r="T1288">
            <v>39071</v>
          </cell>
          <cell r="V1288">
            <v>750000</v>
          </cell>
          <cell r="W1288">
            <v>64320.42</v>
          </cell>
          <cell r="X1288">
            <v>64320.42</v>
          </cell>
          <cell r="Y1288">
            <v>64320.42</v>
          </cell>
          <cell r="AA1288" t="str">
            <v>Y</v>
          </cell>
          <cell r="AB1288">
            <v>64320.42</v>
          </cell>
          <cell r="AC1288" t="str">
            <v>Closed Out</v>
          </cell>
          <cell r="AD1288" t="str">
            <v>COMPLETE</v>
          </cell>
          <cell r="AE1288" t="str">
            <v>COMPLETE</v>
          </cell>
          <cell r="AF1288" t="str">
            <v>SUB</v>
          </cell>
          <cell r="AG1288" t="str">
            <v>Q3 2007</v>
          </cell>
          <cell r="AH1288">
            <v>138</v>
          </cell>
          <cell r="AL1288" t="str">
            <v>Y</v>
          </cell>
          <cell r="AM1288" t="str">
            <v>Complete</v>
          </cell>
          <cell r="AN1288" t="str">
            <v>Complete</v>
          </cell>
          <cell r="AO1288" t="str">
            <v>Complete</v>
          </cell>
          <cell r="AP1288" t="str">
            <v>Complete</v>
          </cell>
          <cell r="AQ1288" t="str">
            <v>Complete</v>
          </cell>
          <cell r="AR1288" t="str">
            <v>Complete</v>
          </cell>
          <cell r="AS1288" t="str">
            <v>18 Months</v>
          </cell>
          <cell r="AT1288" t="str">
            <v>Upgrade terminal equipment at Mooreland to 1200 amp Equipment new rating of line will be 268/287. Reused CT's and breaker. Replaced one set of switches on Woodward line.</v>
          </cell>
          <cell r="AU1288" t="str">
            <v>Costs as of 12/31/2016</v>
          </cell>
          <cell r="AV1288" t="str">
            <v>515785</v>
          </cell>
          <cell r="AW1288" t="str">
            <v>FPL SWITCH 138</v>
          </cell>
          <cell r="AX1288" t="str">
            <v>520999</v>
          </cell>
          <cell r="AY1288" t="str">
            <v>MOORELAND</v>
          </cell>
          <cell r="AZ1288" t="str">
            <v>268/287</v>
          </cell>
          <cell r="BA1288">
            <v>0</v>
          </cell>
          <cell r="BB1288">
            <v>1</v>
          </cell>
          <cell r="BC1288" t="str">
            <v>TS</v>
          </cell>
        </row>
        <row r="1289">
          <cell r="J1289">
            <v>10090</v>
          </cell>
          <cell r="K1289" t="str">
            <v>WFEC</v>
          </cell>
          <cell r="L1289" t="str">
            <v>Line - Elmore - Wallville 69 kV</v>
          </cell>
          <cell r="M1289" t="str">
            <v>ELMORE - WALLVILLE 69KV CKT 1</v>
          </cell>
          <cell r="N1289" t="str">
            <v>Regional Reliability</v>
          </cell>
          <cell r="O1289" t="str">
            <v>2006 STEP</v>
          </cell>
          <cell r="P1289" t="str">
            <v>2006 STEP</v>
          </cell>
          <cell r="Q1289">
            <v>39538</v>
          </cell>
          <cell r="R1289">
            <v>2008</v>
          </cell>
          <cell r="S1289">
            <v>41061</v>
          </cell>
          <cell r="T1289">
            <v>39115</v>
          </cell>
          <cell r="V1289">
            <v>1488000</v>
          </cell>
          <cell r="W1289">
            <v>1768627.1</v>
          </cell>
          <cell r="X1289">
            <v>1768627.1</v>
          </cell>
          <cell r="Y1289">
            <v>1768627.1</v>
          </cell>
          <cell r="AA1289" t="str">
            <v>Y</v>
          </cell>
          <cell r="AB1289">
            <v>1768627.1</v>
          </cell>
          <cell r="AC1289" t="str">
            <v>Closed Out</v>
          </cell>
          <cell r="AD1289" t="str">
            <v>COMPLETE</v>
          </cell>
          <cell r="AE1289" t="str">
            <v>COMPLETE</v>
          </cell>
          <cell r="AF1289" t="str">
            <v>SUB</v>
          </cell>
          <cell r="AG1289" t="str">
            <v>Q1 2008</v>
          </cell>
          <cell r="AH1289">
            <v>69</v>
          </cell>
          <cell r="AL1289" t="str">
            <v>Y</v>
          </cell>
          <cell r="AM1289" t="str">
            <v>Complete</v>
          </cell>
          <cell r="AN1289" t="str">
            <v>Complete</v>
          </cell>
          <cell r="AO1289" t="str">
            <v>Complete</v>
          </cell>
          <cell r="AP1289" t="str">
            <v>Complete</v>
          </cell>
          <cell r="AQ1289" t="str">
            <v>Complete</v>
          </cell>
          <cell r="AR1289" t="str">
            <v>Complete</v>
          </cell>
          <cell r="AS1289" t="str">
            <v>16 Months</v>
          </cell>
          <cell r="AT1289" t="str">
            <v>Reconductor 6.2 miles from 1/0 ACSR to 336 ACSR. Rate A=53MVA, Rate B=65MVA</v>
          </cell>
          <cell r="AU1289" t="str">
            <v>Project complete. Updated cost as of 12/31/2016</v>
          </cell>
          <cell r="AV1289" t="str">
            <v>520898</v>
          </cell>
          <cell r="AW1289" t="str">
            <v>ELMORE</v>
          </cell>
          <cell r="AX1289" t="str">
            <v>521087</v>
          </cell>
          <cell r="AY1289" t="str">
            <v>WALLVILLE</v>
          </cell>
          <cell r="AZ1289" t="str">
            <v>53/65</v>
          </cell>
          <cell r="BA1289">
            <v>0</v>
          </cell>
          <cell r="BB1289">
            <v>1</v>
          </cell>
          <cell r="BC1289" t="str">
            <v>ITP</v>
          </cell>
        </row>
        <row r="1290">
          <cell r="J1290">
            <v>10143</v>
          </cell>
          <cell r="K1290" t="str">
            <v>AEP</v>
          </cell>
          <cell r="L1290" t="str">
            <v>Multi - Wallace Lake - Port Robson - RedPoint 138 kV</v>
          </cell>
          <cell r="M1290" t="str">
            <v>PORT ROBSON - WALLACE LAKE 138KV CKT 1</v>
          </cell>
          <cell r="N1290" t="str">
            <v>Regional Reliability</v>
          </cell>
          <cell r="O1290" t="str">
            <v>2007 STEP</v>
          </cell>
          <cell r="P1290" t="str">
            <v>2007 STEP</v>
          </cell>
          <cell r="Q1290">
            <v>39577</v>
          </cell>
          <cell r="R1290">
            <v>2008</v>
          </cell>
          <cell r="S1290">
            <v>41061</v>
          </cell>
          <cell r="T1290">
            <v>39491</v>
          </cell>
          <cell r="V1290">
            <v>3000000</v>
          </cell>
          <cell r="X1290">
            <v>3000000</v>
          </cell>
          <cell r="Y1290">
            <v>4480167.62</v>
          </cell>
          <cell r="AA1290" t="str">
            <v>Y</v>
          </cell>
          <cell r="AB1290">
            <v>4480167.62</v>
          </cell>
          <cell r="AC1290" t="str">
            <v>Closed Out</v>
          </cell>
          <cell r="AD1290" t="str">
            <v>COMPLETE</v>
          </cell>
          <cell r="AE1290" t="str">
            <v>COMPLETE</v>
          </cell>
          <cell r="AF1290" t="str">
            <v>LINE</v>
          </cell>
          <cell r="AG1290" t="str">
            <v>Q2 2008</v>
          </cell>
          <cell r="AH1290">
            <v>138</v>
          </cell>
          <cell r="AK1290">
            <v>5.6</v>
          </cell>
          <cell r="AS1290" t="str">
            <v>24 Months</v>
          </cell>
          <cell r="AT1290" t="str">
            <v>New 138 kV line from Wallace Lake to Finney Tap (includes Wallace Lake terminal)</v>
          </cell>
          <cell r="AV1290" t="str">
            <v>507765</v>
          </cell>
          <cell r="AW1290" t="str">
            <v>WALLACE LAKE 138KV</v>
          </cell>
          <cell r="AX1290" t="str">
            <v>507782</v>
          </cell>
          <cell r="AY1290" t="str">
            <v>Port Robson 69kV</v>
          </cell>
          <cell r="AZ1290" t="str">
            <v>368/512</v>
          </cell>
          <cell r="BA1290">
            <v>0</v>
          </cell>
          <cell r="BB1290">
            <v>1</v>
          </cell>
          <cell r="BC1290" t="str">
            <v>ITP</v>
          </cell>
        </row>
        <row r="1291">
          <cell r="J1291">
            <v>10151</v>
          </cell>
          <cell r="K1291" t="str">
            <v>GRDA</v>
          </cell>
          <cell r="L1291" t="str">
            <v>Line - 412 Sub - Kansas Tap 161 kV</v>
          </cell>
          <cell r="M1291" t="str">
            <v>412SUB - KANSAS TAP 161KV CKT 1</v>
          </cell>
          <cell r="N1291" t="str">
            <v>Regional Reliability</v>
          </cell>
          <cell r="O1291" t="str">
            <v>2007 STEP</v>
          </cell>
          <cell r="P1291" t="str">
            <v>2007 STEP</v>
          </cell>
          <cell r="Q1291">
            <v>39518</v>
          </cell>
          <cell r="R1291">
            <v>2008</v>
          </cell>
          <cell r="S1291">
            <v>40330</v>
          </cell>
          <cell r="T1291">
            <v>39491</v>
          </cell>
          <cell r="V1291">
            <v>2971180</v>
          </cell>
          <cell r="W1291">
            <v>3519002</v>
          </cell>
          <cell r="X1291">
            <v>3519002</v>
          </cell>
          <cell r="Y1291">
            <v>3523807</v>
          </cell>
          <cell r="AA1291" t="str">
            <v>Y</v>
          </cell>
          <cell r="AB1291">
            <v>3523807</v>
          </cell>
          <cell r="AC1291" t="str">
            <v>Closed Out</v>
          </cell>
          <cell r="AD1291" t="str">
            <v>COMPLETE</v>
          </cell>
          <cell r="AE1291" t="str">
            <v>COMPLETE</v>
          </cell>
          <cell r="AF1291" t="str">
            <v>LINE</v>
          </cell>
          <cell r="AG1291" t="str">
            <v>Q1 2008</v>
          </cell>
          <cell r="AH1291">
            <v>161</v>
          </cell>
          <cell r="AJ1291">
            <v>9.6999999999999993</v>
          </cell>
          <cell r="AT1291" t="str">
            <v>Reconductor 9.7 miles with 1590 MCM ACSR.</v>
          </cell>
          <cell r="AV1291" t="str">
            <v>512637</v>
          </cell>
          <cell r="AW1291" t="str">
            <v>412SUB 161</v>
          </cell>
          <cell r="AX1291" t="str">
            <v>512714</v>
          </cell>
          <cell r="AY1291" t="str">
            <v>KANSAS TAP 161</v>
          </cell>
          <cell r="AZ1291" t="str">
            <v>347/403</v>
          </cell>
          <cell r="BA1291">
            <v>0</v>
          </cell>
          <cell r="BB1291">
            <v>1</v>
          </cell>
          <cell r="BC1291" t="str">
            <v>ITP</v>
          </cell>
        </row>
        <row r="1292">
          <cell r="J1292">
            <v>10157</v>
          </cell>
          <cell r="K1292" t="str">
            <v>OGE</v>
          </cell>
          <cell r="L1292" t="str">
            <v>Line - Fort Smith - Colony 161 kV</v>
          </cell>
          <cell r="M1292" t="str">
            <v>COLONY - FT SMITH 161KV CKT 1</v>
          </cell>
          <cell r="N1292" t="str">
            <v>Regional Reliability</v>
          </cell>
          <cell r="O1292" t="str">
            <v>2007 STEP</v>
          </cell>
          <cell r="P1292" t="str">
            <v>2007 STEP</v>
          </cell>
          <cell r="Q1292">
            <v>39753</v>
          </cell>
          <cell r="R1292">
            <v>2008</v>
          </cell>
          <cell r="S1292">
            <v>39965</v>
          </cell>
          <cell r="T1292">
            <v>39491</v>
          </cell>
          <cell r="V1292">
            <v>133000</v>
          </cell>
          <cell r="W1292">
            <v>86875</v>
          </cell>
          <cell r="X1292">
            <v>86875</v>
          </cell>
          <cell r="Y1292">
            <v>136512</v>
          </cell>
          <cell r="AA1292" t="str">
            <v>Y</v>
          </cell>
          <cell r="AB1292">
            <v>136512</v>
          </cell>
          <cell r="AC1292" t="str">
            <v>Closed Out</v>
          </cell>
          <cell r="AD1292" t="str">
            <v>COMPLETE</v>
          </cell>
          <cell r="AE1292" t="str">
            <v>COMPLETE</v>
          </cell>
          <cell r="AF1292" t="str">
            <v>SUB</v>
          </cell>
          <cell r="AG1292" t="str">
            <v>Q4 2008</v>
          </cell>
          <cell r="AH1292">
            <v>161</v>
          </cell>
          <cell r="AT1292" t="str">
            <v>Increased switches at Ft. Smith &amp; Colony to 2000 amps</v>
          </cell>
          <cell r="AU1292" t="str">
            <v>Replace 1200A terminal Equipment at Ft. Smith &amp; Colony</v>
          </cell>
          <cell r="AV1292" t="str">
            <v>515300</v>
          </cell>
          <cell r="AW1292" t="str">
            <v>FT SMITH 161</v>
          </cell>
          <cell r="AX1292" t="str">
            <v>515345</v>
          </cell>
          <cell r="AY1292" t="str">
            <v>COLONY  161</v>
          </cell>
          <cell r="AZ1292" t="str">
            <v>313/359</v>
          </cell>
          <cell r="BA1292">
            <v>0</v>
          </cell>
          <cell r="BB1292">
            <v>1</v>
          </cell>
          <cell r="BC1292" t="str">
            <v>ITP</v>
          </cell>
        </row>
        <row r="1293">
          <cell r="J1293">
            <v>10166</v>
          </cell>
          <cell r="K1293" t="str">
            <v>WFEC</v>
          </cell>
          <cell r="L1293" t="str">
            <v>Line - Anadarko - Cyril 69 kV</v>
          </cell>
          <cell r="M1293" t="str">
            <v>ANADARKO - CYRIL 69KV CKT 1</v>
          </cell>
          <cell r="N1293" t="str">
            <v>Regional Reliability</v>
          </cell>
          <cell r="O1293" t="str">
            <v>2007 STEP</v>
          </cell>
          <cell r="P1293" t="str">
            <v>2007 STEP</v>
          </cell>
          <cell r="Q1293">
            <v>39965</v>
          </cell>
          <cell r="R1293">
            <v>2009</v>
          </cell>
          <cell r="S1293">
            <v>39904</v>
          </cell>
          <cell r="T1293">
            <v>39491</v>
          </cell>
          <cell r="V1293">
            <v>3120000</v>
          </cell>
          <cell r="W1293">
            <v>2902443.99</v>
          </cell>
          <cell r="X1293">
            <v>2902443.99</v>
          </cell>
          <cell r="Y1293">
            <v>2902444</v>
          </cell>
          <cell r="AA1293" t="str">
            <v>Y</v>
          </cell>
          <cell r="AB1293">
            <v>2902444</v>
          </cell>
          <cell r="AC1293" t="str">
            <v>Closed Out</v>
          </cell>
          <cell r="AD1293" t="str">
            <v>COMPLETE</v>
          </cell>
          <cell r="AE1293" t="str">
            <v>COMPLETE</v>
          </cell>
          <cell r="AF1293" t="str">
            <v>SUB</v>
          </cell>
          <cell r="AG1293" t="str">
            <v>Q2 2009</v>
          </cell>
          <cell r="AH1293">
            <v>69</v>
          </cell>
          <cell r="AL1293" t="str">
            <v>Y</v>
          </cell>
          <cell r="AM1293" t="str">
            <v>Complete</v>
          </cell>
          <cell r="AN1293" t="str">
            <v>Complete</v>
          </cell>
          <cell r="AO1293" t="str">
            <v>Complete</v>
          </cell>
          <cell r="AP1293" t="str">
            <v>Complete</v>
          </cell>
          <cell r="AQ1293" t="str">
            <v>Complete</v>
          </cell>
          <cell r="AR1293" t="str">
            <v>Complete</v>
          </cell>
          <cell r="AS1293" t="str">
            <v>16 Months</v>
          </cell>
          <cell r="AT1293" t="str">
            <v>Upgrade to 795 ACSR from Anadarko SW to Cyril, Anadarko-Cyril 12.9 miles.</v>
          </cell>
          <cell r="AU1293" t="str">
            <v>Project complete.</v>
          </cell>
          <cell r="AV1293" t="str">
            <v>520810</v>
          </cell>
          <cell r="AW1293" t="str">
            <v>ANADARKO</v>
          </cell>
          <cell r="AX1293" t="str">
            <v>520870</v>
          </cell>
          <cell r="AY1293" t="str">
            <v>CYRIL</v>
          </cell>
          <cell r="AZ1293" t="str">
            <v>91/114</v>
          </cell>
          <cell r="BA1293">
            <v>0</v>
          </cell>
          <cell r="BB1293">
            <v>1</v>
          </cell>
          <cell r="BC1293" t="str">
            <v>ITP</v>
          </cell>
        </row>
        <row r="1294">
          <cell r="J1294">
            <v>10169</v>
          </cell>
          <cell r="K1294" t="str">
            <v>WFEC</v>
          </cell>
          <cell r="L1294" t="str">
            <v>Multi - Erick - Morewood SW conversion</v>
          </cell>
          <cell r="M1294" t="str">
            <v>DURHAM - SWEETWATER 138KV CKT 1</v>
          </cell>
          <cell r="N1294" t="str">
            <v>Regional Reliability</v>
          </cell>
          <cell r="O1294" t="str">
            <v>2006 STEP</v>
          </cell>
          <cell r="P1294" t="str">
            <v>2006 STEP</v>
          </cell>
          <cell r="Q1294">
            <v>39722</v>
          </cell>
          <cell r="R1294">
            <v>2008</v>
          </cell>
          <cell r="S1294">
            <v>39600</v>
          </cell>
          <cell r="T1294">
            <v>39115</v>
          </cell>
          <cell r="V1294">
            <v>1500000</v>
          </cell>
          <cell r="W1294">
            <v>756696.83</v>
          </cell>
          <cell r="X1294">
            <v>756696.83</v>
          </cell>
          <cell r="Y1294">
            <v>756696.82</v>
          </cell>
          <cell r="AA1294" t="str">
            <v>Y</v>
          </cell>
          <cell r="AB1294">
            <v>756696.82</v>
          </cell>
          <cell r="AC1294" t="str">
            <v>Closed Out</v>
          </cell>
          <cell r="AD1294" t="str">
            <v>COMPLETE</v>
          </cell>
          <cell r="AE1294" t="str">
            <v>COMPLETE</v>
          </cell>
          <cell r="AF1294" t="str">
            <v>SUB</v>
          </cell>
          <cell r="AG1294" t="str">
            <v>Q4 2008</v>
          </cell>
          <cell r="AH1294">
            <v>138</v>
          </cell>
          <cell r="AL1294" t="str">
            <v>Y</v>
          </cell>
          <cell r="AM1294" t="str">
            <v>Complete</v>
          </cell>
          <cell r="AN1294" t="str">
            <v>Complete</v>
          </cell>
          <cell r="AO1294" t="str">
            <v>Complete</v>
          </cell>
          <cell r="AP1294" t="str">
            <v>Complete</v>
          </cell>
          <cell r="AQ1294" t="str">
            <v>Complete</v>
          </cell>
          <cell r="AR1294" t="str">
            <v>Complete</v>
          </cell>
          <cell r="AS1294" t="str">
            <v>12 Months</v>
          </cell>
          <cell r="AT1294" t="str">
            <v>Convert voltage for Erick-Sweetwater-Durham-Brantley-Morewood-SW from 69 to 138 kV.</v>
          </cell>
          <cell r="AU1294" t="str">
            <v>project complete. Cost as of 12/31/2016</v>
          </cell>
          <cell r="AV1294" t="str">
            <v>521060</v>
          </cell>
          <cell r="AW1294" t="str">
            <v>SWEETWATER</v>
          </cell>
          <cell r="AX1294" t="str">
            <v>520885</v>
          </cell>
          <cell r="AY1294" t="str">
            <v>DURHAM</v>
          </cell>
          <cell r="AZ1294" t="str">
            <v>144/179</v>
          </cell>
          <cell r="BA1294">
            <v>0</v>
          </cell>
          <cell r="BB1294">
            <v>1</v>
          </cell>
          <cell r="BC1294" t="str">
            <v>ITP</v>
          </cell>
        </row>
        <row r="1295">
          <cell r="J1295">
            <v>10185</v>
          </cell>
          <cell r="K1295" t="str">
            <v>SPS</v>
          </cell>
          <cell r="L1295" t="str">
            <v>Multi - Mustang Station 230 kV - Seminole 230 kV</v>
          </cell>
          <cell r="M1295" t="str">
            <v>MUSTANG STATION - SEMINOLE 230KV CKT 1</v>
          </cell>
          <cell r="N1295" t="str">
            <v>Regional Reliability</v>
          </cell>
          <cell r="O1295" t="str">
            <v>2007 STEP</v>
          </cell>
          <cell r="P1295" t="str">
            <v>2007 STEP</v>
          </cell>
          <cell r="Q1295">
            <v>39990</v>
          </cell>
          <cell r="R1295">
            <v>2009</v>
          </cell>
          <cell r="S1295">
            <v>39600</v>
          </cell>
          <cell r="T1295">
            <v>39491</v>
          </cell>
          <cell r="W1295">
            <v>21688256.829999998</v>
          </cell>
          <cell r="X1295">
            <v>21688256.829999998</v>
          </cell>
          <cell r="Y1295">
            <v>21688256.829999998</v>
          </cell>
          <cell r="AA1295" t="str">
            <v>Y</v>
          </cell>
          <cell r="AB1295">
            <v>21688256.829999998</v>
          </cell>
          <cell r="AC1295" t="str">
            <v>Closed Out</v>
          </cell>
          <cell r="AD1295" t="str">
            <v>COMPLETE</v>
          </cell>
          <cell r="AE1295" t="str">
            <v>COMPLETE</v>
          </cell>
          <cell r="AF1295" t="str">
            <v>LINE</v>
          </cell>
          <cell r="AG1295" t="str">
            <v>Q2 2009</v>
          </cell>
          <cell r="AH1295">
            <v>230</v>
          </cell>
          <cell r="AI1295">
            <v>20.57</v>
          </cell>
          <cell r="AS1295" t="str">
            <v>36 Months</v>
          </cell>
          <cell r="AT1295" t="str">
            <v>Reconductor and reconfigure around Seminole to Hobbs. Add 230 kV line from Mustang to Seminole - 541 MVA.</v>
          </cell>
          <cell r="AU1295" t="str">
            <v>230kV line from Mustang to Seminole complete as of 6/26/09</v>
          </cell>
          <cell r="AV1295" t="str">
            <v>527149</v>
          </cell>
          <cell r="AW1295" t="str">
            <v>Mustang Interchange 230 kV</v>
          </cell>
          <cell r="AX1295" t="str">
            <v>527276</v>
          </cell>
          <cell r="AY1295" t="str">
            <v>Seminole Interchange 230 kV</v>
          </cell>
          <cell r="AZ1295" t="str">
            <v>497/552</v>
          </cell>
          <cell r="BA1295">
            <v>0</v>
          </cell>
          <cell r="BB1295">
            <v>1</v>
          </cell>
          <cell r="BC1295" t="str">
            <v>ITP</v>
          </cell>
        </row>
        <row r="1296">
          <cell r="J1296">
            <v>10200</v>
          </cell>
          <cell r="K1296" t="str">
            <v>SPS</v>
          </cell>
          <cell r="L1296" t="str">
            <v>Multi - Hitchland - Texas Co. 230 kV and 115 kV</v>
          </cell>
          <cell r="M1296" t="str">
            <v>HITCHLAND INTERCHANGE - TEXAS COUNTY INTERCHANGE 115KV CKT 2</v>
          </cell>
          <cell r="N1296" t="str">
            <v>Regional Reliability</v>
          </cell>
          <cell r="O1296" t="str">
            <v>2007 STEP</v>
          </cell>
          <cell r="P1296" t="str">
            <v>2007 STEP</v>
          </cell>
          <cell r="Q1296">
            <v>40683</v>
          </cell>
          <cell r="R1296">
            <v>2011</v>
          </cell>
          <cell r="S1296">
            <v>39600</v>
          </cell>
          <cell r="T1296">
            <v>39491</v>
          </cell>
          <cell r="V1296">
            <v>5132829</v>
          </cell>
          <cell r="W1296">
            <v>973612</v>
          </cell>
          <cell r="X1296">
            <v>973612</v>
          </cell>
          <cell r="Y1296">
            <v>99724564</v>
          </cell>
          <cell r="AA1296" t="str">
            <v>Y</v>
          </cell>
          <cell r="AB1296">
            <v>99724564</v>
          </cell>
          <cell r="AC1296" t="str">
            <v>Closed Out</v>
          </cell>
          <cell r="AD1296" t="str">
            <v>COMPLETE</v>
          </cell>
          <cell r="AE1296" t="str">
            <v>COMPLETE</v>
          </cell>
          <cell r="AF1296" t="str">
            <v>LINE</v>
          </cell>
          <cell r="AG1296" t="str">
            <v>Q2 2011</v>
          </cell>
          <cell r="AH1296">
            <v>115</v>
          </cell>
          <cell r="AI1296">
            <v>9</v>
          </cell>
          <cell r="AL1296" t="str">
            <v>Y</v>
          </cell>
          <cell r="AM1296" t="str">
            <v>N/A</v>
          </cell>
          <cell r="AN1296" t="str">
            <v>N/A</v>
          </cell>
          <cell r="AO1296" t="str">
            <v>N/A</v>
          </cell>
          <cell r="AP1296" t="str">
            <v>N/A</v>
          </cell>
          <cell r="AQ1296" t="str">
            <v>N/A</v>
          </cell>
          <cell r="AR1296" t="str">
            <v>N/A</v>
          </cell>
          <cell r="AS1296" t="str">
            <v>24 Months</v>
          </cell>
          <cell r="AT1296" t="str">
            <v>Build new 9 mile Hitchland - Texas Co. 115 kV rated at 161 MVA.</v>
          </cell>
          <cell r="AU1296" t="str">
            <v>This line was formally circuit T-88 and now re configured in &amp; out of Hitchland, approximately 2 miles of wreckout and re build. Q4-2012 Current Cost Estimate remains valid. MN-9/19/12. Cost estimate and Final cost remain valid. TA-11/15/12.</v>
          </cell>
          <cell r="AV1296" t="str">
            <v>523090</v>
          </cell>
          <cell r="AW1296" t="str">
            <v>Texas County Interchange 115 kV</v>
          </cell>
          <cell r="AX1296" t="str">
            <v>523093</v>
          </cell>
          <cell r="AY1296" t="str">
            <v>Hitchland Interchange 115 kV</v>
          </cell>
          <cell r="AZ1296" t="str">
            <v>146/161</v>
          </cell>
          <cell r="BA1296">
            <v>0</v>
          </cell>
          <cell r="BB1296">
            <v>1</v>
          </cell>
          <cell r="BC1296" t="str">
            <v>ITP</v>
          </cell>
        </row>
        <row r="1297">
          <cell r="J1297">
            <v>10263</v>
          </cell>
          <cell r="K1297" t="str">
            <v>EDE</v>
          </cell>
          <cell r="L1297" t="str">
            <v>Line - Sub 145 - Joplin West 7th - Sub 341 - Joplin NorthWest 69 kV</v>
          </cell>
          <cell r="M1297" t="str">
            <v>SUB 145 - JOPLIN WEST 7TH - SUB 341 - JOPLIN NORTHWEST 69KV CKT 1</v>
          </cell>
          <cell r="N1297" t="str">
            <v>Regional Reliability</v>
          </cell>
          <cell r="O1297" t="str">
            <v>2007 STEP</v>
          </cell>
          <cell r="P1297" t="str">
            <v>2007 STEP</v>
          </cell>
          <cell r="Q1297">
            <v>39600</v>
          </cell>
          <cell r="R1297">
            <v>2008</v>
          </cell>
          <cell r="S1297">
            <v>39600</v>
          </cell>
          <cell r="T1297">
            <v>39491</v>
          </cell>
          <cell r="V1297">
            <v>780000</v>
          </cell>
          <cell r="X1297">
            <v>780000</v>
          </cell>
          <cell r="Y1297">
            <v>610268</v>
          </cell>
          <cell r="AA1297" t="str">
            <v>Y</v>
          </cell>
          <cell r="AB1297">
            <v>610268</v>
          </cell>
          <cell r="AC1297" t="str">
            <v>Closed Out</v>
          </cell>
          <cell r="AD1297" t="str">
            <v>COMPLETE</v>
          </cell>
          <cell r="AE1297" t="str">
            <v>COMPLETE</v>
          </cell>
          <cell r="AF1297" t="str">
            <v>LINE</v>
          </cell>
          <cell r="AG1297" t="str">
            <v>Q2 2008</v>
          </cell>
          <cell r="AH1297">
            <v>69</v>
          </cell>
          <cell r="AJ1297">
            <v>2.25</v>
          </cell>
          <cell r="AS1297" t="str">
            <v>12 Months</v>
          </cell>
          <cell r="AT1297" t="str">
            <v>Reconductor 2.25 miles of the line from Joplin West 7th to Joplin Northwest  69 kV with 556 conductor.</v>
          </cell>
          <cell r="AV1297" t="str">
            <v>547539</v>
          </cell>
          <cell r="AW1297" t="str">
            <v>SUB 145 - JOPLIN WEST 7TH</v>
          </cell>
          <cell r="AX1297" t="str">
            <v>547574</v>
          </cell>
          <cell r="AY1297" t="str">
            <v>SUB 341 - JOPLIN NORTHWEST</v>
          </cell>
          <cell r="AZ1297" t="str">
            <v>72/72</v>
          </cell>
          <cell r="BA1297">
            <v>0</v>
          </cell>
          <cell r="BB1297">
            <v>1</v>
          </cell>
          <cell r="BC1297" t="str">
            <v>ITP</v>
          </cell>
        </row>
        <row r="1298">
          <cell r="J1298">
            <v>10294</v>
          </cell>
          <cell r="K1298" t="str">
            <v>AEP</v>
          </cell>
          <cell r="L1298" t="str">
            <v>Multi - Flint Creek - E Centerton 161 kV</v>
          </cell>
          <cell r="M1298" t="str">
            <v>BENTONVILLE 279TH STREET - EAST CENTERTON 161KV CKT 1</v>
          </cell>
          <cell r="N1298" t="str">
            <v>Regional Reliability</v>
          </cell>
          <cell r="O1298" t="str">
            <v>2007 STEP</v>
          </cell>
          <cell r="P1298" t="str">
            <v>2007 STEP</v>
          </cell>
          <cell r="Q1298">
            <v>40330</v>
          </cell>
          <cell r="R1298">
            <v>2010</v>
          </cell>
          <cell r="S1298">
            <v>41426</v>
          </cell>
          <cell r="T1298">
            <v>39491</v>
          </cell>
          <cell r="Z1298" t="str">
            <v>10132</v>
          </cell>
          <cell r="AA1298" t="str">
            <v>Y</v>
          </cell>
          <cell r="AB1298">
            <v>0</v>
          </cell>
          <cell r="AC1298" t="str">
            <v>Closed Out</v>
          </cell>
          <cell r="AD1298" t="str">
            <v>COMPLETE</v>
          </cell>
          <cell r="AE1298" t="str">
            <v>COMPLETE</v>
          </cell>
          <cell r="AF1298" t="str">
            <v>LINE</v>
          </cell>
          <cell r="AG1298" t="str">
            <v>Q2 2010</v>
          </cell>
          <cell r="AH1298">
            <v>161</v>
          </cell>
          <cell r="AJ1298">
            <v>5.14</v>
          </cell>
          <cell r="AS1298" t="str">
            <v>24 Months</v>
          </cell>
          <cell r="AT1298" t="str">
            <v>Reconductor 5.14 mile Bentonville 279th St. - East Centerton 161 kV with 1590 conductor.</v>
          </cell>
          <cell r="AU1298" t="str">
            <v>Completed 5/19/2010</v>
          </cell>
          <cell r="AV1298" t="str">
            <v>506960</v>
          </cell>
          <cell r="AW1298" t="str">
            <v>Bentonville 279th Street</v>
          </cell>
          <cell r="AX1298" t="str">
            <v>506929</v>
          </cell>
          <cell r="AY1298" t="str">
            <v>EAST CENTERTON 161KV</v>
          </cell>
          <cell r="AZ1298" t="str">
            <v>429/597</v>
          </cell>
          <cell r="BA1298">
            <v>0</v>
          </cell>
          <cell r="BB1298">
            <v>1</v>
          </cell>
          <cell r="BC1298" t="str">
            <v>ITP</v>
          </cell>
        </row>
        <row r="1299">
          <cell r="J1299">
            <v>10296</v>
          </cell>
          <cell r="K1299" t="str">
            <v>AEP</v>
          </cell>
          <cell r="L1299" t="str">
            <v>Line - Turk - SE Texarkana - 138 kV</v>
          </cell>
          <cell r="M1299" t="str">
            <v>SE TEXARKANA - TURK 138KV CKT 1</v>
          </cell>
          <cell r="N1299" t="str">
            <v>Generation Interconnection</v>
          </cell>
          <cell r="O1299" t="str">
            <v>GI STUDIES</v>
          </cell>
          <cell r="P1299" t="str">
            <v>GI STUDIES</v>
          </cell>
          <cell r="Q1299">
            <v>40980</v>
          </cell>
          <cell r="R1299">
            <v>2012</v>
          </cell>
          <cell r="V1299">
            <v>27080646</v>
          </cell>
          <cell r="W1299">
            <v>24597444</v>
          </cell>
          <cell r="X1299">
            <v>24597444</v>
          </cell>
          <cell r="AB1299">
            <v>24597444</v>
          </cell>
          <cell r="AC1299" t="str">
            <v>Closed Out</v>
          </cell>
          <cell r="AD1299" t="str">
            <v>COMPLETE</v>
          </cell>
          <cell r="AE1299" t="str">
            <v>COMPLETE</v>
          </cell>
          <cell r="AF1299" t="str">
            <v>LINE</v>
          </cell>
          <cell r="AG1299" t="str">
            <v>Q1 2012</v>
          </cell>
          <cell r="AH1299">
            <v>138</v>
          </cell>
          <cell r="AI1299">
            <v>34</v>
          </cell>
          <cell r="AL1299" t="str">
            <v>Y</v>
          </cell>
          <cell r="AM1299" t="str">
            <v>N/A</v>
          </cell>
          <cell r="AN1299" t="str">
            <v>N/A</v>
          </cell>
          <cell r="AO1299" t="str">
            <v>N/A</v>
          </cell>
          <cell r="AP1299" t="str">
            <v>N/A</v>
          </cell>
          <cell r="AQ1299" t="str">
            <v>N/A</v>
          </cell>
          <cell r="AR1299" t="str">
            <v>N/A</v>
          </cell>
          <cell r="AS1299" t="str">
            <v>48 Months</v>
          </cell>
          <cell r="AT1299" t="str">
            <v>Build new 34 mile Turk - SE Texarkana 138 kV line and add SE Texarkana 138 kV terminal.</v>
          </cell>
          <cell r="AV1299" t="str">
            <v>507454</v>
          </cell>
          <cell r="AW1299" t="str">
            <v>Turk 138</v>
          </cell>
          <cell r="AX1299" t="str">
            <v>508078</v>
          </cell>
          <cell r="AY1299" t="str">
            <v>SE TEXARKANA 138KV</v>
          </cell>
          <cell r="AZ1299" t="str">
            <v>368/512</v>
          </cell>
          <cell r="BA1299">
            <v>1</v>
          </cell>
          <cell r="BB1299">
            <v>1</v>
          </cell>
          <cell r="BC1299" t="str">
            <v>GI</v>
          </cell>
        </row>
        <row r="1300">
          <cell r="J1300">
            <v>10299</v>
          </cell>
          <cell r="K1300" t="str">
            <v>OGE</v>
          </cell>
          <cell r="L1300" t="str">
            <v>Line - Explorer Glenpool - Beeline  138 kV Ckt 1</v>
          </cell>
          <cell r="M1300" t="str">
            <v>BEELINE - EXPLORER GLENPOOL 138KV CKT 1</v>
          </cell>
          <cell r="N1300" t="str">
            <v>Transmission Service</v>
          </cell>
          <cell r="O1300" t="str">
            <v>SPP-2005-AG2-AFS-3</v>
          </cell>
          <cell r="P1300" t="str">
            <v>AG STUDIES</v>
          </cell>
          <cell r="Q1300">
            <v>39965</v>
          </cell>
          <cell r="R1300">
            <v>2009</v>
          </cell>
          <cell r="S1300">
            <v>39965</v>
          </cell>
          <cell r="T1300">
            <v>38919</v>
          </cell>
          <cell r="V1300">
            <v>200000</v>
          </cell>
          <cell r="W1300">
            <v>310000</v>
          </cell>
          <cell r="X1300">
            <v>310000</v>
          </cell>
          <cell r="AA1300" t="str">
            <v>N</v>
          </cell>
          <cell r="AB1300">
            <v>310000</v>
          </cell>
          <cell r="AC1300" t="str">
            <v>Closed Out</v>
          </cell>
          <cell r="AD1300" t="str">
            <v>COMPLETE</v>
          </cell>
          <cell r="AE1300" t="str">
            <v>COMPLETE</v>
          </cell>
          <cell r="AF1300" t="str">
            <v>LINE</v>
          </cell>
          <cell r="AG1300" t="str">
            <v>Q2 2009</v>
          </cell>
          <cell r="AH1300">
            <v>138</v>
          </cell>
          <cell r="AJ1300">
            <v>0.92</v>
          </cell>
          <cell r="AS1300" t="str">
            <v>12 Months</v>
          </cell>
          <cell r="AT1300" t="str">
            <v>Reconductor .92miles of line with Drake ACCC/TW.</v>
          </cell>
          <cell r="AU1300" t="str">
            <v>3.3% BPF. Remainder of RR paid by PTP base rate</v>
          </cell>
          <cell r="AV1300" t="str">
            <v>515248</v>
          </cell>
          <cell r="AW1300" t="str">
            <v>EXPLORER GLENPOOL 138</v>
          </cell>
          <cell r="AX1300" t="str">
            <v>515247</v>
          </cell>
          <cell r="AY1300" t="str">
            <v>BEELINE  138</v>
          </cell>
          <cell r="AZ1300" t="str">
            <v>465/465</v>
          </cell>
          <cell r="BA1300">
            <v>0</v>
          </cell>
          <cell r="BB1300">
            <v>1</v>
          </cell>
          <cell r="BC1300" t="str">
            <v>TS</v>
          </cell>
        </row>
        <row r="1301">
          <cell r="J1301">
            <v>10300</v>
          </cell>
          <cell r="K1301" t="str">
            <v>OGE</v>
          </cell>
          <cell r="L1301" t="str">
            <v>Line - Fort Smith - Colony 161 kV 2</v>
          </cell>
          <cell r="M1301" t="str">
            <v>COLONY - FT SMITH 161KV CKT 1 #2</v>
          </cell>
          <cell r="N1301" t="str">
            <v>Regional Reliability</v>
          </cell>
          <cell r="O1301" t="str">
            <v>2009 STEP</v>
          </cell>
          <cell r="P1301" t="str">
            <v>2009 STEP</v>
          </cell>
          <cell r="Q1301">
            <v>41805</v>
          </cell>
          <cell r="R1301">
            <v>2014</v>
          </cell>
          <cell r="S1301">
            <v>41426</v>
          </cell>
          <cell r="T1301">
            <v>40217</v>
          </cell>
          <cell r="V1301">
            <v>1600000</v>
          </cell>
          <cell r="W1301">
            <v>2120000</v>
          </cell>
          <cell r="X1301">
            <v>2120000</v>
          </cell>
          <cell r="Y1301">
            <v>2126169</v>
          </cell>
          <cell r="AA1301" t="str">
            <v>Y</v>
          </cell>
          <cell r="AB1301">
            <v>2126169</v>
          </cell>
          <cell r="AC1301" t="str">
            <v>Closed Out</v>
          </cell>
          <cell r="AD1301" t="str">
            <v>COMPLETE</v>
          </cell>
          <cell r="AE1301" t="str">
            <v>COMPLETE</v>
          </cell>
          <cell r="AF1301" t="str">
            <v>LINE</v>
          </cell>
          <cell r="AG1301" t="str">
            <v>Q2 2014</v>
          </cell>
          <cell r="AH1301">
            <v>161</v>
          </cell>
          <cell r="AJ1301">
            <v>2.2000000000000002</v>
          </cell>
          <cell r="AL1301" t="str">
            <v>Y</v>
          </cell>
          <cell r="AM1301" t="str">
            <v>Complete</v>
          </cell>
          <cell r="AN1301" t="str">
            <v>Complete</v>
          </cell>
          <cell r="AO1301" t="str">
            <v>Complete</v>
          </cell>
          <cell r="AP1301" t="str">
            <v>Complete</v>
          </cell>
          <cell r="AQ1301" t="str">
            <v>Complete</v>
          </cell>
          <cell r="AR1301" t="str">
            <v>Complete</v>
          </cell>
          <cell r="AS1301" t="str">
            <v>24 Months</v>
          </cell>
          <cell r="AT1301" t="str">
            <v>Reconductor 2.2 miles of Fort Smith - Colony 161 kV line to 1590 kcmil ACSR and change terminal equipment at Ft. Smith and Colony substations to 2000A.</v>
          </cell>
          <cell r="AU1301" t="str">
            <v>Transmission outages could not be scheduled for pre-summer construction, resulting in a delay of the in-service date.    Project used to test new conductor that required special handling during construction.</v>
          </cell>
          <cell r="AV1301" t="str">
            <v>515300</v>
          </cell>
          <cell r="AW1301" t="str">
            <v>FT SMITH 161</v>
          </cell>
          <cell r="AX1301" t="str">
            <v>515345</v>
          </cell>
          <cell r="AY1301" t="str">
            <v>COLONY  161</v>
          </cell>
          <cell r="AZ1301" t="str">
            <v>472/542</v>
          </cell>
          <cell r="BA1301">
            <v>0</v>
          </cell>
          <cell r="BB1301">
            <v>1</v>
          </cell>
          <cell r="BC1301" t="str">
            <v>ITP</v>
          </cell>
        </row>
        <row r="1302">
          <cell r="J1302">
            <v>10302</v>
          </cell>
          <cell r="K1302" t="str">
            <v>OGE</v>
          </cell>
          <cell r="L1302" t="str">
            <v>Line - Explorer Glenpool - Riverside Station138 kV Ckt 1</v>
          </cell>
          <cell r="M1302" t="str">
            <v>EXPLORER GLENPOOL - RIVERSIDE STATION 138KV CKT 1 (OGE)</v>
          </cell>
          <cell r="N1302" t="str">
            <v>Transmission Service</v>
          </cell>
          <cell r="O1302" t="str">
            <v>SPP-2005-AG2-AFS-3</v>
          </cell>
          <cell r="P1302" t="str">
            <v>AG STUDIES</v>
          </cell>
          <cell r="Q1302">
            <v>39965</v>
          </cell>
          <cell r="R1302">
            <v>2009</v>
          </cell>
          <cell r="S1302">
            <v>39965</v>
          </cell>
          <cell r="T1302">
            <v>38919</v>
          </cell>
          <cell r="V1302">
            <v>400000</v>
          </cell>
          <cell r="W1302">
            <v>660000</v>
          </cell>
          <cell r="X1302">
            <v>660000</v>
          </cell>
          <cell r="AA1302" t="str">
            <v>N</v>
          </cell>
          <cell r="AB1302">
            <v>660000</v>
          </cell>
          <cell r="AC1302" t="str">
            <v>Closed Out</v>
          </cell>
          <cell r="AD1302" t="str">
            <v>COMPLETE</v>
          </cell>
          <cell r="AE1302" t="str">
            <v>COMPLETE</v>
          </cell>
          <cell r="AF1302" t="str">
            <v>LINE</v>
          </cell>
          <cell r="AG1302" t="str">
            <v>Q2 2009</v>
          </cell>
          <cell r="AH1302">
            <v>138</v>
          </cell>
          <cell r="AJ1302">
            <v>1.82</v>
          </cell>
          <cell r="AT1302" t="str">
            <v>Reconductor 1.82 miles line with Drake ACCC/TW.</v>
          </cell>
          <cell r="AU1302" t="str">
            <v>3.3% BPF. Remainder of RR paid by PTP base rate</v>
          </cell>
          <cell r="AV1302" t="str">
            <v>515248</v>
          </cell>
          <cell r="AW1302" t="str">
            <v>EXPLORER GLENPOOL 138</v>
          </cell>
          <cell r="AX1302" t="str">
            <v>509783</v>
          </cell>
          <cell r="AY1302" t="str">
            <v>RIVERSIDE STATION 138KV</v>
          </cell>
          <cell r="AZ1302" t="str">
            <v>465/465</v>
          </cell>
          <cell r="BA1302">
            <v>0</v>
          </cell>
          <cell r="BB1302">
            <v>1</v>
          </cell>
          <cell r="BC1302" t="str">
            <v>TS</v>
          </cell>
        </row>
        <row r="1303">
          <cell r="J1303">
            <v>10360</v>
          </cell>
          <cell r="K1303" t="str">
            <v>GMO</v>
          </cell>
          <cell r="L1303" t="str">
            <v>Multi - 161kV Tap of Platte City to Stranger Creek</v>
          </cell>
          <cell r="M1303" t="str">
            <v>IATAN - PLATTE CITY 161KV CKT 1</v>
          </cell>
          <cell r="N1303" t="str">
            <v>Generation Interconnection</v>
          </cell>
          <cell r="O1303" t="str">
            <v>GI STUDIES</v>
          </cell>
          <cell r="P1303" t="str">
            <v>GI STUDIES</v>
          </cell>
          <cell r="Q1303">
            <v>40162</v>
          </cell>
          <cell r="R1303">
            <v>2009</v>
          </cell>
          <cell r="V1303">
            <v>0</v>
          </cell>
          <cell r="W1303">
            <v>0</v>
          </cell>
          <cell r="AC1303" t="str">
            <v>Closed Out</v>
          </cell>
          <cell r="AD1303" t="str">
            <v>COMPLETE</v>
          </cell>
          <cell r="AE1303" t="str">
            <v>COMPLETE</v>
          </cell>
          <cell r="AF1303" t="str">
            <v>SUB</v>
          </cell>
          <cell r="AG1303" t="str">
            <v>Q4 2009</v>
          </cell>
          <cell r="AH1303">
            <v>161</v>
          </cell>
          <cell r="AS1303" t="str">
            <v>12 Months</v>
          </cell>
          <cell r="AT1303" t="str">
            <v>Platte City to Stranger Creek 161kV Ckt 1 Tap and addition of 4 miles 161kV transmission line to create Iatan - Platte City 161kV Ckt 1.</v>
          </cell>
          <cell r="AV1303" t="str">
            <v>541221</v>
          </cell>
          <cell r="AW1303" t="str">
            <v>Platte City 161 KV</v>
          </cell>
          <cell r="AX1303" t="str">
            <v>541350</v>
          </cell>
          <cell r="AY1303" t="str">
            <v>Iatan 161</v>
          </cell>
          <cell r="AZ1303" t="str">
            <v>448/448</v>
          </cell>
          <cell r="BA1303">
            <v>0</v>
          </cell>
          <cell r="BB1303">
            <v>1</v>
          </cell>
          <cell r="BC1303" t="str">
            <v>GI</v>
          </cell>
        </row>
        <row r="1304">
          <cell r="J1304">
            <v>10512</v>
          </cell>
          <cell r="K1304" t="str">
            <v>GRDA</v>
          </cell>
          <cell r="L1304" t="str">
            <v>Line - Pensacola - Kerr 161 kV</v>
          </cell>
          <cell r="M1304" t="str">
            <v>KERR - PENSACOLA 161KV CKT 1</v>
          </cell>
          <cell r="N1304" t="str">
            <v>Transmission Service</v>
          </cell>
          <cell r="O1304" t="str">
            <v>SPP-2007-AG1-AFS-12</v>
          </cell>
          <cell r="P1304" t="str">
            <v>AG STUDIES</v>
          </cell>
          <cell r="Q1304">
            <v>40695</v>
          </cell>
          <cell r="R1304">
            <v>2011</v>
          </cell>
          <cell r="S1304">
            <v>40695</v>
          </cell>
          <cell r="T1304">
            <v>40074</v>
          </cell>
          <cell r="V1304">
            <v>10450000</v>
          </cell>
          <cell r="W1304">
            <v>9509623</v>
          </cell>
          <cell r="X1304">
            <v>9509623</v>
          </cell>
          <cell r="Y1304">
            <v>8195863</v>
          </cell>
          <cell r="AA1304" t="str">
            <v>Y</v>
          </cell>
          <cell r="AB1304">
            <v>8195863</v>
          </cell>
          <cell r="AC1304" t="str">
            <v>Closed Out</v>
          </cell>
          <cell r="AD1304" t="str">
            <v>COMPLETE</v>
          </cell>
          <cell r="AE1304" t="str">
            <v>COMPLETE</v>
          </cell>
          <cell r="AF1304" t="str">
            <v>LINE</v>
          </cell>
          <cell r="AG1304" t="str">
            <v>Q2 2011</v>
          </cell>
          <cell r="AH1304">
            <v>161</v>
          </cell>
          <cell r="AK1304">
            <v>22</v>
          </cell>
          <cell r="AL1304" t="str">
            <v>Y</v>
          </cell>
          <cell r="AM1304" t="str">
            <v>N/A</v>
          </cell>
          <cell r="AN1304" t="str">
            <v>N/A</v>
          </cell>
          <cell r="AO1304" t="str">
            <v>N/A</v>
          </cell>
          <cell r="AP1304" t="str">
            <v>N/A</v>
          </cell>
          <cell r="AQ1304" t="str">
            <v>N/A</v>
          </cell>
          <cell r="AR1304" t="str">
            <v>N/A</v>
          </cell>
          <cell r="AS1304" t="str">
            <v>24 Months</v>
          </cell>
          <cell r="AT1304" t="str">
            <v>Rebuild approximately 22 miles of line with 795 ACSR(NTC specifies rebuilding at 115 kV.  GRDA has responded that they will build at 161 kV</v>
          </cell>
          <cell r="AV1304" t="str">
            <v>512635</v>
          </cell>
          <cell r="AW1304" t="str">
            <v>KERR 161</v>
          </cell>
          <cell r="AX1304" t="str">
            <v>512654</v>
          </cell>
          <cell r="AY1304" t="str">
            <v>PENSACOLA 161</v>
          </cell>
          <cell r="AZ1304" t="str">
            <v>230/264</v>
          </cell>
          <cell r="BA1304">
            <v>0</v>
          </cell>
          <cell r="BB1304">
            <v>1</v>
          </cell>
          <cell r="BC1304" t="str">
            <v>TS</v>
          </cell>
        </row>
        <row r="1305">
          <cell r="J1305">
            <v>10652</v>
          </cell>
          <cell r="K1305" t="str">
            <v>AEP</v>
          </cell>
          <cell r="L1305" t="str">
            <v>Line - Arsenal Hill - Fort Humbug 138 kV</v>
          </cell>
          <cell r="M1305" t="str">
            <v>ARSENAL HILL - FORT HUMBUG 138KV CKT 1</v>
          </cell>
          <cell r="N1305" t="str">
            <v>Transmission Service</v>
          </cell>
          <cell r="O1305" t="str">
            <v>SPP-2006-AG3-AFS-11</v>
          </cell>
          <cell r="P1305" t="str">
            <v>AG STUDIES</v>
          </cell>
          <cell r="Q1305">
            <v>40330</v>
          </cell>
          <cell r="R1305">
            <v>2010</v>
          </cell>
          <cell r="S1305">
            <v>40330</v>
          </cell>
          <cell r="T1305">
            <v>39829</v>
          </cell>
          <cell r="V1305">
            <v>5428300</v>
          </cell>
          <cell r="X1305">
            <v>5428300</v>
          </cell>
          <cell r="Z1305" t="str">
            <v>10441</v>
          </cell>
          <cell r="AA1305" t="str">
            <v>Y</v>
          </cell>
          <cell r="AB1305">
            <v>0</v>
          </cell>
          <cell r="AC1305" t="str">
            <v>Closed Out</v>
          </cell>
          <cell r="AD1305" t="str">
            <v>COMPLETE</v>
          </cell>
          <cell r="AE1305" t="str">
            <v>COMPLETE</v>
          </cell>
          <cell r="AF1305" t="str">
            <v>LINE</v>
          </cell>
          <cell r="AG1305" t="str">
            <v>Q2 2010</v>
          </cell>
          <cell r="AH1305">
            <v>138</v>
          </cell>
          <cell r="AJ1305">
            <v>3.24</v>
          </cell>
          <cell r="AS1305" t="str">
            <v>18 Months</v>
          </cell>
          <cell r="AT1305" t="str">
            <v>Rebuild 3.24 miles of 1272 AAC with 2156 ACSR. Replace 3 138KV switches, breaker jumpers, and reset CTs at Arsenal Hill. Replace 2 138KV switches and jumpers at Fort Humbug.</v>
          </cell>
          <cell r="AU1305" t="str">
            <v>Full BPF Displacement filing needed at FERC</v>
          </cell>
          <cell r="AV1305" t="str">
            <v>507711</v>
          </cell>
          <cell r="AW1305" t="str">
            <v>ARSENAL HILL 138KV</v>
          </cell>
          <cell r="AX1305" t="str">
            <v>507731</v>
          </cell>
          <cell r="AY1305" t="str">
            <v>FORT HUMBUG 138KV</v>
          </cell>
          <cell r="AZ1305" t="str">
            <v>430/473</v>
          </cell>
          <cell r="BA1305">
            <v>0</v>
          </cell>
          <cell r="BB1305">
            <v>1</v>
          </cell>
          <cell r="BC1305" t="str">
            <v>TS</v>
          </cell>
        </row>
        <row r="1306">
          <cell r="J1306">
            <v>10657</v>
          </cell>
          <cell r="K1306" t="str">
            <v>AEP</v>
          </cell>
          <cell r="L1306" t="str">
            <v>Line - Ellerbe Road - Forbing Tap 69 kV Ckt 1</v>
          </cell>
          <cell r="M1306" t="str">
            <v>Ellerbe Road - Forbing T 69 kV Ckt 1</v>
          </cell>
          <cell r="N1306" t="str">
            <v>Regional Reliability</v>
          </cell>
          <cell r="O1306" t="str">
            <v>2014 ITPNT</v>
          </cell>
          <cell r="P1306" t="str">
            <v>2014 ITPNT</v>
          </cell>
          <cell r="Q1306">
            <v>42473</v>
          </cell>
          <cell r="R1306">
            <v>2016</v>
          </cell>
          <cell r="S1306">
            <v>41791</v>
          </cell>
          <cell r="T1306">
            <v>41689</v>
          </cell>
          <cell r="V1306">
            <v>8174689.2999999998</v>
          </cell>
          <cell r="W1306">
            <v>0</v>
          </cell>
          <cell r="X1306">
            <v>8174689.2999999998</v>
          </cell>
          <cell r="AA1306" t="str">
            <v>N</v>
          </cell>
          <cell r="AB1306">
            <v>8174689.2999999998</v>
          </cell>
          <cell r="AC1306" t="str">
            <v>Closed Out</v>
          </cell>
          <cell r="AD1306" t="str">
            <v>COMPLETE</v>
          </cell>
          <cell r="AE1306" t="str">
            <v>COMPLETE</v>
          </cell>
          <cell r="AF1306" t="str">
            <v>LINE</v>
          </cell>
          <cell r="AG1306" t="str">
            <v>Q2 2016</v>
          </cell>
          <cell r="AH1306">
            <v>69</v>
          </cell>
          <cell r="AI1306">
            <v>2</v>
          </cell>
          <cell r="AL1306" t="str">
            <v>Y</v>
          </cell>
          <cell r="AM1306" t="str">
            <v>N/A</v>
          </cell>
          <cell r="AN1306" t="str">
            <v>N/A</v>
          </cell>
          <cell r="AO1306" t="str">
            <v>N/A</v>
          </cell>
          <cell r="AP1306" t="str">
            <v>N/A</v>
          </cell>
          <cell r="AQ1306" t="str">
            <v>N/A</v>
          </cell>
          <cell r="AR1306" t="str">
            <v>N/A</v>
          </cell>
          <cell r="AS1306" t="str">
            <v>24 Months</v>
          </cell>
          <cell r="AT1306" t="str">
            <v>Rebuild 2.0-mile 69 kV line from Ellerbe Road to Forbing T with 1233.6 ACSR/TW conductor.</v>
          </cell>
          <cell r="AU1306" t="str">
            <v>Line has heavy underbuild, assumes rebuilding with distribution hot. Located in street ROW, and will require several foundations/turning structures.</v>
          </cell>
          <cell r="AV1306" t="str">
            <v>507723</v>
          </cell>
          <cell r="AW1306" t="str">
            <v>ELLERBE ROAD 69 kV</v>
          </cell>
          <cell r="AX1306" t="str">
            <v>507728</v>
          </cell>
          <cell r="AY1306" t="str">
            <v>FORBING TAP</v>
          </cell>
          <cell r="AZ1306" t="str">
            <v>90/121</v>
          </cell>
          <cell r="BA1306">
            <v>1</v>
          </cell>
          <cell r="BB1306">
            <v>1</v>
          </cell>
          <cell r="BC1306" t="str">
            <v>ITP</v>
          </cell>
        </row>
        <row r="1307">
          <cell r="J1307">
            <v>10784</v>
          </cell>
          <cell r="K1307" t="str">
            <v>AEP</v>
          </cell>
          <cell r="L1307" t="str">
            <v>Line - Diana-Lone Star South 138 kV</v>
          </cell>
          <cell r="M1307" t="str">
            <v>DIANA - LONE STAR SOUTH 138KV CKT 1</v>
          </cell>
          <cell r="N1307" t="str">
            <v>Regional Reliability</v>
          </cell>
          <cell r="O1307" t="str">
            <v>2008 STEP</v>
          </cell>
          <cell r="P1307" t="str">
            <v>2008 STEP</v>
          </cell>
          <cell r="Q1307">
            <v>40312</v>
          </cell>
          <cell r="R1307">
            <v>2010</v>
          </cell>
          <cell r="S1307">
            <v>40513</v>
          </cell>
          <cell r="T1307">
            <v>39840</v>
          </cell>
          <cell r="V1307">
            <v>100000</v>
          </cell>
          <cell r="X1307">
            <v>100000</v>
          </cell>
          <cell r="Y1307">
            <v>88842</v>
          </cell>
          <cell r="AA1307" t="str">
            <v>Y</v>
          </cell>
          <cell r="AB1307">
            <v>88842</v>
          </cell>
          <cell r="AC1307" t="str">
            <v>Closed Out</v>
          </cell>
          <cell r="AD1307" t="str">
            <v>COMPLETE</v>
          </cell>
          <cell r="AE1307" t="str">
            <v>COMPLETE</v>
          </cell>
          <cell r="AF1307" t="str">
            <v>SUB</v>
          </cell>
          <cell r="AG1307" t="str">
            <v>Q2 2010</v>
          </cell>
          <cell r="AH1307">
            <v>138</v>
          </cell>
          <cell r="AS1307" t="str">
            <v>12 Months</v>
          </cell>
          <cell r="AT1307" t="str">
            <v>Replace switch at Diana for higher winter rating of 287/316 MVA. Summer rating unchanged.</v>
          </cell>
          <cell r="AU1307" t="str">
            <v>Completed 5/14/2010</v>
          </cell>
          <cell r="AV1307" t="str">
            <v>508831</v>
          </cell>
          <cell r="AW1307" t="str">
            <v>DIANA 138KV</v>
          </cell>
          <cell r="AX1307" t="str">
            <v>508297</v>
          </cell>
          <cell r="AY1307" t="str">
            <v>LONE STAR SOUTH 138KV</v>
          </cell>
          <cell r="AZ1307" t="str">
            <v>246/287</v>
          </cell>
          <cell r="BA1307">
            <v>0</v>
          </cell>
          <cell r="BB1307">
            <v>1</v>
          </cell>
          <cell r="BC1307" t="str">
            <v>ITP</v>
          </cell>
        </row>
        <row r="1308">
          <cell r="J1308">
            <v>10816</v>
          </cell>
          <cell r="K1308" t="str">
            <v>GMO</v>
          </cell>
          <cell r="L1308" t="str">
            <v>Line - Platte City - Smithville 161 kV</v>
          </cell>
          <cell r="M1308" t="str">
            <v>PLATTE CITY - SMITHVILLE 161KV CKT 1</v>
          </cell>
          <cell r="N1308" t="str">
            <v>Regional Reliability</v>
          </cell>
          <cell r="O1308" t="str">
            <v>2008 STEP</v>
          </cell>
          <cell r="P1308" t="str">
            <v>2008 STEP</v>
          </cell>
          <cell r="Q1308">
            <v>40513</v>
          </cell>
          <cell r="R1308">
            <v>2010</v>
          </cell>
          <cell r="S1308">
            <v>40513</v>
          </cell>
          <cell r="T1308">
            <v>39840</v>
          </cell>
          <cell r="V1308">
            <v>50000</v>
          </cell>
          <cell r="W1308">
            <v>19187</v>
          </cell>
          <cell r="X1308">
            <v>19187</v>
          </cell>
          <cell r="AA1308" t="str">
            <v>N</v>
          </cell>
          <cell r="AB1308">
            <v>19187</v>
          </cell>
          <cell r="AC1308" t="str">
            <v>Closed Out</v>
          </cell>
          <cell r="AD1308" t="str">
            <v>COMPLETE</v>
          </cell>
          <cell r="AE1308" t="str">
            <v>COMPLETE</v>
          </cell>
          <cell r="AF1308" t="str">
            <v>SUB</v>
          </cell>
          <cell r="AG1308" t="str">
            <v>Q4 2010</v>
          </cell>
          <cell r="AH1308">
            <v>161</v>
          </cell>
          <cell r="AS1308" t="str">
            <v>6 Months</v>
          </cell>
          <cell r="AT1308" t="str">
            <v>Replace wavetrap at Platte City.</v>
          </cell>
          <cell r="AV1308" t="str">
            <v>541221</v>
          </cell>
          <cell r="AW1308" t="str">
            <v>Platte City 161 KV</v>
          </cell>
          <cell r="AX1308" t="str">
            <v>541204</v>
          </cell>
          <cell r="AY1308" t="str">
            <v>Smithville 161 KV</v>
          </cell>
          <cell r="AZ1308" t="str">
            <v>233/265</v>
          </cell>
          <cell r="BA1308">
            <v>0</v>
          </cell>
          <cell r="BB1308">
            <v>1</v>
          </cell>
          <cell r="BC1308" t="str">
            <v>ITP</v>
          </cell>
        </row>
        <row r="1309">
          <cell r="J1309">
            <v>10824</v>
          </cell>
          <cell r="K1309" t="str">
            <v>SPS</v>
          </cell>
          <cell r="L1309" t="str">
            <v>Multi: Legacy Interchange 69 kV Tap - 115/69 transformer -2 new lines</v>
          </cell>
          <cell r="M1309" t="str">
            <v>GAINES COUNTY INTERCHANGE - LEGACY INTERCHANGE 115KV CKT 1</v>
          </cell>
          <cell r="N1309" t="str">
            <v>Regional Reliability</v>
          </cell>
          <cell r="O1309" t="str">
            <v>2008 STEP</v>
          </cell>
          <cell r="P1309" t="str">
            <v>2008 STEP</v>
          </cell>
          <cell r="Q1309">
            <v>40753</v>
          </cell>
          <cell r="R1309">
            <v>2011</v>
          </cell>
          <cell r="S1309">
            <v>39965</v>
          </cell>
          <cell r="T1309">
            <v>39840</v>
          </cell>
          <cell r="Z1309" t="str">
            <v>10822</v>
          </cell>
          <cell r="AA1309" t="str">
            <v>Y</v>
          </cell>
          <cell r="AB1309">
            <v>0</v>
          </cell>
          <cell r="AC1309" t="str">
            <v>Closed Out</v>
          </cell>
          <cell r="AD1309" t="str">
            <v>COMPLETE</v>
          </cell>
          <cell r="AE1309" t="str">
            <v>COMPLETE</v>
          </cell>
          <cell r="AF1309" t="str">
            <v>LINE</v>
          </cell>
          <cell r="AG1309" t="str">
            <v>Q3 2011</v>
          </cell>
          <cell r="AH1309">
            <v>115</v>
          </cell>
          <cell r="AI1309">
            <v>5.5</v>
          </cell>
          <cell r="AL1309" t="str">
            <v>Y</v>
          </cell>
          <cell r="AM1309" t="str">
            <v>N/A</v>
          </cell>
          <cell r="AN1309" t="str">
            <v>N/A</v>
          </cell>
          <cell r="AO1309" t="str">
            <v>N/A</v>
          </cell>
          <cell r="AP1309" t="str">
            <v>N/A</v>
          </cell>
          <cell r="AQ1309" t="str">
            <v>N/A</v>
          </cell>
          <cell r="AR1309" t="str">
            <v>N/A</v>
          </cell>
          <cell r="AS1309" t="str">
            <v>24 Months</v>
          </cell>
          <cell r="AT1309" t="str">
            <v>Build new 5.5 mile 115 kV line from Gaines County Interchange - Legacy Interchange.</v>
          </cell>
          <cell r="AU1309" t="str">
            <v>This project is the fix for the Gaines Co. Auto STEP project. Q4-2012 Cost Estimate and final costs updated. MN-9/19/12. Q1-2013 All costs remain valid. TA-11/15/12.</v>
          </cell>
          <cell r="AV1309" t="str">
            <v>527322</v>
          </cell>
          <cell r="AW1309" t="str">
            <v>Gaines County Interchange 115 kV</v>
          </cell>
          <cell r="AX1309" t="str">
            <v>527346</v>
          </cell>
          <cell r="AY1309" t="str">
            <v>Legacy Interchange 115 kV</v>
          </cell>
          <cell r="AZ1309" t="str">
            <v>90/99</v>
          </cell>
          <cell r="BA1309">
            <v>0</v>
          </cell>
          <cell r="BB1309">
            <v>1</v>
          </cell>
          <cell r="BC1309" t="str">
            <v>ITP</v>
          </cell>
        </row>
        <row r="1310">
          <cell r="J1310">
            <v>10829</v>
          </cell>
          <cell r="K1310" t="str">
            <v>SPS</v>
          </cell>
          <cell r="L1310" t="str">
            <v>Line - Chaves Co - Roswell Int 69/115 kV Voltage Conversion</v>
          </cell>
          <cell r="M1310" t="str">
            <v>CHAVES COUNTY INTERCHANGE - ROSWELL INTERCHANGE 115KV CKT 1</v>
          </cell>
          <cell r="N1310" t="str">
            <v>Regional Reliability</v>
          </cell>
          <cell r="O1310" t="str">
            <v>2008 STEP</v>
          </cell>
          <cell r="P1310" t="str">
            <v>2008 STEP</v>
          </cell>
          <cell r="Q1310">
            <v>41670</v>
          </cell>
          <cell r="R1310">
            <v>2014</v>
          </cell>
          <cell r="S1310">
            <v>39965</v>
          </cell>
          <cell r="T1310">
            <v>39840</v>
          </cell>
          <cell r="V1310">
            <v>9500000</v>
          </cell>
          <cell r="W1310">
            <v>8610000</v>
          </cell>
          <cell r="X1310">
            <v>8610000</v>
          </cell>
          <cell r="Y1310">
            <v>8755385.4800000004</v>
          </cell>
          <cell r="AA1310" t="str">
            <v>Y</v>
          </cell>
          <cell r="AB1310">
            <v>8755385.4800000004</v>
          </cell>
          <cell r="AC1310" t="str">
            <v>Closed Out</v>
          </cell>
          <cell r="AD1310" t="str">
            <v>COMPLETE</v>
          </cell>
          <cell r="AE1310" t="str">
            <v>COMPLETE</v>
          </cell>
          <cell r="AF1310" t="str">
            <v>LINE</v>
          </cell>
          <cell r="AG1310" t="str">
            <v>Q1 2014</v>
          </cell>
          <cell r="AH1310">
            <v>115</v>
          </cell>
          <cell r="AK1310">
            <v>11.18</v>
          </cell>
          <cell r="AL1310" t="str">
            <v>Y</v>
          </cell>
          <cell r="AM1310" t="str">
            <v>N/A</v>
          </cell>
          <cell r="AN1310" t="str">
            <v>N/A</v>
          </cell>
          <cell r="AO1310" t="str">
            <v>N/A</v>
          </cell>
          <cell r="AP1310" t="str">
            <v>N/A</v>
          </cell>
          <cell r="AQ1310" t="str">
            <v>N/A</v>
          </cell>
          <cell r="AR1310" t="str">
            <v>N/A</v>
          </cell>
          <cell r="AT1310" t="str">
            <v>Convert 11.8 miles of 69 kV line to 115 kV from Chaves County - Price - Central Valley REC-Pine Lodge - Capitan - Roswell. SPS-provided mitigation was verified by SPP staff until 12/2012 when the conversion will be completed.</v>
          </cell>
          <cell r="AU1310" t="str">
            <v>This project is the replacement for adding a 3rd XF at the Roswell Interchange. Q4-2012 Cost Estimate updated. MN-9/19/12. Q1-2013 Cost estimate updated TA-11/15/12. Q2-2013 Cost estimated updated. TRM 2/15/13; Q3-2013 Updated cost. TRM 5/15/13. Q4-2013 Updated Cost. TRM 8/16/13. All remains unchanged. MYT 11/15/13. Final Costs and ISD updated MYT 02/14/14.</v>
          </cell>
          <cell r="AV1310" t="str">
            <v>527482</v>
          </cell>
          <cell r="AW1310" t="str">
            <v>Chaves County Interchange 115 kV</v>
          </cell>
          <cell r="AX1310" t="str">
            <v>527564</v>
          </cell>
          <cell r="AY1310" t="str">
            <v>Roswell Interchange 115 kV</v>
          </cell>
          <cell r="AZ1310" t="str">
            <v>120/154</v>
          </cell>
          <cell r="BA1310">
            <v>0</v>
          </cell>
          <cell r="BB1310">
            <v>1</v>
          </cell>
          <cell r="BC1310" t="str">
            <v>ITP</v>
          </cell>
        </row>
        <row r="1311">
          <cell r="J1311">
            <v>10858</v>
          </cell>
          <cell r="K1311" t="str">
            <v>MKEC</v>
          </cell>
          <cell r="L1311" t="str">
            <v>Line - Pratt - St. John 115 kV rebuild</v>
          </cell>
          <cell r="M1311" t="str">
            <v>PRATT - ST JOHN 115KV CKT 1</v>
          </cell>
          <cell r="N1311" t="str">
            <v>Regional Reliability</v>
          </cell>
          <cell r="O1311" t="str">
            <v>2009 STEP</v>
          </cell>
          <cell r="P1311" t="str">
            <v>2009 STEP</v>
          </cell>
          <cell r="Q1311">
            <v>41805</v>
          </cell>
          <cell r="R1311">
            <v>2014</v>
          </cell>
          <cell r="S1311">
            <v>41426</v>
          </cell>
          <cell r="T1311">
            <v>40217</v>
          </cell>
          <cell r="V1311">
            <v>15079303</v>
          </cell>
          <cell r="W1311">
            <v>0</v>
          </cell>
          <cell r="X1311">
            <v>15079303</v>
          </cell>
          <cell r="Y1311">
            <v>14704891</v>
          </cell>
          <cell r="AA1311" t="str">
            <v>Y</v>
          </cell>
          <cell r="AB1311">
            <v>14704891</v>
          </cell>
          <cell r="AC1311" t="str">
            <v>Closed Out</v>
          </cell>
          <cell r="AD1311" t="str">
            <v>COMPLETE</v>
          </cell>
          <cell r="AE1311" t="str">
            <v>COMPLETE</v>
          </cell>
          <cell r="AF1311" t="str">
            <v>LINE</v>
          </cell>
          <cell r="AG1311" t="str">
            <v>Q2 2014</v>
          </cell>
          <cell r="AH1311">
            <v>115</v>
          </cell>
          <cell r="AJ1311">
            <v>21.9</v>
          </cell>
          <cell r="AL1311" t="str">
            <v>Y</v>
          </cell>
          <cell r="AM1311" t="str">
            <v>N/A</v>
          </cell>
          <cell r="AN1311" t="str">
            <v>N/A</v>
          </cell>
          <cell r="AO1311" t="str">
            <v>N/A</v>
          </cell>
          <cell r="AP1311" t="str">
            <v>N/A</v>
          </cell>
          <cell r="AQ1311" t="str">
            <v>N/A</v>
          </cell>
          <cell r="AR1311" t="str">
            <v>N/A</v>
          </cell>
          <cell r="AS1311" t="str">
            <v>24 Months</v>
          </cell>
          <cell r="AT1311" t="str">
            <v>Rebuild 21.9 mile St. John - Pratt 115 kV line with 795 ACSR conductor.</v>
          </cell>
          <cell r="AU1311" t="str">
            <v>COMPLETE - Project in Service, final closeout Letter to SPP in progress.</v>
          </cell>
          <cell r="AV1311" t="str">
            <v>539696</v>
          </cell>
          <cell r="AW1311" t="str">
            <v>St John 115 KV</v>
          </cell>
          <cell r="AX1311" t="str">
            <v>539687</v>
          </cell>
          <cell r="AY1311" t="str">
            <v>Pratt 115 KV</v>
          </cell>
          <cell r="AZ1311" t="str">
            <v>165/198</v>
          </cell>
          <cell r="BA1311">
            <v>1</v>
          </cell>
          <cell r="BB1311">
            <v>1</v>
          </cell>
          <cell r="BC1311" t="str">
            <v>ITP</v>
          </cell>
        </row>
        <row r="1312">
          <cell r="J1312">
            <v>10862</v>
          </cell>
          <cell r="K1312" t="str">
            <v>AEP</v>
          </cell>
          <cell r="L1312" t="str">
            <v>XFR - Pryor  Junction 115/69 kV XF</v>
          </cell>
          <cell r="M1312" t="str">
            <v>PRYOR JUNCTION 115/69KV TRANSFORMER CKT 1</v>
          </cell>
          <cell r="N1312" t="str">
            <v>Regional Reliability</v>
          </cell>
          <cell r="O1312" t="str">
            <v>2009 STEP</v>
          </cell>
          <cell r="P1312" t="str">
            <v>2009 STEP</v>
          </cell>
          <cell r="Q1312">
            <v>39776</v>
          </cell>
          <cell r="R1312">
            <v>2008</v>
          </cell>
          <cell r="S1312">
            <v>40330</v>
          </cell>
          <cell r="T1312">
            <v>40217</v>
          </cell>
          <cell r="V1312">
            <v>150000</v>
          </cell>
          <cell r="X1312">
            <v>150000</v>
          </cell>
          <cell r="Y1312">
            <v>0</v>
          </cell>
          <cell r="AA1312" t="str">
            <v>Y</v>
          </cell>
          <cell r="AB1312">
            <v>0</v>
          </cell>
          <cell r="AC1312" t="str">
            <v>Closed Out</v>
          </cell>
          <cell r="AD1312" t="str">
            <v>COMPLETE</v>
          </cell>
          <cell r="AE1312" t="str">
            <v>COMPLETE</v>
          </cell>
          <cell r="AF1312" t="str">
            <v>SUB</v>
          </cell>
          <cell r="AG1312" t="str">
            <v>Q4 2008</v>
          </cell>
          <cell r="AH1312" t="str">
            <v>115/69</v>
          </cell>
          <cell r="AS1312" t="str">
            <v>12 Months</v>
          </cell>
          <cell r="AT1312" t="str">
            <v>Replace (3) 600 A switches with 1200 A switches.</v>
          </cell>
          <cell r="AV1312" t="str">
            <v>510407</v>
          </cell>
          <cell r="AW1312" t="str">
            <v>PRYOR JUNCTION 115KV</v>
          </cell>
          <cell r="AX1312" t="str">
            <v>510400</v>
          </cell>
          <cell r="AY1312" t="str">
            <v>PRYOR JUNCTION 69KV</v>
          </cell>
          <cell r="AZ1312" t="str">
            <v>120/120</v>
          </cell>
          <cell r="BA1312">
            <v>0</v>
          </cell>
          <cell r="BB1312">
            <v>1</v>
          </cell>
          <cell r="BC1312" t="str">
            <v>ITP</v>
          </cell>
        </row>
        <row r="1313">
          <cell r="J1313">
            <v>10865</v>
          </cell>
          <cell r="K1313" t="str">
            <v>WFEC</v>
          </cell>
          <cell r="L1313" t="str">
            <v>Line - Reeding - Twin Lakes Switchyard conversion to 138 kV</v>
          </cell>
          <cell r="M1313" t="str">
            <v>Reeding - Twin Lakes SW 138 kV Ckt 1</v>
          </cell>
          <cell r="N1313" t="str">
            <v>Regional Reliability</v>
          </cell>
          <cell r="O1313" t="str">
            <v>2010 STEP</v>
          </cell>
          <cell r="P1313" t="str">
            <v>2010 STEP</v>
          </cell>
          <cell r="Q1313">
            <v>41578</v>
          </cell>
          <cell r="R1313">
            <v>2013</v>
          </cell>
          <cell r="S1313">
            <v>41061</v>
          </cell>
          <cell r="T1313">
            <v>40588</v>
          </cell>
          <cell r="V1313">
            <v>1971000</v>
          </cell>
          <cell r="W1313">
            <v>5499626.1900000004</v>
          </cell>
          <cell r="X1313">
            <v>5499626.1900000004</v>
          </cell>
          <cell r="Y1313">
            <v>5499626.1900000004</v>
          </cell>
          <cell r="AA1313" t="str">
            <v>Y</v>
          </cell>
          <cell r="AB1313">
            <v>5499626.1900000004</v>
          </cell>
          <cell r="AC1313" t="str">
            <v>Closed Out</v>
          </cell>
          <cell r="AD1313" t="str">
            <v>COMPLETE</v>
          </cell>
          <cell r="AE1313" t="str">
            <v>COMPLETE</v>
          </cell>
          <cell r="AF1313" t="str">
            <v>LINE</v>
          </cell>
          <cell r="AG1313" t="str">
            <v>Q4 2013</v>
          </cell>
          <cell r="AH1313">
            <v>138</v>
          </cell>
          <cell r="AK1313">
            <v>7</v>
          </cell>
          <cell r="AL1313" t="str">
            <v>Y</v>
          </cell>
          <cell r="AM1313" t="str">
            <v>Complete</v>
          </cell>
          <cell r="AN1313" t="str">
            <v>Complete</v>
          </cell>
          <cell r="AO1313" t="str">
            <v>Complete</v>
          </cell>
          <cell r="AP1313" t="str">
            <v>Complete</v>
          </cell>
          <cell r="AQ1313" t="str">
            <v>Complete</v>
          </cell>
          <cell r="AR1313" t="str">
            <v>Complete</v>
          </cell>
          <cell r="AS1313" t="str">
            <v>12 Months</v>
          </cell>
          <cell r="AT1313" t="str">
            <v>Convert 7-mile Reeding - Twin Lakes Switchyard 69 kV line to 138 kV.</v>
          </cell>
          <cell r="AU1313" t="str">
            <v>project complete. Cost as of 12/31/2016</v>
          </cell>
          <cell r="AV1313" t="str">
            <v>521037</v>
          </cell>
          <cell r="AW1313" t="str">
            <v>REEDING</v>
          </cell>
          <cell r="AX1313" t="str">
            <v>520847</v>
          </cell>
          <cell r="AY1313" t="str">
            <v>CASHION</v>
          </cell>
          <cell r="AZ1313" t="str">
            <v>144/179</v>
          </cell>
          <cell r="BA1313">
            <v>0</v>
          </cell>
          <cell r="BB1313">
            <v>1</v>
          </cell>
          <cell r="BC1313" t="str">
            <v>ITP</v>
          </cell>
        </row>
        <row r="1314">
          <cell r="J1314">
            <v>10876</v>
          </cell>
          <cell r="K1314" t="str">
            <v>OGE</v>
          </cell>
          <cell r="L1314" t="str">
            <v>XFR - 3rd Arcadia 345/138 kV</v>
          </cell>
          <cell r="M1314" t="str">
            <v>Arcadia 345/138 kV Transformer Ckt 3</v>
          </cell>
          <cell r="N1314" t="str">
            <v>Transmission Service</v>
          </cell>
          <cell r="O1314" t="str">
            <v>SPP-2008-AGP1-AFS-9</v>
          </cell>
          <cell r="P1314" t="str">
            <v>AG STUDIES</v>
          </cell>
          <cell r="Q1314">
            <v>41061</v>
          </cell>
          <cell r="R1314">
            <v>2012</v>
          </cell>
          <cell r="S1314">
            <v>42156</v>
          </cell>
          <cell r="T1314">
            <v>40415</v>
          </cell>
          <cell r="V1314">
            <v>10900000</v>
          </cell>
          <cell r="W1314">
            <v>10550000</v>
          </cell>
          <cell r="X1314">
            <v>10550000</v>
          </cell>
          <cell r="Y1314">
            <v>4457578</v>
          </cell>
          <cell r="AA1314" t="str">
            <v>Y</v>
          </cell>
          <cell r="AB1314">
            <v>4457578</v>
          </cell>
          <cell r="AC1314" t="str">
            <v>Closed Out</v>
          </cell>
          <cell r="AD1314" t="str">
            <v>COMPLETE</v>
          </cell>
          <cell r="AE1314" t="str">
            <v>COMPLETE</v>
          </cell>
          <cell r="AF1314" t="str">
            <v>SUB</v>
          </cell>
          <cell r="AG1314" t="str">
            <v>Q2 2012</v>
          </cell>
          <cell r="AH1314" t="str">
            <v>345/138</v>
          </cell>
          <cell r="AL1314" t="str">
            <v>Y</v>
          </cell>
          <cell r="AM1314" t="str">
            <v>Complete</v>
          </cell>
          <cell r="AN1314" t="str">
            <v>Complete</v>
          </cell>
          <cell r="AO1314" t="str">
            <v>Complete</v>
          </cell>
          <cell r="AP1314" t="str">
            <v>Complete</v>
          </cell>
          <cell r="AQ1314" t="str">
            <v>Complete</v>
          </cell>
          <cell r="AR1314" t="str">
            <v>Complete</v>
          </cell>
          <cell r="AS1314" t="str">
            <v>30 Months</v>
          </cell>
          <cell r="AT1314" t="str">
            <v>Install third Arcadia 345/138 kV autotransformer.</v>
          </cell>
          <cell r="AU1314" t="str">
            <v>Cost estimated reduced due to lower material costs and no scheduling issues occurred with project.   Project is Complete.</v>
          </cell>
          <cell r="AV1314" t="str">
            <v>514908</v>
          </cell>
          <cell r="AW1314" t="str">
            <v>ARCADIA  345</v>
          </cell>
          <cell r="AX1314" t="str">
            <v>514907</v>
          </cell>
          <cell r="AY1314" t="str">
            <v>ARCADIA  138</v>
          </cell>
          <cell r="AZ1314" t="str">
            <v>493/493</v>
          </cell>
          <cell r="BA1314">
            <v>0</v>
          </cell>
          <cell r="BB1314">
            <v>1</v>
          </cell>
          <cell r="BC1314" t="str">
            <v>TS</v>
          </cell>
        </row>
        <row r="1315">
          <cell r="J1315">
            <v>10945</v>
          </cell>
          <cell r="K1315" t="str">
            <v>TSMO</v>
          </cell>
          <cell r="L1315" t="str">
            <v>Multi - Iatan - Nashua 345 kV</v>
          </cell>
          <cell r="M1315" t="str">
            <v>NASHUA 345/161KV TRANSFORMER CKT 1</v>
          </cell>
          <cell r="N1315" t="str">
            <v>Balanced Portfolio</v>
          </cell>
          <cell r="O1315" t="str">
            <v>Balanced Portfolio</v>
          </cell>
          <cell r="P1315" t="str">
            <v>Balanced Portfolio</v>
          </cell>
          <cell r="Q1315">
            <v>42102</v>
          </cell>
          <cell r="R1315">
            <v>2015</v>
          </cell>
          <cell r="S1315">
            <v>42156</v>
          </cell>
          <cell r="T1315">
            <v>39983</v>
          </cell>
          <cell r="V1315">
            <v>2617433</v>
          </cell>
          <cell r="W1315">
            <v>0</v>
          </cell>
          <cell r="X1315">
            <v>2617433</v>
          </cell>
          <cell r="Z1315" t="str">
            <v>10935</v>
          </cell>
          <cell r="AA1315" t="str">
            <v>Y</v>
          </cell>
          <cell r="AB1315">
            <v>0</v>
          </cell>
          <cell r="AC1315" t="str">
            <v>Closed Out</v>
          </cell>
          <cell r="AD1315" t="str">
            <v>COMPLETE</v>
          </cell>
          <cell r="AE1315" t="str">
            <v>COMPLETE</v>
          </cell>
          <cell r="AF1315" t="str">
            <v>SUB</v>
          </cell>
          <cell r="AG1315" t="str">
            <v>Q2 2015</v>
          </cell>
          <cell r="AH1315" t="str">
            <v>345/161</v>
          </cell>
          <cell r="AL1315" t="str">
            <v>Y</v>
          </cell>
          <cell r="AM1315" t="str">
            <v>Complete</v>
          </cell>
          <cell r="AN1315" t="str">
            <v>N/A</v>
          </cell>
          <cell r="AO1315" t="str">
            <v>N/A</v>
          </cell>
          <cell r="AP1315" t="str">
            <v>N/A</v>
          </cell>
          <cell r="AQ1315" t="str">
            <v>Complete</v>
          </cell>
          <cell r="AR1315" t="str">
            <v>Complete</v>
          </cell>
          <cell r="AT1315" t="str">
            <v>Install new 345/161 kV transformer at Nashua</v>
          </cell>
          <cell r="AU1315" t="str">
            <v>KCPL will construct 345/161kV, 650Mva transformer addition at Nashua.  Transformer in-service, costs not finalized.</v>
          </cell>
          <cell r="AV1315" t="str">
            <v>542980</v>
          </cell>
          <cell r="AW1315" t="str">
            <v>PAOLA  345KV</v>
          </cell>
          <cell r="AX1315" t="str">
            <v>543028</v>
          </cell>
          <cell r="AY1315" t="str">
            <v>NASHUA 161 KV</v>
          </cell>
          <cell r="AZ1315" t="str">
            <v>400/440</v>
          </cell>
          <cell r="BA1315">
            <v>0</v>
          </cell>
          <cell r="BB1315">
            <v>1</v>
          </cell>
          <cell r="BC1315" t="str">
            <v>BP</v>
          </cell>
        </row>
        <row r="1316">
          <cell r="J1316">
            <v>10970</v>
          </cell>
          <cell r="K1316" t="str">
            <v>NPPD</v>
          </cell>
          <cell r="L1316" t="str">
            <v>ETR Project Phase 2: Line - Columbus East - NW 68th &amp; Holdrege 345 kV</v>
          </cell>
          <cell r="M1316" t="str">
            <v>COLUMBUS - COLUMEAST 115KV CKT 1</v>
          </cell>
          <cell r="N1316" t="str">
            <v>Regional Reliability</v>
          </cell>
          <cell r="O1316" t="str">
            <v>2009 STEP</v>
          </cell>
          <cell r="P1316" t="str">
            <v>2009 STEP</v>
          </cell>
          <cell r="Q1316">
            <v>40158</v>
          </cell>
          <cell r="R1316">
            <v>2009</v>
          </cell>
          <cell r="S1316">
            <v>40269</v>
          </cell>
          <cell r="T1316">
            <v>40217</v>
          </cell>
          <cell r="V1316">
            <v>119401289</v>
          </cell>
          <cell r="X1316">
            <v>119401289</v>
          </cell>
          <cell r="Y1316">
            <v>119501617</v>
          </cell>
          <cell r="AA1316" t="str">
            <v>Y</v>
          </cell>
          <cell r="AB1316">
            <v>119501617</v>
          </cell>
          <cell r="AC1316" t="str">
            <v>Closed Out</v>
          </cell>
          <cell r="AD1316" t="str">
            <v>COMPLETE</v>
          </cell>
          <cell r="AE1316" t="str">
            <v>COMPLETE</v>
          </cell>
          <cell r="AF1316" t="str">
            <v>SUB</v>
          </cell>
          <cell r="AG1316" t="str">
            <v>Q4 2009</v>
          </cell>
          <cell r="AH1316">
            <v>115</v>
          </cell>
          <cell r="AT1316" t="str">
            <v>Upgrade Columbus East - Columbus 115 kV line to 238 MVA.</v>
          </cell>
          <cell r="AV1316" t="str">
            <v>640127</v>
          </cell>
          <cell r="AW1316" t="str">
            <v>Columbus East</v>
          </cell>
          <cell r="AX1316" t="str">
            <v>640136</v>
          </cell>
          <cell r="AY1316" t="str">
            <v>Columbus</v>
          </cell>
          <cell r="AZ1316" t="str">
            <v>238/238</v>
          </cell>
          <cell r="BA1316">
            <v>0</v>
          </cell>
          <cell r="BB1316">
            <v>1</v>
          </cell>
          <cell r="BC1316" t="str">
            <v>ITP</v>
          </cell>
        </row>
        <row r="1317">
          <cell r="J1317">
            <v>10972</v>
          </cell>
          <cell r="K1317" t="str">
            <v>NPPD</v>
          </cell>
          <cell r="L1317" t="str">
            <v>ETR Project Phase 2: Line - Columbus East - NW 68th &amp; Holdrege 345 kV</v>
          </cell>
          <cell r="M1317" t="str">
            <v>NW68TH &amp; HOLDREGE - PAWNEE LAKE 115KV CKT 1</v>
          </cell>
          <cell r="N1317" t="str">
            <v>Regional Reliability</v>
          </cell>
          <cell r="O1317" t="str">
            <v>2009 STEP</v>
          </cell>
          <cell r="P1317" t="str">
            <v>2009 STEP</v>
          </cell>
          <cell r="Q1317">
            <v>40158</v>
          </cell>
          <cell r="R1317">
            <v>2009</v>
          </cell>
          <cell r="S1317">
            <v>40269</v>
          </cell>
          <cell r="T1317">
            <v>40217</v>
          </cell>
          <cell r="Z1317" t="str">
            <v>10970</v>
          </cell>
          <cell r="AA1317" t="str">
            <v>Y</v>
          </cell>
          <cell r="AB1317">
            <v>0</v>
          </cell>
          <cell r="AC1317" t="str">
            <v>Closed Out</v>
          </cell>
          <cell r="AD1317" t="str">
            <v>COMPLETE</v>
          </cell>
          <cell r="AE1317" t="str">
            <v>COMPLETE</v>
          </cell>
          <cell r="AF1317" t="str">
            <v>LINE</v>
          </cell>
          <cell r="AG1317" t="str">
            <v>Q4 2009</v>
          </cell>
          <cell r="AH1317">
            <v>115</v>
          </cell>
          <cell r="AJ1317">
            <v>5</v>
          </cell>
          <cell r="AS1317" t="str">
            <v>48 Months</v>
          </cell>
          <cell r="AT1317" t="str">
            <v>Upgrade Pawnee Lake - NW 68th &amp; Holdrege 115 kV line to 137 MVA.  Portion of this line will be double circuited with the Columbus East - NW 68th &amp; Holdrege 345 kV line project.</v>
          </cell>
          <cell r="AV1317" t="str">
            <v>640316</v>
          </cell>
          <cell r="AW1317" t="str">
            <v>Pawnee Lake</v>
          </cell>
          <cell r="AX1317" t="str">
            <v>650214</v>
          </cell>
          <cell r="AY1317" t="str">
            <v>NW68th &amp; Holdrege</v>
          </cell>
          <cell r="AZ1317" t="str">
            <v>137/137</v>
          </cell>
          <cell r="BA1317">
            <v>0</v>
          </cell>
          <cell r="BB1317">
            <v>1</v>
          </cell>
          <cell r="BC1317" t="str">
            <v>ITP</v>
          </cell>
        </row>
        <row r="1318">
          <cell r="J1318">
            <v>10986</v>
          </cell>
          <cell r="K1318" t="str">
            <v>NPPD</v>
          </cell>
          <cell r="L1318" t="str">
            <v>Line - Maloney - North Platte 115 kV</v>
          </cell>
          <cell r="M1318" t="str">
            <v>MALONEY - NORTH PLATTE 115KV CKT 1</v>
          </cell>
          <cell r="N1318" t="str">
            <v>Regional Reliability</v>
          </cell>
          <cell r="O1318" t="str">
            <v>2009 STEP</v>
          </cell>
          <cell r="P1318" t="str">
            <v>2009 STEP</v>
          </cell>
          <cell r="Q1318">
            <v>41061</v>
          </cell>
          <cell r="R1318">
            <v>2012</v>
          </cell>
          <cell r="S1318">
            <v>41061</v>
          </cell>
          <cell r="T1318">
            <v>40217</v>
          </cell>
          <cell r="V1318">
            <v>1451500</v>
          </cell>
          <cell r="W1318">
            <v>0</v>
          </cell>
          <cell r="X1318">
            <v>1451500</v>
          </cell>
          <cell r="Y1318">
            <v>1412084</v>
          </cell>
          <cell r="AA1318" t="str">
            <v>Y</v>
          </cell>
          <cell r="AB1318">
            <v>1412084</v>
          </cell>
          <cell r="AC1318" t="str">
            <v>Closed Out</v>
          </cell>
          <cell r="AD1318" t="str">
            <v>COMPLETE</v>
          </cell>
          <cell r="AE1318" t="str">
            <v>COMPLETE</v>
          </cell>
          <cell r="AF1318" t="str">
            <v>SUB</v>
          </cell>
          <cell r="AG1318" t="str">
            <v>Q2 2012</v>
          </cell>
          <cell r="AH1318">
            <v>115</v>
          </cell>
          <cell r="AL1318" t="str">
            <v>Y</v>
          </cell>
          <cell r="AM1318" t="str">
            <v>N/A</v>
          </cell>
          <cell r="AN1318" t="str">
            <v>N/A</v>
          </cell>
          <cell r="AO1318" t="str">
            <v>N/A</v>
          </cell>
          <cell r="AP1318" t="str">
            <v>N/A</v>
          </cell>
          <cell r="AQ1318" t="str">
            <v>N/A</v>
          </cell>
          <cell r="AR1318" t="str">
            <v>N/A</v>
          </cell>
          <cell r="AS1318" t="str">
            <v>24 Months</v>
          </cell>
          <cell r="AT1318" t="str">
            <v>Uprate conductor and terminal equipment to 100 Degree rating.</v>
          </cell>
          <cell r="AU1318" t="str">
            <v>Network upgrade complete.  Final project cost will be submitted through annual rate template update.</v>
          </cell>
          <cell r="AV1318" t="str">
            <v>640265</v>
          </cell>
          <cell r="AW1318" t="str">
            <v>Maloney</v>
          </cell>
          <cell r="AX1318" t="str">
            <v>640287</v>
          </cell>
          <cell r="AY1318" t="str">
            <v>North Platte 115 kV</v>
          </cell>
          <cell r="AZ1318" t="str">
            <v>155/155</v>
          </cell>
          <cell r="BA1318">
            <v>0</v>
          </cell>
          <cell r="BB1318">
            <v>1</v>
          </cell>
          <cell r="BC1318" t="str">
            <v>ITP</v>
          </cell>
        </row>
        <row r="1319">
          <cell r="J1319">
            <v>11040</v>
          </cell>
          <cell r="K1319" t="str">
            <v>SPS</v>
          </cell>
          <cell r="L1319" t="str">
            <v>Multi - Newhart Interchange 230/115 kV</v>
          </cell>
          <cell r="M1319" t="str">
            <v>NEWHART 230 230/115KV TRANSFORMER CKT 1</v>
          </cell>
          <cell r="N1319" t="str">
            <v>Regional Reliability</v>
          </cell>
          <cell r="O1319" t="str">
            <v>2009 STEP</v>
          </cell>
          <cell r="P1319" t="str">
            <v>2009 STEP</v>
          </cell>
          <cell r="Q1319">
            <v>41670</v>
          </cell>
          <cell r="R1319">
            <v>2014</v>
          </cell>
          <cell r="S1319">
            <v>40330</v>
          </cell>
          <cell r="T1319">
            <v>40217</v>
          </cell>
          <cell r="V1319">
            <v>13796842</v>
          </cell>
          <cell r="W1319">
            <v>12864507</v>
          </cell>
          <cell r="X1319">
            <v>12864507</v>
          </cell>
          <cell r="Y1319">
            <v>13112406</v>
          </cell>
          <cell r="AA1319" t="str">
            <v>Y</v>
          </cell>
          <cell r="AB1319">
            <v>13112406</v>
          </cell>
          <cell r="AC1319" t="str">
            <v>Closed Out</v>
          </cell>
          <cell r="AD1319" t="str">
            <v>COMPLETE</v>
          </cell>
          <cell r="AE1319" t="str">
            <v>COMPLETE</v>
          </cell>
          <cell r="AF1319" t="str">
            <v>SUB</v>
          </cell>
          <cell r="AG1319" t="str">
            <v>Q1 2014</v>
          </cell>
          <cell r="AH1319" t="str">
            <v>230/115</v>
          </cell>
          <cell r="AL1319" t="str">
            <v>Y</v>
          </cell>
          <cell r="AM1319" t="str">
            <v>N/A</v>
          </cell>
          <cell r="AN1319" t="str">
            <v>N/A</v>
          </cell>
          <cell r="AO1319" t="str">
            <v>N/A</v>
          </cell>
          <cell r="AP1319" t="str">
            <v>N/A</v>
          </cell>
          <cell r="AQ1319" t="str">
            <v>N/A</v>
          </cell>
          <cell r="AR1319" t="str">
            <v>N/A</v>
          </cell>
          <cell r="AS1319" t="str">
            <v>24 Months</v>
          </cell>
          <cell r="AT1319" t="str">
            <v>Tap the Potter Interchange - Plant X Station 230 kV line for new Newhart Substation and install 230/115 kV, 150/173 MVA transformer.</v>
          </cell>
          <cell r="AU1319" t="str">
            <v>Mitigation plan has been provided to and accepted by SPP for this project.Q$-2012 current cost estimate remains valid. MN 9/19/12. Q1-2013 All costs remain valid. TA 11/15/12. Q2-2013 Cost estimated remains valid. TRM 2/14/13. Q3-2013 Updated cost. TRM 5/13/13. Q4-2013 Updated cost. TRM 8/16/13. Updated costs. MYT 11/15/13. Cost estimate remains valid, ISD updated MYT 02/14/14. FInal cost updated, 11/14/14, JRK.</v>
          </cell>
          <cell r="AV1319" t="str">
            <v>525461</v>
          </cell>
          <cell r="AW1319" t="str">
            <v>Newhart Interchange 230 kV</v>
          </cell>
          <cell r="AX1319" t="str">
            <v>525460</v>
          </cell>
          <cell r="AY1319" t="str">
            <v>Newhart Interchange 115 kV</v>
          </cell>
          <cell r="AZ1319" t="str">
            <v>250/250</v>
          </cell>
          <cell r="BA1319">
            <v>0</v>
          </cell>
          <cell r="BB1319">
            <v>1</v>
          </cell>
          <cell r="BC1319" t="str">
            <v>ITP</v>
          </cell>
        </row>
        <row r="1320">
          <cell r="J1320">
            <v>11044</v>
          </cell>
          <cell r="K1320" t="str">
            <v>SPS</v>
          </cell>
          <cell r="L1320" t="str">
            <v>Multi - Newhart Interchange 230/115 kV</v>
          </cell>
          <cell r="M1320" t="str">
            <v>HART INDUSTRIAL - NEWHART 115KV CKT 1</v>
          </cell>
          <cell r="N1320" t="str">
            <v>Regional Reliability</v>
          </cell>
          <cell r="O1320" t="str">
            <v>2009 STEP</v>
          </cell>
          <cell r="P1320" t="str">
            <v>2009 STEP</v>
          </cell>
          <cell r="Q1320">
            <v>41670</v>
          </cell>
          <cell r="R1320">
            <v>2014</v>
          </cell>
          <cell r="S1320">
            <v>40330</v>
          </cell>
          <cell r="T1320">
            <v>40217</v>
          </cell>
          <cell r="V1320">
            <v>2568905</v>
          </cell>
          <cell r="W1320">
            <v>0</v>
          </cell>
          <cell r="X1320">
            <v>2568905</v>
          </cell>
          <cell r="AA1320" t="str">
            <v>N</v>
          </cell>
          <cell r="AB1320">
            <v>2568905</v>
          </cell>
          <cell r="AC1320" t="str">
            <v>Closed Out</v>
          </cell>
          <cell r="AD1320" t="str">
            <v>COMPLETE</v>
          </cell>
          <cell r="AE1320" t="str">
            <v>COMPLETE</v>
          </cell>
          <cell r="AF1320" t="str">
            <v>LINE</v>
          </cell>
          <cell r="AG1320" t="str">
            <v>Q1 2014</v>
          </cell>
          <cell r="AH1320">
            <v>115</v>
          </cell>
          <cell r="AI1320">
            <v>4</v>
          </cell>
          <cell r="AL1320" t="str">
            <v>Y</v>
          </cell>
          <cell r="AM1320" t="str">
            <v>N/A</v>
          </cell>
          <cell r="AN1320" t="str">
            <v>N/A</v>
          </cell>
          <cell r="AO1320" t="str">
            <v>N/A</v>
          </cell>
          <cell r="AP1320" t="str">
            <v>N/A</v>
          </cell>
          <cell r="AQ1320" t="str">
            <v>N/A</v>
          </cell>
          <cell r="AR1320" t="str">
            <v>N/A</v>
          </cell>
          <cell r="AS1320" t="str">
            <v>15 Months</v>
          </cell>
          <cell r="AT1320" t="str">
            <v>Build new 4 mile Hart Industrial Substation - Newhart Substation 115 kV line.</v>
          </cell>
          <cell r="AU1320" t="str">
            <v>Mitigation plan has been provided to and accepted by SPP for this project. Q4-2012 Cost Estimate remains valid. MN-9/19/12. Q1-2013 All cost remain valid. TA 11/15/12; Q2-2013 Cost estimate remains valid. TRM 2/14/13. Q3-2013 Updated cost. TRM 5/13/13. Q4-2013 Updated cost. TRM 8/16/13. Updated costs. MYT 11/15/13. ISD Updated MYT 02/14/14.</v>
          </cell>
          <cell r="AV1320" t="str">
            <v>525124</v>
          </cell>
          <cell r="AW1320" t="str">
            <v>Hart Industrial 115 kV</v>
          </cell>
          <cell r="AX1320" t="str">
            <v>525460</v>
          </cell>
          <cell r="AY1320" t="str">
            <v>Newhart Interchange 115 kV</v>
          </cell>
          <cell r="AZ1320" t="str">
            <v>157/173</v>
          </cell>
          <cell r="BA1320">
            <v>0</v>
          </cell>
          <cell r="BB1320">
            <v>1</v>
          </cell>
          <cell r="BC1320" t="str">
            <v>ITP</v>
          </cell>
        </row>
        <row r="1321">
          <cell r="J1321">
            <v>11079</v>
          </cell>
          <cell r="K1321" t="str">
            <v>NPPD</v>
          </cell>
          <cell r="L1321" t="str">
            <v>Line - Albion - Spalding 115 kV</v>
          </cell>
          <cell r="M1321" t="str">
            <v>Albion - Spalding 115 kV Ckt 1</v>
          </cell>
          <cell r="N1321" t="str">
            <v>Regional Reliability</v>
          </cell>
          <cell r="O1321" t="str">
            <v>2009 STEP</v>
          </cell>
          <cell r="P1321" t="str">
            <v>2009 STEP</v>
          </cell>
          <cell r="Q1321">
            <v>41426</v>
          </cell>
          <cell r="R1321">
            <v>2013</v>
          </cell>
          <cell r="S1321">
            <v>41426</v>
          </cell>
          <cell r="T1321">
            <v>40217</v>
          </cell>
          <cell r="V1321">
            <v>1200869</v>
          </cell>
          <cell r="W1321">
            <v>1214028</v>
          </cell>
          <cell r="X1321">
            <v>1214028</v>
          </cell>
          <cell r="Y1321">
            <v>844954</v>
          </cell>
          <cell r="AA1321" t="str">
            <v>Y</v>
          </cell>
          <cell r="AB1321">
            <v>844954</v>
          </cell>
          <cell r="AC1321" t="str">
            <v>Closed Out</v>
          </cell>
          <cell r="AD1321" t="str">
            <v>COMPLETE</v>
          </cell>
          <cell r="AE1321" t="str">
            <v>COMPLETE</v>
          </cell>
          <cell r="AF1321" t="str">
            <v>SUB</v>
          </cell>
          <cell r="AG1321" t="str">
            <v>Q2 2013</v>
          </cell>
          <cell r="AH1321">
            <v>115</v>
          </cell>
          <cell r="AL1321" t="str">
            <v>Y</v>
          </cell>
          <cell r="AM1321" t="str">
            <v>Complete</v>
          </cell>
          <cell r="AN1321" t="str">
            <v>Complete</v>
          </cell>
          <cell r="AO1321" t="str">
            <v>Complete</v>
          </cell>
          <cell r="AP1321" t="str">
            <v>Complete</v>
          </cell>
          <cell r="AQ1321" t="str">
            <v>Complete</v>
          </cell>
          <cell r="AR1321" t="str">
            <v>Complete</v>
          </cell>
          <cell r="AS1321" t="str">
            <v>24 Months</v>
          </cell>
          <cell r="AT1321" t="str">
            <v>Uprate conductor and substation equipment to 100 Degree rating.</v>
          </cell>
          <cell r="AU1321" t="str">
            <v>Network upgrade complete.  Final project cost to be submitted through annual rate template update.</v>
          </cell>
          <cell r="AV1321" t="str">
            <v>640054</v>
          </cell>
          <cell r="AW1321" t="str">
            <v>Albion</v>
          </cell>
          <cell r="AX1321" t="str">
            <v>640347</v>
          </cell>
          <cell r="AY1321" t="str">
            <v>Spalding</v>
          </cell>
          <cell r="AZ1321" t="str">
            <v>174/174</v>
          </cell>
          <cell r="BA1321">
            <v>1</v>
          </cell>
          <cell r="BB1321">
            <v>1</v>
          </cell>
          <cell r="BC1321" t="str">
            <v>ITP</v>
          </cell>
        </row>
        <row r="1322">
          <cell r="J1322">
            <v>11082</v>
          </cell>
          <cell r="K1322" t="str">
            <v>WR</v>
          </cell>
          <cell r="L1322" t="str">
            <v>Line - Gill Energy Center East - MacArthur 69 kV</v>
          </cell>
          <cell r="M1322" t="str">
            <v>GILL ENERGY CENTER EAST - MACARTHUR 69KV CKT 1 #2</v>
          </cell>
          <cell r="N1322" t="str">
            <v>Regional Reliability</v>
          </cell>
          <cell r="O1322" t="str">
            <v>2009 STEP</v>
          </cell>
          <cell r="P1322" t="str">
            <v>2009 STEP</v>
          </cell>
          <cell r="Q1322">
            <v>42145</v>
          </cell>
          <cell r="R1322">
            <v>2015</v>
          </cell>
          <cell r="S1322">
            <v>41426</v>
          </cell>
          <cell r="T1322">
            <v>40217</v>
          </cell>
          <cell r="V1322">
            <v>6652382</v>
          </cell>
          <cell r="W1322">
            <v>6652382</v>
          </cell>
          <cell r="X1322">
            <v>6652382</v>
          </cell>
          <cell r="Y1322">
            <v>6605340</v>
          </cell>
          <cell r="AA1322" t="str">
            <v>Y</v>
          </cell>
          <cell r="AB1322">
            <v>6605340</v>
          </cell>
          <cell r="AC1322" t="str">
            <v>Closed Out</v>
          </cell>
          <cell r="AD1322" t="str">
            <v>COMPLETE</v>
          </cell>
          <cell r="AE1322" t="str">
            <v>COMPLETE</v>
          </cell>
          <cell r="AF1322" t="str">
            <v>LINE</v>
          </cell>
          <cell r="AG1322" t="str">
            <v>Q2 2015</v>
          </cell>
          <cell r="AH1322">
            <v>69</v>
          </cell>
          <cell r="AJ1322">
            <v>5.56</v>
          </cell>
          <cell r="AL1322" t="str">
            <v>Y</v>
          </cell>
          <cell r="AM1322" t="str">
            <v>N/A</v>
          </cell>
          <cell r="AN1322" t="str">
            <v>N/A</v>
          </cell>
          <cell r="AO1322" t="str">
            <v>N/A</v>
          </cell>
          <cell r="AP1322" t="str">
            <v>N/A</v>
          </cell>
          <cell r="AQ1322" t="str">
            <v>N/A</v>
          </cell>
          <cell r="AR1322" t="str">
            <v>N/A</v>
          </cell>
          <cell r="AS1322" t="str">
            <v>18 Months</v>
          </cell>
          <cell r="AT1322" t="str">
            <v>Rebuild 5.56 mile Gill Energy Center East - MacArthur 60 kV line. Replace substation bus and jumpers at MacArthur 69 kV.</v>
          </cell>
          <cell r="AU1322" t="str">
            <v>Mitigation is to re-dispatch Gill and Evans in the Wichita area.</v>
          </cell>
          <cell r="AV1322" t="str">
            <v>533795</v>
          </cell>
          <cell r="AW1322" t="str">
            <v>GILL ENERGY CENTER EAST 69 KV</v>
          </cell>
          <cell r="AX1322" t="str">
            <v>533813</v>
          </cell>
          <cell r="AY1322" t="str">
            <v>MACARTHUR 69 KV</v>
          </cell>
          <cell r="AZ1322" t="str">
            <v>134/147</v>
          </cell>
          <cell r="BA1322">
            <v>0</v>
          </cell>
          <cell r="BB1322">
            <v>1</v>
          </cell>
          <cell r="BC1322" t="str">
            <v>ITP</v>
          </cell>
        </row>
        <row r="1323">
          <cell r="J1323">
            <v>11127</v>
          </cell>
          <cell r="K1323" t="str">
            <v>SPS</v>
          </cell>
          <cell r="L1323" t="str">
            <v>Multi - Centre St. - Hereford NE 115 kV Ckt 1 and Centre St. and Hereford 115 kV Load Conversion</v>
          </cell>
          <cell r="M1323" t="str">
            <v>Centre St. - Hereford NE 115 kV Ckt 1</v>
          </cell>
          <cell r="N1323" t="str">
            <v>Regional Reliability</v>
          </cell>
          <cell r="O1323" t="str">
            <v>2014 ITPNT</v>
          </cell>
          <cell r="P1323" t="str">
            <v>2014 ITPNT</v>
          </cell>
          <cell r="Q1323">
            <v>43196</v>
          </cell>
          <cell r="R1323">
            <v>2018</v>
          </cell>
          <cell r="S1323">
            <v>41791</v>
          </cell>
          <cell r="T1323">
            <v>41689</v>
          </cell>
          <cell r="V1323">
            <v>9543280</v>
          </cell>
          <cell r="W1323">
            <v>0</v>
          </cell>
          <cell r="X1323">
            <v>9543280</v>
          </cell>
          <cell r="Y1323">
            <v>9509428.0299999993</v>
          </cell>
          <cell r="AA1323" t="str">
            <v>Y</v>
          </cell>
          <cell r="AB1323">
            <v>9509428.0299999993</v>
          </cell>
          <cell r="AC1323" t="str">
            <v>In Service</v>
          </cell>
          <cell r="AD1323" t="str">
            <v>COMPLETE</v>
          </cell>
          <cell r="AE1323" t="str">
            <v>COMPLETE</v>
          </cell>
          <cell r="AF1323" t="str">
            <v>LINE</v>
          </cell>
          <cell r="AG1323" t="str">
            <v>Q2 2018</v>
          </cell>
          <cell r="AH1323">
            <v>115</v>
          </cell>
          <cell r="AI1323">
            <v>7.8</v>
          </cell>
          <cell r="AL1323" t="str">
            <v>Y</v>
          </cell>
          <cell r="AM1323" t="str">
            <v>Not Started</v>
          </cell>
          <cell r="AN1323" t="str">
            <v>Not Started</v>
          </cell>
          <cell r="AO1323" t="str">
            <v>Not Started</v>
          </cell>
          <cell r="AP1323" t="str">
            <v>Not Started</v>
          </cell>
          <cell r="AQ1323" t="str">
            <v>Not Started</v>
          </cell>
          <cell r="AR1323" t="str">
            <v>Not Started</v>
          </cell>
          <cell r="AT1323" t="str">
            <v>Build new 5.1-mile 115 kV line from Centre St. to Hereford NE. Convert distribution transformer high side at Centre St. from 69 kV to 115 kV. Install any necessary terminal equipment at Hereford NE.</v>
          </cell>
          <cell r="AU1323" t="str">
            <v>Please refer to "Project Design Guide"  All remains unchanged MYT 02/14/14     Costs updated, JRK 5/20/14. ISD Updated JRK 8/15/14  Updated costs 2/13/15, JRK.   Updated costs and Mgt contingecny of $500K added to bring UID total to $10,845,670, 5/14/15, JRK.   ISD updated on 8/20/15, JRK. Updated Cost Estimate, 5-13-16, JAR, Updated POC 8-12-16, JAR [Cost updated 2-12-2018 MRS] [Updated ISD 5-14-2018 MRS] [Updated In-Service Status 8-13-2018 MRS]</v>
          </cell>
          <cell r="AV1323" t="str">
            <v>524567</v>
          </cell>
          <cell r="AW1323" t="str">
            <v>Northeast Hereford Interchange 115 kV</v>
          </cell>
          <cell r="AX1323" t="str">
            <v>524555</v>
          </cell>
          <cell r="AY1323" t="str">
            <v>Hereford Centre Street Sub</v>
          </cell>
          <cell r="AZ1323" t="str">
            <v>245/275</v>
          </cell>
          <cell r="BA1323">
            <v>0</v>
          </cell>
          <cell r="BB1323">
            <v>1</v>
          </cell>
          <cell r="BC1323" t="str">
            <v>ITP</v>
          </cell>
        </row>
        <row r="1324">
          <cell r="J1324">
            <v>11155</v>
          </cell>
          <cell r="K1324" t="str">
            <v>AEP</v>
          </cell>
          <cell r="L1324" t="str">
            <v>XFR - Sugar Hill 138/69 kV</v>
          </cell>
          <cell r="M1324" t="str">
            <v>SUGAR HILL 138/69KV TRANSFORMER CKT 1</v>
          </cell>
          <cell r="N1324" t="str">
            <v>Regional Reliability</v>
          </cell>
          <cell r="O1324" t="str">
            <v>2009 STEP</v>
          </cell>
          <cell r="P1324" t="str">
            <v>2009 STEP</v>
          </cell>
          <cell r="Q1324">
            <v>40487</v>
          </cell>
          <cell r="R1324">
            <v>2010</v>
          </cell>
          <cell r="S1324">
            <v>41000</v>
          </cell>
          <cell r="T1324">
            <v>40217</v>
          </cell>
          <cell r="V1324">
            <v>100000</v>
          </cell>
          <cell r="X1324">
            <v>100000</v>
          </cell>
          <cell r="Y1324">
            <v>23215.78</v>
          </cell>
          <cell r="AA1324" t="str">
            <v>Y</v>
          </cell>
          <cell r="AB1324">
            <v>23215.78</v>
          </cell>
          <cell r="AC1324" t="str">
            <v>Closed Out</v>
          </cell>
          <cell r="AD1324" t="str">
            <v>COMPLETE</v>
          </cell>
          <cell r="AE1324" t="str">
            <v>COMPLETE</v>
          </cell>
          <cell r="AF1324" t="str">
            <v>SUB</v>
          </cell>
          <cell r="AG1324" t="str">
            <v>Q4 2010</v>
          </cell>
          <cell r="AH1324" t="str">
            <v>138/69</v>
          </cell>
          <cell r="AS1324" t="str">
            <v>12 Months</v>
          </cell>
          <cell r="AT1324" t="str">
            <v>Replace 69 kV switch 11985 and 1033 AAC jumpers at Sugar Hill.</v>
          </cell>
          <cell r="AU1324" t="str">
            <v>Complete 11/5/2010</v>
          </cell>
          <cell r="AV1324" t="str">
            <v>508080</v>
          </cell>
          <cell r="AW1324" t="str">
            <v>SUGAR HILL 138KV</v>
          </cell>
          <cell r="AX1324" t="str">
            <v>508079</v>
          </cell>
          <cell r="AY1324" t="str">
            <v>SUGAR HILL 69KV</v>
          </cell>
          <cell r="AZ1324" t="str">
            <v>138/154</v>
          </cell>
          <cell r="BA1324">
            <v>0</v>
          </cell>
          <cell r="BB1324">
            <v>1</v>
          </cell>
          <cell r="BC1324" t="str">
            <v>ITP</v>
          </cell>
        </row>
        <row r="1325">
          <cell r="J1325">
            <v>11160</v>
          </cell>
          <cell r="K1325" t="str">
            <v>NPPD</v>
          </cell>
          <cell r="L1325" t="str">
            <v>ETR Project Phase 2: Line - Columbus East - NW 68th &amp; Holdrege 345 kV</v>
          </cell>
          <cell r="M1325" t="str">
            <v>COLUMEAST - NW68TH &amp; HOLDREGE 345KV CKT 1</v>
          </cell>
          <cell r="N1325" t="str">
            <v>Regional Reliability</v>
          </cell>
          <cell r="O1325" t="str">
            <v>2009 STEP</v>
          </cell>
          <cell r="P1325" t="str">
            <v>2009 STEP</v>
          </cell>
          <cell r="Q1325">
            <v>40158</v>
          </cell>
          <cell r="R1325">
            <v>2009</v>
          </cell>
          <cell r="S1325">
            <v>40269</v>
          </cell>
          <cell r="T1325">
            <v>40217</v>
          </cell>
          <cell r="Z1325" t="str">
            <v>10970</v>
          </cell>
          <cell r="AA1325" t="str">
            <v>Y</v>
          </cell>
          <cell r="AB1325">
            <v>0</v>
          </cell>
          <cell r="AC1325" t="str">
            <v>Closed Out</v>
          </cell>
          <cell r="AD1325" t="str">
            <v>COMPLETE</v>
          </cell>
          <cell r="AE1325" t="str">
            <v>COMPLETE</v>
          </cell>
          <cell r="AF1325" t="str">
            <v>LINE</v>
          </cell>
          <cell r="AG1325" t="str">
            <v>Q4 2009</v>
          </cell>
          <cell r="AH1325">
            <v>345</v>
          </cell>
          <cell r="AI1325">
            <v>67</v>
          </cell>
          <cell r="AS1325" t="str">
            <v>48 Months</v>
          </cell>
          <cell r="AT1325" t="str">
            <v>Build new 67 mile Columbus East - NW 68th &amp; Holdrege 345 kV line.</v>
          </cell>
          <cell r="AV1325" t="str">
            <v>640125</v>
          </cell>
          <cell r="AW1325" t="str">
            <v>Columbus East</v>
          </cell>
          <cell r="AX1325" t="str">
            <v>650114</v>
          </cell>
          <cell r="AY1325" t="str">
            <v>NW68th &amp; Holdrege</v>
          </cell>
          <cell r="AZ1325" t="str">
            <v>1195/1195</v>
          </cell>
          <cell r="BA1325">
            <v>0</v>
          </cell>
          <cell r="BB1325">
            <v>1</v>
          </cell>
          <cell r="BC1325" t="str">
            <v>ITP</v>
          </cell>
        </row>
        <row r="1326">
          <cell r="J1326">
            <v>11199</v>
          </cell>
          <cell r="K1326" t="str">
            <v>AEP</v>
          </cell>
          <cell r="L1326" t="str">
            <v>Line - Coffeyville Tap - South Coffeyville City 138 kV</v>
          </cell>
          <cell r="M1326" t="str">
            <v>COFFEYVILLE TAP - SOUTH COFFEYVILLE CITY 138KV CKT 1</v>
          </cell>
          <cell r="N1326" t="str">
            <v>Transmission Service</v>
          </cell>
          <cell r="O1326" t="str">
            <v>SPP-2007-AG3-AFS-9</v>
          </cell>
          <cell r="P1326" t="str">
            <v>AG STUDIES</v>
          </cell>
          <cell r="Q1326">
            <v>40722</v>
          </cell>
          <cell r="R1326">
            <v>2011</v>
          </cell>
          <cell r="S1326">
            <v>40695</v>
          </cell>
          <cell r="T1326">
            <v>40191</v>
          </cell>
          <cell r="V1326">
            <v>6000000</v>
          </cell>
          <cell r="X1326">
            <v>6000000</v>
          </cell>
          <cell r="Z1326" t="str">
            <v>10578</v>
          </cell>
          <cell r="AA1326" t="str">
            <v>Y</v>
          </cell>
          <cell r="AB1326">
            <v>0</v>
          </cell>
          <cell r="AC1326" t="str">
            <v>Closed Out</v>
          </cell>
          <cell r="AD1326" t="str">
            <v>COMPLETE</v>
          </cell>
          <cell r="AE1326" t="str">
            <v>COMPLETE</v>
          </cell>
          <cell r="AF1326" t="str">
            <v>LINE</v>
          </cell>
          <cell r="AG1326" t="str">
            <v>Q2 2011</v>
          </cell>
          <cell r="AH1326">
            <v>138</v>
          </cell>
          <cell r="AJ1326">
            <v>6</v>
          </cell>
          <cell r="AL1326" t="str">
            <v>Y</v>
          </cell>
          <cell r="AM1326" t="str">
            <v>N/A</v>
          </cell>
          <cell r="AN1326" t="str">
            <v>N/A</v>
          </cell>
          <cell r="AO1326" t="str">
            <v>N/A</v>
          </cell>
          <cell r="AP1326" t="str">
            <v>N/A</v>
          </cell>
          <cell r="AQ1326" t="str">
            <v>N/A</v>
          </cell>
          <cell r="AR1326" t="str">
            <v>N/A</v>
          </cell>
          <cell r="AT1326" t="str">
            <v>Rebuild 6 miles of 556 ACSR with 1590 ACSR. Replace 138 kV line switch at S. Coffeyville Tap.</v>
          </cell>
          <cell r="AV1326" t="str">
            <v>510422</v>
          </cell>
          <cell r="AW1326" t="str">
            <v>COFFEYVILLE T</v>
          </cell>
          <cell r="AX1326" t="str">
            <v>510378</v>
          </cell>
          <cell r="AY1326" t="str">
            <v>SOUTH COFFEYVILLE CITY</v>
          </cell>
          <cell r="AZ1326" t="str">
            <v>368/512</v>
          </cell>
          <cell r="BA1326">
            <v>1</v>
          </cell>
          <cell r="BB1326">
            <v>1</v>
          </cell>
          <cell r="BC1326" t="str">
            <v>TS</v>
          </cell>
        </row>
        <row r="1327">
          <cell r="J1327">
            <v>11245</v>
          </cell>
          <cell r="K1327" t="str">
            <v>OGE</v>
          </cell>
          <cell r="L1327" t="str">
            <v>Line - Hitchland - Woodward 345 kV dbl Ckt (OGE)</v>
          </cell>
          <cell r="M1327" t="str">
            <v>Hitchland Interchange - WOODWARD DISTRICT EHV 345KV CKT 2 (OGE)</v>
          </cell>
          <cell r="N1327" t="str">
            <v>High Priority</v>
          </cell>
          <cell r="O1327" t="str">
            <v>Priority Projects</v>
          </cell>
          <cell r="P1327" t="str">
            <v>Priority Projects</v>
          </cell>
          <cell r="Q1327">
            <v>41775</v>
          </cell>
          <cell r="R1327">
            <v>2014</v>
          </cell>
          <cell r="S1327">
            <v>41820</v>
          </cell>
          <cell r="T1327">
            <v>40359</v>
          </cell>
          <cell r="V1327">
            <v>0</v>
          </cell>
          <cell r="W1327">
            <v>0</v>
          </cell>
          <cell r="Z1327" t="str">
            <v>11244</v>
          </cell>
          <cell r="AA1327" t="str">
            <v>Y</v>
          </cell>
          <cell r="AB1327">
            <v>0</v>
          </cell>
          <cell r="AC1327" t="str">
            <v>Closed Out</v>
          </cell>
          <cell r="AD1327" t="str">
            <v>COMPLETE</v>
          </cell>
          <cell r="AE1327" t="str">
            <v>COMPLETE</v>
          </cell>
          <cell r="AF1327" t="str">
            <v>LINE</v>
          </cell>
          <cell r="AG1327" t="str">
            <v>Q2 2014</v>
          </cell>
          <cell r="AH1327">
            <v>345</v>
          </cell>
          <cell r="AI1327">
            <v>97.1</v>
          </cell>
          <cell r="AL1327" t="str">
            <v>Y</v>
          </cell>
          <cell r="AM1327" t="str">
            <v>Complete</v>
          </cell>
          <cell r="AN1327" t="str">
            <v>Complete</v>
          </cell>
          <cell r="AO1327" t="str">
            <v>Complete</v>
          </cell>
          <cell r="AP1327" t="str">
            <v>Complete</v>
          </cell>
          <cell r="AQ1327" t="str">
            <v>Complete</v>
          </cell>
          <cell r="AR1327" t="str">
            <v>Complete</v>
          </cell>
          <cell r="AS1327" t="str">
            <v>40 Months</v>
          </cell>
          <cell r="AT1327" t="str">
            <v>Build a new 92 mile double circuit 345 kV line with at least 3000 A capacity from the Woodward District EHV substation to the SPS interception from the Hitchland substation. Upgrade the Woodward District EHV substation with the necessary breakers and terminal equipment.</v>
          </cell>
          <cell r="AU1327" t="str">
            <v>Project milage increased.   Total cost of the entire project reflected on UID 11244</v>
          </cell>
          <cell r="AV1327" t="str">
            <v>523097</v>
          </cell>
          <cell r="AW1327" t="str">
            <v>Hitchland Interchange 345 kV</v>
          </cell>
          <cell r="AX1327" t="str">
            <v>515375</v>
          </cell>
          <cell r="AY1327" t="str">
            <v>Woodward EHV 345kv</v>
          </cell>
          <cell r="AZ1327" t="str">
            <v>1792/1792</v>
          </cell>
          <cell r="BA1327">
            <v>0</v>
          </cell>
          <cell r="BB1327">
            <v>1</v>
          </cell>
          <cell r="BC1327" t="str">
            <v>HP</v>
          </cell>
        </row>
        <row r="1328">
          <cell r="J1328">
            <v>11358</v>
          </cell>
          <cell r="K1328" t="str">
            <v>SPS</v>
          </cell>
          <cell r="L1328" t="str">
            <v>Line - Randall - South Georgia 115 kV reconductor</v>
          </cell>
          <cell r="M1328" t="str">
            <v>Randall County Interchange - South Georgia Interchange 115 kV Ckt 1 # 2</v>
          </cell>
          <cell r="N1328" t="str">
            <v>Regional Reliability</v>
          </cell>
          <cell r="O1328" t="str">
            <v>2012 ITPNT</v>
          </cell>
          <cell r="P1328" t="str">
            <v>2012 ITPNT</v>
          </cell>
          <cell r="Q1328">
            <v>42837</v>
          </cell>
          <cell r="R1328">
            <v>2017</v>
          </cell>
          <cell r="S1328">
            <v>42887</v>
          </cell>
          <cell r="T1328">
            <v>41008</v>
          </cell>
          <cell r="V1328">
            <v>4294271</v>
          </cell>
          <cell r="W1328">
            <v>0</v>
          </cell>
          <cell r="X1328">
            <v>4294271</v>
          </cell>
          <cell r="Y1328">
            <v>4678798.2300000004</v>
          </cell>
          <cell r="AA1328" t="str">
            <v>Y</v>
          </cell>
          <cell r="AB1328">
            <v>4678798.2300000004</v>
          </cell>
          <cell r="AC1328" t="str">
            <v>Closed Out</v>
          </cell>
          <cell r="AD1328" t="str">
            <v>COMPLETE</v>
          </cell>
          <cell r="AE1328" t="str">
            <v>COMPLETE</v>
          </cell>
          <cell r="AF1328" t="str">
            <v>LINE</v>
          </cell>
          <cell r="AG1328" t="str">
            <v>Q2 2017</v>
          </cell>
          <cell r="AH1328">
            <v>115</v>
          </cell>
          <cell r="AJ1328">
            <v>4.0999999999999996</v>
          </cell>
          <cell r="AL1328" t="str">
            <v>Y</v>
          </cell>
          <cell r="AM1328" t="str">
            <v>Complete</v>
          </cell>
          <cell r="AN1328" t="str">
            <v>Complete</v>
          </cell>
          <cell r="AO1328" t="str">
            <v>Complete</v>
          </cell>
          <cell r="AP1328" t="str">
            <v>Complete</v>
          </cell>
          <cell r="AQ1328" t="str">
            <v>Complete</v>
          </cell>
          <cell r="AR1328" t="str">
            <v>Complete</v>
          </cell>
          <cell r="AS1328" t="str">
            <v>18 Months</v>
          </cell>
          <cell r="AT1328" t="str">
            <v>Reconductor 4.1 miles of 6.1-mile 115 kV line from Randall County to South Georgia.</v>
          </cell>
          <cell r="AU1328" t="str">
            <v>The 115kV yard at Randall County Interchange will need to be converted to a breaker-and-half, which was not included in this Upgrade. Escalation included in contingency costs.  Contingency - $283,700; Escalation - $108,165; Q4-2012 Cost Estimate remains valid. MN-9/19/12 Q2-2013 Cost estimate increased due to Material and Labor. TRM 2/15/13. Q3-2013 All remains unchanged. TRM 5/17/13. Cost estimate updated and working on variance report MYT 02/14/14.  Project unsuspended, updated ISD, 2/13/15, JRK.  Updated ISD 5/14/15, JRK.  Mitiigation added 929/15, JRK. - Updated PoC, ISD and Estimate 5/1/2017 -MRS [Updated In-Service Status MRS 8-13-2018]</v>
          </cell>
          <cell r="AV1328" t="str">
            <v>524364</v>
          </cell>
          <cell r="AW1328" t="str">
            <v>Randall County Interchange 115 kV</v>
          </cell>
          <cell r="AX1328" t="str">
            <v>524322</v>
          </cell>
          <cell r="AY1328" t="str">
            <v>South Georgia Interchange 115 kV</v>
          </cell>
          <cell r="AZ1328" t="str">
            <v>246/270</v>
          </cell>
          <cell r="BA1328">
            <v>0</v>
          </cell>
          <cell r="BB1328">
            <v>1</v>
          </cell>
          <cell r="BC1328" t="str">
            <v>ITP</v>
          </cell>
        </row>
        <row r="1329">
          <cell r="J1329">
            <v>11413</v>
          </cell>
          <cell r="K1329" t="str">
            <v>WR</v>
          </cell>
          <cell r="L1329" t="str">
            <v>Multi - Mulberry - Franklin - Sheffield 161 kV</v>
          </cell>
          <cell r="M1329" t="str">
            <v>Franklin 161 kV</v>
          </cell>
          <cell r="N1329" t="str">
            <v>Regional Reliability</v>
          </cell>
          <cell r="O1329" t="str">
            <v>2010 STEP</v>
          </cell>
          <cell r="P1329" t="str">
            <v>2010 STEP</v>
          </cell>
          <cell r="Q1329">
            <v>41794</v>
          </cell>
          <cell r="R1329">
            <v>2014</v>
          </cell>
          <cell r="S1329">
            <v>41426</v>
          </cell>
          <cell r="T1329">
            <v>40588</v>
          </cell>
          <cell r="V1329">
            <v>8063989</v>
          </cell>
          <cell r="W1329">
            <v>0</v>
          </cell>
          <cell r="X1329">
            <v>8063989</v>
          </cell>
          <cell r="Y1329">
            <v>8095958</v>
          </cell>
          <cell r="AA1329" t="str">
            <v>Y</v>
          </cell>
          <cell r="AB1329">
            <v>8095958</v>
          </cell>
          <cell r="AC1329" t="str">
            <v>Closed Out</v>
          </cell>
          <cell r="AD1329" t="str">
            <v>COMPLETE</v>
          </cell>
          <cell r="AE1329" t="str">
            <v>COMPLETE</v>
          </cell>
          <cell r="AF1329" t="str">
            <v>SUB</v>
          </cell>
          <cell r="AG1329" t="str">
            <v>Q2 2014</v>
          </cell>
          <cell r="AH1329">
            <v>161</v>
          </cell>
          <cell r="AL1329" t="str">
            <v>Y</v>
          </cell>
          <cell r="AM1329" t="str">
            <v>N/A</v>
          </cell>
          <cell r="AN1329" t="str">
            <v>N/A</v>
          </cell>
          <cell r="AO1329" t="str">
            <v>N/A</v>
          </cell>
          <cell r="AP1329" t="str">
            <v>N/A</v>
          </cell>
          <cell r="AQ1329" t="str">
            <v>N/A</v>
          </cell>
          <cell r="AR1329" t="str">
            <v>N/A</v>
          </cell>
          <cell r="AT1329" t="str">
            <v>Tap Litchfield - Marmaton 161 kV line at new Franklin substation</v>
          </cell>
          <cell r="AV1329" t="str">
            <v>533876</v>
          </cell>
          <cell r="AW1329" t="str">
            <v>FRANKLIN</v>
          </cell>
          <cell r="AZ1329" t="str">
            <v>211/211</v>
          </cell>
          <cell r="BA1329">
            <v>0</v>
          </cell>
          <cell r="BB1329">
            <v>1</v>
          </cell>
          <cell r="BC1329" t="str">
            <v>ITP</v>
          </cell>
        </row>
        <row r="1330">
          <cell r="J1330">
            <v>11421</v>
          </cell>
          <cell r="K1330" t="str">
            <v>AEP</v>
          </cell>
          <cell r="L1330" t="str">
            <v>Line - Hooks - Lone Star Ordinance 69 kV Ckt 1</v>
          </cell>
          <cell r="M1330" t="str">
            <v>HOOKS - LONESTAR ORDINANCE TAP 69KV CKT 1</v>
          </cell>
          <cell r="N1330" t="str">
            <v>Regional Reliability</v>
          </cell>
          <cell r="O1330" t="str">
            <v>2010 STEP</v>
          </cell>
          <cell r="P1330" t="str">
            <v>2010 STEP</v>
          </cell>
          <cell r="Q1330">
            <v>41518</v>
          </cell>
          <cell r="R1330">
            <v>2013</v>
          </cell>
          <cell r="S1330">
            <v>41426</v>
          </cell>
          <cell r="T1330">
            <v>40588</v>
          </cell>
          <cell r="V1330">
            <v>2100000</v>
          </cell>
          <cell r="W1330">
            <v>0</v>
          </cell>
          <cell r="X1330">
            <v>2100000</v>
          </cell>
          <cell r="Y1330">
            <v>8598828</v>
          </cell>
          <cell r="AA1330" t="str">
            <v>Y</v>
          </cell>
          <cell r="AB1330">
            <v>8598828</v>
          </cell>
          <cell r="AC1330" t="str">
            <v>Closed Out</v>
          </cell>
          <cell r="AD1330" t="str">
            <v>COMPLETE</v>
          </cell>
          <cell r="AE1330" t="str">
            <v>COMPLETE</v>
          </cell>
          <cell r="AF1330" t="str">
            <v>LINE</v>
          </cell>
          <cell r="AG1330" t="str">
            <v>Q3 2013</v>
          </cell>
          <cell r="AH1330">
            <v>69</v>
          </cell>
          <cell r="AJ1330">
            <v>1.68</v>
          </cell>
          <cell r="AL1330" t="str">
            <v>Y</v>
          </cell>
          <cell r="AM1330" t="str">
            <v>N/A</v>
          </cell>
          <cell r="AN1330" t="str">
            <v>N/A</v>
          </cell>
          <cell r="AO1330" t="str">
            <v>N/A</v>
          </cell>
          <cell r="AP1330" t="str">
            <v>N/A</v>
          </cell>
          <cell r="AQ1330" t="str">
            <v>N/A</v>
          </cell>
          <cell r="AR1330" t="str">
            <v>N/A</v>
          </cell>
          <cell r="AS1330" t="str">
            <v>18 Months</v>
          </cell>
          <cell r="AT1330" t="str">
            <v>Rebuild 1.68-mile Hooks - Lone Star Ordinance Tap 69 kV line. Replace switch 6006 at Lone Star Ordinance.</v>
          </cell>
          <cell r="AV1330" t="str">
            <v>508057</v>
          </cell>
          <cell r="AW1330" t="str">
            <v>HOOKS</v>
          </cell>
          <cell r="AX1330" t="str">
            <v>508063</v>
          </cell>
          <cell r="AY1330" t="str">
            <v>LONESTAR ORDINANCE TAP</v>
          </cell>
          <cell r="AZ1330" t="str">
            <v>143/143</v>
          </cell>
          <cell r="BA1330">
            <v>1</v>
          </cell>
          <cell r="BB1330">
            <v>1</v>
          </cell>
          <cell r="BC1330" t="str">
            <v>ITP</v>
          </cell>
        </row>
        <row r="1331">
          <cell r="J1331">
            <v>11465</v>
          </cell>
          <cell r="K1331" t="str">
            <v>NPPD</v>
          </cell>
          <cell r="L1331" t="str">
            <v>Laredo Ridge 2</v>
          </cell>
          <cell r="M1331" t="str">
            <v>Neligh 115 kV</v>
          </cell>
          <cell r="N1331" t="str">
            <v>Generation Interconnection</v>
          </cell>
          <cell r="O1331" t="str">
            <v>GI STUDIES</v>
          </cell>
          <cell r="P1331" t="str">
            <v>GI STUDIES</v>
          </cell>
          <cell r="Q1331">
            <v>40543</v>
          </cell>
          <cell r="R1331">
            <v>2010</v>
          </cell>
          <cell r="V1331">
            <v>137770.12</v>
          </cell>
          <cell r="W1331">
            <v>82867.649999999994</v>
          </cell>
          <cell r="X1331">
            <v>82867.649999999994</v>
          </cell>
          <cell r="AB1331">
            <v>82867.649999999994</v>
          </cell>
          <cell r="AC1331" t="str">
            <v>Closed Out</v>
          </cell>
          <cell r="AD1331" t="str">
            <v>COMPLETE</v>
          </cell>
          <cell r="AE1331" t="str">
            <v>COMPLETE</v>
          </cell>
          <cell r="AF1331" t="str">
            <v>SUB</v>
          </cell>
          <cell r="AG1331" t="str">
            <v>Q4 2010</v>
          </cell>
          <cell r="AH1331">
            <v>115</v>
          </cell>
          <cell r="AT1331" t="str">
            <v>Relay modifications at remote ends due to new substation</v>
          </cell>
          <cell r="AV1331" t="str">
            <v>640293</v>
          </cell>
          <cell r="AW1331" t="str">
            <v>Neligh 115 kV</v>
          </cell>
          <cell r="BA1331">
            <v>0</v>
          </cell>
          <cell r="BB1331">
            <v>1</v>
          </cell>
          <cell r="BC1331" t="str">
            <v>GI</v>
          </cell>
        </row>
        <row r="1332">
          <cell r="J1332">
            <v>11467</v>
          </cell>
          <cell r="K1332" t="str">
            <v>OGE</v>
          </cell>
          <cell r="L1332" t="str">
            <v>SUB - Dewey 138kV Substation GEN-2006-046 Addition (Taloga Wind)</v>
          </cell>
          <cell r="M1332" t="str">
            <v>Woodward 138 kV</v>
          </cell>
          <cell r="N1332" t="str">
            <v>Generation Interconnection</v>
          </cell>
          <cell r="O1332" t="str">
            <v>GI STUDIES</v>
          </cell>
          <cell r="P1332" t="str">
            <v>GI STUDIES</v>
          </cell>
          <cell r="Q1332">
            <v>40178</v>
          </cell>
          <cell r="R1332">
            <v>2009</v>
          </cell>
          <cell r="W1332">
            <v>0</v>
          </cell>
          <cell r="AC1332" t="str">
            <v>Closed Out</v>
          </cell>
          <cell r="AD1332" t="str">
            <v>COMPLETE</v>
          </cell>
          <cell r="AE1332" t="str">
            <v>COMPLETE</v>
          </cell>
          <cell r="AF1332" t="str">
            <v>SUB</v>
          </cell>
          <cell r="AG1332" t="str">
            <v>Q4 2009</v>
          </cell>
          <cell r="AH1332">
            <v>138</v>
          </cell>
          <cell r="AT1332" t="str">
            <v>Replace relays to coordinate with new electronic relays at Dewey sub</v>
          </cell>
          <cell r="AV1332" t="str">
            <v>514785</v>
          </cell>
          <cell r="AW1332" t="str">
            <v>WOODWARD 138</v>
          </cell>
          <cell r="BA1332">
            <v>0</v>
          </cell>
          <cell r="BB1332">
            <v>1</v>
          </cell>
          <cell r="BC1332" t="str">
            <v>GI</v>
          </cell>
        </row>
        <row r="1333">
          <cell r="J1333">
            <v>11507</v>
          </cell>
          <cell r="K1333" t="str">
            <v>SPS</v>
          </cell>
          <cell r="L1333" t="str">
            <v>XFR - Lubbock South 230/115/13.2 kV Ckt 2</v>
          </cell>
          <cell r="M1333" t="str">
            <v>Lubbock South 230/115/13.2 kV Transformer Ckt 2</v>
          </cell>
          <cell r="N1333" t="str">
            <v>Regional Reliability</v>
          </cell>
          <cell r="O1333" t="str">
            <v>2013 ITPNT</v>
          </cell>
          <cell r="P1333" t="str">
            <v>2013 ITPNT</v>
          </cell>
          <cell r="Q1333">
            <v>42038</v>
          </cell>
          <cell r="R1333">
            <v>2015</v>
          </cell>
          <cell r="S1333">
            <v>41426</v>
          </cell>
          <cell r="T1333">
            <v>41325</v>
          </cell>
          <cell r="V1333">
            <v>4623948</v>
          </cell>
          <cell r="W1333">
            <v>4623948</v>
          </cell>
          <cell r="X1333">
            <v>4623948</v>
          </cell>
          <cell r="Y1333">
            <v>4830726</v>
          </cell>
          <cell r="AA1333" t="str">
            <v>Y</v>
          </cell>
          <cell r="AB1333">
            <v>4830726</v>
          </cell>
          <cell r="AC1333" t="str">
            <v>Closed Out</v>
          </cell>
          <cell r="AD1333" t="str">
            <v>COMPLETE</v>
          </cell>
          <cell r="AE1333" t="str">
            <v>COMPLETE</v>
          </cell>
          <cell r="AF1333" t="str">
            <v>SUB</v>
          </cell>
          <cell r="AG1333" t="str">
            <v>Q1 2015</v>
          </cell>
          <cell r="AH1333" t="str">
            <v>230/115</v>
          </cell>
          <cell r="AL1333" t="str">
            <v>Y</v>
          </cell>
          <cell r="AM1333" t="str">
            <v>Complete</v>
          </cell>
          <cell r="AN1333" t="str">
            <v>Complete</v>
          </cell>
          <cell r="AO1333" t="str">
            <v>Complete</v>
          </cell>
          <cell r="AP1333" t="str">
            <v>Complete</v>
          </cell>
          <cell r="AQ1333" t="str">
            <v>Complete</v>
          </cell>
          <cell r="AR1333" t="str">
            <v>Complete</v>
          </cell>
          <cell r="AS1333" t="str">
            <v>24 Months</v>
          </cell>
          <cell r="AT1333" t="str">
            <v>Install a second 230/115/13.2 kV transformer at Lubbock South.</v>
          </cell>
          <cell r="AU1333" t="str">
            <v>Study Estimate(Escalation costs are included in Contingency costs: Contingency: $493,101; Escalation: $418,967) NPE entered by TRM 5/20/13. Q4-2013 Cost estimate valid. TRM 8/15/13. Updated mitigation TRM 9/6/13. Cost estimate remains valid. MYT 11/15/13. All remains unchanged MYT 02/14/14. Updated cost. TRM 5/14/14   Cost updated JRK 8/15/14.  Updated final ISD, 2/13/15, JRK.  Final cost updated to $4,623,948 on 8/20/15, JRK.</v>
          </cell>
          <cell r="AV1333" t="str">
            <v>526269</v>
          </cell>
          <cell r="AW1333" t="str">
            <v>Lubbock South Interchange 230 kV</v>
          </cell>
          <cell r="AX1333" t="str">
            <v>526268</v>
          </cell>
          <cell r="AY1333" t="str">
            <v>Lubbock South Interchange 115 kV</v>
          </cell>
          <cell r="AZ1333" t="str">
            <v>250/250</v>
          </cell>
          <cell r="BA1333">
            <v>0</v>
          </cell>
          <cell r="BB1333">
            <v>1</v>
          </cell>
          <cell r="BC1333" t="str">
            <v>ITP</v>
          </cell>
        </row>
        <row r="1334">
          <cell r="J1334">
            <v>11509</v>
          </cell>
          <cell r="K1334" t="str">
            <v>SPS</v>
          </cell>
          <cell r="L1334" t="str">
            <v>XFR - Carlisle 230/115 kV Ckt 1</v>
          </cell>
          <cell r="M1334" t="str">
            <v>Carlisle 230/115 kV Ckt 1 Transformer</v>
          </cell>
          <cell r="N1334" t="str">
            <v>Regional Reliability</v>
          </cell>
          <cell r="O1334" t="str">
            <v>SPP-2014-AG1-AFS-6</v>
          </cell>
          <cell r="P1334" t="str">
            <v>AG STUDIES</v>
          </cell>
          <cell r="Q1334">
            <v>43168</v>
          </cell>
          <cell r="R1334">
            <v>2018</v>
          </cell>
          <cell r="S1334">
            <v>42278</v>
          </cell>
          <cell r="T1334">
            <v>42340</v>
          </cell>
          <cell r="V1334">
            <v>3000000</v>
          </cell>
          <cell r="W1334">
            <v>0</v>
          </cell>
          <cell r="X1334">
            <v>3000000</v>
          </cell>
          <cell r="Y1334">
            <v>3109347.39</v>
          </cell>
          <cell r="AA1334" t="str">
            <v>Y</v>
          </cell>
          <cell r="AB1334">
            <v>3109347.39</v>
          </cell>
          <cell r="AC1334" t="str">
            <v>Closed Out</v>
          </cell>
          <cell r="AD1334" t="str">
            <v>COMPLETE</v>
          </cell>
          <cell r="AE1334" t="str">
            <v>COMPLETE</v>
          </cell>
          <cell r="AF1334" t="str">
            <v>SUB</v>
          </cell>
          <cell r="AG1334" t="str">
            <v>Q1 2018</v>
          </cell>
          <cell r="AH1334" t="str">
            <v>230/115</v>
          </cell>
          <cell r="AL1334" t="str">
            <v>Y</v>
          </cell>
          <cell r="AM1334" t="str">
            <v>Complete</v>
          </cell>
          <cell r="AN1334" t="str">
            <v>Complete</v>
          </cell>
          <cell r="AO1334" t="str">
            <v>Complete</v>
          </cell>
          <cell r="AP1334" t="str">
            <v>Complete</v>
          </cell>
          <cell r="AQ1334" t="str">
            <v>Complete</v>
          </cell>
          <cell r="AR1334" t="str">
            <v>Complete</v>
          </cell>
          <cell r="AS1334" t="str">
            <v>24 Months</v>
          </cell>
          <cell r="AT1334" t="str">
            <v>Upgrade 230/115 kV transformer at Carlisle.</v>
          </cell>
          <cell r="AU1334" t="str">
            <v>Updated ISD / Construction Status and Cost estimate 2/25/16, JAR. Updated Scope/Cost Estimate 3/2/16, JAR. Updated POC and ISD, 5-13-16, JAR. Updated POC and Cost, 11-11-16, JAR -Updated Mitigation 5/15/2017 -MRS - Cost updated 2-12-2018 MRS [Updated EAC 5-14-2018 MRS] [Updated ISD and In-Service Status 8-13-2018 MRS]</v>
          </cell>
          <cell r="AV1334" t="str">
            <v>526161</v>
          </cell>
          <cell r="AW1334" t="str">
            <v>Carlisle Interchange 230 kV</v>
          </cell>
          <cell r="AX1334" t="str">
            <v>526160</v>
          </cell>
          <cell r="AY1334" t="str">
            <v>Carlisle Interchange 115 kV</v>
          </cell>
          <cell r="AZ1334" t="str">
            <v>171/171</v>
          </cell>
          <cell r="BA1334">
            <v>0</v>
          </cell>
          <cell r="BB1334">
            <v>1</v>
          </cell>
          <cell r="BC1334" t="str">
            <v>TS</v>
          </cell>
        </row>
        <row r="1335">
          <cell r="J1335">
            <v>50026</v>
          </cell>
          <cell r="K1335" t="str">
            <v>WR</v>
          </cell>
          <cell r="L1335" t="str">
            <v>Device - UDALL  2</v>
          </cell>
          <cell r="M1335" t="str">
            <v>UDALL 69KV</v>
          </cell>
          <cell r="N1335" t="str">
            <v>Regional Reliability</v>
          </cell>
          <cell r="O1335" t="str">
            <v>2006 STEP</v>
          </cell>
          <cell r="P1335" t="str">
            <v>2006 STEP</v>
          </cell>
          <cell r="Q1335">
            <v>39113</v>
          </cell>
          <cell r="R1335">
            <v>2007</v>
          </cell>
          <cell r="S1335">
            <v>39082</v>
          </cell>
          <cell r="T1335">
            <v>39115</v>
          </cell>
          <cell r="V1335">
            <v>391422</v>
          </cell>
          <cell r="X1335">
            <v>391422</v>
          </cell>
          <cell r="Y1335">
            <v>388840.6</v>
          </cell>
          <cell r="AA1335" t="str">
            <v>Y</v>
          </cell>
          <cell r="AB1335">
            <v>388840.6</v>
          </cell>
          <cell r="AC1335" t="str">
            <v>Closed Out</v>
          </cell>
          <cell r="AD1335" t="str">
            <v>COMPLETE</v>
          </cell>
          <cell r="AE1335" t="str">
            <v>COMPLETE</v>
          </cell>
          <cell r="AF1335" t="str">
            <v>SUB</v>
          </cell>
          <cell r="AG1335" t="str">
            <v>Q1 2007</v>
          </cell>
          <cell r="AH1335">
            <v>69</v>
          </cell>
          <cell r="AT1335" t="str">
            <v>Install switched capacitor bank.</v>
          </cell>
          <cell r="AV1335" t="str">
            <v>533559</v>
          </cell>
          <cell r="AW1335" t="str">
            <v>UDALL 69 KV</v>
          </cell>
          <cell r="AZ1335" t="str">
            <v>10 Mvar</v>
          </cell>
          <cell r="BA1335">
            <v>0</v>
          </cell>
          <cell r="BB1335">
            <v>1</v>
          </cell>
          <cell r="BC1335" t="str">
            <v>ITP</v>
          </cell>
        </row>
        <row r="1336">
          <cell r="J1336">
            <v>50032</v>
          </cell>
          <cell r="K1336" t="str">
            <v>KCPL</v>
          </cell>
          <cell r="L1336" t="str">
            <v>Device - South Waverly</v>
          </cell>
          <cell r="M1336" t="str">
            <v>SOUTH WAVERLY 161KV</v>
          </cell>
          <cell r="N1336" t="str">
            <v>Regional Reliability</v>
          </cell>
          <cell r="O1336" t="str">
            <v>2006 STEP</v>
          </cell>
          <cell r="P1336" t="str">
            <v>2006 STEP</v>
          </cell>
          <cell r="Q1336">
            <v>39356</v>
          </cell>
          <cell r="R1336">
            <v>2007</v>
          </cell>
          <cell r="S1336">
            <v>39234</v>
          </cell>
          <cell r="T1336">
            <v>39115</v>
          </cell>
          <cell r="V1336">
            <v>619854</v>
          </cell>
          <cell r="X1336">
            <v>619854</v>
          </cell>
          <cell r="Y1336">
            <v>641927</v>
          </cell>
          <cell r="AA1336" t="str">
            <v>Y</v>
          </cell>
          <cell r="AB1336">
            <v>641927</v>
          </cell>
          <cell r="AC1336" t="str">
            <v>Closed Out</v>
          </cell>
          <cell r="AD1336" t="str">
            <v>COMPLETE</v>
          </cell>
          <cell r="AE1336" t="str">
            <v>COMPLETE</v>
          </cell>
          <cell r="AF1336" t="str">
            <v>SUB</v>
          </cell>
          <cell r="AG1336" t="str">
            <v>Q4 2007</v>
          </cell>
          <cell r="AH1336">
            <v>161</v>
          </cell>
          <cell r="AT1336" t="str">
            <v>Install 15 Mvar capacitor at S. Waverly 161 kV bus.</v>
          </cell>
          <cell r="AV1336" t="str">
            <v>543063</v>
          </cell>
          <cell r="AW1336" t="str">
            <v>SOUTH WAVERLY 161 KV</v>
          </cell>
          <cell r="AZ1336" t="str">
            <v>15 Mvar</v>
          </cell>
          <cell r="BA1336">
            <v>0</v>
          </cell>
          <cell r="BB1336">
            <v>1</v>
          </cell>
          <cell r="BC1336" t="str">
            <v>ITP</v>
          </cell>
        </row>
        <row r="1337">
          <cell r="J1337">
            <v>50153</v>
          </cell>
          <cell r="K1337" t="str">
            <v>AEP</v>
          </cell>
          <cell r="L1337" t="str">
            <v>Line - ARSENAL HILL - WATERWORKS 69KV CKT 1</v>
          </cell>
          <cell r="M1337" t="str">
            <v>ARSENAL HILL - WATERWORKS 69KV CKT 1</v>
          </cell>
          <cell r="N1337" t="str">
            <v>Transmission Service</v>
          </cell>
          <cell r="O1337" t="str">
            <v>SPP-2006-AG3-AFS-11</v>
          </cell>
          <cell r="P1337" t="str">
            <v>AG STUDIES</v>
          </cell>
          <cell r="Q1337">
            <v>39952</v>
          </cell>
          <cell r="R1337">
            <v>2009</v>
          </cell>
          <cell r="S1337">
            <v>40330</v>
          </cell>
          <cell r="T1337">
            <v>39829</v>
          </cell>
          <cell r="V1337">
            <v>3898800</v>
          </cell>
          <cell r="X1337">
            <v>3898800</v>
          </cell>
          <cell r="Z1337" t="str">
            <v>10441</v>
          </cell>
          <cell r="AA1337" t="str">
            <v>Y</v>
          </cell>
          <cell r="AB1337">
            <v>0</v>
          </cell>
          <cell r="AC1337" t="str">
            <v>Closed Out</v>
          </cell>
          <cell r="AD1337" t="str">
            <v>COMPLETE</v>
          </cell>
          <cell r="AE1337" t="str">
            <v>COMPLETE</v>
          </cell>
          <cell r="AF1337" t="str">
            <v>LINE</v>
          </cell>
          <cell r="AG1337" t="str">
            <v>Q2 2009</v>
          </cell>
          <cell r="AH1337">
            <v>69</v>
          </cell>
          <cell r="AJ1337">
            <v>2.5499999999999998</v>
          </cell>
          <cell r="AS1337" t="str">
            <v>18 Months</v>
          </cell>
          <cell r="AT1337" t="str">
            <v>Rebuild 2.55 miles of 666 ACSR with 1272 ACSR</v>
          </cell>
          <cell r="AU1337" t="str">
            <v>Full BFP</v>
          </cell>
          <cell r="AV1337" t="str">
            <v>507710</v>
          </cell>
          <cell r="AW1337" t="str">
            <v>ARSENAL HILL 69KV</v>
          </cell>
          <cell r="AX1337" t="str">
            <v>507766</v>
          </cell>
          <cell r="AY1337" t="str">
            <v>WATERWORKS</v>
          </cell>
          <cell r="AZ1337" t="str">
            <v>140/143</v>
          </cell>
          <cell r="BA1337">
            <v>0</v>
          </cell>
          <cell r="BB1337">
            <v>1</v>
          </cell>
          <cell r="BC1337" t="str">
            <v>TS</v>
          </cell>
        </row>
        <row r="1338">
          <cell r="J1338">
            <v>50165</v>
          </cell>
          <cell r="K1338" t="str">
            <v>AEP</v>
          </cell>
          <cell r="L1338" t="str">
            <v>Line - South Texarkana REC - Texarkana Plant 69 kV</v>
          </cell>
          <cell r="M1338" t="str">
            <v>SOUTH TEXARKANA REC - TEXARKANA PLANT 69KV CKT 1</v>
          </cell>
          <cell r="N1338" t="str">
            <v>Transmission Service</v>
          </cell>
          <cell r="O1338" t="str">
            <v>SPP-2006-AG3-AFS-11</v>
          </cell>
          <cell r="P1338" t="str">
            <v>AG STUDIES</v>
          </cell>
          <cell r="Q1338">
            <v>41059</v>
          </cell>
          <cell r="R1338">
            <v>2012</v>
          </cell>
          <cell r="S1338">
            <v>41000</v>
          </cell>
          <cell r="T1338">
            <v>39829</v>
          </cell>
          <cell r="V1338">
            <v>8193000</v>
          </cell>
          <cell r="X1338">
            <v>8193000</v>
          </cell>
          <cell r="Y1338">
            <v>5268479</v>
          </cell>
          <cell r="AA1338" t="str">
            <v>Y</v>
          </cell>
          <cell r="AB1338">
            <v>5268479</v>
          </cell>
          <cell r="AC1338" t="str">
            <v>Closed Out</v>
          </cell>
          <cell r="AD1338" t="str">
            <v>COMPLETE</v>
          </cell>
          <cell r="AE1338" t="str">
            <v>COMPLETE</v>
          </cell>
          <cell r="AF1338" t="str">
            <v>LINE</v>
          </cell>
          <cell r="AG1338" t="str">
            <v>Q2 2012</v>
          </cell>
          <cell r="AH1338">
            <v>69</v>
          </cell>
          <cell r="AJ1338">
            <v>5.92</v>
          </cell>
          <cell r="AL1338" t="str">
            <v>Y</v>
          </cell>
          <cell r="AM1338" t="str">
            <v>N/A</v>
          </cell>
          <cell r="AN1338" t="str">
            <v>N/A</v>
          </cell>
          <cell r="AO1338" t="str">
            <v>N/A</v>
          </cell>
          <cell r="AP1338" t="str">
            <v>N/A</v>
          </cell>
          <cell r="AQ1338" t="str">
            <v>N/A</v>
          </cell>
          <cell r="AR1338" t="str">
            <v>N/A</v>
          </cell>
          <cell r="AS1338" t="str">
            <v>24 Months</v>
          </cell>
          <cell r="AT1338" t="str">
            <v>Rebuild 5.92 miles of 266 ACSR with 795 ACSR. Replace 69KV switches, jumpers, and reset CTs and relays at Texarkana Plant</v>
          </cell>
          <cell r="AU1338" t="str">
            <v>Full BPF Turk commercial operation date delayed to 7/01/2012</v>
          </cell>
          <cell r="AV1338" t="str">
            <v>508086</v>
          </cell>
          <cell r="AW1338" t="str">
            <v>TEXARKANA PLANT</v>
          </cell>
          <cell r="AX1338" t="str">
            <v>504117</v>
          </cell>
          <cell r="AY1338" t="str">
            <v>SOUTH TEXARKANA REC</v>
          </cell>
          <cell r="AZ1338" t="str">
            <v>114/143</v>
          </cell>
          <cell r="BA1338">
            <v>1</v>
          </cell>
          <cell r="BB1338">
            <v>1</v>
          </cell>
          <cell r="BC1338" t="str">
            <v>TS</v>
          </cell>
        </row>
        <row r="1339">
          <cell r="J1339">
            <v>50197</v>
          </cell>
          <cell r="K1339" t="str">
            <v>MIDW</v>
          </cell>
          <cell r="L1339" t="str">
            <v>Device-Pawnee 115 kV</v>
          </cell>
          <cell r="M1339" t="str">
            <v>PAWNEE 115KV</v>
          </cell>
          <cell r="N1339" t="str">
            <v>Regional Reliability</v>
          </cell>
          <cell r="O1339" t="str">
            <v>2009 STEP</v>
          </cell>
          <cell r="P1339" t="str">
            <v>2009 STEP</v>
          </cell>
          <cell r="Q1339">
            <v>41305</v>
          </cell>
          <cell r="R1339">
            <v>2013</v>
          </cell>
          <cell r="S1339">
            <v>40695</v>
          </cell>
          <cell r="T1339">
            <v>40217</v>
          </cell>
          <cell r="V1339">
            <v>712979</v>
          </cell>
          <cell r="W1339">
            <v>0</v>
          </cell>
          <cell r="X1339">
            <v>712979</v>
          </cell>
          <cell r="Y1339">
            <v>1103049</v>
          </cell>
          <cell r="AA1339" t="str">
            <v>Y</v>
          </cell>
          <cell r="AB1339">
            <v>1103049</v>
          </cell>
          <cell r="AC1339" t="str">
            <v>Closed Out</v>
          </cell>
          <cell r="AD1339" t="str">
            <v>COMPLETE</v>
          </cell>
          <cell r="AE1339" t="str">
            <v>COMPLETE</v>
          </cell>
          <cell r="AF1339" t="str">
            <v>SUB</v>
          </cell>
          <cell r="AG1339" t="str">
            <v>Q1 2013</v>
          </cell>
          <cell r="AH1339">
            <v>115</v>
          </cell>
          <cell r="AL1339" t="str">
            <v>Y</v>
          </cell>
          <cell r="AM1339" t="str">
            <v>Complete</v>
          </cell>
          <cell r="AN1339" t="str">
            <v>N/A</v>
          </cell>
          <cell r="AO1339" t="str">
            <v>N/A</v>
          </cell>
          <cell r="AP1339" t="str">
            <v>N/A</v>
          </cell>
          <cell r="AQ1339" t="str">
            <v>N/A</v>
          </cell>
          <cell r="AR1339" t="str">
            <v>Complete</v>
          </cell>
          <cell r="AS1339" t="str">
            <v>12 Months</v>
          </cell>
          <cell r="AT1339" t="str">
            <v>Install 5 Mvar capacitor bank at Pawnee 115 kV.</v>
          </cell>
          <cell r="AU1339" t="str">
            <v>Capacitor installation complete and energized.  Pending final cost accounting.</v>
          </cell>
          <cell r="AV1339" t="str">
            <v>530621</v>
          </cell>
          <cell r="AW1339" t="str">
            <v>PAWNEE 115 KV</v>
          </cell>
          <cell r="AZ1339" t="str">
            <v>5 MVar</v>
          </cell>
          <cell r="BA1339">
            <v>0</v>
          </cell>
          <cell r="BB1339">
            <v>1</v>
          </cell>
          <cell r="BC1339" t="str">
            <v>ITP</v>
          </cell>
        </row>
        <row r="1340">
          <cell r="J1340">
            <v>50210</v>
          </cell>
          <cell r="K1340" t="str">
            <v>NPPD</v>
          </cell>
          <cell r="L1340" t="str">
            <v>Device - Oneill 115 kV</v>
          </cell>
          <cell r="M1340" t="str">
            <v>ONEILL 115KV</v>
          </cell>
          <cell r="N1340" t="str">
            <v>Regional Reliability</v>
          </cell>
          <cell r="O1340" t="str">
            <v>2009 STEP</v>
          </cell>
          <cell r="P1340" t="str">
            <v>2009 STEP</v>
          </cell>
          <cell r="Q1340">
            <v>43282</v>
          </cell>
          <cell r="R1340">
            <v>2018</v>
          </cell>
          <cell r="S1340">
            <v>41214</v>
          </cell>
          <cell r="T1340">
            <v>40217</v>
          </cell>
          <cell r="V1340">
            <v>1739903</v>
          </cell>
          <cell r="W1340">
            <v>1739903</v>
          </cell>
          <cell r="X1340">
            <v>1739903</v>
          </cell>
          <cell r="AA1340" t="str">
            <v>N</v>
          </cell>
          <cell r="AB1340">
            <v>1739903</v>
          </cell>
          <cell r="AC1340" t="str">
            <v>Complete</v>
          </cell>
          <cell r="AD1340" t="str">
            <v>COMPLETE</v>
          </cell>
          <cell r="AE1340" t="str">
            <v>COMPLETE</v>
          </cell>
          <cell r="AF1340" t="str">
            <v>SUB</v>
          </cell>
          <cell r="AG1340" t="str">
            <v>Q3 2018</v>
          </cell>
          <cell r="AH1340">
            <v>115</v>
          </cell>
          <cell r="AL1340" t="str">
            <v>Y</v>
          </cell>
          <cell r="AM1340" t="str">
            <v>Complete</v>
          </cell>
          <cell r="AN1340" t="str">
            <v>Complete</v>
          </cell>
          <cell r="AO1340" t="str">
            <v>Complete</v>
          </cell>
          <cell r="AP1340" t="str">
            <v>Complete</v>
          </cell>
          <cell r="AQ1340" t="str">
            <v>Complete</v>
          </cell>
          <cell r="AR1340" t="str">
            <v>Complete</v>
          </cell>
          <cell r="AS1340" t="str">
            <v>24 Months</v>
          </cell>
          <cell r="AT1340" t="str">
            <v>Add a second 18 Mvar capacitor bank at Oneill 115 kV substation for a total of 36 Mvar at this location.</v>
          </cell>
          <cell r="AV1340" t="str">
            <v>640305</v>
          </cell>
          <cell r="AW1340" t="str">
            <v>O'Neill</v>
          </cell>
          <cell r="AZ1340" t="str">
            <v>18 Mvar</v>
          </cell>
          <cell r="BA1340">
            <v>1</v>
          </cell>
          <cell r="BB1340">
            <v>1</v>
          </cell>
          <cell r="BC1340" t="str">
            <v>ITP</v>
          </cell>
        </row>
        <row r="1341">
          <cell r="J1341">
            <v>50238</v>
          </cell>
          <cell r="K1341" t="str">
            <v>WR</v>
          </cell>
          <cell r="L1341" t="str">
            <v>Multi - Green - Coffey County No. 3 - Burlington Junction - Wolf Creek 69 kV</v>
          </cell>
          <cell r="M1341" t="str">
            <v>COFFEY COUNTY NO. 4 VERNON - GREEN 69KV CKT 1</v>
          </cell>
          <cell r="N1341" t="str">
            <v>Transmission Service</v>
          </cell>
          <cell r="O1341" t="str">
            <v>SPP-2007-AG1-AFS-12</v>
          </cell>
          <cell r="P1341" t="str">
            <v>AG STUDIES</v>
          </cell>
          <cell r="Q1341">
            <v>40524</v>
          </cell>
          <cell r="R1341">
            <v>2010</v>
          </cell>
          <cell r="S1341">
            <v>40360</v>
          </cell>
          <cell r="T1341">
            <v>40268</v>
          </cell>
          <cell r="V1341">
            <v>3964985</v>
          </cell>
          <cell r="X1341">
            <v>3964985</v>
          </cell>
          <cell r="Y1341">
            <v>2673460.2000000002</v>
          </cell>
          <cell r="AA1341" t="str">
            <v>Y</v>
          </cell>
          <cell r="AB1341">
            <v>2673460.2000000002</v>
          </cell>
          <cell r="AC1341" t="str">
            <v>Closed Out</v>
          </cell>
          <cell r="AD1341" t="str">
            <v>COMPLETE</v>
          </cell>
          <cell r="AE1341" t="str">
            <v>COMPLETE</v>
          </cell>
          <cell r="AF1341" t="str">
            <v>LINE</v>
          </cell>
          <cell r="AG1341" t="str">
            <v>Q4 2010</v>
          </cell>
          <cell r="AH1341">
            <v>69</v>
          </cell>
          <cell r="AJ1341">
            <v>7.19</v>
          </cell>
          <cell r="AS1341" t="str">
            <v>18 Months</v>
          </cell>
          <cell r="AT1341" t="str">
            <v>Rebuild approximately 7 miles of line with 954 kcmil ACSR to achieve a minimum 1200 amp emergency rating.</v>
          </cell>
          <cell r="AU1341" t="str">
            <v>In-Service - Cost Not Final</v>
          </cell>
          <cell r="AV1341" t="str">
            <v>533636</v>
          </cell>
          <cell r="AW1341" t="str">
            <v>GREEN 69 KV</v>
          </cell>
          <cell r="AX1341" t="str">
            <v>533631</v>
          </cell>
          <cell r="AY1341" t="str">
            <v>COFFEY COUNTY NO. 4 VERNON 69 KV</v>
          </cell>
          <cell r="AZ1341" t="str">
            <v>134/147</v>
          </cell>
          <cell r="BA1341">
            <v>0</v>
          </cell>
          <cell r="BB1341">
            <v>1</v>
          </cell>
          <cell r="BC1341" t="str">
            <v>TS</v>
          </cell>
        </row>
        <row r="1342">
          <cell r="J1342">
            <v>50249</v>
          </cell>
          <cell r="K1342" t="str">
            <v>NPPD</v>
          </cell>
          <cell r="L1342" t="str">
            <v>Device - Holdrege 115 kV</v>
          </cell>
          <cell r="M1342" t="str">
            <v>Holdrege 115 kV</v>
          </cell>
          <cell r="N1342" t="str">
            <v>Regional Reliability</v>
          </cell>
          <cell r="O1342" t="str">
            <v>2012 ITPNT</v>
          </cell>
          <cell r="P1342" t="str">
            <v>2012 ITPNT</v>
          </cell>
          <cell r="Q1342">
            <v>41426</v>
          </cell>
          <cell r="R1342">
            <v>2013</v>
          </cell>
          <cell r="S1342">
            <v>41791</v>
          </cell>
          <cell r="T1342">
            <v>41008</v>
          </cell>
          <cell r="V1342">
            <v>527290</v>
          </cell>
          <cell r="W1342">
            <v>496486</v>
          </cell>
          <cell r="X1342">
            <v>496486</v>
          </cell>
          <cell r="Y1342">
            <v>496486</v>
          </cell>
          <cell r="AA1342" t="str">
            <v>Y</v>
          </cell>
          <cell r="AB1342">
            <v>496486</v>
          </cell>
          <cell r="AC1342" t="str">
            <v>Closed Out</v>
          </cell>
          <cell r="AD1342" t="str">
            <v>COMPLETE</v>
          </cell>
          <cell r="AE1342" t="str">
            <v>COMPLETE</v>
          </cell>
          <cell r="AF1342" t="str">
            <v>SUB</v>
          </cell>
          <cell r="AG1342" t="str">
            <v>Q2 2013</v>
          </cell>
          <cell r="AH1342">
            <v>115</v>
          </cell>
          <cell r="AL1342" t="str">
            <v>Y</v>
          </cell>
          <cell r="AM1342" t="str">
            <v>Complete</v>
          </cell>
          <cell r="AN1342" t="str">
            <v>Complete</v>
          </cell>
          <cell r="AO1342" t="str">
            <v>Complete</v>
          </cell>
          <cell r="AP1342" t="str">
            <v>Complete</v>
          </cell>
          <cell r="AQ1342" t="str">
            <v>Complete</v>
          </cell>
          <cell r="AR1342" t="str">
            <v>Complete</v>
          </cell>
          <cell r="AS1342" t="str">
            <v>24 Months</v>
          </cell>
          <cell r="AT1342" t="str">
            <v>Install a 18 Mvar capacitor bank at Holdrege substation 115 kV.</v>
          </cell>
          <cell r="AU1342" t="str">
            <v>Network upgrade complete. Final project cost will be submitted through annual rate template update.</v>
          </cell>
          <cell r="AV1342" t="str">
            <v>640224</v>
          </cell>
          <cell r="AW1342" t="str">
            <v>Holdrege</v>
          </cell>
          <cell r="AZ1342" t="str">
            <v>18 Mvar</v>
          </cell>
          <cell r="BA1342">
            <v>1</v>
          </cell>
          <cell r="BB1342">
            <v>1</v>
          </cell>
          <cell r="BC1342" t="str">
            <v>ITP</v>
          </cell>
        </row>
        <row r="1343">
          <cell r="J1343">
            <v>50346</v>
          </cell>
          <cell r="K1343" t="str">
            <v>OGE</v>
          </cell>
          <cell r="L1343" t="str">
            <v>XFR - Paoli 138/69 kV</v>
          </cell>
          <cell r="M1343" t="str">
            <v>Paoli 138/69 kV Transformer Ckt 1 (OGE)</v>
          </cell>
          <cell r="N1343" t="str">
            <v>Regional Reliability</v>
          </cell>
          <cell r="O1343" t="str">
            <v>2012 ITPNT</v>
          </cell>
          <cell r="P1343" t="str">
            <v>2012 ITPNT</v>
          </cell>
          <cell r="Q1343">
            <v>41355</v>
          </cell>
          <cell r="R1343">
            <v>2013</v>
          </cell>
          <cell r="S1343">
            <v>41061</v>
          </cell>
          <cell r="T1343">
            <v>41008</v>
          </cell>
          <cell r="V1343">
            <v>2090660</v>
          </cell>
          <cell r="W1343">
            <v>1537212</v>
          </cell>
          <cell r="X1343">
            <v>1537212</v>
          </cell>
          <cell r="Y1343">
            <v>960003</v>
          </cell>
          <cell r="AA1343" t="str">
            <v>Y</v>
          </cell>
          <cell r="AB1343">
            <v>960003</v>
          </cell>
          <cell r="AC1343" t="str">
            <v>Closed Out</v>
          </cell>
          <cell r="AD1343" t="str">
            <v>COMPLETE</v>
          </cell>
          <cell r="AE1343" t="str">
            <v>COMPLETE</v>
          </cell>
          <cell r="AF1343" t="str">
            <v>SUB</v>
          </cell>
          <cell r="AG1343" t="str">
            <v>Q1 2013</v>
          </cell>
          <cell r="AH1343" t="str">
            <v>138/69</v>
          </cell>
          <cell r="AL1343" t="str">
            <v>Y</v>
          </cell>
          <cell r="AM1343" t="str">
            <v>Complete</v>
          </cell>
          <cell r="AN1343" t="str">
            <v>Complete</v>
          </cell>
          <cell r="AO1343" t="str">
            <v>Complete</v>
          </cell>
          <cell r="AP1343" t="str">
            <v>Complete</v>
          </cell>
          <cell r="AQ1343" t="str">
            <v>Complete</v>
          </cell>
          <cell r="AR1343" t="str">
            <v>Complete</v>
          </cell>
          <cell r="AS1343" t="str">
            <v>12 Months</v>
          </cell>
          <cell r="AT1343" t="str">
            <v>Increase size of Paoli 138/69 kV bus and upgrade necessary terminal equipment.</v>
          </cell>
          <cell r="AU1343" t="str">
            <v>Cost of new 138/69 kV transformer was much less than expected.</v>
          </cell>
          <cell r="AV1343" t="str">
            <v>515100</v>
          </cell>
          <cell r="AW1343" t="str">
            <v>PAOLI  138</v>
          </cell>
          <cell r="AX1343" t="str">
            <v>515099</v>
          </cell>
          <cell r="AY1343" t="str">
            <v>PAOLI  69</v>
          </cell>
          <cell r="AZ1343" t="str">
            <v>62/67</v>
          </cell>
          <cell r="BA1343">
            <v>0</v>
          </cell>
          <cell r="BB1343">
            <v>1</v>
          </cell>
          <cell r="BC1343" t="str">
            <v>ITP</v>
          </cell>
        </row>
        <row r="1344">
          <cell r="J1344">
            <v>50368</v>
          </cell>
          <cell r="K1344" t="str">
            <v>WR</v>
          </cell>
          <cell r="L1344" t="str">
            <v>Sub - Chapman Junction 115 kV</v>
          </cell>
          <cell r="M1344" t="str">
            <v>CHAPMAN JUNCTION 115KV</v>
          </cell>
          <cell r="N1344" t="str">
            <v>Zonal Reliability</v>
          </cell>
          <cell r="O1344" t="str">
            <v>SPP-2009-AGP2-AFS-6</v>
          </cell>
          <cell r="P1344" t="str">
            <v>AG STUDIES</v>
          </cell>
          <cell r="Q1344">
            <v>41250</v>
          </cell>
          <cell r="R1344">
            <v>2012</v>
          </cell>
          <cell r="S1344">
            <v>41183</v>
          </cell>
          <cell r="T1344">
            <v>40690</v>
          </cell>
          <cell r="V1344">
            <v>5425273</v>
          </cell>
          <cell r="W1344">
            <v>0</v>
          </cell>
          <cell r="X1344">
            <v>5425273</v>
          </cell>
          <cell r="Y1344">
            <v>16226986</v>
          </cell>
          <cell r="AA1344" t="str">
            <v>Y</v>
          </cell>
          <cell r="AB1344">
            <v>16226986</v>
          </cell>
          <cell r="AC1344" t="str">
            <v>Closed Out</v>
          </cell>
          <cell r="AD1344" t="str">
            <v>COMPLETE</v>
          </cell>
          <cell r="AE1344" t="str">
            <v>COMPLETE</v>
          </cell>
          <cell r="AF1344" t="str">
            <v>SUB</v>
          </cell>
          <cell r="AG1344" t="str">
            <v>Q4 2012</v>
          </cell>
          <cell r="AH1344">
            <v>115</v>
          </cell>
          <cell r="AL1344" t="str">
            <v>Y</v>
          </cell>
          <cell r="AM1344" t="str">
            <v>N/A</v>
          </cell>
          <cell r="AN1344" t="str">
            <v>N/A</v>
          </cell>
          <cell r="AO1344" t="str">
            <v>N/A</v>
          </cell>
          <cell r="AP1344" t="str">
            <v>N/A</v>
          </cell>
          <cell r="AQ1344" t="str">
            <v>N/A</v>
          </cell>
          <cell r="AR1344" t="str">
            <v>N/A</v>
          </cell>
          <cell r="AT1344" t="str">
            <v>Build new four terminal ring bus with 2000 amp equipment</v>
          </cell>
          <cell r="AV1344" t="str">
            <v>533362</v>
          </cell>
          <cell r="AW1344" t="str">
            <v>CHAPMAN 115 KV</v>
          </cell>
          <cell r="BA1344">
            <v>0</v>
          </cell>
          <cell r="BB1344">
            <v>1</v>
          </cell>
          <cell r="BC1344" t="str">
            <v>TS</v>
          </cell>
        </row>
        <row r="1345">
          <cell r="J1345">
            <v>50383</v>
          </cell>
          <cell r="K1345" t="str">
            <v>WR</v>
          </cell>
          <cell r="L1345" t="str">
            <v>Device - Northwest Manhattan 115 kV Capacitor</v>
          </cell>
          <cell r="M1345" t="str">
            <v>Northwest Manhattan 115 kV</v>
          </cell>
          <cell r="N1345" t="str">
            <v>Zonal Reliability</v>
          </cell>
          <cell r="O1345" t="str">
            <v>2012 ITPNT</v>
          </cell>
          <cell r="P1345" t="str">
            <v>2012 ITPNT</v>
          </cell>
          <cell r="Q1345">
            <v>41192</v>
          </cell>
          <cell r="R1345">
            <v>2012</v>
          </cell>
          <cell r="S1345">
            <v>41791</v>
          </cell>
          <cell r="T1345">
            <v>41008</v>
          </cell>
          <cell r="V1345">
            <v>957660</v>
          </cell>
          <cell r="W1345">
            <v>0</v>
          </cell>
          <cell r="X1345">
            <v>957660</v>
          </cell>
          <cell r="AA1345" t="str">
            <v>N</v>
          </cell>
          <cell r="AB1345">
            <v>957660</v>
          </cell>
          <cell r="AC1345" t="str">
            <v>Closed Out</v>
          </cell>
          <cell r="AD1345" t="str">
            <v>COMPLETE</v>
          </cell>
          <cell r="AE1345" t="str">
            <v>COMPLETE</v>
          </cell>
          <cell r="AF1345" t="str">
            <v>SUB</v>
          </cell>
          <cell r="AG1345" t="str">
            <v>Q4 2012</v>
          </cell>
          <cell r="AH1345">
            <v>115</v>
          </cell>
          <cell r="AL1345" t="str">
            <v>Y</v>
          </cell>
          <cell r="AM1345" t="str">
            <v>N/A</v>
          </cell>
          <cell r="AN1345" t="str">
            <v>N/A</v>
          </cell>
          <cell r="AO1345" t="str">
            <v>N/A</v>
          </cell>
          <cell r="AP1345" t="str">
            <v>N/A</v>
          </cell>
          <cell r="AQ1345" t="str">
            <v>N/A</v>
          </cell>
          <cell r="AR1345" t="str">
            <v>N/A</v>
          </cell>
          <cell r="AS1345" t="str">
            <v>12 Months</v>
          </cell>
          <cell r="AT1345" t="str">
            <v>Install 15 Mvar capacitor at Northwest Manhattan 115 kV substation.</v>
          </cell>
          <cell r="AV1345" t="str">
            <v>533347</v>
          </cell>
          <cell r="AW1345" t="str">
            <v>NORTHWEST MANHATTAN</v>
          </cell>
          <cell r="AZ1345" t="str">
            <v>15 Mvar</v>
          </cell>
          <cell r="BA1345">
            <v>0</v>
          </cell>
          <cell r="BB1345">
            <v>1</v>
          </cell>
          <cell r="BC1345" t="str">
            <v>ITP</v>
          </cell>
        </row>
        <row r="1346">
          <cell r="J1346">
            <v>50411</v>
          </cell>
          <cell r="K1346" t="str">
            <v>MIDW</v>
          </cell>
          <cell r="L1346" t="str">
            <v>Multi - Ellsworth - Bushton - Rice 115 kV</v>
          </cell>
          <cell r="M1346" t="str">
            <v>Rice Substation 115 kV</v>
          </cell>
          <cell r="N1346" t="str">
            <v>Regional Reliability</v>
          </cell>
          <cell r="O1346" t="str">
            <v>2012 ITPNT</v>
          </cell>
          <cell r="P1346" t="str">
            <v>2012 ITPNT</v>
          </cell>
          <cell r="Q1346">
            <v>41180</v>
          </cell>
          <cell r="R1346">
            <v>2012</v>
          </cell>
          <cell r="S1346">
            <v>41061</v>
          </cell>
          <cell r="T1346">
            <v>41008</v>
          </cell>
          <cell r="V1346">
            <v>575964</v>
          </cell>
          <cell r="W1346">
            <v>0</v>
          </cell>
          <cell r="X1346">
            <v>575964</v>
          </cell>
          <cell r="AA1346" t="str">
            <v>N</v>
          </cell>
          <cell r="AB1346">
            <v>575964</v>
          </cell>
          <cell r="AC1346" t="str">
            <v>Closed Out</v>
          </cell>
          <cell r="AD1346" t="str">
            <v>COMPLETE</v>
          </cell>
          <cell r="AE1346" t="str">
            <v>COMPLETE</v>
          </cell>
          <cell r="AF1346" t="str">
            <v>SUB</v>
          </cell>
          <cell r="AG1346" t="str">
            <v>Q3 2012</v>
          </cell>
          <cell r="AH1346">
            <v>115</v>
          </cell>
          <cell r="AL1346" t="str">
            <v>Y</v>
          </cell>
          <cell r="AM1346" t="str">
            <v>Complete</v>
          </cell>
          <cell r="AN1346" t="str">
            <v>Complete</v>
          </cell>
          <cell r="AO1346" t="str">
            <v>Complete</v>
          </cell>
          <cell r="AP1346" t="str">
            <v>Complete</v>
          </cell>
          <cell r="AQ1346" t="str">
            <v>Complete</v>
          </cell>
          <cell r="AR1346" t="str">
            <v>Complete</v>
          </cell>
          <cell r="AS1346" t="str">
            <v>24 Months</v>
          </cell>
          <cell r="AT1346" t="str">
            <v>Install 115 kV breaker at Rice substation for the new 115 kV line to Ellsworth.</v>
          </cell>
          <cell r="AU1346" t="str">
            <v>Project complete and in-service. Final update with final costs.</v>
          </cell>
          <cell r="AV1346" t="str">
            <v>530623</v>
          </cell>
          <cell r="AW1346" t="str">
            <v>RICE COUNTY 115 KV</v>
          </cell>
          <cell r="AZ1346" t="str">
            <v>165/199</v>
          </cell>
          <cell r="BA1346">
            <v>0</v>
          </cell>
          <cell r="BB1346">
            <v>1</v>
          </cell>
          <cell r="BC1346" t="str">
            <v>ITP</v>
          </cell>
        </row>
        <row r="1347">
          <cell r="J1347">
            <v>50414</v>
          </cell>
          <cell r="K1347" t="str">
            <v>AEP</v>
          </cell>
          <cell r="L1347" t="str">
            <v>Multi - Chisholm - Gracemont 345 kV</v>
          </cell>
          <cell r="M1347" t="str">
            <v>Chisholm 345/230 kV Substation</v>
          </cell>
          <cell r="N1347" t="str">
            <v>Regional Reliability</v>
          </cell>
          <cell r="O1347" t="str">
            <v>2012 ITP10</v>
          </cell>
          <cell r="P1347" t="str">
            <v>2012 ITP10</v>
          </cell>
          <cell r="Q1347">
            <v>43076</v>
          </cell>
          <cell r="R1347">
            <v>2017</v>
          </cell>
          <cell r="S1347">
            <v>43160</v>
          </cell>
          <cell r="T1347">
            <v>41676</v>
          </cell>
          <cell r="V1347">
            <v>17471695</v>
          </cell>
          <cell r="W1347">
            <v>0</v>
          </cell>
          <cell r="X1347">
            <v>17471695</v>
          </cell>
          <cell r="Z1347" t="str">
            <v>50413</v>
          </cell>
          <cell r="AA1347" t="str">
            <v>Y</v>
          </cell>
          <cell r="AB1347">
            <v>0</v>
          </cell>
          <cell r="AC1347" t="str">
            <v>Closed Out</v>
          </cell>
          <cell r="AD1347" t="str">
            <v>COMPLETE</v>
          </cell>
          <cell r="AE1347" t="str">
            <v>COMPLETE</v>
          </cell>
          <cell r="AF1347" t="str">
            <v>SUB</v>
          </cell>
          <cell r="AG1347" t="str">
            <v>Q4 2017</v>
          </cell>
          <cell r="AH1347" t="str">
            <v>345/230</v>
          </cell>
          <cell r="AL1347" t="str">
            <v>Y</v>
          </cell>
          <cell r="AM1347" t="str">
            <v>Complete</v>
          </cell>
          <cell r="AN1347" t="str">
            <v>Complete</v>
          </cell>
          <cell r="AO1347" t="str">
            <v>Complete</v>
          </cell>
          <cell r="AP1347" t="str">
            <v>Complete</v>
          </cell>
          <cell r="AQ1347" t="str">
            <v>Complete</v>
          </cell>
          <cell r="AR1347" t="str">
            <v>Complete</v>
          </cell>
          <cell r="AS1347" t="str">
            <v>60 Months</v>
          </cell>
          <cell r="AT1347" t="str">
            <v>Construct new 345/230 kV Chisholm substation between existing 230 kV substations, Sweetwater and Elk City. Cut-in existing Sweetwater - Elk City 230 kV Ckt 1 line into new Chisholm substation and install any necessary 230 kV terminal equipment. Install new 345/230 675 MVA transformer at new Chisholm substation.</v>
          </cell>
          <cell r="AU1347" t="str">
            <v>Build new 345kV/230kV station with 3 breaker ring on 230 kV, 1 breaker on 345kV.  Fiber to Gracemont.</v>
          </cell>
          <cell r="AV1347" t="str">
            <v>700345</v>
          </cell>
          <cell r="AW1347" t="str">
            <v>Chisholm 345 kV</v>
          </cell>
          <cell r="AX1347" t="str">
            <v>700231</v>
          </cell>
          <cell r="AY1347" t="str">
            <v>Chisholm 230 kV</v>
          </cell>
          <cell r="AZ1347" t="str">
            <v>675/675</v>
          </cell>
          <cell r="BA1347">
            <v>1</v>
          </cell>
          <cell r="BB1347">
            <v>1</v>
          </cell>
          <cell r="BC1347" t="str">
            <v>ITP</v>
          </cell>
        </row>
        <row r="1348">
          <cell r="J1348">
            <v>50420</v>
          </cell>
          <cell r="K1348" t="str">
            <v>OGE</v>
          </cell>
          <cell r="L1348" t="str">
            <v>Multi - Woodward District EHV - Tatonga - Matthewson - Cimarron 345 kV</v>
          </cell>
          <cell r="M1348" t="str">
            <v>Tatonga - Woodward District EHV 345 kV Ckt 2</v>
          </cell>
          <cell r="N1348" t="str">
            <v>Regional Reliability</v>
          </cell>
          <cell r="O1348" t="str">
            <v>2012 ITP10</v>
          </cell>
          <cell r="P1348" t="str">
            <v>2012 ITP10</v>
          </cell>
          <cell r="Q1348">
            <v>43132</v>
          </cell>
          <cell r="R1348">
            <v>2018</v>
          </cell>
          <cell r="S1348">
            <v>44256</v>
          </cell>
          <cell r="T1348">
            <v>41417</v>
          </cell>
          <cell r="V1348">
            <v>56778052</v>
          </cell>
          <cell r="W1348">
            <v>56970676.740000002</v>
          </cell>
          <cell r="X1348">
            <v>56970676.740000002</v>
          </cell>
          <cell r="Y1348">
            <v>49410389</v>
          </cell>
          <cell r="AA1348" t="str">
            <v>Y</v>
          </cell>
          <cell r="AB1348">
            <v>49410389</v>
          </cell>
          <cell r="AC1348" t="str">
            <v>Closed Out</v>
          </cell>
          <cell r="AD1348" t="str">
            <v>COMPLETE</v>
          </cell>
          <cell r="AE1348" t="str">
            <v>COMPLETE</v>
          </cell>
          <cell r="AF1348" t="str">
            <v>LINE</v>
          </cell>
          <cell r="AG1348" t="str">
            <v>Q1 2018</v>
          </cell>
          <cell r="AH1348">
            <v>345</v>
          </cell>
          <cell r="AI1348">
            <v>49</v>
          </cell>
          <cell r="AL1348" t="str">
            <v>Y</v>
          </cell>
          <cell r="AM1348" t="str">
            <v>Complete</v>
          </cell>
          <cell r="AN1348" t="str">
            <v>Complete</v>
          </cell>
          <cell r="AO1348" t="str">
            <v>Complete</v>
          </cell>
          <cell r="AP1348" t="str">
            <v>Complete</v>
          </cell>
          <cell r="AQ1348" t="str">
            <v>Complete</v>
          </cell>
          <cell r="AR1348" t="str">
            <v>Complete</v>
          </cell>
          <cell r="AS1348" t="str">
            <v>28 Months</v>
          </cell>
          <cell r="AT1348" t="str">
            <v>Build second circuit of new 49-mile 345 kV line from Woodward District EHV to Tatonga.</v>
          </cell>
          <cell r="AU1348" t="str">
            <v>Transmission line to utilize previously obtained  Right of Way along the existing Woodward EHV to Tatonga (1st circuit) line.</v>
          </cell>
          <cell r="AV1348" t="str">
            <v>515375</v>
          </cell>
          <cell r="AW1348" t="str">
            <v>Woodward EHV 345kv</v>
          </cell>
          <cell r="AX1348" t="str">
            <v>515407</v>
          </cell>
          <cell r="AY1348" t="str">
            <v>Tatonga 345kv</v>
          </cell>
          <cell r="AZ1348" t="str">
            <v>1792/1792</v>
          </cell>
          <cell r="BA1348">
            <v>0</v>
          </cell>
          <cell r="BB1348">
            <v>1</v>
          </cell>
          <cell r="BC1348" t="str">
            <v>ITP</v>
          </cell>
        </row>
        <row r="1349">
          <cell r="J1349">
            <v>50427</v>
          </cell>
          <cell r="K1349" t="str">
            <v>ITCGP</v>
          </cell>
          <cell r="L1349" t="str">
            <v>Multi - Elm Creek - Summit 345 kV</v>
          </cell>
          <cell r="M1349" t="str">
            <v>Elm Creek 345 kV Terminal Upgrades</v>
          </cell>
          <cell r="N1349" t="str">
            <v>Regional Reliability</v>
          </cell>
          <cell r="O1349" t="str">
            <v>2012 ITP10</v>
          </cell>
          <cell r="P1349" t="str">
            <v>2012 ITP10</v>
          </cell>
          <cell r="Q1349">
            <v>42735</v>
          </cell>
          <cell r="R1349">
            <v>2016</v>
          </cell>
          <cell r="S1349">
            <v>43160</v>
          </cell>
          <cell r="T1349">
            <v>41354</v>
          </cell>
          <cell r="V1349">
            <v>11451423.66</v>
          </cell>
          <cell r="W1349">
            <v>11451423.66</v>
          </cell>
          <cell r="X1349">
            <v>11451423.66</v>
          </cell>
          <cell r="Z1349" t="str">
            <v>50425</v>
          </cell>
          <cell r="AA1349" t="str">
            <v>Y</v>
          </cell>
          <cell r="AB1349">
            <v>0</v>
          </cell>
          <cell r="AC1349" t="str">
            <v>Closed Out</v>
          </cell>
          <cell r="AD1349" t="str">
            <v>COMPLETE</v>
          </cell>
          <cell r="AE1349" t="str">
            <v>COMPLETE</v>
          </cell>
          <cell r="AF1349" t="str">
            <v>SUB</v>
          </cell>
          <cell r="AG1349" t="str">
            <v>Q4 2016</v>
          </cell>
          <cell r="AH1349">
            <v>345</v>
          </cell>
          <cell r="AL1349" t="str">
            <v>Y</v>
          </cell>
          <cell r="AM1349" t="str">
            <v>Complete</v>
          </cell>
          <cell r="AN1349" t="str">
            <v>Complete</v>
          </cell>
          <cell r="AO1349" t="str">
            <v>Complete</v>
          </cell>
          <cell r="AP1349" t="str">
            <v>Complete</v>
          </cell>
          <cell r="AQ1349" t="str">
            <v>Complete</v>
          </cell>
          <cell r="AR1349" t="str">
            <v>Complete</v>
          </cell>
          <cell r="AS1349" t="str">
            <v>48 Months</v>
          </cell>
          <cell r="AT1349" t="str">
            <v>Install terminal equipment on the 345 kV side of the Elm Creek substation.</v>
          </cell>
          <cell r="AU1349" t="str">
            <v>Final cost, project can be closed out.</v>
          </cell>
          <cell r="AV1349" t="str">
            <v>750011</v>
          </cell>
          <cell r="AW1349" t="str">
            <v>Elm Creek 345 kV</v>
          </cell>
          <cell r="BA1349">
            <v>0</v>
          </cell>
          <cell r="BB1349">
            <v>1</v>
          </cell>
          <cell r="BC1349" t="str">
            <v>ITP</v>
          </cell>
        </row>
        <row r="1350">
          <cell r="J1350">
            <v>50452</v>
          </cell>
          <cell r="K1350" t="str">
            <v>SPS</v>
          </cell>
          <cell r="L1350" t="str">
            <v>Multi - Hobbs - Yoakum 345/230 kV Ckt 1</v>
          </cell>
          <cell r="M1350" t="str">
            <v>Hobbs 345/230 kV Ckt 1 Transformer</v>
          </cell>
          <cell r="N1350" t="str">
            <v>High Priority</v>
          </cell>
          <cell r="O1350" t="str">
            <v>HPILS</v>
          </cell>
          <cell r="P1350" t="str">
            <v>HPILS</v>
          </cell>
          <cell r="Q1350">
            <v>43189</v>
          </cell>
          <cell r="R1350">
            <v>2018</v>
          </cell>
          <cell r="S1350">
            <v>43252</v>
          </cell>
          <cell r="T1350">
            <v>43217</v>
          </cell>
          <cell r="V1350">
            <v>14238847</v>
          </cell>
          <cell r="W1350">
            <v>0</v>
          </cell>
          <cell r="X1350">
            <v>14238847</v>
          </cell>
          <cell r="Y1350">
            <v>14113711.09</v>
          </cell>
          <cell r="AA1350" t="str">
            <v>Y</v>
          </cell>
          <cell r="AB1350">
            <v>14113711.09</v>
          </cell>
          <cell r="AC1350" t="str">
            <v>Complete</v>
          </cell>
          <cell r="AD1350" t="str">
            <v>COMPLETE</v>
          </cell>
          <cell r="AE1350" t="str">
            <v>COMPLETE</v>
          </cell>
          <cell r="AF1350" t="str">
            <v>SUB</v>
          </cell>
          <cell r="AG1350" t="str">
            <v>Q1 2018</v>
          </cell>
          <cell r="AH1350" t="str">
            <v>345/230</v>
          </cell>
          <cell r="AL1350" t="str">
            <v>Y</v>
          </cell>
          <cell r="AM1350" t="str">
            <v>Complete</v>
          </cell>
          <cell r="AN1350" t="str">
            <v>Complete</v>
          </cell>
          <cell r="AO1350" t="str">
            <v>Complete</v>
          </cell>
          <cell r="AP1350" t="str">
            <v>Complete</v>
          </cell>
          <cell r="AQ1350" t="str">
            <v>Complete</v>
          </cell>
          <cell r="AR1350" t="str">
            <v>Complete</v>
          </cell>
          <cell r="AS1350" t="str">
            <v>72 Months</v>
          </cell>
          <cell r="AT1350" t="str">
            <v>Expand existing Hobbs substation to accommodate 345 kV terminals. Install 345/230 kV 638 MVA transformer at Hobbs.</v>
          </cell>
          <cell r="AU1350" t="str">
            <v>Estimate entered by TRM 2/26/13. Q3-2013 All remains unchanged. TRM 5/14/13. Q4-2013 All remains unchanged. TRM 8/16/13. All remains unchanged. MYT 11/15/13.** All remains unchanged MYT 02/14/14. **This project was initially under the Tuco-Amoco-Hobbs project, but was determined to be needed for the Hobbs-Kiowa 345kV project first. Updated by TRM 5/12/14.**Cost and ISD submitted 11/18/14, JRK. [Updated EAC 5-14-2018 MRS] [Updated EAC, ISD, and In-Service Status 8-13-2018 MRS]</v>
          </cell>
          <cell r="AV1350" t="str">
            <v>527896</v>
          </cell>
          <cell r="AW1350" t="str">
            <v>Hobbs Interchange 345 kV</v>
          </cell>
          <cell r="AX1350" t="str">
            <v>527894</v>
          </cell>
          <cell r="AY1350" t="str">
            <v>Hobbs Interchange 230 kV</v>
          </cell>
          <cell r="AZ1350" t="str">
            <v>448/644</v>
          </cell>
          <cell r="BA1350">
            <v>1</v>
          </cell>
          <cell r="BB1350">
            <v>1</v>
          </cell>
          <cell r="BC1350" t="str">
            <v>HP</v>
          </cell>
        </row>
        <row r="1351">
          <cell r="J1351">
            <v>50512</v>
          </cell>
          <cell r="K1351" t="str">
            <v>GMO</v>
          </cell>
          <cell r="L1351" t="str">
            <v>Device - St. Joe 161 kV</v>
          </cell>
          <cell r="M1351" t="str">
            <v>St. Joseph 161 kV Reactor</v>
          </cell>
          <cell r="N1351" t="str">
            <v>Regional Reliability</v>
          </cell>
          <cell r="O1351" t="str">
            <v>2013 ITPNT</v>
          </cell>
          <cell r="P1351" t="str">
            <v>2013 ITPNT</v>
          </cell>
          <cell r="Q1351">
            <v>41544</v>
          </cell>
          <cell r="R1351">
            <v>2013</v>
          </cell>
          <cell r="S1351">
            <v>41426</v>
          </cell>
          <cell r="T1351">
            <v>41325</v>
          </cell>
          <cell r="V1351">
            <v>440733</v>
          </cell>
          <cell r="W1351">
            <v>300109.18</v>
          </cell>
          <cell r="X1351">
            <v>300109.18</v>
          </cell>
          <cell r="Y1351">
            <v>292388</v>
          </cell>
          <cell r="AA1351" t="str">
            <v>Y</v>
          </cell>
          <cell r="AB1351">
            <v>292388</v>
          </cell>
          <cell r="AC1351" t="str">
            <v>Closed Out</v>
          </cell>
          <cell r="AD1351" t="str">
            <v>COMPLETE</v>
          </cell>
          <cell r="AE1351" t="str">
            <v>COMPLETE</v>
          </cell>
          <cell r="AF1351" t="str">
            <v>SUB</v>
          </cell>
          <cell r="AG1351" t="str">
            <v>Q3 2013</v>
          </cell>
          <cell r="AH1351">
            <v>161</v>
          </cell>
          <cell r="AL1351" t="str">
            <v>Y</v>
          </cell>
          <cell r="AM1351" t="str">
            <v>Complete</v>
          </cell>
          <cell r="AN1351" t="str">
            <v>N/A</v>
          </cell>
          <cell r="AO1351" t="str">
            <v>N/A</v>
          </cell>
          <cell r="AP1351" t="str">
            <v>N/A</v>
          </cell>
          <cell r="AQ1351" t="str">
            <v>Complete</v>
          </cell>
          <cell r="AR1351" t="str">
            <v>Complete</v>
          </cell>
          <cell r="AT1351" t="str">
            <v>Install 6% series reactor at the St. Joseph 161 kV bus for the Midway - St. Joseph 161 kV line.</v>
          </cell>
          <cell r="AV1351" t="str">
            <v>541253</v>
          </cell>
          <cell r="AW1351" t="str">
            <v>ST Joe 161 KV</v>
          </cell>
          <cell r="AX1351" t="str">
            <v>541369</v>
          </cell>
          <cell r="AY1351" t="str">
            <v>MIDWAY 161 KV</v>
          </cell>
          <cell r="BA1351">
            <v>0</v>
          </cell>
          <cell r="BB1351">
            <v>1</v>
          </cell>
          <cell r="BC1351" t="str">
            <v>ITP</v>
          </cell>
        </row>
        <row r="1352">
          <cell r="J1352">
            <v>50515</v>
          </cell>
          <cell r="K1352" t="str">
            <v>SPS</v>
          </cell>
          <cell r="L1352" t="str">
            <v>XFR - Deaf Smith County Interchange 230/115 kV transformer CKT 1</v>
          </cell>
          <cell r="M1352" t="str">
            <v>Deaf Smith County Interchange 230/115 kV Transformer Ckt 1 #2</v>
          </cell>
          <cell r="N1352" t="str">
            <v>Regional Reliability</v>
          </cell>
          <cell r="O1352" t="str">
            <v>SPP-2010-AGP1-AFS-8</v>
          </cell>
          <cell r="P1352" t="str">
            <v>AG STUDIES</v>
          </cell>
          <cell r="Q1352">
            <v>42425</v>
          </cell>
          <cell r="R1352">
            <v>2016</v>
          </cell>
          <cell r="S1352">
            <v>41061</v>
          </cell>
          <cell r="T1352">
            <v>41233</v>
          </cell>
          <cell r="V1352">
            <v>3428156.03</v>
          </cell>
          <cell r="W1352">
            <v>3428156.03</v>
          </cell>
          <cell r="X1352">
            <v>3428156.03</v>
          </cell>
          <cell r="Y1352">
            <v>3428156</v>
          </cell>
          <cell r="AA1352" t="str">
            <v>Y</v>
          </cell>
          <cell r="AB1352">
            <v>3428156</v>
          </cell>
          <cell r="AC1352" t="str">
            <v>Closed Out</v>
          </cell>
          <cell r="AD1352" t="str">
            <v>COMPLETE</v>
          </cell>
          <cell r="AE1352" t="str">
            <v>COMPLETE</v>
          </cell>
          <cell r="AF1352" t="str">
            <v>SUB</v>
          </cell>
          <cell r="AG1352" t="str">
            <v>Q1 2016</v>
          </cell>
          <cell r="AH1352" t="str">
            <v>230/115</v>
          </cell>
          <cell r="AL1352" t="str">
            <v>Y</v>
          </cell>
          <cell r="AM1352" t="str">
            <v>Complete</v>
          </cell>
          <cell r="AN1352" t="str">
            <v>Complete</v>
          </cell>
          <cell r="AO1352" t="str">
            <v>Complete</v>
          </cell>
          <cell r="AP1352" t="str">
            <v>Complete</v>
          </cell>
          <cell r="AQ1352" t="str">
            <v>Complete</v>
          </cell>
          <cell r="AR1352" t="str">
            <v>Complete</v>
          </cell>
          <cell r="AS1352" t="str">
            <v>24 Months</v>
          </cell>
          <cell r="AT1352" t="str">
            <v>Upgrade Deaf Smith County Interchange 230/115 kV Ckt 1 transformer to 250 MVA.</v>
          </cell>
          <cell r="AU1352" t="str">
            <v>Escalation costs are included in Contingency costs: Contingency: $279,658; Escalation: $164,370.  Bryan Cook requested update on NTC Submission confirmed with Cary Frizzell that MN estimate was submitted and approved.  TA 01/02/13. Q3-2013 Updated cost. TRM 5/13/13. Updated Mitigation plan 5/29/13 TRM.  Q4-2013 All remains unchanged. TRM 8/16/13. All remains unchanged. MYT 11/15/13. All remains unchanged MYT 02/14/14.  ISD moved out, 6/11/15, JRK. Updated ISD, 5-13-16, JAR [Updated Final Cost and EAC 9-25-2018 MRS]</v>
          </cell>
          <cell r="AV1352" t="str">
            <v>524623</v>
          </cell>
          <cell r="AW1352" t="str">
            <v>Deaf Smith County Interchange 230 kV</v>
          </cell>
          <cell r="AX1352" t="str">
            <v>524622</v>
          </cell>
          <cell r="AY1352" t="str">
            <v>Deaf Smith County Interchange 115 kV</v>
          </cell>
          <cell r="AZ1352" t="str">
            <v>250/250</v>
          </cell>
          <cell r="BA1352">
            <v>0</v>
          </cell>
          <cell r="BB1352">
            <v>1</v>
          </cell>
          <cell r="BC1352" t="str">
            <v>TS</v>
          </cell>
        </row>
        <row r="1353">
          <cell r="J1353">
            <v>50519</v>
          </cell>
          <cell r="K1353" t="str">
            <v>MIDW</v>
          </cell>
          <cell r="L1353" t="str">
            <v>Line - Pheasant Run - Seguin 115 kV Ckt 1</v>
          </cell>
          <cell r="M1353" t="str">
            <v>Pheasant Run - Seguin 115 kV Ckt 1</v>
          </cell>
          <cell r="N1353" t="str">
            <v>Regional Reliability</v>
          </cell>
          <cell r="O1353" t="str">
            <v>2013 ITPNT</v>
          </cell>
          <cell r="P1353" t="str">
            <v>2013 ITPNT</v>
          </cell>
          <cell r="Q1353">
            <v>41835</v>
          </cell>
          <cell r="R1353">
            <v>2014</v>
          </cell>
          <cell r="S1353">
            <v>41791</v>
          </cell>
          <cell r="T1353">
            <v>41325</v>
          </cell>
          <cell r="V1353">
            <v>7811905</v>
          </cell>
          <cell r="W1353">
            <v>0</v>
          </cell>
          <cell r="X1353">
            <v>7811905</v>
          </cell>
          <cell r="Y1353">
            <v>7866788</v>
          </cell>
          <cell r="AA1353" t="str">
            <v>Y</v>
          </cell>
          <cell r="AB1353">
            <v>7866788</v>
          </cell>
          <cell r="AC1353" t="str">
            <v>Closed Out</v>
          </cell>
          <cell r="AD1353" t="str">
            <v>COMPLETE</v>
          </cell>
          <cell r="AE1353" t="str">
            <v>COMPLETE</v>
          </cell>
          <cell r="AF1353" t="str">
            <v>LINE</v>
          </cell>
          <cell r="AG1353" t="str">
            <v>Q3 2014</v>
          </cell>
          <cell r="AH1353">
            <v>115</v>
          </cell>
          <cell r="AI1353">
            <v>19.3</v>
          </cell>
          <cell r="AL1353" t="str">
            <v>Y</v>
          </cell>
          <cell r="AM1353" t="str">
            <v>Complete</v>
          </cell>
          <cell r="AN1353" t="str">
            <v>Complete</v>
          </cell>
          <cell r="AO1353" t="str">
            <v>Complete</v>
          </cell>
          <cell r="AP1353" t="str">
            <v>Complete</v>
          </cell>
          <cell r="AQ1353" t="str">
            <v>Complete</v>
          </cell>
          <cell r="AR1353" t="str">
            <v>Complete</v>
          </cell>
          <cell r="AS1353" t="str">
            <v>36 Months</v>
          </cell>
          <cell r="AT1353" t="str">
            <v>Build new 19.3-mile 115 kV line from Pheasant Run to Seguin and install necessary terminal equipment at Pheasant Run and Seguin substations.</v>
          </cell>
          <cell r="AU1353" t="str">
            <v>Construction complete and line was placed in service 7/15/14.  Final construction costs pending.</v>
          </cell>
          <cell r="AV1353" t="str">
            <v>530559</v>
          </cell>
          <cell r="AW1353" t="str">
            <v>PHEASANT RUN 115 KV</v>
          </cell>
          <cell r="AX1353" t="str">
            <v>530683</v>
          </cell>
          <cell r="AZ1353" t="str">
            <v>164/199</v>
          </cell>
          <cell r="BA1353">
            <v>0</v>
          </cell>
          <cell r="BB1353">
            <v>1</v>
          </cell>
          <cell r="BC1353" t="str">
            <v>ITP</v>
          </cell>
        </row>
        <row r="1354">
          <cell r="J1354">
            <v>50567</v>
          </cell>
          <cell r="K1354" t="str">
            <v>AEP</v>
          </cell>
          <cell r="L1354" t="str">
            <v>Line - Dekalb - New Boston 69 kV</v>
          </cell>
          <cell r="M1354" t="str">
            <v>Dekalb - New Boston 69 kV Ckt 1</v>
          </cell>
          <cell r="N1354" t="str">
            <v>Regional Reliability</v>
          </cell>
          <cell r="O1354" t="str">
            <v>2013 ITPNT</v>
          </cell>
          <cell r="P1354" t="str">
            <v>2013 ITPNT</v>
          </cell>
          <cell r="Q1354">
            <v>42160</v>
          </cell>
          <cell r="R1354">
            <v>2015</v>
          </cell>
          <cell r="S1354">
            <v>41426</v>
          </cell>
          <cell r="T1354">
            <v>41325</v>
          </cell>
          <cell r="V1354">
            <v>16548316.710000001</v>
          </cell>
          <cell r="W1354">
            <v>0</v>
          </cell>
          <cell r="X1354">
            <v>16548316.710000001</v>
          </cell>
          <cell r="Y1354">
            <v>15777911</v>
          </cell>
          <cell r="AA1354" t="str">
            <v>Y</v>
          </cell>
          <cell r="AB1354">
            <v>15777911</v>
          </cell>
          <cell r="AC1354" t="str">
            <v>Closed Out</v>
          </cell>
          <cell r="AD1354" t="str">
            <v>COMPLETE</v>
          </cell>
          <cell r="AE1354" t="str">
            <v>COMPLETE</v>
          </cell>
          <cell r="AF1354" t="str">
            <v>LINE</v>
          </cell>
          <cell r="AG1354" t="str">
            <v>Q2 2015</v>
          </cell>
          <cell r="AH1354">
            <v>69</v>
          </cell>
          <cell r="AI1354">
            <v>13.2</v>
          </cell>
          <cell r="AL1354" t="str">
            <v>Y</v>
          </cell>
          <cell r="AM1354" t="str">
            <v>Complete</v>
          </cell>
          <cell r="AN1354" t="str">
            <v>Complete</v>
          </cell>
          <cell r="AO1354" t="str">
            <v>Complete</v>
          </cell>
          <cell r="AP1354" t="str">
            <v>Complete</v>
          </cell>
          <cell r="AQ1354" t="str">
            <v>Complete</v>
          </cell>
          <cell r="AR1354" t="str">
            <v>Complete</v>
          </cell>
          <cell r="AS1354" t="str">
            <v>24 Months</v>
          </cell>
          <cell r="AT1354" t="str">
            <v>Rebuild 13.2-mile 69 kV line from Dekalb to New Boston with 1233.6 ACSR/TW. Upgrade CT ratios and relay settings at New Boston.</v>
          </cell>
          <cell r="AU1354" t="str">
            <v>Mostly rural line with some underbuild.  No major complications expected.</v>
          </cell>
          <cell r="AV1354" t="str">
            <v>508067</v>
          </cell>
          <cell r="AW1354" t="str">
            <v>NEW BOSTON</v>
          </cell>
          <cell r="AX1354" t="str">
            <v>508289</v>
          </cell>
          <cell r="AY1354" t="str">
            <v>DEKALB</v>
          </cell>
          <cell r="AZ1354" t="str">
            <v>52/69</v>
          </cell>
          <cell r="BA1354">
            <v>1</v>
          </cell>
          <cell r="BB1354">
            <v>1</v>
          </cell>
          <cell r="BC1354" t="str">
            <v>ITP</v>
          </cell>
        </row>
        <row r="1355">
          <cell r="J1355">
            <v>50575</v>
          </cell>
          <cell r="K1355" t="str">
            <v>OPPD</v>
          </cell>
          <cell r="L1355" t="str">
            <v>Sub - Sub 1366 161 kV</v>
          </cell>
          <cell r="M1355" t="str">
            <v>Sub 1366 161 kV Substation</v>
          </cell>
          <cell r="N1355" t="str">
            <v>Regional Reliability</v>
          </cell>
          <cell r="O1355" t="str">
            <v>2013 ITPNT</v>
          </cell>
          <cell r="P1355" t="str">
            <v>2013 ITPNT</v>
          </cell>
          <cell r="Q1355">
            <v>41414</v>
          </cell>
          <cell r="R1355">
            <v>2013</v>
          </cell>
          <cell r="S1355">
            <v>41426</v>
          </cell>
          <cell r="T1355">
            <v>41325</v>
          </cell>
          <cell r="V1355">
            <v>11067000</v>
          </cell>
          <cell r="W1355">
            <v>11179602</v>
          </cell>
          <cell r="X1355">
            <v>11179602</v>
          </cell>
          <cell r="Y1355">
            <v>11179602</v>
          </cell>
          <cell r="AA1355" t="str">
            <v>Y</v>
          </cell>
          <cell r="AB1355">
            <v>11179602</v>
          </cell>
          <cell r="AC1355" t="str">
            <v>Closed Out</v>
          </cell>
          <cell r="AD1355" t="str">
            <v>COMPLETE</v>
          </cell>
          <cell r="AE1355" t="str">
            <v>COMPLETE</v>
          </cell>
          <cell r="AF1355" t="str">
            <v>LINE</v>
          </cell>
          <cell r="AG1355" t="str">
            <v>Q2 2013</v>
          </cell>
          <cell r="AH1355">
            <v>161</v>
          </cell>
          <cell r="AI1355">
            <v>3.7</v>
          </cell>
          <cell r="AL1355" t="str">
            <v>Y</v>
          </cell>
          <cell r="AM1355" t="str">
            <v>Complete</v>
          </cell>
          <cell r="AN1355" t="str">
            <v>Complete</v>
          </cell>
          <cell r="AO1355" t="str">
            <v>Complete</v>
          </cell>
          <cell r="AP1355" t="str">
            <v>Complete</v>
          </cell>
          <cell r="AQ1355" t="str">
            <v>Complete</v>
          </cell>
          <cell r="AR1355" t="str">
            <v>Complete</v>
          </cell>
          <cell r="AS1355" t="str">
            <v>36 Months</v>
          </cell>
          <cell r="AT1355" t="str">
            <v>Tap Sub 1244 - Sub 1258 161 kV Ckt 1 line into new 161 kV substation, Sub 1366. Shift the load from two 69 kV substations (Sub 904 and Sub 915) to Sub 1366.</v>
          </cell>
          <cell r="AU1355" t="str">
            <v>Dollars include SPP reimbursable costs only, not total project costs. The Final Cost has been provided.</v>
          </cell>
          <cell r="AV1355" t="str">
            <v>646366</v>
          </cell>
          <cell r="AW1355" t="str">
            <v>SUB 1366 161kV</v>
          </cell>
          <cell r="AZ1355" t="str">
            <v>298/298</v>
          </cell>
          <cell r="BA1355">
            <v>1</v>
          </cell>
          <cell r="BB1355">
            <v>1</v>
          </cell>
          <cell r="BC1355" t="str">
            <v>ITP</v>
          </cell>
        </row>
        <row r="1356">
          <cell r="J1356">
            <v>50581</v>
          </cell>
          <cell r="K1356" t="str">
            <v>WR</v>
          </cell>
          <cell r="L1356" t="str">
            <v>XFR - Gill 138/69 kV Ckt 3</v>
          </cell>
          <cell r="M1356" t="str">
            <v>Gill 138/69 kV Transformer Ckt 3</v>
          </cell>
          <cell r="N1356" t="str">
            <v>Regional Reliability</v>
          </cell>
          <cell r="O1356" t="str">
            <v>2013 ITPNT</v>
          </cell>
          <cell r="P1356" t="str">
            <v>2013 ITPNT</v>
          </cell>
          <cell r="Q1356">
            <v>42264</v>
          </cell>
          <cell r="R1356">
            <v>2015</v>
          </cell>
          <cell r="S1356">
            <v>42156</v>
          </cell>
          <cell r="T1356">
            <v>41325</v>
          </cell>
          <cell r="V1356">
            <v>5330786</v>
          </cell>
          <cell r="W1356">
            <v>5330786</v>
          </cell>
          <cell r="X1356">
            <v>5330786</v>
          </cell>
          <cell r="Y1356">
            <v>5010729</v>
          </cell>
          <cell r="AA1356" t="str">
            <v>Y</v>
          </cell>
          <cell r="AB1356">
            <v>5010729</v>
          </cell>
          <cell r="AC1356" t="str">
            <v>Closed Out</v>
          </cell>
          <cell r="AD1356" t="str">
            <v>COMPLETE</v>
          </cell>
          <cell r="AE1356" t="str">
            <v>COMPLETE</v>
          </cell>
          <cell r="AF1356" t="str">
            <v>SUB</v>
          </cell>
          <cell r="AG1356" t="str">
            <v>Q3 2015</v>
          </cell>
          <cell r="AH1356" t="str">
            <v>138/69</v>
          </cell>
          <cell r="AL1356" t="str">
            <v>Y</v>
          </cell>
          <cell r="AM1356" t="str">
            <v>Complete</v>
          </cell>
          <cell r="AN1356" t="str">
            <v>Complete</v>
          </cell>
          <cell r="AO1356" t="str">
            <v>Complete</v>
          </cell>
          <cell r="AP1356" t="str">
            <v>Complete</v>
          </cell>
          <cell r="AQ1356" t="str">
            <v>Complete</v>
          </cell>
          <cell r="AR1356" t="str">
            <v>Complete</v>
          </cell>
          <cell r="AS1356" t="str">
            <v>18 Months</v>
          </cell>
          <cell r="AT1356" t="str">
            <v>Install a third 138/69 kV transformer at Gill Energy Center.</v>
          </cell>
          <cell r="AU1356" t="str">
            <v>Substation Scope: Add a 3rd 139-69kV Transformer at Gill substation.  This will require relocating the existing Bell and Vulcan line terminals and adding a new 69kV bus tie breaker.</v>
          </cell>
          <cell r="AV1356" t="str">
            <v>533046</v>
          </cell>
          <cell r="AW1356" t="str">
            <v>GILL ENERGY CENTER SOUTH 138 KV</v>
          </cell>
          <cell r="AX1356" t="str">
            <v>533795</v>
          </cell>
          <cell r="AY1356" t="str">
            <v>GILL ENERGY CENTER EAST 69 KV</v>
          </cell>
          <cell r="AZ1356" t="str">
            <v>150/165</v>
          </cell>
          <cell r="BA1356">
            <v>0</v>
          </cell>
          <cell r="BB1356">
            <v>1</v>
          </cell>
          <cell r="BC1356" t="str">
            <v>ITP</v>
          </cell>
        </row>
        <row r="1357">
          <cell r="J1357">
            <v>50617</v>
          </cell>
          <cell r="K1357" t="str">
            <v>SPS</v>
          </cell>
          <cell r="L1357" t="str">
            <v>Sub - Lopez 115kV</v>
          </cell>
          <cell r="M1357" t="str">
            <v>Sub - Lopez Switching Station</v>
          </cell>
          <cell r="N1357" t="str">
            <v>Generation Interconnection</v>
          </cell>
          <cell r="O1357" t="str">
            <v>GI STUDIES</v>
          </cell>
          <cell r="P1357" t="str">
            <v>GI STUDIES</v>
          </cell>
          <cell r="Q1357">
            <v>41313</v>
          </cell>
          <cell r="R1357">
            <v>2013</v>
          </cell>
          <cell r="V1357">
            <v>230000</v>
          </cell>
          <cell r="W1357">
            <v>151581</v>
          </cell>
          <cell r="X1357">
            <v>151581</v>
          </cell>
          <cell r="AB1357">
            <v>151581</v>
          </cell>
          <cell r="AC1357" t="str">
            <v>Complete</v>
          </cell>
          <cell r="AD1357" t="str">
            <v>COMPLETE</v>
          </cell>
          <cell r="AE1357" t="str">
            <v>COMPLETE</v>
          </cell>
          <cell r="AF1357" t="str">
            <v>SUB</v>
          </cell>
          <cell r="AG1357" t="str">
            <v>Q1 2013</v>
          </cell>
          <cell r="AH1357">
            <v>115</v>
          </cell>
          <cell r="AL1357" t="str">
            <v>Y</v>
          </cell>
          <cell r="AM1357" t="str">
            <v>Complete</v>
          </cell>
          <cell r="AN1357" t="str">
            <v>Complete</v>
          </cell>
          <cell r="AO1357" t="str">
            <v>Complete</v>
          </cell>
          <cell r="AP1357" t="str">
            <v>Complete</v>
          </cell>
          <cell r="AQ1357" t="str">
            <v>Complete</v>
          </cell>
          <cell r="AR1357" t="str">
            <v>Complete</v>
          </cell>
          <cell r="AT1357" t="str">
            <v>New SPS 115kV Switching Station serving as point of interconnection for GEN-2011-046. Lopez Switching Station will be a tap on the existing SPS Norton - Campbell 115kV (T-77). GIA Appendix A type 1b) Revenue Metering, 115kV line arresters ($230,000)</v>
          </cell>
          <cell r="AU1357" t="str">
            <v>Q3-2013 Project In-Service as of 2/8/13. TRM 5/16/13. Q4-2013 This portion of the project needs to be $151,581 instead of the total project cost of $3,433,559. I'm not sure why it is reflected this way. TRM 8/16/13. All remains unchanged. MYT 11/15/13.** All remains unchanged MYT 02/14/14.</v>
          </cell>
          <cell r="BA1357">
            <v>0</v>
          </cell>
          <cell r="BB1357">
            <v>1</v>
          </cell>
          <cell r="BC1357" t="str">
            <v>GI</v>
          </cell>
        </row>
        <row r="1358">
          <cell r="J1358">
            <v>50637</v>
          </cell>
          <cell r="K1358" t="str">
            <v>SPS</v>
          </cell>
          <cell r="L1358" t="str">
            <v>Line - Mustang - Shell CO2 115 kV Ckt 1</v>
          </cell>
          <cell r="M1358" t="str">
            <v>Mustang - Shell CO2 115 kV Ckt 1</v>
          </cell>
          <cell r="N1358" t="str">
            <v>Transmission Service</v>
          </cell>
          <cell r="O1358" t="str">
            <v>SPP-2011-AG3-AFS-11</v>
          </cell>
          <cell r="P1358" t="str">
            <v>AG STUDIES</v>
          </cell>
          <cell r="Q1358">
            <v>43584</v>
          </cell>
          <cell r="R1358">
            <v>2019</v>
          </cell>
          <cell r="S1358">
            <v>42156</v>
          </cell>
          <cell r="T1358">
            <v>41738</v>
          </cell>
          <cell r="V1358">
            <v>19315807</v>
          </cell>
          <cell r="W1358">
            <v>0</v>
          </cell>
          <cell r="X1358">
            <v>19315807</v>
          </cell>
          <cell r="Y1358">
            <v>18699620.789999999</v>
          </cell>
          <cell r="AA1358" t="str">
            <v>Y</v>
          </cell>
          <cell r="AB1358">
            <v>18699620.789999999</v>
          </cell>
          <cell r="AC1358" t="str">
            <v>Complete</v>
          </cell>
          <cell r="AD1358" t="str">
            <v>COMPLETE</v>
          </cell>
          <cell r="AE1358" t="str">
            <v>COMPLETE</v>
          </cell>
          <cell r="AF1358" t="str">
            <v>LINE</v>
          </cell>
          <cell r="AG1358" t="str">
            <v>Q2 2019</v>
          </cell>
          <cell r="AH1358">
            <v>115</v>
          </cell>
          <cell r="AI1358">
            <v>7.71</v>
          </cell>
          <cell r="AL1358" t="str">
            <v>Y</v>
          </cell>
          <cell r="AM1358" t="str">
            <v>Complete</v>
          </cell>
          <cell r="AN1358" t="str">
            <v>Complete</v>
          </cell>
          <cell r="AO1358" t="str">
            <v>Complete</v>
          </cell>
          <cell r="AP1358" t="str">
            <v>Complete</v>
          </cell>
          <cell r="AQ1358" t="str">
            <v>Complete</v>
          </cell>
          <cell r="AR1358" t="str">
            <v>Complete</v>
          </cell>
          <cell r="AT1358" t="str">
            <v>Construct new 7.7-mile 115 kV line from Mustang to Shell CO2.</v>
          </cell>
          <cell r="AU1358" t="str">
            <v>Southwest Power Pool (SPP) has requested a 115-kV line to be constructed between the Mustang Interchange and Shell CO2 Substation.  Mustang Interchange will have a fifth   115-kV breaker and a half bay added to the south of the 115-kV bus for the new Shell CO2 line terminal.  The existing Shell CO2 Substation site will be_x000D_
 reconfigured to a breaker and a half configuration with the transformers tapped off the main north and south 115kV buses.  The transmission work for the Mustang Interchange to Shell CO2 Substation 115-kV transmission line project includes the design and construction of a new 7.0 mile 115-kV transmission line from Mustang Interchange to Shell CO2 Substation. The line will begin at the existing Mustang Interchange located about five miles east of Denver City, Texas, about half a mile north of County Road 390 in Yoakum County. The line terminates at the existing Shell CO2 Substation, located 2.5 miles north of Denver City, Texas, one mile east of County Road 255 in Yoakum County. This estimate assumes the circuit will be #477 kcmil 26/7 ACSS “Hawk” conductor with 1-3/8” EHS and 1-OPGW static wire on single pole steel structures. The new transmission route can be seen in Figure 1. SCERT submitted 7/3/2014, JRK.   Mitigation updated, 6/16/15, JRK. Updated ISD, 5-13-16, JAR, Updated Cost and POC, 8-12-16, JAR - Updated PoC and ISD 5/1/2017 -MRS [Updated ISD 8-13-2018 MRS]</v>
          </cell>
          <cell r="AV1358" t="str">
            <v>527146</v>
          </cell>
          <cell r="AW1358" t="str">
            <v>Mustang Interchange North Bus 115 kV</v>
          </cell>
          <cell r="AX1358" t="str">
            <v>527062</v>
          </cell>
          <cell r="AY1358" t="str">
            <v>Shell Co2 Gas Sub 115 kV</v>
          </cell>
          <cell r="AZ1358" t="str">
            <v>276/299</v>
          </cell>
          <cell r="BA1358">
            <v>0</v>
          </cell>
          <cell r="BB1358">
            <v>1</v>
          </cell>
          <cell r="BC1358" t="str">
            <v>TS</v>
          </cell>
        </row>
        <row r="1359">
          <cell r="J1359">
            <v>50679</v>
          </cell>
          <cell r="K1359" t="str">
            <v>WR</v>
          </cell>
          <cell r="L1359" t="str">
            <v>Sub - Viola 345kV GEN-2010-005 Addition</v>
          </cell>
          <cell r="M1359" t="str">
            <v>Viola 345kV Substation GEN-2010-005 Addition</v>
          </cell>
          <cell r="N1359" t="str">
            <v>Generation Interconnection</v>
          </cell>
          <cell r="O1359" t="str">
            <v>GI STUDIES</v>
          </cell>
          <cell r="P1359" t="str">
            <v>GI STUDIES</v>
          </cell>
          <cell r="Q1359">
            <v>41183</v>
          </cell>
          <cell r="R1359">
            <v>2012</v>
          </cell>
          <cell r="V1359">
            <v>26000</v>
          </cell>
          <cell r="W1359">
            <v>0</v>
          </cell>
          <cell r="X1359">
            <v>26000</v>
          </cell>
          <cell r="AB1359">
            <v>26000</v>
          </cell>
          <cell r="AC1359" t="str">
            <v>Complete</v>
          </cell>
          <cell r="AD1359" t="str">
            <v>COMPLETE</v>
          </cell>
          <cell r="AE1359" t="str">
            <v>COMPLETE</v>
          </cell>
          <cell r="AF1359" t="str">
            <v>SUB</v>
          </cell>
          <cell r="AG1359" t="str">
            <v>Q4 2012</v>
          </cell>
          <cell r="AL1359" t="str">
            <v>Y</v>
          </cell>
          <cell r="AM1359" t="str">
            <v>N/A</v>
          </cell>
          <cell r="AN1359" t="str">
            <v>N/A</v>
          </cell>
          <cell r="AO1359" t="str">
            <v>N/A</v>
          </cell>
          <cell r="AP1359" t="str">
            <v>N/A</v>
          </cell>
          <cell r="AQ1359" t="str">
            <v>N/A</v>
          </cell>
          <cell r="AR1359" t="str">
            <v>N/A</v>
          </cell>
          <cell r="AT1359" t="str">
            <v>345kV Ring-bus Substation, relay settings and changes, trap tuning</v>
          </cell>
          <cell r="AV1359" t="str">
            <v>532798</v>
          </cell>
          <cell r="AW1359" t="str">
            <v>Viola 7</v>
          </cell>
          <cell r="BA1359">
            <v>0</v>
          </cell>
          <cell r="BB1359">
            <v>1</v>
          </cell>
          <cell r="BC1359" t="str">
            <v>GI</v>
          </cell>
        </row>
        <row r="1360">
          <cell r="J1360">
            <v>50683</v>
          </cell>
          <cell r="K1360" t="str">
            <v>OGE</v>
          </cell>
          <cell r="L1360" t="str">
            <v>Sub - Minco 345kV GEN-2011-010 Addition</v>
          </cell>
          <cell r="M1360" t="str">
            <v>Minco 345kV Substation GEN-2011-010 Addition</v>
          </cell>
          <cell r="N1360" t="str">
            <v>Generation Interconnection</v>
          </cell>
          <cell r="O1360" t="str">
            <v>GI STUDIES</v>
          </cell>
          <cell r="P1360" t="str">
            <v>GI STUDIES</v>
          </cell>
          <cell r="Q1360">
            <v>41151</v>
          </cell>
          <cell r="R1360">
            <v>2012</v>
          </cell>
          <cell r="V1360">
            <v>2554395</v>
          </cell>
          <cell r="W1360">
            <v>2377083.87</v>
          </cell>
          <cell r="X1360">
            <v>2377083.87</v>
          </cell>
          <cell r="AB1360">
            <v>2377083.87</v>
          </cell>
          <cell r="AC1360" t="str">
            <v>Complete</v>
          </cell>
          <cell r="AD1360" t="str">
            <v>COMPLETE</v>
          </cell>
          <cell r="AE1360" t="str">
            <v>COMPLETE</v>
          </cell>
          <cell r="AF1360" t="str">
            <v>SUB</v>
          </cell>
          <cell r="AG1360" t="str">
            <v>Q3 2012</v>
          </cell>
          <cell r="AL1360" t="str">
            <v>Y</v>
          </cell>
          <cell r="AM1360" t="str">
            <v>N/A</v>
          </cell>
          <cell r="AN1360" t="str">
            <v>N/A</v>
          </cell>
          <cell r="AO1360" t="str">
            <v>N/A</v>
          </cell>
          <cell r="AP1360" t="str">
            <v>N/A</v>
          </cell>
          <cell r="AQ1360" t="str">
            <v>N/A</v>
          </cell>
          <cell r="AR1360" t="str">
            <v>N/A</v>
          </cell>
          <cell r="AT1360" t="str">
            <v>Add one (1) 345 kV breaker, line relaying, disconnect switches, and associated equipment.</v>
          </cell>
          <cell r="AU1360" t="str">
            <v>Customer paid for entire project.   Total cost = $2,136,406.81 = Final Costs provided;$3,056,373.28*(Network Upgrades;$2,554,395/(Interconnection Facilities;$1,099,958 + Network Upgrades;$2,554,395))</v>
          </cell>
          <cell r="AV1360" t="str">
            <v>514801</v>
          </cell>
          <cell r="AW1360" t="str">
            <v>Minco 345 kv</v>
          </cell>
          <cell r="BA1360">
            <v>0</v>
          </cell>
          <cell r="BB1360">
            <v>1</v>
          </cell>
          <cell r="BC1360" t="str">
            <v>GI</v>
          </cell>
        </row>
        <row r="1361">
          <cell r="J1361">
            <v>50698</v>
          </cell>
          <cell r="K1361" t="str">
            <v>WR</v>
          </cell>
          <cell r="L1361" t="str">
            <v>Line - Sumner County - Viola 138 kV Ckt 1</v>
          </cell>
          <cell r="M1361" t="str">
            <v>Sumner County - Viola 138 kV Ckt 1</v>
          </cell>
          <cell r="N1361" t="str">
            <v>Zonal Reliability</v>
          </cell>
          <cell r="O1361" t="str">
            <v>2014 ITPNT</v>
          </cell>
          <cell r="P1361" t="str">
            <v>2014 ITPNT</v>
          </cell>
          <cell r="Q1361">
            <v>43962</v>
          </cell>
          <cell r="R1361">
            <v>2020</v>
          </cell>
          <cell r="S1361">
            <v>43617</v>
          </cell>
          <cell r="T1361">
            <v>41884</v>
          </cell>
          <cell r="V1361">
            <v>34432188</v>
          </cell>
          <cell r="W1361">
            <v>0</v>
          </cell>
          <cell r="X1361">
            <v>34432188</v>
          </cell>
          <cell r="AA1361" t="str">
            <v>N</v>
          </cell>
          <cell r="AB1361">
            <v>34432188</v>
          </cell>
          <cell r="AC1361" t="str">
            <v>In Service</v>
          </cell>
          <cell r="AD1361" t="str">
            <v>COMPLETE</v>
          </cell>
          <cell r="AE1361" t="str">
            <v>COMPLETE</v>
          </cell>
          <cell r="AF1361" t="str">
            <v>LINE</v>
          </cell>
          <cell r="AG1361" t="str">
            <v>Q2 2020</v>
          </cell>
          <cell r="AH1361">
            <v>138</v>
          </cell>
          <cell r="AI1361">
            <v>28</v>
          </cell>
          <cell r="AL1361" t="str">
            <v>Y</v>
          </cell>
          <cell r="AM1361" t="str">
            <v>In Progress</v>
          </cell>
          <cell r="AN1361" t="str">
            <v>Complete</v>
          </cell>
          <cell r="AO1361" t="str">
            <v>Complete</v>
          </cell>
          <cell r="AP1361" t="str">
            <v>Complete</v>
          </cell>
          <cell r="AQ1361" t="str">
            <v>Complete</v>
          </cell>
          <cell r="AR1361" t="str">
            <v>In Progress</v>
          </cell>
          <cell r="AT1361" t="str">
            <v>Build new 28-mile 138 kV line from Viola to Sumner County.</v>
          </cell>
          <cell r="AV1361" t="str">
            <v>532984</v>
          </cell>
          <cell r="AW1361" t="str">
            <v>SUMNER COUNTY 138 kV</v>
          </cell>
          <cell r="AX1361" t="str">
            <v>533075</v>
          </cell>
          <cell r="AY1361" t="str">
            <v>Viola 138kV</v>
          </cell>
          <cell r="AZ1361" t="str">
            <v>262/314</v>
          </cell>
          <cell r="BA1361">
            <v>1</v>
          </cell>
          <cell r="BB1361">
            <v>1</v>
          </cell>
          <cell r="BC1361" t="str">
            <v>ITP</v>
          </cell>
        </row>
        <row r="1362">
          <cell r="J1362">
            <v>10048</v>
          </cell>
          <cell r="K1362" t="str">
            <v>AEP</v>
          </cell>
          <cell r="L1362" t="str">
            <v>Line - Knox Lee - Oak Hill #2 138 kV</v>
          </cell>
          <cell r="M1362" t="str">
            <v>KNOX LEE - OAK HILL #2 138KV CKT 1</v>
          </cell>
          <cell r="N1362" t="str">
            <v>Regional Reliability</v>
          </cell>
          <cell r="O1362" t="str">
            <v>SPP-2005-AG1-AFS-1</v>
          </cell>
          <cell r="P1362" t="str">
            <v>AG STUDIES</v>
          </cell>
          <cell r="Q1362">
            <v>39274</v>
          </cell>
          <cell r="R1362">
            <v>2007</v>
          </cell>
          <cell r="S1362">
            <v>39234</v>
          </cell>
          <cell r="T1362">
            <v>38785</v>
          </cell>
          <cell r="V1362">
            <v>135000</v>
          </cell>
          <cell r="X1362">
            <v>135000</v>
          </cell>
          <cell r="Y1362">
            <v>185247</v>
          </cell>
          <cell r="AA1362" t="str">
            <v>Y</v>
          </cell>
          <cell r="AB1362">
            <v>185247</v>
          </cell>
          <cell r="AC1362" t="str">
            <v>Closed Out</v>
          </cell>
          <cell r="AD1362" t="str">
            <v>COMPLETE</v>
          </cell>
          <cell r="AE1362" t="str">
            <v>COMPLETE</v>
          </cell>
          <cell r="AF1362" t="str">
            <v>SUB</v>
          </cell>
          <cell r="AG1362" t="str">
            <v>Q3 2007</v>
          </cell>
          <cell r="AH1362">
            <v>138</v>
          </cell>
          <cell r="AT1362" t="str">
            <v>Replace relay, wave trap at Knoxlee</v>
          </cell>
          <cell r="AV1362" t="str">
            <v>508548</v>
          </cell>
          <cell r="AW1362" t="str">
            <v>KNOX LEE 138KV</v>
          </cell>
          <cell r="AX1362" t="str">
            <v>509078</v>
          </cell>
          <cell r="AY1362" t="str">
            <v>OAK HILL #2</v>
          </cell>
          <cell r="AZ1362" t="str">
            <v>261/287</v>
          </cell>
          <cell r="BA1362">
            <v>0</v>
          </cell>
          <cell r="BB1362">
            <v>1</v>
          </cell>
          <cell r="BC1362" t="str">
            <v>TS</v>
          </cell>
        </row>
        <row r="1363">
          <cell r="J1363">
            <v>10141</v>
          </cell>
          <cell r="K1363" t="str">
            <v>AEP</v>
          </cell>
          <cell r="L1363" t="str">
            <v>Multi - Wallace Lake - Port Robson - RedPoint 138 kV</v>
          </cell>
          <cell r="M1363" t="str">
            <v>HAUGHTON (BREMCO) - MCDADE (BREMCO) 138KV CKT 1</v>
          </cell>
          <cell r="N1363" t="str">
            <v>Regional Reliability</v>
          </cell>
          <cell r="O1363" t="str">
            <v>2007 STEP</v>
          </cell>
          <cell r="P1363" t="str">
            <v>2007 STEP</v>
          </cell>
          <cell r="Q1363">
            <v>40969</v>
          </cell>
          <cell r="R1363">
            <v>2012</v>
          </cell>
          <cell r="S1363">
            <v>41061</v>
          </cell>
          <cell r="T1363">
            <v>39491</v>
          </cell>
          <cell r="V1363">
            <v>19482000</v>
          </cell>
          <cell r="X1363">
            <v>19482000</v>
          </cell>
          <cell r="Z1363" t="str">
            <v>10140</v>
          </cell>
          <cell r="AA1363" t="str">
            <v>Y</v>
          </cell>
          <cell r="AB1363">
            <v>0</v>
          </cell>
          <cell r="AC1363" t="str">
            <v>Closed Out</v>
          </cell>
          <cell r="AD1363" t="str">
            <v>COMPLETE</v>
          </cell>
          <cell r="AE1363" t="str">
            <v>COMPLETE</v>
          </cell>
          <cell r="AF1363" t="str">
            <v>LINE</v>
          </cell>
          <cell r="AG1363" t="str">
            <v>Q1 2012</v>
          </cell>
          <cell r="AH1363">
            <v>138</v>
          </cell>
          <cell r="AK1363">
            <v>11.3</v>
          </cell>
          <cell r="AL1363" t="str">
            <v>Y</v>
          </cell>
          <cell r="AM1363" t="str">
            <v>N/A</v>
          </cell>
          <cell r="AN1363" t="str">
            <v>N/A</v>
          </cell>
          <cell r="AO1363" t="str">
            <v>N/A</v>
          </cell>
          <cell r="AP1363" t="str">
            <v>N/A</v>
          </cell>
          <cell r="AQ1363" t="str">
            <v>N/A</v>
          </cell>
          <cell r="AR1363" t="str">
            <v>N/A</v>
          </cell>
          <cell r="AS1363" t="str">
            <v>24 Months</v>
          </cell>
          <cell r="AT1363" t="str">
            <v>Convert Haughton-McDade to 138 kV, 1590 ACSR (includes McDade station conversion).</v>
          </cell>
          <cell r="AV1363" t="str">
            <v>507741</v>
          </cell>
          <cell r="AW1363" t="str">
            <v>MCDADE (BREMCO)</v>
          </cell>
          <cell r="AX1363" t="str">
            <v>507736</v>
          </cell>
          <cell r="AY1363" t="str">
            <v>HAUGHTON (BREMCO)</v>
          </cell>
          <cell r="AZ1363" t="str">
            <v>368/512</v>
          </cell>
          <cell r="BA1363">
            <v>1</v>
          </cell>
          <cell r="BB1363">
            <v>1</v>
          </cell>
          <cell r="BC1363" t="str">
            <v>ITP</v>
          </cell>
        </row>
        <row r="1364">
          <cell r="J1364">
            <v>10168</v>
          </cell>
          <cell r="K1364" t="str">
            <v>WFEC</v>
          </cell>
          <cell r="L1364" t="str">
            <v>Multi - Erick - Morewood SW conversion</v>
          </cell>
          <cell r="M1364" t="str">
            <v>ERICK - SWEETWATER 138KV CKT 1</v>
          </cell>
          <cell r="N1364" t="str">
            <v>Regional Reliability</v>
          </cell>
          <cell r="O1364" t="str">
            <v>2006 STEP</v>
          </cell>
          <cell r="P1364" t="str">
            <v>2006 STEP</v>
          </cell>
          <cell r="Q1364">
            <v>39722</v>
          </cell>
          <cell r="R1364">
            <v>2008</v>
          </cell>
          <cell r="S1364">
            <v>39600</v>
          </cell>
          <cell r="T1364">
            <v>39115</v>
          </cell>
          <cell r="V1364">
            <v>3000000</v>
          </cell>
          <cell r="W1364">
            <v>1936367.63</v>
          </cell>
          <cell r="X1364">
            <v>1936367.63</v>
          </cell>
          <cell r="Y1364">
            <v>1936367.79</v>
          </cell>
          <cell r="AA1364" t="str">
            <v>Y</v>
          </cell>
          <cell r="AB1364">
            <v>1936367.79</v>
          </cell>
          <cell r="AC1364" t="str">
            <v>Closed Out</v>
          </cell>
          <cell r="AD1364" t="str">
            <v>COMPLETE</v>
          </cell>
          <cell r="AE1364" t="str">
            <v>COMPLETE</v>
          </cell>
          <cell r="AF1364" t="str">
            <v>SUB</v>
          </cell>
          <cell r="AG1364" t="str">
            <v>Q4 2008</v>
          </cell>
          <cell r="AH1364">
            <v>138</v>
          </cell>
          <cell r="AL1364" t="str">
            <v>Y</v>
          </cell>
          <cell r="AM1364" t="str">
            <v>Complete</v>
          </cell>
          <cell r="AN1364" t="str">
            <v>Complete</v>
          </cell>
          <cell r="AO1364" t="str">
            <v>Complete</v>
          </cell>
          <cell r="AP1364" t="str">
            <v>Complete</v>
          </cell>
          <cell r="AQ1364" t="str">
            <v>Complete</v>
          </cell>
          <cell r="AR1364" t="str">
            <v>Complete</v>
          </cell>
          <cell r="AS1364" t="str">
            <v>12 Months</v>
          </cell>
          <cell r="AT1364" t="str">
            <v>Convert voltage for Erick-Sweetwater-Durham-Brantley-Morewood-SW from 69 to 138 kV.</v>
          </cell>
          <cell r="AU1364" t="str">
            <v>Cost updated following WFEC accounting review of Transmission/Distribution expenses.</v>
          </cell>
          <cell r="AV1364" t="str">
            <v>520903</v>
          </cell>
          <cell r="AW1364" t="str">
            <v>ERICK</v>
          </cell>
          <cell r="AX1364" t="str">
            <v>521060</v>
          </cell>
          <cell r="AY1364" t="str">
            <v>SWEETWATER</v>
          </cell>
          <cell r="AZ1364" t="str">
            <v>144/179</v>
          </cell>
          <cell r="BA1364">
            <v>0</v>
          </cell>
          <cell r="BB1364">
            <v>1</v>
          </cell>
          <cell r="BC1364" t="str">
            <v>ITP</v>
          </cell>
        </row>
        <row r="1365">
          <cell r="J1365">
            <v>10206</v>
          </cell>
          <cell r="K1365" t="str">
            <v>SPS</v>
          </cell>
          <cell r="L1365" t="str">
            <v>Line - Plant X Station - Tolk Station West 230 kV</v>
          </cell>
          <cell r="M1365" t="str">
            <v>PLANT X STATION - TOLK STATION WEST 230KV CKT 1</v>
          </cell>
          <cell r="N1365" t="str">
            <v>Regional Reliability</v>
          </cell>
          <cell r="O1365" t="str">
            <v>2007 STEP</v>
          </cell>
          <cell r="P1365" t="str">
            <v>2007 STEP</v>
          </cell>
          <cell r="Q1365">
            <v>40178</v>
          </cell>
          <cell r="R1365">
            <v>2009</v>
          </cell>
          <cell r="S1365">
            <v>39904</v>
          </cell>
          <cell r="T1365">
            <v>39491</v>
          </cell>
          <cell r="V1365">
            <v>56000</v>
          </cell>
          <cell r="W1365">
            <v>68000</v>
          </cell>
          <cell r="X1365">
            <v>68000</v>
          </cell>
          <cell r="Y1365">
            <v>42257.3</v>
          </cell>
          <cell r="AA1365" t="str">
            <v>Y</v>
          </cell>
          <cell r="AB1365">
            <v>42257.3</v>
          </cell>
          <cell r="AC1365" t="str">
            <v>Closed Out</v>
          </cell>
          <cell r="AD1365" t="str">
            <v>COMPLETE</v>
          </cell>
          <cell r="AE1365" t="str">
            <v>COMPLETE</v>
          </cell>
          <cell r="AF1365" t="str">
            <v>SUB</v>
          </cell>
          <cell r="AG1365" t="str">
            <v>Q4 2009</v>
          </cell>
          <cell r="AH1365">
            <v>230</v>
          </cell>
          <cell r="AS1365" t="str">
            <v>6 Months</v>
          </cell>
          <cell r="AT1365" t="str">
            <v>Replace 800 A wavetraps at Plant X and Tolk with new 1600 A.</v>
          </cell>
          <cell r="AU1365" t="str">
            <v>Only mitigitation would depend on manual switching so this project needs to be done instead.</v>
          </cell>
          <cell r="AV1365" t="str">
            <v>525481</v>
          </cell>
          <cell r="AW1365" t="str">
            <v>Plant X Station 230 kV</v>
          </cell>
          <cell r="AX1365" t="str">
            <v>525531</v>
          </cell>
          <cell r="AY1365" t="str">
            <v>Tolk Station West 230 kV</v>
          </cell>
          <cell r="AZ1365" t="str">
            <v>478/526</v>
          </cell>
          <cell r="BA1365">
            <v>0</v>
          </cell>
          <cell r="BB1365">
            <v>1</v>
          </cell>
          <cell r="BC1365" t="str">
            <v>ITP</v>
          </cell>
        </row>
        <row r="1366">
          <cell r="J1366">
            <v>10289</v>
          </cell>
          <cell r="K1366" t="str">
            <v>AEP</v>
          </cell>
          <cell r="L1366" t="str">
            <v>Line - North Magazine - Magazine REC - Danville 161 kV</v>
          </cell>
          <cell r="M1366" t="str">
            <v>MAGAZINE REC - NORTH MAGAZINE 161KV CKT 1</v>
          </cell>
          <cell r="N1366" t="str">
            <v>Regional Reliability</v>
          </cell>
          <cell r="O1366" t="str">
            <v>2007 STEP</v>
          </cell>
          <cell r="P1366" t="str">
            <v>2007 STEP</v>
          </cell>
          <cell r="Q1366">
            <v>39981</v>
          </cell>
          <cell r="R1366">
            <v>2009</v>
          </cell>
          <cell r="S1366">
            <v>39965</v>
          </cell>
          <cell r="T1366">
            <v>39491</v>
          </cell>
          <cell r="V1366">
            <v>6090000</v>
          </cell>
          <cell r="X1366">
            <v>6090000</v>
          </cell>
          <cell r="Z1366" t="str">
            <v>10286</v>
          </cell>
          <cell r="AA1366" t="str">
            <v>Y</v>
          </cell>
          <cell r="AB1366">
            <v>0</v>
          </cell>
          <cell r="AC1366" t="str">
            <v>Closed Out</v>
          </cell>
          <cell r="AD1366" t="str">
            <v>COMPLETE</v>
          </cell>
          <cell r="AE1366" t="str">
            <v>COMPLETE</v>
          </cell>
          <cell r="AF1366" t="str">
            <v>LINE</v>
          </cell>
          <cell r="AG1366" t="str">
            <v>Q2 2009</v>
          </cell>
          <cell r="AH1366">
            <v>161</v>
          </cell>
          <cell r="AJ1366">
            <v>7.43</v>
          </cell>
          <cell r="AS1366" t="str">
            <v>24 Months</v>
          </cell>
          <cell r="AT1366" t="str">
            <v>North Magazine  Magazine REC 161 kV rebuild 7.43 miles of 250 CWC with 1272 ACSR.</v>
          </cell>
          <cell r="AV1366" t="str">
            <v>507190</v>
          </cell>
          <cell r="AW1366" t="str">
            <v>NORTH MAGAZINE</v>
          </cell>
          <cell r="AX1366" t="str">
            <v>507195</v>
          </cell>
          <cell r="AY1366" t="str">
            <v>MAGAZINE REC</v>
          </cell>
          <cell r="AZ1366" t="str">
            <v>335/335</v>
          </cell>
          <cell r="BA1366">
            <v>0</v>
          </cell>
          <cell r="BB1366">
            <v>1</v>
          </cell>
          <cell r="BC1366" t="str">
            <v>ITP</v>
          </cell>
        </row>
        <row r="1367">
          <cell r="J1367">
            <v>10297</v>
          </cell>
          <cell r="K1367" t="str">
            <v>AEP</v>
          </cell>
          <cell r="L1367" t="str">
            <v>Line - Turk - Sugar Hill 138 kV</v>
          </cell>
          <cell r="M1367" t="str">
            <v>SUGAR HILL - TURK 138KV CKT 1</v>
          </cell>
          <cell r="N1367" t="str">
            <v>Generation Interconnection</v>
          </cell>
          <cell r="O1367" t="str">
            <v>GI STUDIES</v>
          </cell>
          <cell r="P1367" t="str">
            <v>GI STUDIES</v>
          </cell>
          <cell r="Q1367">
            <v>40528</v>
          </cell>
          <cell r="R1367">
            <v>2010</v>
          </cell>
          <cell r="V1367">
            <v>20162629</v>
          </cell>
          <cell r="W1367">
            <v>18313786</v>
          </cell>
          <cell r="X1367">
            <v>18313786</v>
          </cell>
          <cell r="AB1367">
            <v>18313786</v>
          </cell>
          <cell r="AC1367" t="str">
            <v>Closed Out</v>
          </cell>
          <cell r="AD1367" t="str">
            <v>COMPLETE</v>
          </cell>
          <cell r="AE1367" t="str">
            <v>COMPLETE</v>
          </cell>
          <cell r="AF1367" t="str">
            <v>LINE</v>
          </cell>
          <cell r="AG1367" t="str">
            <v>Q4 2010</v>
          </cell>
          <cell r="AH1367">
            <v>138</v>
          </cell>
          <cell r="AI1367">
            <v>24</v>
          </cell>
          <cell r="AS1367" t="str">
            <v>48 Months</v>
          </cell>
          <cell r="AT1367" t="str">
            <v>Build new 24 mile Turk - Sugar Hill 138 kV line and add Sugar Hill 138 kV terminal.</v>
          </cell>
          <cell r="AV1367" t="str">
            <v>507454</v>
          </cell>
          <cell r="AW1367" t="str">
            <v>Turk 138</v>
          </cell>
          <cell r="AX1367" t="str">
            <v>508080</v>
          </cell>
          <cell r="AY1367" t="str">
            <v>SUGAR HILL 138KV</v>
          </cell>
          <cell r="AZ1367" t="str">
            <v>368/512</v>
          </cell>
          <cell r="BA1367">
            <v>0</v>
          </cell>
          <cell r="BB1367">
            <v>1</v>
          </cell>
          <cell r="BC1367" t="str">
            <v>GI</v>
          </cell>
        </row>
        <row r="1368">
          <cell r="J1368">
            <v>10308</v>
          </cell>
          <cell r="K1368" t="str">
            <v>WFEC</v>
          </cell>
          <cell r="L1368" t="str">
            <v>Line - Elmore - Paoli 69 kV Rebuild</v>
          </cell>
          <cell r="M1368" t="str">
            <v>Elmore - Paoli 69 kV Ckt 1 Rebuild</v>
          </cell>
          <cell r="N1368" t="str">
            <v>Regional Reliability</v>
          </cell>
          <cell r="O1368" t="str">
            <v>2016 ITPNT</v>
          </cell>
          <cell r="P1368" t="str">
            <v>2016 ITPNT</v>
          </cell>
          <cell r="Q1368">
            <v>44621</v>
          </cell>
          <cell r="R1368">
            <v>2022</v>
          </cell>
          <cell r="S1368">
            <v>39965</v>
          </cell>
          <cell r="T1368">
            <v>42507</v>
          </cell>
          <cell r="V1368">
            <v>3240000</v>
          </cell>
          <cell r="W1368">
            <v>3790002.12</v>
          </cell>
          <cell r="X1368">
            <v>3790002.12</v>
          </cell>
          <cell r="Y1368">
            <v>4171494.22</v>
          </cell>
          <cell r="AA1368" t="str">
            <v>Y</v>
          </cell>
          <cell r="AB1368">
            <v>4171494.22</v>
          </cell>
          <cell r="AC1368" t="str">
            <v>Delay - Mitigation</v>
          </cell>
          <cell r="AD1368" t="str">
            <v>DELAYED</v>
          </cell>
          <cell r="AE1368" t="str">
            <v>PLANNED</v>
          </cell>
          <cell r="AF1368" t="str">
            <v>LINE</v>
          </cell>
          <cell r="AG1368" t="str">
            <v>Q1 2022</v>
          </cell>
          <cell r="AH1368">
            <v>69</v>
          </cell>
          <cell r="AJ1368">
            <v>10.8</v>
          </cell>
          <cell r="AL1368" t="str">
            <v>N</v>
          </cell>
          <cell r="AM1368" t="str">
            <v>In Progress</v>
          </cell>
          <cell r="AN1368" t="str">
            <v>In Progress</v>
          </cell>
          <cell r="AO1368" t="str">
            <v>In Progress</v>
          </cell>
          <cell r="AP1368" t="str">
            <v>In Progress</v>
          </cell>
          <cell r="AQ1368" t="str">
            <v>In Progress</v>
          </cell>
          <cell r="AR1368" t="str">
            <v>In Progress</v>
          </cell>
          <cell r="AS1368" t="str">
            <v>24 Months</v>
          </cell>
          <cell r="AT1368" t="str">
            <v>Rebuild 10.8-mile 69 kV line from Elmore to Paoli.</v>
          </cell>
          <cell r="AU1368" t="str">
            <v>Not all costs are in. Costs submitted thus far are for line rebuild only. There is terminal upgrade work needed at Elmore and Paoli.</v>
          </cell>
          <cell r="AV1368" t="str">
            <v>520898</v>
          </cell>
          <cell r="AW1368" t="str">
            <v>ELMORE</v>
          </cell>
          <cell r="AX1368" t="str">
            <v>521022</v>
          </cell>
          <cell r="AY1368" t="str">
            <v>PAOLI</v>
          </cell>
          <cell r="AZ1368" t="str">
            <v>91/114</v>
          </cell>
          <cell r="BA1368">
            <v>0</v>
          </cell>
          <cell r="BB1368">
            <v>1</v>
          </cell>
          <cell r="BC1368" t="str">
            <v>ITP</v>
          </cell>
        </row>
        <row r="1369">
          <cell r="J1369">
            <v>10309</v>
          </cell>
          <cell r="K1369" t="str">
            <v>WFEC</v>
          </cell>
          <cell r="L1369" t="str">
            <v>Multi - OU SW - Goldsby - Canadian SW 138 kV</v>
          </cell>
          <cell r="M1369" t="str">
            <v>GOLDSBY - OU SW 138KV CKT 1</v>
          </cell>
          <cell r="N1369" t="str">
            <v>Regional Reliability</v>
          </cell>
          <cell r="O1369" t="str">
            <v>2007 STEP</v>
          </cell>
          <cell r="P1369" t="str">
            <v>2007 STEP</v>
          </cell>
          <cell r="Q1369">
            <v>41572</v>
          </cell>
          <cell r="R1369">
            <v>2013</v>
          </cell>
          <cell r="S1369">
            <v>39965</v>
          </cell>
          <cell r="T1369">
            <v>39491</v>
          </cell>
          <cell r="V1369">
            <v>2753800</v>
          </cell>
          <cell r="W1369">
            <v>197188.06</v>
          </cell>
          <cell r="X1369">
            <v>197188.06</v>
          </cell>
          <cell r="Y1369">
            <v>197188.06</v>
          </cell>
          <cell r="AA1369" t="str">
            <v>Y</v>
          </cell>
          <cell r="AB1369">
            <v>197188.06</v>
          </cell>
          <cell r="AC1369" t="str">
            <v>Closed Out</v>
          </cell>
          <cell r="AD1369" t="str">
            <v>COMPLETE</v>
          </cell>
          <cell r="AE1369" t="str">
            <v>COMPLETE</v>
          </cell>
          <cell r="AF1369" t="str">
            <v>LINE</v>
          </cell>
          <cell r="AG1369" t="str">
            <v>Q4 2013</v>
          </cell>
          <cell r="AH1369">
            <v>138</v>
          </cell>
          <cell r="AK1369">
            <v>4.9000000000000004</v>
          </cell>
          <cell r="AL1369" t="str">
            <v>Y</v>
          </cell>
          <cell r="AM1369" t="str">
            <v>Complete</v>
          </cell>
          <cell r="AN1369" t="str">
            <v>Complete</v>
          </cell>
          <cell r="AO1369" t="str">
            <v>Complete</v>
          </cell>
          <cell r="AP1369" t="str">
            <v>Complete</v>
          </cell>
          <cell r="AQ1369" t="str">
            <v>Complete</v>
          </cell>
          <cell r="AR1369" t="str">
            <v>Complete</v>
          </cell>
          <cell r="AS1369" t="str">
            <v>16 Months</v>
          </cell>
          <cell r="AT1369" t="str">
            <v>Convert 5 mile Oklahoma University (OU) Switch - Goldsby from 69 kV to 138 kV.</v>
          </cell>
          <cell r="AU1369" t="str">
            <v>Line converted and energized at 138 kV. Cost as of 12/31/2016</v>
          </cell>
          <cell r="AV1369" t="str">
            <v>521104</v>
          </cell>
          <cell r="AW1369" t="str">
            <v>OU SWITCH 4</v>
          </cell>
          <cell r="AX1369" t="str">
            <v>520924</v>
          </cell>
          <cell r="AY1369" t="str">
            <v>GOLDSBY</v>
          </cell>
          <cell r="AZ1369" t="str">
            <v>183/228</v>
          </cell>
          <cell r="BA1369">
            <v>0</v>
          </cell>
          <cell r="BB1369">
            <v>1</v>
          </cell>
          <cell r="BC1369" t="str">
            <v>ITP</v>
          </cell>
        </row>
        <row r="1370">
          <cell r="J1370">
            <v>10366</v>
          </cell>
          <cell r="K1370" t="str">
            <v>EDE</v>
          </cell>
          <cell r="L1370" t="str">
            <v>Line - Sub 389-Joplin Southwest - Sub 422-Joplin 24th &amp; Connecticut 161 kV</v>
          </cell>
          <cell r="M1370" t="str">
            <v>SUB 389 - JOPLIN SOUTHWEST - SUB 422 - JOPLIN 24TH &amp; CONNECTICUT 161KV CKT 1</v>
          </cell>
          <cell r="N1370" t="str">
            <v>Regional Reliability</v>
          </cell>
          <cell r="O1370" t="str">
            <v>2007 STEP</v>
          </cell>
          <cell r="P1370" t="str">
            <v>2007 STEP</v>
          </cell>
          <cell r="Q1370">
            <v>39965</v>
          </cell>
          <cell r="R1370">
            <v>2009</v>
          </cell>
          <cell r="S1370">
            <v>39965</v>
          </cell>
          <cell r="T1370">
            <v>39491</v>
          </cell>
          <cell r="V1370">
            <v>5000</v>
          </cell>
          <cell r="X1370">
            <v>5000</v>
          </cell>
          <cell r="AA1370" t="str">
            <v>N</v>
          </cell>
          <cell r="AB1370">
            <v>5000</v>
          </cell>
          <cell r="AC1370" t="str">
            <v>Closed Out</v>
          </cell>
          <cell r="AD1370" t="str">
            <v>COMPLETE</v>
          </cell>
          <cell r="AE1370" t="str">
            <v>COMPLETE</v>
          </cell>
          <cell r="AF1370" t="str">
            <v>SUB</v>
          </cell>
          <cell r="AG1370" t="str">
            <v>Q2 2009</v>
          </cell>
          <cell r="AH1370">
            <v>161</v>
          </cell>
          <cell r="AS1370" t="str">
            <v>6 Months</v>
          </cell>
          <cell r="AT1370" t="str">
            <v>Change CT Ratio at Sub #389 on Breaker #16170 for 268 MVA Rate B</v>
          </cell>
          <cell r="AV1370" t="str">
            <v>547483</v>
          </cell>
          <cell r="AW1370" t="str">
            <v>SUB 389 - JOPLIN SOUTHWEST</v>
          </cell>
          <cell r="AX1370" t="str">
            <v>547607</v>
          </cell>
          <cell r="AY1370" t="str">
            <v>SUB 422 - JOPLIN 24TH &amp; CONNECTICUT</v>
          </cell>
          <cell r="AZ1370" t="str">
            <v>218/268</v>
          </cell>
          <cell r="BA1370">
            <v>0</v>
          </cell>
          <cell r="BB1370">
            <v>1</v>
          </cell>
          <cell r="BC1370" t="str">
            <v>ITP</v>
          </cell>
        </row>
        <row r="1371">
          <cell r="J1371">
            <v>10387</v>
          </cell>
          <cell r="K1371" t="str">
            <v>GRDA</v>
          </cell>
          <cell r="L1371" t="str">
            <v>Line - Kerr - 412 Sub 161 kV Rebuild</v>
          </cell>
          <cell r="M1371" t="str">
            <v>412SUB - KERR 161KV CKT 1 #2</v>
          </cell>
          <cell r="N1371" t="str">
            <v>Regional Reliability</v>
          </cell>
          <cell r="O1371" t="str">
            <v>2007 STEP</v>
          </cell>
          <cell r="P1371" t="str">
            <v>2007 STEP</v>
          </cell>
          <cell r="Q1371">
            <v>39904</v>
          </cell>
          <cell r="R1371">
            <v>2009</v>
          </cell>
          <cell r="S1371">
            <v>40330</v>
          </cell>
          <cell r="T1371">
            <v>39491</v>
          </cell>
          <cell r="V1371">
            <v>950000</v>
          </cell>
          <cell r="W1371">
            <v>567062.57999999996</v>
          </cell>
          <cell r="X1371">
            <v>567062.57999999996</v>
          </cell>
          <cell r="Y1371">
            <v>869782</v>
          </cell>
          <cell r="AA1371" t="str">
            <v>Y</v>
          </cell>
          <cell r="AB1371">
            <v>869782</v>
          </cell>
          <cell r="AC1371" t="str">
            <v>Closed Out</v>
          </cell>
          <cell r="AD1371" t="str">
            <v>COMPLETE</v>
          </cell>
          <cell r="AE1371" t="str">
            <v>COMPLETE</v>
          </cell>
          <cell r="AF1371" t="str">
            <v>LINE</v>
          </cell>
          <cell r="AG1371" t="str">
            <v>Q2 2009</v>
          </cell>
          <cell r="AH1371">
            <v>161</v>
          </cell>
          <cell r="AJ1371">
            <v>0.8</v>
          </cell>
          <cell r="AS1371" t="str">
            <v>24 Months</v>
          </cell>
          <cell r="AT1371" t="str">
            <v>Rebuild the remaining 0.8 mi of Kerr-412 with 1590 ACSR</v>
          </cell>
          <cell r="AV1371" t="str">
            <v>512635</v>
          </cell>
          <cell r="AW1371" t="str">
            <v>KERR 161</v>
          </cell>
          <cell r="AX1371" t="str">
            <v>512637</v>
          </cell>
          <cell r="AY1371" t="str">
            <v>412SUB 161</v>
          </cell>
          <cell r="AZ1371" t="str">
            <v>347/403</v>
          </cell>
          <cell r="BA1371">
            <v>0</v>
          </cell>
          <cell r="BB1371">
            <v>1</v>
          </cell>
          <cell r="BC1371" t="str">
            <v>ITP</v>
          </cell>
        </row>
        <row r="1372">
          <cell r="J1372">
            <v>10403</v>
          </cell>
          <cell r="K1372" t="str">
            <v>WFEC</v>
          </cell>
          <cell r="L1372" t="str">
            <v>Multi - Franklin SW - Acme - Norman - OU SW Conversion 138 kV</v>
          </cell>
          <cell r="M1372" t="str">
            <v>OU SW - WEST NORMAN 138KV CKT 1</v>
          </cell>
          <cell r="N1372" t="str">
            <v>Regional Reliability</v>
          </cell>
          <cell r="O1372" t="str">
            <v>2007 STEP</v>
          </cell>
          <cell r="P1372" t="str">
            <v>2007 STEP</v>
          </cell>
          <cell r="Q1372">
            <v>42090</v>
          </cell>
          <cell r="R1372">
            <v>2015</v>
          </cell>
          <cell r="S1372">
            <v>40330</v>
          </cell>
          <cell r="T1372">
            <v>39491</v>
          </cell>
          <cell r="V1372">
            <v>1577000</v>
          </cell>
          <cell r="W1372">
            <v>0</v>
          </cell>
          <cell r="X1372">
            <v>1577000</v>
          </cell>
          <cell r="Y1372">
            <v>0</v>
          </cell>
          <cell r="AA1372" t="str">
            <v>Y</v>
          </cell>
          <cell r="AB1372">
            <v>0</v>
          </cell>
          <cell r="AC1372" t="str">
            <v>Closed Out</v>
          </cell>
          <cell r="AD1372" t="str">
            <v>COMPLETE</v>
          </cell>
          <cell r="AE1372" t="str">
            <v>COMPLETE</v>
          </cell>
          <cell r="AF1372" t="str">
            <v>LINE</v>
          </cell>
          <cell r="AG1372" t="str">
            <v>Q1 2015</v>
          </cell>
          <cell r="AH1372">
            <v>138</v>
          </cell>
          <cell r="AK1372">
            <v>8.3000000000000007</v>
          </cell>
          <cell r="AL1372" t="str">
            <v>Y</v>
          </cell>
          <cell r="AM1372" t="str">
            <v>Complete</v>
          </cell>
          <cell r="AN1372" t="str">
            <v>Complete</v>
          </cell>
          <cell r="AO1372" t="str">
            <v>Complete</v>
          </cell>
          <cell r="AP1372" t="str">
            <v>Complete</v>
          </cell>
          <cell r="AQ1372" t="str">
            <v>Complete</v>
          </cell>
          <cell r="AR1372" t="str">
            <v>Complete</v>
          </cell>
          <cell r="AS1372" t="str">
            <v>12 Months</v>
          </cell>
          <cell r="AT1372" t="str">
            <v>Convert 8 mile OU - West Norman from 69 kV to 138 kV.</v>
          </cell>
          <cell r="AU1372" t="str">
            <v>Cost updated following WFEC accounting review of Transmission/Distribution expenses.</v>
          </cell>
          <cell r="AV1372" t="str">
            <v>521095</v>
          </cell>
          <cell r="AW1372" t="str">
            <v>WEST NORMAN</v>
          </cell>
          <cell r="AX1372" t="str">
            <v>521104</v>
          </cell>
          <cell r="AY1372" t="str">
            <v>OU SWITCH 4</v>
          </cell>
          <cell r="AZ1372" t="str">
            <v>183/228</v>
          </cell>
          <cell r="BA1372">
            <v>0</v>
          </cell>
          <cell r="BB1372">
            <v>1</v>
          </cell>
          <cell r="BC1372" t="str">
            <v>ITP</v>
          </cell>
        </row>
        <row r="1373">
          <cell r="J1373">
            <v>10445</v>
          </cell>
          <cell r="K1373" t="str">
            <v>AEP</v>
          </cell>
          <cell r="L1373" t="str">
            <v>Line - Dyess - Tontitown 161 kV</v>
          </cell>
          <cell r="M1373" t="str">
            <v>DYESS - TONTITOWN 161KV CKT 1 #2</v>
          </cell>
          <cell r="N1373" t="str">
            <v>Regional Reliability</v>
          </cell>
          <cell r="O1373" t="str">
            <v>SPP-2006-AG3-AFS-11</v>
          </cell>
          <cell r="P1373" t="str">
            <v>AG STUDIES</v>
          </cell>
          <cell r="Q1373">
            <v>40330</v>
          </cell>
          <cell r="R1373">
            <v>2010</v>
          </cell>
          <cell r="S1373">
            <v>40330</v>
          </cell>
          <cell r="T1373">
            <v>39829</v>
          </cell>
          <cell r="V1373">
            <v>224000</v>
          </cell>
          <cell r="X1373">
            <v>224000</v>
          </cell>
          <cell r="Z1373" t="str">
            <v>10382</v>
          </cell>
          <cell r="AA1373" t="str">
            <v>Y</v>
          </cell>
          <cell r="AB1373">
            <v>0</v>
          </cell>
          <cell r="AC1373" t="str">
            <v>Closed Out</v>
          </cell>
          <cell r="AD1373" t="str">
            <v>COMPLETE</v>
          </cell>
          <cell r="AE1373" t="str">
            <v>COMPLETE</v>
          </cell>
          <cell r="AF1373" t="str">
            <v>SUB</v>
          </cell>
          <cell r="AG1373" t="str">
            <v>Q2 2010</v>
          </cell>
          <cell r="AH1373">
            <v>161</v>
          </cell>
          <cell r="AS1373" t="str">
            <v>12 Months</v>
          </cell>
          <cell r="AT1373" t="str">
            <v>Replace 161 kV breaker, switches and CTs at Dyess.</v>
          </cell>
          <cell r="AU1373" t="str">
            <v>Completed 4/28/2010</v>
          </cell>
          <cell r="AV1373" t="str">
            <v>506927</v>
          </cell>
          <cell r="AW1373" t="str">
            <v>DYESS 161KV</v>
          </cell>
          <cell r="AX1373" t="str">
            <v>506957</v>
          </cell>
          <cell r="AY1373" t="str">
            <v>TONTITOWN 161</v>
          </cell>
          <cell r="AZ1373" t="str">
            <v>451/580</v>
          </cell>
          <cell r="BA1373">
            <v>0</v>
          </cell>
          <cell r="BB1373">
            <v>1</v>
          </cell>
          <cell r="BC1373" t="str">
            <v>TS</v>
          </cell>
        </row>
        <row r="1374">
          <cell r="J1374">
            <v>10452</v>
          </cell>
          <cell r="K1374" t="str">
            <v>AEP</v>
          </cell>
          <cell r="L1374" t="str">
            <v>Multi - McNab REC - Turk 115 kV</v>
          </cell>
          <cell r="M1374" t="str">
            <v>OKAY - TURK 138KV CKT 1</v>
          </cell>
          <cell r="N1374" t="str">
            <v>Generation Interconnection</v>
          </cell>
          <cell r="O1374" t="str">
            <v>GI STUDIES</v>
          </cell>
          <cell r="P1374" t="str">
            <v>GI STUDIES</v>
          </cell>
          <cell r="Q1374">
            <v>40878</v>
          </cell>
          <cell r="R1374">
            <v>2011</v>
          </cell>
          <cell r="V1374">
            <v>9993630</v>
          </cell>
          <cell r="W1374">
            <v>9077249</v>
          </cell>
          <cell r="X1374">
            <v>9077249</v>
          </cell>
          <cell r="AB1374">
            <v>9077249</v>
          </cell>
          <cell r="AC1374" t="str">
            <v>Closed Out</v>
          </cell>
          <cell r="AD1374" t="str">
            <v>COMPLETE</v>
          </cell>
          <cell r="AE1374" t="str">
            <v>COMPLETE</v>
          </cell>
          <cell r="AF1374" t="str">
            <v>LINE</v>
          </cell>
          <cell r="AG1374" t="str">
            <v>Q4 2011</v>
          </cell>
          <cell r="AH1374">
            <v>138</v>
          </cell>
          <cell r="AI1374">
            <v>2</v>
          </cell>
          <cell r="AJ1374">
            <v>12</v>
          </cell>
          <cell r="AL1374" t="str">
            <v>Y</v>
          </cell>
          <cell r="AM1374" t="str">
            <v>N/A</v>
          </cell>
          <cell r="AN1374" t="str">
            <v>N/A</v>
          </cell>
          <cell r="AO1374" t="str">
            <v>N/A</v>
          </cell>
          <cell r="AP1374" t="str">
            <v>N/A</v>
          </cell>
          <cell r="AQ1374" t="str">
            <v>N/A</v>
          </cell>
          <cell r="AR1374" t="str">
            <v>N/A</v>
          </cell>
          <cell r="AS1374" t="str">
            <v>60 Months</v>
          </cell>
          <cell r="AT1374" t="str">
            <v>Build a new two mile, 138kV, 1590 ACSR line section from Turk Substation to the existing Okay-Hope 115kV line and rebuild twelve miles of 115kV line to Okay Substation to 138kV, 1590 ACSR, to form a Turk - Okay 138kV line.</v>
          </cell>
          <cell r="AV1374" t="str">
            <v>507428</v>
          </cell>
          <cell r="AW1374" t="str">
            <v>OKAY 138KV</v>
          </cell>
          <cell r="AX1374" t="str">
            <v>507454</v>
          </cell>
          <cell r="AY1374" t="str">
            <v>Turk 138</v>
          </cell>
          <cell r="AZ1374" t="str">
            <v>368/512</v>
          </cell>
          <cell r="BA1374">
            <v>1</v>
          </cell>
          <cell r="BB1374">
            <v>1</v>
          </cell>
          <cell r="BC1374" t="str">
            <v>GI</v>
          </cell>
        </row>
        <row r="1375">
          <cell r="J1375">
            <v>10495</v>
          </cell>
          <cell r="K1375" t="str">
            <v>EDE</v>
          </cell>
          <cell r="L1375" t="str">
            <v>Line - Baxter Spring West - Hockerville 69 kV</v>
          </cell>
          <cell r="M1375" t="str">
            <v>SUB 271 - BAXTER SPRINGS WEST - SUB 404 - HOCKERVILLE 69KV CKT 1</v>
          </cell>
          <cell r="N1375" t="str">
            <v>Regional Reliability</v>
          </cell>
          <cell r="O1375" t="str">
            <v>SPP-2007-AG1-AFS-12</v>
          </cell>
          <cell r="P1375" t="str">
            <v>AG STUDIES</v>
          </cell>
          <cell r="Q1375">
            <v>40330</v>
          </cell>
          <cell r="R1375">
            <v>2010</v>
          </cell>
          <cell r="S1375">
            <v>40330</v>
          </cell>
          <cell r="T1375">
            <v>40074</v>
          </cell>
          <cell r="V1375">
            <v>50000</v>
          </cell>
          <cell r="X1375">
            <v>50000</v>
          </cell>
          <cell r="AA1375" t="str">
            <v>N</v>
          </cell>
          <cell r="AB1375">
            <v>50000</v>
          </cell>
          <cell r="AC1375" t="str">
            <v>Closed Out</v>
          </cell>
          <cell r="AD1375" t="str">
            <v>COMPLETE</v>
          </cell>
          <cell r="AE1375" t="str">
            <v>COMPLETE</v>
          </cell>
          <cell r="AF1375" t="str">
            <v>SUB</v>
          </cell>
          <cell r="AG1375" t="str">
            <v>Q2 2010</v>
          </cell>
          <cell r="AH1375">
            <v>69</v>
          </cell>
          <cell r="AS1375" t="str">
            <v>6 Months</v>
          </cell>
          <cell r="AT1375" t="str">
            <v>Change CT setting on Breaker #6973 at Baxter #271 to 800/5 ratio.</v>
          </cell>
          <cell r="AV1375" t="str">
            <v>547601</v>
          </cell>
          <cell r="AW1375" t="str">
            <v>SUB 404 - HOCKERVILLE</v>
          </cell>
          <cell r="AX1375" t="str">
            <v>547554</v>
          </cell>
          <cell r="AY1375" t="str">
            <v>SUB 271 - BAXTER SPRINGS WEST</v>
          </cell>
          <cell r="AZ1375" t="str">
            <v>51/61</v>
          </cell>
          <cell r="BA1375">
            <v>0</v>
          </cell>
          <cell r="BB1375">
            <v>1</v>
          </cell>
          <cell r="BC1375" t="str">
            <v>TS</v>
          </cell>
        </row>
        <row r="1376">
          <cell r="J1376">
            <v>10510</v>
          </cell>
          <cell r="K1376" t="str">
            <v>AEP</v>
          </cell>
          <cell r="L1376" t="str">
            <v>Line - Howell - Kilgore 69 kV</v>
          </cell>
          <cell r="M1376" t="str">
            <v>HOWELL - KILGORE 69KV CKT 1</v>
          </cell>
          <cell r="N1376" t="str">
            <v>Regional Reliability</v>
          </cell>
          <cell r="O1376" t="str">
            <v>2008 STEP</v>
          </cell>
          <cell r="P1376" t="str">
            <v>2008 STEP</v>
          </cell>
          <cell r="Q1376">
            <v>41036</v>
          </cell>
          <cell r="R1376">
            <v>2012</v>
          </cell>
          <cell r="S1376">
            <v>39965</v>
          </cell>
          <cell r="T1376">
            <v>39840</v>
          </cell>
          <cell r="V1376">
            <v>3986000</v>
          </cell>
          <cell r="X1376">
            <v>3986000</v>
          </cell>
          <cell r="Y1376">
            <v>4175110</v>
          </cell>
          <cell r="AA1376" t="str">
            <v>Y</v>
          </cell>
          <cell r="AB1376">
            <v>4175110</v>
          </cell>
          <cell r="AC1376" t="str">
            <v>Closed Out</v>
          </cell>
          <cell r="AD1376" t="str">
            <v>COMPLETE</v>
          </cell>
          <cell r="AE1376" t="str">
            <v>COMPLETE</v>
          </cell>
          <cell r="AF1376" t="str">
            <v>LINE</v>
          </cell>
          <cell r="AG1376" t="str">
            <v>Q2 2012</v>
          </cell>
          <cell r="AH1376">
            <v>69</v>
          </cell>
          <cell r="AJ1376">
            <v>3.49</v>
          </cell>
          <cell r="AL1376" t="str">
            <v>Y</v>
          </cell>
          <cell r="AM1376" t="str">
            <v>N/A</v>
          </cell>
          <cell r="AN1376" t="str">
            <v>N/A</v>
          </cell>
          <cell r="AO1376" t="str">
            <v>N/A</v>
          </cell>
          <cell r="AP1376" t="str">
            <v>N/A</v>
          </cell>
          <cell r="AQ1376" t="str">
            <v>N/A</v>
          </cell>
          <cell r="AR1376" t="str">
            <v>N/A</v>
          </cell>
          <cell r="AS1376" t="str">
            <v>18 Months</v>
          </cell>
          <cell r="AT1376" t="str">
            <v>Rebuild 3.49 miles of Howell - Kilgore 69 kV 4/0 ACSR with 795 ACSR.</v>
          </cell>
          <cell r="AV1376" t="str">
            <v>508545</v>
          </cell>
          <cell r="AW1376" t="str">
            <v>HOWELL</v>
          </cell>
          <cell r="AX1376" t="str">
            <v>508546</v>
          </cell>
          <cell r="AY1376" t="str">
            <v>KILGORE</v>
          </cell>
          <cell r="AZ1376" t="str">
            <v>52/69</v>
          </cell>
          <cell r="BA1376">
            <v>1</v>
          </cell>
          <cell r="BB1376">
            <v>1</v>
          </cell>
          <cell r="BC1376" t="str">
            <v>ITP</v>
          </cell>
        </row>
        <row r="1377">
          <cell r="J1377">
            <v>10513</v>
          </cell>
          <cell r="K1377" t="str">
            <v>OGE</v>
          </cell>
          <cell r="L1377" t="str">
            <v>Line - OGE Russett - WFEC Russett 138kV</v>
          </cell>
          <cell r="M1377" t="str">
            <v>RUSSETT - RUSSETT 138KV CKT 1</v>
          </cell>
          <cell r="N1377" t="str">
            <v>Regional Reliability</v>
          </cell>
          <cell r="O1377" t="str">
            <v>2007 STEP</v>
          </cell>
          <cell r="P1377" t="str">
            <v>2007 STEP</v>
          </cell>
          <cell r="Q1377">
            <v>40330</v>
          </cell>
          <cell r="R1377">
            <v>2010</v>
          </cell>
          <cell r="S1377">
            <v>41244</v>
          </cell>
          <cell r="T1377">
            <v>39491</v>
          </cell>
          <cell r="V1377">
            <v>347073</v>
          </cell>
          <cell r="W1377">
            <v>217307</v>
          </cell>
          <cell r="X1377">
            <v>217307</v>
          </cell>
          <cell r="AA1377" t="str">
            <v>N</v>
          </cell>
          <cell r="AB1377">
            <v>217307</v>
          </cell>
          <cell r="AC1377" t="str">
            <v>Closed Out</v>
          </cell>
          <cell r="AD1377" t="str">
            <v>COMPLETE</v>
          </cell>
          <cell r="AE1377" t="str">
            <v>COMPLETE</v>
          </cell>
          <cell r="AF1377" t="str">
            <v>SUB</v>
          </cell>
          <cell r="AG1377" t="str">
            <v>Q2 2010</v>
          </cell>
          <cell r="AH1377">
            <v>138</v>
          </cell>
          <cell r="AS1377" t="str">
            <v>12 Months</v>
          </cell>
          <cell r="AT1377" t="str">
            <v>Replace a wave trap, breaker, and increase CT ratio.</v>
          </cell>
          <cell r="AU1377" t="str">
            <v>An SPP Flowgate</v>
          </cell>
          <cell r="AV1377" t="str">
            <v>515120</v>
          </cell>
          <cell r="AW1377" t="str">
            <v>RUSSETT  138</v>
          </cell>
          <cell r="AX1377" t="str">
            <v>521044</v>
          </cell>
          <cell r="AY1377" t="str">
            <v>RUSSETT</v>
          </cell>
          <cell r="AZ1377" t="str">
            <v>194/222</v>
          </cell>
          <cell r="BA1377">
            <v>0</v>
          </cell>
          <cell r="BB1377">
            <v>1</v>
          </cell>
          <cell r="BC1377" t="str">
            <v>ITP</v>
          </cell>
        </row>
        <row r="1378">
          <cell r="J1378">
            <v>10588</v>
          </cell>
          <cell r="K1378" t="str">
            <v>AEP</v>
          </cell>
          <cell r="L1378" t="str">
            <v>Line - Bartlesville Southeast - North Bartlesville 138 kV</v>
          </cell>
          <cell r="M1378" t="str">
            <v>BARTLESVILLE SOUTHEAST - NORTH BARTLESVILLE 138KV CKT 1</v>
          </cell>
          <cell r="N1378" t="str">
            <v>Transmission Service</v>
          </cell>
          <cell r="O1378" t="str">
            <v>SPP-2007-AG1-AFS-12</v>
          </cell>
          <cell r="P1378" t="str">
            <v>AG STUDIES</v>
          </cell>
          <cell r="Q1378">
            <v>40674</v>
          </cell>
          <cell r="R1378">
            <v>2011</v>
          </cell>
          <cell r="S1378">
            <v>40695</v>
          </cell>
          <cell r="T1378">
            <v>40074</v>
          </cell>
          <cell r="V1378">
            <v>8400000</v>
          </cell>
          <cell r="X1378">
            <v>8400000</v>
          </cell>
          <cell r="Z1378" t="str">
            <v>10578</v>
          </cell>
          <cell r="AA1378" t="str">
            <v>Y</v>
          </cell>
          <cell r="AB1378">
            <v>0</v>
          </cell>
          <cell r="AC1378" t="str">
            <v>Closed Out</v>
          </cell>
          <cell r="AD1378" t="str">
            <v>COMPLETE</v>
          </cell>
          <cell r="AE1378" t="str">
            <v>COMPLETE</v>
          </cell>
          <cell r="AF1378" t="str">
            <v>LINE</v>
          </cell>
          <cell r="AG1378" t="str">
            <v>Q2 2011</v>
          </cell>
          <cell r="AH1378">
            <v>138</v>
          </cell>
          <cell r="AJ1378">
            <v>8.3699999999999992</v>
          </cell>
          <cell r="AL1378" t="str">
            <v>Y</v>
          </cell>
          <cell r="AM1378" t="str">
            <v>N/A</v>
          </cell>
          <cell r="AN1378" t="str">
            <v>N/A</v>
          </cell>
          <cell r="AO1378" t="str">
            <v>N/A</v>
          </cell>
          <cell r="AP1378" t="str">
            <v>N/A</v>
          </cell>
          <cell r="AQ1378" t="str">
            <v>N/A</v>
          </cell>
          <cell r="AR1378" t="str">
            <v>N/A</v>
          </cell>
          <cell r="AS1378" t="str">
            <v>24 Months</v>
          </cell>
          <cell r="AT1378" t="str">
            <v>Rebuild approximately 8.5 miles of line with 1590 ACS to achieve a minimum 2000 Amp emergency rating &amp; reset relays at Bartlesville Southeast accordingly</v>
          </cell>
          <cell r="AU1378" t="str">
            <v>Complete 5/11/11</v>
          </cell>
          <cell r="AV1378" t="str">
            <v>510391</v>
          </cell>
          <cell r="AW1378" t="str">
            <v>BARTLESVILLE SOUTHEAST</v>
          </cell>
          <cell r="AX1378" t="str">
            <v>510386</v>
          </cell>
          <cell r="AY1378" t="str">
            <v>NORTH BARTLESVILLE</v>
          </cell>
          <cell r="AZ1378" t="str">
            <v>280/287</v>
          </cell>
          <cell r="BA1378">
            <v>1</v>
          </cell>
          <cell r="BB1378">
            <v>1</v>
          </cell>
          <cell r="BC1378" t="str">
            <v>TS</v>
          </cell>
        </row>
        <row r="1379">
          <cell r="J1379">
            <v>10603</v>
          </cell>
          <cell r="K1379" t="str">
            <v>WR</v>
          </cell>
          <cell r="L1379" t="str">
            <v>Line - Gill - Interstate 138 kV</v>
          </cell>
          <cell r="M1379" t="str">
            <v>GILL ENERGY CENTER EAST - INTERSTATE 138KV CKT 1</v>
          </cell>
          <cell r="N1379" t="str">
            <v>Regional Reliability</v>
          </cell>
          <cell r="O1379" t="str">
            <v>2009 STEP</v>
          </cell>
          <cell r="P1379" t="str">
            <v>2009 STEP</v>
          </cell>
          <cell r="Q1379">
            <v>41612</v>
          </cell>
          <cell r="R1379">
            <v>2013</v>
          </cell>
          <cell r="S1379">
            <v>41426</v>
          </cell>
          <cell r="T1379">
            <v>40217</v>
          </cell>
          <cell r="V1379">
            <v>67008</v>
          </cell>
          <cell r="W1379">
            <v>0</v>
          </cell>
          <cell r="X1379">
            <v>67008</v>
          </cell>
          <cell r="Y1379">
            <v>63848.25</v>
          </cell>
          <cell r="AA1379" t="str">
            <v>Y</v>
          </cell>
          <cell r="AB1379">
            <v>63848.25</v>
          </cell>
          <cell r="AC1379" t="str">
            <v>Closed Out</v>
          </cell>
          <cell r="AD1379" t="str">
            <v>COMPLETE</v>
          </cell>
          <cell r="AE1379" t="str">
            <v>COMPLETE</v>
          </cell>
          <cell r="AF1379" t="str">
            <v>SUB</v>
          </cell>
          <cell r="AG1379" t="str">
            <v>Q4 2013</v>
          </cell>
          <cell r="AH1379">
            <v>138</v>
          </cell>
          <cell r="AL1379" t="str">
            <v>Y</v>
          </cell>
          <cell r="AM1379" t="str">
            <v>N/A</v>
          </cell>
          <cell r="AN1379" t="str">
            <v>N/A</v>
          </cell>
          <cell r="AO1379" t="str">
            <v>N/A</v>
          </cell>
          <cell r="AP1379" t="str">
            <v>N/A</v>
          </cell>
          <cell r="AQ1379" t="str">
            <v>N/A</v>
          </cell>
          <cell r="AR1379" t="str">
            <v>N/A</v>
          </cell>
          <cell r="AS1379" t="str">
            <v>18 Months</v>
          </cell>
          <cell r="AT1379" t="str">
            <v>Replace wavetraps on Gill - Interstate 138 kV line for a new rating of 232/256 MVA.</v>
          </cell>
          <cell r="AU1379" t="str">
            <v>Mitigation is to re-dispatch Gill and Evans in the Wichita area.</v>
          </cell>
          <cell r="AV1379" t="str">
            <v>533044</v>
          </cell>
          <cell r="AW1379" t="str">
            <v>GILL ENERGY CENTER EAST 138 KV</v>
          </cell>
          <cell r="AX1379" t="str">
            <v>533051</v>
          </cell>
          <cell r="AY1379" t="str">
            <v>INTERSTATE 138 KV</v>
          </cell>
          <cell r="AZ1379" t="str">
            <v>232/232</v>
          </cell>
          <cell r="BA1379">
            <v>0</v>
          </cell>
          <cell r="BB1379">
            <v>1</v>
          </cell>
          <cell r="BC1379" t="str">
            <v>ITP</v>
          </cell>
        </row>
        <row r="1380">
          <cell r="J1380">
            <v>10617</v>
          </cell>
          <cell r="K1380" t="str">
            <v>AEP</v>
          </cell>
          <cell r="L1380" t="str">
            <v>Line - Snyder - Snyder 138kV</v>
          </cell>
          <cell r="M1380" t="str">
            <v>SNYDER - SNYDER 138KV CKT 1 (AEP)</v>
          </cell>
          <cell r="N1380" t="str">
            <v>Regional Reliability</v>
          </cell>
          <cell r="O1380" t="str">
            <v>2008 STEP</v>
          </cell>
          <cell r="P1380" t="str">
            <v>2008 STEP</v>
          </cell>
          <cell r="Q1380">
            <v>40543</v>
          </cell>
          <cell r="R1380">
            <v>2010</v>
          </cell>
          <cell r="S1380">
            <v>39965</v>
          </cell>
          <cell r="T1380">
            <v>39840</v>
          </cell>
          <cell r="V1380">
            <v>800000</v>
          </cell>
          <cell r="X1380">
            <v>800000</v>
          </cell>
          <cell r="Y1380">
            <v>723818</v>
          </cell>
          <cell r="AA1380" t="str">
            <v>Y</v>
          </cell>
          <cell r="AB1380">
            <v>723818</v>
          </cell>
          <cell r="AC1380" t="str">
            <v>Closed Out</v>
          </cell>
          <cell r="AD1380" t="str">
            <v>COMPLETE</v>
          </cell>
          <cell r="AE1380" t="str">
            <v>COMPLETE</v>
          </cell>
          <cell r="AF1380" t="str">
            <v>LINE</v>
          </cell>
          <cell r="AG1380" t="str">
            <v>Q4 2010</v>
          </cell>
          <cell r="AH1380">
            <v>138</v>
          </cell>
          <cell r="AI1380">
            <v>4</v>
          </cell>
          <cell r="AS1380" t="str">
            <v>24 Months</v>
          </cell>
          <cell r="AT1380" t="str">
            <v>Build new 4 mile AEP Snyder - WFEC Snyder 138 kV. WFEC to connect AEP Snyder to WFEC Snyder. AEP to provide 138 kV terminal at AEP Snyder.</v>
          </cell>
          <cell r="AU1380" t="str">
            <v>AEP has finished its portion of the project</v>
          </cell>
          <cell r="AV1380" t="str">
            <v>511435</v>
          </cell>
          <cell r="AW1380" t="str">
            <v>SNYDER</v>
          </cell>
          <cell r="AX1380" t="str">
            <v>521052</v>
          </cell>
          <cell r="AY1380" t="str">
            <v>SNYDER</v>
          </cell>
          <cell r="AZ1380" t="str">
            <v>183/228</v>
          </cell>
          <cell r="BA1380">
            <v>0</v>
          </cell>
          <cell r="BB1380">
            <v>1</v>
          </cell>
          <cell r="BC1380" t="str">
            <v>ITP</v>
          </cell>
        </row>
        <row r="1381">
          <cell r="J1381">
            <v>10752</v>
          </cell>
          <cell r="K1381" t="str">
            <v>WFEC</v>
          </cell>
          <cell r="L1381" t="str">
            <v>Line - Buffalo-FT Supply CKT 1</v>
          </cell>
          <cell r="M1381" t="str">
            <v>BUFFALO - FT SUPPLY 69KV CKT 1</v>
          </cell>
          <cell r="N1381" t="str">
            <v>Regional Reliability</v>
          </cell>
          <cell r="O1381" t="str">
            <v>2008 STEP</v>
          </cell>
          <cell r="P1381" t="str">
            <v>2008 STEP</v>
          </cell>
          <cell r="Q1381">
            <v>39904</v>
          </cell>
          <cell r="R1381">
            <v>2009</v>
          </cell>
          <cell r="S1381">
            <v>39904</v>
          </cell>
          <cell r="T1381">
            <v>39840</v>
          </cell>
          <cell r="V1381">
            <v>150000</v>
          </cell>
          <cell r="X1381">
            <v>150000</v>
          </cell>
          <cell r="Y1381">
            <v>0</v>
          </cell>
          <cell r="AA1381" t="str">
            <v>Y</v>
          </cell>
          <cell r="AB1381">
            <v>0</v>
          </cell>
          <cell r="AC1381" t="str">
            <v>Closed Out</v>
          </cell>
          <cell r="AD1381" t="str">
            <v>COMPLETE</v>
          </cell>
          <cell r="AE1381" t="str">
            <v>COMPLETE</v>
          </cell>
          <cell r="AF1381" t="str">
            <v>SUB</v>
          </cell>
          <cell r="AG1381" t="str">
            <v>Q2 2009</v>
          </cell>
          <cell r="AH1381">
            <v>69</v>
          </cell>
          <cell r="AS1381" t="str">
            <v>8 Months</v>
          </cell>
          <cell r="AT1381" t="str">
            <v>Upgrade CTs at Buffalo Southwest (Fort Supply Branch) to 400A.</v>
          </cell>
          <cell r="AV1381" t="str">
            <v>520835</v>
          </cell>
          <cell r="AW1381" t="str">
            <v>BUFFALO</v>
          </cell>
          <cell r="AX1381" t="str">
            <v>520919</v>
          </cell>
          <cell r="AY1381" t="str">
            <v>FT SUPPLY</v>
          </cell>
          <cell r="AZ1381" t="str">
            <v>29/35</v>
          </cell>
          <cell r="BA1381">
            <v>0</v>
          </cell>
          <cell r="BB1381">
            <v>1</v>
          </cell>
          <cell r="BC1381" t="str">
            <v>ITP</v>
          </cell>
        </row>
        <row r="1382">
          <cell r="J1382">
            <v>10789</v>
          </cell>
          <cell r="K1382" t="str">
            <v>OGE</v>
          </cell>
          <cell r="L1382" t="str">
            <v>Multi- Northwest-Woodward 345 kV</v>
          </cell>
          <cell r="M1382" t="str">
            <v>WOODWARD - WOODWARD EHV 138KV CKT 1</v>
          </cell>
          <cell r="N1382" t="str">
            <v>Sponsored Upgrade</v>
          </cell>
          <cell r="O1382" t="str">
            <v>2008 STEP</v>
          </cell>
          <cell r="P1382" t="str">
            <v>2008 STEP</v>
          </cell>
          <cell r="Q1382">
            <v>40267</v>
          </cell>
          <cell r="R1382">
            <v>2010</v>
          </cell>
          <cell r="T1382">
            <v>39863</v>
          </cell>
          <cell r="AA1382" t="str">
            <v>N</v>
          </cell>
          <cell r="AC1382" t="str">
            <v>Closed Out</v>
          </cell>
          <cell r="AD1382" t="str">
            <v>COMPLETE</v>
          </cell>
          <cell r="AE1382" t="str">
            <v>COMPLETE</v>
          </cell>
          <cell r="AF1382" t="str">
            <v>LINE</v>
          </cell>
          <cell r="AG1382" t="str">
            <v>Q1 2010</v>
          </cell>
          <cell r="AH1382">
            <v>138</v>
          </cell>
          <cell r="AI1382">
            <v>0.5</v>
          </cell>
          <cell r="AT1382" t="str">
            <v>Build .5 miles of 138 kV and install terminal equipment .</v>
          </cell>
          <cell r="AV1382" t="str">
            <v>515376</v>
          </cell>
          <cell r="AW1382" t="str">
            <v>Woodward EHV 138kv</v>
          </cell>
          <cell r="AX1382" t="str">
            <v>514785</v>
          </cell>
          <cell r="AY1382" t="str">
            <v>WOODWARD 138</v>
          </cell>
          <cell r="AZ1382" t="str">
            <v>478/478</v>
          </cell>
          <cell r="BA1382">
            <v>0</v>
          </cell>
          <cell r="BB1382">
            <v>1</v>
          </cell>
          <cell r="BC1382" t="str">
            <v>SP</v>
          </cell>
        </row>
        <row r="1383">
          <cell r="J1383">
            <v>10813</v>
          </cell>
          <cell r="K1383" t="str">
            <v>WR</v>
          </cell>
          <cell r="L1383" t="str">
            <v>Line - Rebuild Chisolm - Ripley 69 kV</v>
          </cell>
          <cell r="M1383" t="str">
            <v>CHISHOLM - RIPLEY 69KV CKT 1</v>
          </cell>
          <cell r="N1383" t="str">
            <v>Regional Reliability</v>
          </cell>
          <cell r="O1383" t="str">
            <v>2008 STEP</v>
          </cell>
          <cell r="P1383" t="str">
            <v>2008 STEP</v>
          </cell>
          <cell r="Q1383">
            <v>40695</v>
          </cell>
          <cell r="R1383">
            <v>2011</v>
          </cell>
          <cell r="S1383">
            <v>40330</v>
          </cell>
          <cell r="T1383">
            <v>39840</v>
          </cell>
          <cell r="V1383">
            <v>3962701</v>
          </cell>
          <cell r="W1383">
            <v>3885573</v>
          </cell>
          <cell r="X1383">
            <v>3885573</v>
          </cell>
          <cell r="Y1383">
            <v>3678941.68</v>
          </cell>
          <cell r="AA1383" t="str">
            <v>Y</v>
          </cell>
          <cell r="AB1383">
            <v>3678941.68</v>
          </cell>
          <cell r="AC1383" t="str">
            <v>Closed Out</v>
          </cell>
          <cell r="AD1383" t="str">
            <v>COMPLETE</v>
          </cell>
          <cell r="AE1383" t="str">
            <v>COMPLETE</v>
          </cell>
          <cell r="AF1383" t="str">
            <v>LINE</v>
          </cell>
          <cell r="AG1383" t="str">
            <v>Q2 2011</v>
          </cell>
          <cell r="AH1383">
            <v>69</v>
          </cell>
          <cell r="AK1383">
            <v>2.37</v>
          </cell>
          <cell r="AL1383" t="str">
            <v>Y</v>
          </cell>
          <cell r="AM1383" t="str">
            <v>N/A</v>
          </cell>
          <cell r="AN1383" t="str">
            <v>N/A</v>
          </cell>
          <cell r="AO1383" t="str">
            <v>N/A</v>
          </cell>
          <cell r="AP1383" t="str">
            <v>N/A</v>
          </cell>
          <cell r="AQ1383" t="str">
            <v>N/A</v>
          </cell>
          <cell r="AR1383" t="str">
            <v>N/A</v>
          </cell>
          <cell r="AS1383" t="str">
            <v>18 Months</v>
          </cell>
          <cell r="AT1383" t="str">
            <v>Rebuild the 2.37 mile Chisholm - Ripley 69 kV line using single 1192.5 ACSR.</v>
          </cell>
          <cell r="AU1383" t="str">
            <v>In-Service - Cost Not final</v>
          </cell>
          <cell r="AV1383" t="str">
            <v>533786</v>
          </cell>
          <cell r="AW1383" t="str">
            <v>CHISHOLM 69 KV</v>
          </cell>
          <cell r="AX1383" t="str">
            <v>533832</v>
          </cell>
          <cell r="AY1383" t="str">
            <v>RIPLEY 69 KV</v>
          </cell>
          <cell r="AZ1383" t="str">
            <v>134/147</v>
          </cell>
          <cell r="BA1383">
            <v>0</v>
          </cell>
          <cell r="BB1383">
            <v>1</v>
          </cell>
          <cell r="BC1383" t="str">
            <v>ITP</v>
          </cell>
        </row>
        <row r="1384">
          <cell r="J1384">
            <v>10843</v>
          </cell>
          <cell r="K1384" t="str">
            <v>OGE</v>
          </cell>
          <cell r="L1384" t="str">
            <v>Line - Kilgore - VBI 69 kV</v>
          </cell>
          <cell r="M1384" t="str">
            <v>KILGORE - VBI 69KV CKT 1 #2</v>
          </cell>
          <cell r="N1384" t="str">
            <v>Regional Reliability</v>
          </cell>
          <cell r="O1384" t="str">
            <v>2008 STEP</v>
          </cell>
          <cell r="P1384" t="str">
            <v>2008 STEP</v>
          </cell>
          <cell r="Q1384">
            <v>41601</v>
          </cell>
          <cell r="R1384">
            <v>2013</v>
          </cell>
          <cell r="S1384">
            <v>41426</v>
          </cell>
          <cell r="T1384">
            <v>39840</v>
          </cell>
          <cell r="V1384">
            <v>19783</v>
          </cell>
          <cell r="W1384">
            <v>33267</v>
          </cell>
          <cell r="X1384">
            <v>33267</v>
          </cell>
          <cell r="AA1384" t="str">
            <v>N</v>
          </cell>
          <cell r="AB1384">
            <v>33267</v>
          </cell>
          <cell r="AC1384" t="str">
            <v>Closed Out</v>
          </cell>
          <cell r="AD1384" t="str">
            <v>COMPLETE</v>
          </cell>
          <cell r="AE1384" t="str">
            <v>COMPLETE</v>
          </cell>
          <cell r="AF1384" t="str">
            <v>SUB</v>
          </cell>
          <cell r="AG1384" t="str">
            <v>Q4 2013</v>
          </cell>
          <cell r="AH1384">
            <v>69</v>
          </cell>
          <cell r="AL1384" t="str">
            <v>Y</v>
          </cell>
          <cell r="AM1384" t="str">
            <v>Complete</v>
          </cell>
          <cell r="AN1384" t="str">
            <v>N/A</v>
          </cell>
          <cell r="AO1384" t="str">
            <v>N/A</v>
          </cell>
          <cell r="AP1384" t="str">
            <v>N/A</v>
          </cell>
          <cell r="AQ1384" t="str">
            <v>Complete</v>
          </cell>
          <cell r="AR1384" t="str">
            <v>Complete</v>
          </cell>
          <cell r="AS1384" t="str">
            <v>9 Months</v>
          </cell>
          <cell r="AT1384" t="str">
            <v>Remove wavetrap at VBI.</v>
          </cell>
          <cell r="AU1384" t="str">
            <v>Cost increase is due to additional removal costs and additional costs required during relay &amp; control design.   Project delayed to coordinate with another project in VBI substation</v>
          </cell>
          <cell r="AV1384" t="str">
            <v>515335</v>
          </cell>
          <cell r="AW1384" t="str">
            <v>KILGORE 69</v>
          </cell>
          <cell r="AX1384" t="str">
            <v>515336</v>
          </cell>
          <cell r="AY1384" t="str">
            <v>VBI  69</v>
          </cell>
          <cell r="AZ1384" t="str">
            <v>72/72</v>
          </cell>
          <cell r="BA1384">
            <v>0</v>
          </cell>
          <cell r="BB1384">
            <v>1</v>
          </cell>
          <cell r="BC1384" t="str">
            <v>ITP</v>
          </cell>
        </row>
        <row r="1385">
          <cell r="J1385">
            <v>10915</v>
          </cell>
          <cell r="K1385" t="str">
            <v>OGE</v>
          </cell>
          <cell r="L1385" t="str">
            <v>Multi- Northwest-Woodward 345 kV</v>
          </cell>
          <cell r="M1385" t="str">
            <v>Northwest 345 kV</v>
          </cell>
          <cell r="N1385" t="str">
            <v>Sponsored Upgrade</v>
          </cell>
          <cell r="O1385" t="str">
            <v>2008 STEP</v>
          </cell>
          <cell r="P1385" t="str">
            <v>2008 STEP</v>
          </cell>
          <cell r="Q1385">
            <v>40267</v>
          </cell>
          <cell r="R1385">
            <v>2010</v>
          </cell>
          <cell r="T1385">
            <v>39863</v>
          </cell>
          <cell r="AA1385" t="str">
            <v>N</v>
          </cell>
          <cell r="AC1385" t="str">
            <v>Closed Out</v>
          </cell>
          <cell r="AD1385" t="str">
            <v>COMPLETE</v>
          </cell>
          <cell r="AE1385" t="str">
            <v>COMPLETE</v>
          </cell>
          <cell r="AF1385" t="str">
            <v>SUB</v>
          </cell>
          <cell r="AG1385" t="str">
            <v>Q1 2010</v>
          </cell>
          <cell r="AH1385">
            <v>345</v>
          </cell>
          <cell r="AT1385" t="str">
            <v>At Northwest substation, install a 3000 amp 345 kV breaker and new line terminal. Relocate Spring Creek Line to new bay. Terminate line from Tatonga. Install line relays and coordinate all relays at Northwest Substation.</v>
          </cell>
          <cell r="AV1385" t="str">
            <v>514880</v>
          </cell>
          <cell r="AW1385" t="str">
            <v>NORTHWEST 345</v>
          </cell>
          <cell r="AZ1385" t="str">
            <v>1195/1195</v>
          </cell>
          <cell r="BA1385">
            <v>0</v>
          </cell>
          <cell r="BB1385">
            <v>1</v>
          </cell>
          <cell r="BC1385" t="str">
            <v>SP</v>
          </cell>
        </row>
        <row r="1386">
          <cell r="J1386">
            <v>10917</v>
          </cell>
          <cell r="K1386" t="str">
            <v>OPPD</v>
          </cell>
          <cell r="L1386" t="str">
            <v>Multi - Sub 1305 new load</v>
          </cell>
          <cell r="M1386" t="str">
            <v>S1305 161 kV</v>
          </cell>
          <cell r="N1386" t="str">
            <v>Regional Reliability</v>
          </cell>
          <cell r="O1386" t="str">
            <v>2009 STEP</v>
          </cell>
          <cell r="P1386" t="str">
            <v>2009 STEP</v>
          </cell>
          <cell r="Q1386">
            <v>39965</v>
          </cell>
          <cell r="R1386">
            <v>2009</v>
          </cell>
          <cell r="S1386">
            <v>40148</v>
          </cell>
          <cell r="Y1386">
            <v>20997000</v>
          </cell>
          <cell r="AA1386" t="str">
            <v>Y</v>
          </cell>
          <cell r="AB1386">
            <v>20997000</v>
          </cell>
          <cell r="AC1386" t="str">
            <v>Closed Out</v>
          </cell>
          <cell r="AD1386" t="str">
            <v>COMPLETE</v>
          </cell>
          <cell r="AE1386" t="str">
            <v>COMPLETE</v>
          </cell>
          <cell r="AF1386" t="str">
            <v>SUB</v>
          </cell>
          <cell r="AG1386" t="str">
            <v>Q2 2009</v>
          </cell>
          <cell r="AH1386">
            <v>161</v>
          </cell>
          <cell r="AS1386" t="str">
            <v>24 Months</v>
          </cell>
          <cell r="AT1386" t="str">
            <v>Build new 161-kV substation Sub 1305.</v>
          </cell>
          <cell r="AV1386" t="str">
            <v>646305</v>
          </cell>
          <cell r="AW1386" t="str">
            <v>Sub 1305</v>
          </cell>
          <cell r="BA1386">
            <v>0</v>
          </cell>
          <cell r="BB1386">
            <v>1</v>
          </cell>
          <cell r="BC1386" t="str">
            <v>ITP</v>
          </cell>
        </row>
        <row r="1387">
          <cell r="J1387">
            <v>10920</v>
          </cell>
          <cell r="K1387" t="str">
            <v>OPPD</v>
          </cell>
          <cell r="L1387" t="str">
            <v>Multi - Sub 1305 new load</v>
          </cell>
          <cell r="M1387" t="str">
            <v>SUB 1251 - SUB 1305 161KV CKT 1</v>
          </cell>
          <cell r="N1387" t="str">
            <v>Regional Reliability</v>
          </cell>
          <cell r="O1387" t="str">
            <v>2009 STEP</v>
          </cell>
          <cell r="P1387" t="str">
            <v>2009 STEP</v>
          </cell>
          <cell r="Q1387">
            <v>39955</v>
          </cell>
          <cell r="R1387">
            <v>2009</v>
          </cell>
          <cell r="S1387">
            <v>40148</v>
          </cell>
          <cell r="Z1387" t="str">
            <v>10917</v>
          </cell>
          <cell r="AA1387" t="str">
            <v>Y</v>
          </cell>
          <cell r="AB1387">
            <v>0</v>
          </cell>
          <cell r="AC1387" t="str">
            <v>Closed Out</v>
          </cell>
          <cell r="AD1387" t="str">
            <v>COMPLETE</v>
          </cell>
          <cell r="AE1387" t="str">
            <v>COMPLETE</v>
          </cell>
          <cell r="AF1387" t="str">
            <v>LINE</v>
          </cell>
          <cell r="AG1387" t="str">
            <v>Q2 2009</v>
          </cell>
          <cell r="AH1387">
            <v>161</v>
          </cell>
          <cell r="AI1387">
            <v>2.89</v>
          </cell>
          <cell r="AS1387" t="str">
            <v>24 Months</v>
          </cell>
          <cell r="AT1387" t="str">
            <v>Build new 161 kV line from Sub 1251- Sub 1305.</v>
          </cell>
          <cell r="AV1387" t="str">
            <v>646251</v>
          </cell>
          <cell r="AW1387" t="str">
            <v>Sub 1251</v>
          </cell>
          <cell r="AX1387" t="str">
            <v>646305</v>
          </cell>
          <cell r="AY1387" t="str">
            <v>Sub 1305</v>
          </cell>
          <cell r="AZ1387" t="str">
            <v>558/558</v>
          </cell>
          <cell r="BA1387">
            <v>0</v>
          </cell>
          <cell r="BB1387">
            <v>1</v>
          </cell>
          <cell r="BC1387" t="str">
            <v>ITP</v>
          </cell>
        </row>
        <row r="1388">
          <cell r="J1388">
            <v>10921</v>
          </cell>
          <cell r="K1388" t="str">
            <v>OPPD</v>
          </cell>
          <cell r="L1388" t="str">
            <v>Multi - Sub 1305 new load</v>
          </cell>
          <cell r="M1388" t="str">
            <v>SUB 1298 - SUB 1305 161KV CKT 1</v>
          </cell>
          <cell r="N1388" t="str">
            <v>Regional Reliability</v>
          </cell>
          <cell r="O1388" t="str">
            <v>2009 STEP</v>
          </cell>
          <cell r="P1388" t="str">
            <v>2009 STEP</v>
          </cell>
          <cell r="Q1388">
            <v>39955</v>
          </cell>
          <cell r="R1388">
            <v>2009</v>
          </cell>
          <cell r="S1388">
            <v>40148</v>
          </cell>
          <cell r="Z1388" t="str">
            <v>10917</v>
          </cell>
          <cell r="AA1388" t="str">
            <v>Y</v>
          </cell>
          <cell r="AB1388">
            <v>0</v>
          </cell>
          <cell r="AC1388" t="str">
            <v>Closed Out</v>
          </cell>
          <cell r="AD1388" t="str">
            <v>COMPLETE</v>
          </cell>
          <cell r="AE1388" t="str">
            <v>COMPLETE</v>
          </cell>
          <cell r="AF1388" t="str">
            <v>LINE</v>
          </cell>
          <cell r="AG1388" t="str">
            <v>Q2 2009</v>
          </cell>
          <cell r="AH1388">
            <v>161</v>
          </cell>
          <cell r="AI1388">
            <v>0.66</v>
          </cell>
          <cell r="AS1388" t="str">
            <v>24 Months</v>
          </cell>
          <cell r="AT1388" t="str">
            <v>Build new 161 kV line from Sub 1298  - Sub 1305.</v>
          </cell>
          <cell r="AV1388" t="str">
            <v>646298</v>
          </cell>
          <cell r="AW1388" t="str">
            <v>Sub 1298</v>
          </cell>
          <cell r="AX1388" t="str">
            <v>646305</v>
          </cell>
          <cell r="AY1388" t="str">
            <v>Sub 1305</v>
          </cell>
          <cell r="AZ1388" t="str">
            <v>558/558</v>
          </cell>
          <cell r="BA1388">
            <v>0</v>
          </cell>
          <cell r="BB1388">
            <v>1</v>
          </cell>
          <cell r="BC1388" t="str">
            <v>ITP</v>
          </cell>
        </row>
        <row r="1389">
          <cell r="J1389">
            <v>10924</v>
          </cell>
          <cell r="K1389" t="str">
            <v>OPPD</v>
          </cell>
          <cell r="L1389" t="str">
            <v>Multi - S1341 161 kV</v>
          </cell>
          <cell r="M1389" t="str">
            <v>SUB 1341 161 kV</v>
          </cell>
          <cell r="N1389" t="str">
            <v>Regional Reliability</v>
          </cell>
          <cell r="O1389" t="str">
            <v>2009 STEP</v>
          </cell>
          <cell r="P1389" t="str">
            <v>2009 STEP</v>
          </cell>
          <cell r="Q1389">
            <v>40799</v>
          </cell>
          <cell r="R1389">
            <v>2011</v>
          </cell>
          <cell r="S1389">
            <v>40908</v>
          </cell>
          <cell r="T1389">
            <v>40217</v>
          </cell>
          <cell r="V1389">
            <v>16987625</v>
          </cell>
          <cell r="W1389">
            <v>7617744</v>
          </cell>
          <cell r="X1389">
            <v>7617744</v>
          </cell>
          <cell r="Y1389">
            <v>7617744</v>
          </cell>
          <cell r="AA1389" t="str">
            <v>Y</v>
          </cell>
          <cell r="AB1389">
            <v>7617744</v>
          </cell>
          <cell r="AC1389" t="str">
            <v>Closed Out</v>
          </cell>
          <cell r="AD1389" t="str">
            <v>COMPLETE</v>
          </cell>
          <cell r="AE1389" t="str">
            <v>COMPLETE</v>
          </cell>
          <cell r="AF1389" t="str">
            <v>SUB</v>
          </cell>
          <cell r="AG1389" t="str">
            <v>Q3 2011</v>
          </cell>
          <cell r="AH1389">
            <v>161</v>
          </cell>
          <cell r="AL1389" t="str">
            <v>Y</v>
          </cell>
          <cell r="AM1389" t="str">
            <v>N/A</v>
          </cell>
          <cell r="AN1389" t="str">
            <v>N/A</v>
          </cell>
          <cell r="AO1389" t="str">
            <v>N/A</v>
          </cell>
          <cell r="AP1389" t="str">
            <v>N/A</v>
          </cell>
          <cell r="AQ1389" t="str">
            <v>N/A</v>
          </cell>
          <cell r="AR1389" t="str">
            <v>N/A</v>
          </cell>
          <cell r="AT1389" t="str">
            <v>Build new 161 kV substation Sub 1341. Remove 0.06 miles of 161 kV line from Sub 1251 - Sub 1305.</v>
          </cell>
          <cell r="AV1389" t="str">
            <v>646341</v>
          </cell>
          <cell r="AW1389" t="str">
            <v>Sub 1341</v>
          </cell>
          <cell r="BA1389">
            <v>1</v>
          </cell>
          <cell r="BB1389">
            <v>1</v>
          </cell>
          <cell r="BC1389" t="str">
            <v>ITP</v>
          </cell>
        </row>
        <row r="1390">
          <cell r="J1390">
            <v>10925</v>
          </cell>
          <cell r="K1390" t="str">
            <v>OPPD</v>
          </cell>
          <cell r="L1390" t="str">
            <v>Multi - S1341 161 kV</v>
          </cell>
          <cell r="M1390" t="str">
            <v>SUB 1251 - SUB 1341 161KV CKT 1</v>
          </cell>
          <cell r="N1390" t="str">
            <v>Regional Reliability</v>
          </cell>
          <cell r="O1390" t="str">
            <v>2009 STEP</v>
          </cell>
          <cell r="P1390" t="str">
            <v>2009 STEP</v>
          </cell>
          <cell r="Q1390">
            <v>40799</v>
          </cell>
          <cell r="R1390">
            <v>2011</v>
          </cell>
          <cell r="S1390">
            <v>40908</v>
          </cell>
          <cell r="T1390">
            <v>40217</v>
          </cell>
          <cell r="Z1390" t="str">
            <v>10924</v>
          </cell>
          <cell r="AA1390" t="str">
            <v>Y</v>
          </cell>
          <cell r="AB1390">
            <v>0</v>
          </cell>
          <cell r="AC1390" t="str">
            <v>Closed Out</v>
          </cell>
          <cell r="AD1390" t="str">
            <v>COMPLETE</v>
          </cell>
          <cell r="AE1390" t="str">
            <v>COMPLETE</v>
          </cell>
          <cell r="AF1390" t="str">
            <v>LINE</v>
          </cell>
          <cell r="AG1390" t="str">
            <v>Q3 2011</v>
          </cell>
          <cell r="AH1390">
            <v>161</v>
          </cell>
          <cell r="AI1390">
            <v>0.41</v>
          </cell>
          <cell r="AL1390" t="str">
            <v>Y</v>
          </cell>
          <cell r="AM1390" t="str">
            <v>N/A</v>
          </cell>
          <cell r="AN1390" t="str">
            <v>N/A</v>
          </cell>
          <cell r="AO1390" t="str">
            <v>N/A</v>
          </cell>
          <cell r="AP1390" t="str">
            <v>N/A</v>
          </cell>
          <cell r="AQ1390" t="str">
            <v>N/A</v>
          </cell>
          <cell r="AR1390" t="str">
            <v>N/A</v>
          </cell>
          <cell r="AT1390" t="str">
            <v>Tap 161 kV line from Sub 1251 to Sub 1305 and route it into and out of new 161 kV substation, Sub 1341.</v>
          </cell>
          <cell r="AV1390" t="str">
            <v>646341</v>
          </cell>
          <cell r="AW1390" t="str">
            <v>Sub 1341</v>
          </cell>
          <cell r="AX1390" t="str">
            <v>646251</v>
          </cell>
          <cell r="AY1390" t="str">
            <v>Sub 1251</v>
          </cell>
          <cell r="AZ1390" t="str">
            <v>558/558</v>
          </cell>
          <cell r="BA1390">
            <v>1</v>
          </cell>
          <cell r="BB1390">
            <v>1</v>
          </cell>
          <cell r="BC1390" t="str">
            <v>ITP</v>
          </cell>
        </row>
        <row r="1391">
          <cell r="J1391">
            <v>10937</v>
          </cell>
          <cell r="K1391" t="str">
            <v>OGE</v>
          </cell>
          <cell r="L1391" t="str">
            <v>Multi - Tuco - Woodward 345 kV (OGE)</v>
          </cell>
          <cell r="M1391" t="str">
            <v>Stateline 345 kV</v>
          </cell>
          <cell r="N1391" t="str">
            <v>Balanced Portfolio</v>
          </cell>
          <cell r="O1391" t="str">
            <v>Balanced Portfolio</v>
          </cell>
          <cell r="P1391" t="str">
            <v>Balanced Portfolio</v>
          </cell>
          <cell r="Q1391">
            <v>41778</v>
          </cell>
          <cell r="R1391">
            <v>2014</v>
          </cell>
          <cell r="S1391">
            <v>41778</v>
          </cell>
          <cell r="T1391">
            <v>39983</v>
          </cell>
          <cell r="V1391">
            <v>0</v>
          </cell>
          <cell r="W1391">
            <v>0</v>
          </cell>
          <cell r="Z1391" t="str">
            <v>10932</v>
          </cell>
          <cell r="AA1391" t="str">
            <v>Y</v>
          </cell>
          <cell r="AB1391">
            <v>0</v>
          </cell>
          <cell r="AC1391" t="str">
            <v>Closed Out</v>
          </cell>
          <cell r="AD1391" t="str">
            <v>COMPLETE</v>
          </cell>
          <cell r="AE1391" t="str">
            <v>COMPLETE</v>
          </cell>
          <cell r="AF1391" t="str">
            <v>SUB</v>
          </cell>
          <cell r="AG1391" t="str">
            <v>Q2 2014</v>
          </cell>
          <cell r="AH1391">
            <v>345</v>
          </cell>
          <cell r="AL1391" t="str">
            <v>Y</v>
          </cell>
          <cell r="AM1391" t="str">
            <v>N/A</v>
          </cell>
          <cell r="AN1391" t="str">
            <v>N/A</v>
          </cell>
          <cell r="AO1391" t="str">
            <v>N/A</v>
          </cell>
          <cell r="AP1391" t="str">
            <v>N/A</v>
          </cell>
          <cell r="AQ1391" t="str">
            <v>N/A</v>
          </cell>
          <cell r="AR1391" t="str">
            <v>N/A</v>
          </cell>
          <cell r="AT1391" t="str">
            <v>Build midpoint reactor station at interception point of Woodward to Tuco line.</v>
          </cell>
          <cell r="AU1391" t="str">
            <v>Build midpoint reactor station at interception point of Woodward to Tuco line. Cost already included in above two projects. Original SPS project. Costs included with total cost on UID 10932</v>
          </cell>
          <cell r="AV1391" t="str">
            <v>515458</v>
          </cell>
          <cell r="AW1391" t="str">
            <v>Border</v>
          </cell>
          <cell r="AZ1391" t="str">
            <v>560/560</v>
          </cell>
          <cell r="BA1391">
            <v>0</v>
          </cell>
          <cell r="BB1391">
            <v>1</v>
          </cell>
          <cell r="BC1391" t="str">
            <v>BP</v>
          </cell>
        </row>
        <row r="1392">
          <cell r="J1392">
            <v>10953</v>
          </cell>
          <cell r="K1392" t="str">
            <v>GMO</v>
          </cell>
          <cell r="L1392" t="str">
            <v>Line - Blue Spring South - Prairie Lee 161 kV Ckt 1</v>
          </cell>
          <cell r="M1392" t="str">
            <v>Blue Spring South - Prairie Lee 161 kV Ckt 1</v>
          </cell>
          <cell r="N1392" t="str">
            <v>Regional Reliability</v>
          </cell>
          <cell r="O1392" t="str">
            <v>2013 ITPNT</v>
          </cell>
          <cell r="P1392" t="str">
            <v>2013 ITPNT</v>
          </cell>
          <cell r="Q1392">
            <v>41445</v>
          </cell>
          <cell r="R1392">
            <v>2013</v>
          </cell>
          <cell r="S1392">
            <v>43252</v>
          </cell>
          <cell r="T1392">
            <v>41325</v>
          </cell>
          <cell r="V1392">
            <v>20537</v>
          </cell>
          <cell r="W1392">
            <v>24933.38</v>
          </cell>
          <cell r="X1392">
            <v>24933.38</v>
          </cell>
          <cell r="AA1392" t="str">
            <v>N</v>
          </cell>
          <cell r="AB1392">
            <v>24933.38</v>
          </cell>
          <cell r="AC1392" t="str">
            <v>Closed Out</v>
          </cell>
          <cell r="AD1392" t="str">
            <v>COMPLETE</v>
          </cell>
          <cell r="AE1392" t="str">
            <v>COMPLETE</v>
          </cell>
          <cell r="AF1392" t="str">
            <v>SUB</v>
          </cell>
          <cell r="AG1392" t="str">
            <v>Q2 2013</v>
          </cell>
          <cell r="AH1392">
            <v>161</v>
          </cell>
          <cell r="AL1392" t="str">
            <v>Y</v>
          </cell>
          <cell r="AM1392" t="str">
            <v>N/A</v>
          </cell>
          <cell r="AN1392" t="str">
            <v>N/A</v>
          </cell>
          <cell r="AO1392" t="str">
            <v>N/A</v>
          </cell>
          <cell r="AP1392" t="str">
            <v>N/A</v>
          </cell>
          <cell r="AQ1392" t="str">
            <v>N/A</v>
          </cell>
          <cell r="AR1392" t="str">
            <v>Complete</v>
          </cell>
          <cell r="AS1392" t="str">
            <v>12 Months</v>
          </cell>
          <cell r="AT1392" t="str">
            <v>Upgrade Prairie Lee wavetrap to at least 1200 A.</v>
          </cell>
          <cell r="AV1392" t="str">
            <v>541211</v>
          </cell>
          <cell r="AW1392" t="str">
            <v>Blue Spring South 161 KV</v>
          </cell>
          <cell r="AX1392" t="str">
            <v>541206</v>
          </cell>
          <cell r="AY1392" t="str">
            <v>Prairie Lee 161 KV</v>
          </cell>
          <cell r="AZ1392" t="str">
            <v>229/259</v>
          </cell>
          <cell r="BA1392">
            <v>0</v>
          </cell>
          <cell r="BB1392">
            <v>1</v>
          </cell>
          <cell r="BC1392" t="str">
            <v>ITP</v>
          </cell>
        </row>
        <row r="1393">
          <cell r="J1393">
            <v>11027</v>
          </cell>
          <cell r="K1393" t="str">
            <v>SPS</v>
          </cell>
          <cell r="L1393" t="str">
            <v>Sub - East Plant 115 kV Terminal Upgrade</v>
          </cell>
          <cell r="M1393" t="str">
            <v>East Plant 115 kV Terminal Upgrade</v>
          </cell>
          <cell r="N1393" t="str">
            <v>Regional Reliability</v>
          </cell>
          <cell r="O1393" t="str">
            <v>SPP-2014-AG1-AFS-6</v>
          </cell>
          <cell r="P1393" t="str">
            <v>AG STUDIES</v>
          </cell>
          <cell r="Q1393">
            <v>42887</v>
          </cell>
          <cell r="R1393">
            <v>2017</v>
          </cell>
          <cell r="S1393">
            <v>42887</v>
          </cell>
          <cell r="T1393">
            <v>42472</v>
          </cell>
          <cell r="V1393">
            <v>0</v>
          </cell>
          <cell r="W1393">
            <v>0</v>
          </cell>
          <cell r="Y1393">
            <v>0</v>
          </cell>
          <cell r="AA1393" t="str">
            <v>Y</v>
          </cell>
          <cell r="AB1393">
            <v>0</v>
          </cell>
          <cell r="AC1393" t="str">
            <v>Closed Out</v>
          </cell>
          <cell r="AD1393" t="str">
            <v>COMPLETE</v>
          </cell>
          <cell r="AE1393" t="str">
            <v>COMPLETE</v>
          </cell>
          <cell r="AF1393" t="str">
            <v>SUB</v>
          </cell>
          <cell r="AG1393" t="str">
            <v>Q2 2017</v>
          </cell>
          <cell r="AH1393">
            <v>115</v>
          </cell>
          <cell r="AL1393" t="str">
            <v>Y</v>
          </cell>
          <cell r="AM1393" t="str">
            <v>Complete</v>
          </cell>
          <cell r="AN1393" t="str">
            <v>Complete</v>
          </cell>
          <cell r="AO1393" t="str">
            <v>Complete</v>
          </cell>
          <cell r="AP1393" t="str">
            <v>Complete</v>
          </cell>
          <cell r="AQ1393" t="str">
            <v>Complete</v>
          </cell>
          <cell r="AR1393" t="str">
            <v>Complete</v>
          </cell>
          <cell r="AS1393" t="str">
            <v>12 Months</v>
          </cell>
          <cell r="AT1393" t="str">
            <v>Replace CT at East Plant 115 kV substation to increase the rating of the 115 kV line from East Plant to Manhattan.</v>
          </cell>
          <cell r="AU1393" t="str">
            <v>Mitigation plan has been provided to and accepted by SPP for this project. This UID will only require a $5,000 O&amp;M Estimate to make a CT change. This change will meet the minimum requirements o the NTC. 2/26/16 JAR; Estimate zeroed on 2/15/17 - MRS</v>
          </cell>
          <cell r="AV1393" t="str">
            <v>524162</v>
          </cell>
          <cell r="AW1393" t="str">
            <v>East Plant Interchange 115 kV</v>
          </cell>
          <cell r="AX1393" t="str">
            <v>524224</v>
          </cell>
          <cell r="AY1393" t="str">
            <v>Manhattan Sub 115 kV</v>
          </cell>
          <cell r="BA1393">
            <v>0</v>
          </cell>
          <cell r="BB1393">
            <v>1</v>
          </cell>
          <cell r="BC1393" t="str">
            <v>TS</v>
          </cell>
        </row>
        <row r="1394">
          <cell r="J1394">
            <v>11096</v>
          </cell>
          <cell r="K1394" t="str">
            <v>SPS</v>
          </cell>
          <cell r="L1394" t="str">
            <v>XFR - Kingsmill 115/69 kV Ckt 2</v>
          </cell>
          <cell r="M1394" t="str">
            <v>KINGSMILL INTERCHANGE 115/69KV TRANSFORMER CKT 2</v>
          </cell>
          <cell r="N1394" t="str">
            <v>Regional Reliability</v>
          </cell>
          <cell r="O1394" t="str">
            <v>2009 STEP</v>
          </cell>
          <cell r="P1394" t="str">
            <v>2009 STEP</v>
          </cell>
          <cell r="Q1394">
            <v>41453</v>
          </cell>
          <cell r="R1394">
            <v>2013</v>
          </cell>
          <cell r="S1394">
            <v>40695</v>
          </cell>
          <cell r="T1394">
            <v>40217</v>
          </cell>
          <cell r="V1394">
            <v>4400000</v>
          </cell>
          <cell r="W1394">
            <v>0</v>
          </cell>
          <cell r="X1394">
            <v>4400000</v>
          </cell>
          <cell r="Y1394">
            <v>4580484</v>
          </cell>
          <cell r="AA1394" t="str">
            <v>Y</v>
          </cell>
          <cell r="AB1394">
            <v>4580484</v>
          </cell>
          <cell r="AC1394" t="str">
            <v>Closed Out</v>
          </cell>
          <cell r="AD1394" t="str">
            <v>COMPLETE</v>
          </cell>
          <cell r="AE1394" t="str">
            <v>COMPLETE</v>
          </cell>
          <cell r="AF1394" t="str">
            <v>SUB</v>
          </cell>
          <cell r="AG1394" t="str">
            <v>Q2 2013</v>
          </cell>
          <cell r="AH1394" t="str">
            <v>115/69</v>
          </cell>
          <cell r="AL1394" t="str">
            <v>Y</v>
          </cell>
          <cell r="AM1394" t="str">
            <v>N/A</v>
          </cell>
          <cell r="AN1394" t="str">
            <v>N/A</v>
          </cell>
          <cell r="AO1394" t="str">
            <v>N/A</v>
          </cell>
          <cell r="AP1394" t="str">
            <v>N/A</v>
          </cell>
          <cell r="AQ1394" t="str">
            <v>N/A</v>
          </cell>
          <cell r="AR1394" t="str">
            <v>N/A</v>
          </cell>
          <cell r="AS1394" t="str">
            <v>24 Months</v>
          </cell>
          <cell r="AT1394" t="str">
            <v>Install a second 115/69 kV transformer rated 75/86 MVA at Kingsmill.</v>
          </cell>
          <cell r="AU1394" t="str">
            <v>Mitigation plan has been provided to and accepted by SPP for this project. Q4-2012 ISD and Cost Estimate updated. MN-9/19/12. Mitigation plan entered into TAGIT/SCERT system - 9/28/12 MN. Q1-2013 Cost estimate updated. TA 11/15/12. Q2-2013 Cost estimate updated. TRM 2/15/13. Q2-2013. No changes. EF 2/14/13; Q3-2013 Updated cost. TRM 5/14/13. Q4-2013 Updated cost. TRM 8/16/13. Put In-Service 6/28/13. All remains unchanged. MYT 11/15/13. All remains unchanged MYT 02/14/14.</v>
          </cell>
          <cell r="AV1394" t="str">
            <v>523711</v>
          </cell>
          <cell r="AW1394" t="str">
            <v>Kingsmill Interchange 69 kV</v>
          </cell>
          <cell r="AX1394" t="str">
            <v>523712</v>
          </cell>
          <cell r="AY1394" t="str">
            <v>Kingsmill Interchange 115 kV</v>
          </cell>
          <cell r="AZ1394" t="str">
            <v>75/86</v>
          </cell>
          <cell r="BA1394">
            <v>0</v>
          </cell>
          <cell r="BB1394">
            <v>1</v>
          </cell>
          <cell r="BC1394" t="str">
            <v>ITP</v>
          </cell>
        </row>
        <row r="1395">
          <cell r="J1395">
            <v>11161</v>
          </cell>
          <cell r="K1395" t="str">
            <v>NPPD</v>
          </cell>
          <cell r="L1395" t="str">
            <v>ETR Project Phase 2: Line - Columbus East - NW 68th &amp; Holdrege 345 kV</v>
          </cell>
          <cell r="M1395" t="str">
            <v>COLUMEAST - SHELL CREEK 345KV CKT 1</v>
          </cell>
          <cell r="N1395" t="str">
            <v>Regional Reliability</v>
          </cell>
          <cell r="O1395" t="str">
            <v>2009 STEP</v>
          </cell>
          <cell r="P1395" t="str">
            <v>2009 STEP</v>
          </cell>
          <cell r="Q1395">
            <v>40238</v>
          </cell>
          <cell r="R1395">
            <v>2010</v>
          </cell>
          <cell r="S1395">
            <v>40238</v>
          </cell>
          <cell r="T1395">
            <v>40217</v>
          </cell>
          <cell r="Z1395" t="str">
            <v>10970</v>
          </cell>
          <cell r="AA1395" t="str">
            <v>Y</v>
          </cell>
          <cell r="AB1395">
            <v>0</v>
          </cell>
          <cell r="AC1395" t="str">
            <v>Closed Out</v>
          </cell>
          <cell r="AD1395" t="str">
            <v>COMPLETE</v>
          </cell>
          <cell r="AE1395" t="str">
            <v>COMPLETE</v>
          </cell>
          <cell r="AF1395" t="str">
            <v>LINE</v>
          </cell>
          <cell r="AG1395" t="str">
            <v>Q1 2010</v>
          </cell>
          <cell r="AH1395">
            <v>345</v>
          </cell>
          <cell r="AI1395">
            <v>12</v>
          </cell>
          <cell r="AS1395" t="str">
            <v>48 Months</v>
          </cell>
          <cell r="AT1395" t="str">
            <v>Build new 12 mile Columbus East - Shell Creek 345 kV line.</v>
          </cell>
          <cell r="AU1395" t="str">
            <v>Project Completed. Awaiting project close out to determine final cost.</v>
          </cell>
          <cell r="AV1395" t="str">
            <v>640342</v>
          </cell>
          <cell r="AW1395" t="str">
            <v>Shell Creek</v>
          </cell>
          <cell r="AX1395" t="str">
            <v>640125</v>
          </cell>
          <cell r="AY1395" t="str">
            <v>Columbus East</v>
          </cell>
          <cell r="AZ1395" t="str">
            <v>1195/1195</v>
          </cell>
          <cell r="BA1395">
            <v>0</v>
          </cell>
          <cell r="BB1395">
            <v>1</v>
          </cell>
          <cell r="BC1395" t="str">
            <v>ITP</v>
          </cell>
        </row>
        <row r="1396">
          <cell r="J1396">
            <v>11181</v>
          </cell>
          <cell r="K1396" t="str">
            <v>NPPD</v>
          </cell>
          <cell r="L1396" t="str">
            <v>Line - Shell Creek - Hoskins</v>
          </cell>
          <cell r="M1396" t="str">
            <v>Hoskins 345/230/115 kV Substation Expansion (ETR Phase 1)</v>
          </cell>
          <cell r="N1396" t="str">
            <v>Regional Reliability</v>
          </cell>
          <cell r="O1396" t="str">
            <v>2009 STEP</v>
          </cell>
          <cell r="P1396" t="str">
            <v>2009 STEP</v>
          </cell>
          <cell r="Q1396">
            <v>39600</v>
          </cell>
          <cell r="R1396">
            <v>2008</v>
          </cell>
          <cell r="Z1396" t="str">
            <v>11179</v>
          </cell>
          <cell r="AA1396" t="str">
            <v>Y</v>
          </cell>
          <cell r="AB1396">
            <v>0</v>
          </cell>
          <cell r="AC1396" t="str">
            <v>Closed Out</v>
          </cell>
          <cell r="AD1396" t="str">
            <v>COMPLETE</v>
          </cell>
          <cell r="AE1396" t="str">
            <v>COMPLETE</v>
          </cell>
          <cell r="AF1396" t="str">
            <v>SUB</v>
          </cell>
          <cell r="AG1396" t="str">
            <v>Q2 2008</v>
          </cell>
          <cell r="AH1396" t="str">
            <v>345/230</v>
          </cell>
          <cell r="AT1396" t="str">
            <v>Expansion of the Hoskins 345/230/115 kV Substation. Phase 1 of the NPPD 345 kV Norfolk to Lincoln ETR project was identified in the Tariff as a Base Plan Upgrade during the Nebraska Integration process.</v>
          </cell>
          <cell r="AV1396" t="str">
            <v>640226</v>
          </cell>
          <cell r="AW1396" t="str">
            <v>Hoskins 345 kV</v>
          </cell>
          <cell r="BA1396">
            <v>0</v>
          </cell>
          <cell r="BB1396">
            <v>1</v>
          </cell>
          <cell r="BC1396" t="str">
            <v>ITP</v>
          </cell>
        </row>
        <row r="1397">
          <cell r="J1397">
            <v>11200</v>
          </cell>
          <cell r="K1397" t="str">
            <v>MKEC</v>
          </cell>
          <cell r="L1397" t="str">
            <v>Line - Clifton - Greenleaf 115 kV</v>
          </cell>
          <cell r="M1397" t="str">
            <v>CLIFTON - GREENLEAF 115KV CKT 1</v>
          </cell>
          <cell r="N1397" t="str">
            <v>Transmission Service</v>
          </cell>
          <cell r="O1397" t="str">
            <v>SPP-2007-AG3-AFS-9</v>
          </cell>
          <cell r="P1397" t="str">
            <v>AG STUDIES</v>
          </cell>
          <cell r="Q1397">
            <v>41305</v>
          </cell>
          <cell r="R1397">
            <v>2013</v>
          </cell>
          <cell r="S1397">
            <v>40695</v>
          </cell>
          <cell r="T1397">
            <v>40191</v>
          </cell>
          <cell r="V1397">
            <v>6063189</v>
          </cell>
          <cell r="W1397">
            <v>5114563</v>
          </cell>
          <cell r="X1397">
            <v>5114563</v>
          </cell>
          <cell r="Y1397">
            <v>2603386</v>
          </cell>
          <cell r="AA1397" t="str">
            <v>Y</v>
          </cell>
          <cell r="AB1397">
            <v>2603386</v>
          </cell>
          <cell r="AC1397" t="str">
            <v>Closed Out</v>
          </cell>
          <cell r="AD1397" t="str">
            <v>COMPLETE</v>
          </cell>
          <cell r="AE1397" t="str">
            <v>COMPLETE</v>
          </cell>
          <cell r="AF1397" t="str">
            <v>LINE</v>
          </cell>
          <cell r="AG1397" t="str">
            <v>Q1 2013</v>
          </cell>
          <cell r="AH1397">
            <v>115</v>
          </cell>
          <cell r="AJ1397">
            <v>14.4</v>
          </cell>
          <cell r="AL1397" t="str">
            <v>Y</v>
          </cell>
          <cell r="AM1397" t="str">
            <v>Complete</v>
          </cell>
          <cell r="AN1397" t="str">
            <v>Complete</v>
          </cell>
          <cell r="AO1397" t="str">
            <v>Complete</v>
          </cell>
          <cell r="AP1397" t="str">
            <v>Complete</v>
          </cell>
          <cell r="AQ1397" t="str">
            <v>Complete</v>
          </cell>
          <cell r="AR1397" t="str">
            <v>Complete</v>
          </cell>
          <cell r="AS1397" t="str">
            <v>36 Months</v>
          </cell>
          <cell r="AT1397" t="str">
            <v>Rebuild 14.4 miles</v>
          </cell>
          <cell r="AU1397" t="str">
            <v>COMPLETE - Project in Service</v>
          </cell>
          <cell r="AV1397" t="str">
            <v>539656</v>
          </cell>
          <cell r="AW1397" t="str">
            <v>Clifton 115 KV</v>
          </cell>
          <cell r="AX1397" t="str">
            <v>539665</v>
          </cell>
          <cell r="AY1397" t="str">
            <v>Greenleaf 115 KV</v>
          </cell>
          <cell r="AZ1397" t="str">
            <v>217/261</v>
          </cell>
          <cell r="BA1397">
            <v>1</v>
          </cell>
          <cell r="BB1397">
            <v>1</v>
          </cell>
          <cell r="BC1397" t="str">
            <v>TS</v>
          </cell>
        </row>
        <row r="1398">
          <cell r="J1398">
            <v>11240</v>
          </cell>
          <cell r="K1398" t="str">
            <v>OPPD</v>
          </cell>
          <cell r="L1398" t="str">
            <v>Line - Nebraska City - Mullin Creek 345 kV (OPPD)</v>
          </cell>
          <cell r="M1398" t="str">
            <v>Nebraska City - Mullin Creek 345 kV (OPPD)</v>
          </cell>
          <cell r="N1398" t="str">
            <v>High Priority</v>
          </cell>
          <cell r="O1398" t="str">
            <v>Priority Projects</v>
          </cell>
          <cell r="P1398" t="str">
            <v>Priority Projects</v>
          </cell>
          <cell r="Q1398">
            <v>42719</v>
          </cell>
          <cell r="R1398">
            <v>2016</v>
          </cell>
          <cell r="S1398">
            <v>42887</v>
          </cell>
          <cell r="T1398">
            <v>40359</v>
          </cell>
          <cell r="V1398">
            <v>59170665</v>
          </cell>
          <cell r="W1398">
            <v>59170665</v>
          </cell>
          <cell r="X1398">
            <v>59170665</v>
          </cell>
          <cell r="AA1398" t="str">
            <v>N</v>
          </cell>
          <cell r="AB1398">
            <v>59170665</v>
          </cell>
          <cell r="AC1398" t="str">
            <v>Closed Out</v>
          </cell>
          <cell r="AD1398" t="str">
            <v>COMPLETE</v>
          </cell>
          <cell r="AE1398" t="str">
            <v>COMPLETE</v>
          </cell>
          <cell r="AF1398" t="str">
            <v>LINE</v>
          </cell>
          <cell r="AG1398" t="str">
            <v>Q4 2016</v>
          </cell>
          <cell r="AH1398">
            <v>345</v>
          </cell>
          <cell r="AI1398">
            <v>45</v>
          </cell>
          <cell r="AL1398" t="str">
            <v>Y</v>
          </cell>
          <cell r="AM1398" t="str">
            <v>Complete</v>
          </cell>
          <cell r="AN1398" t="str">
            <v>Complete</v>
          </cell>
          <cell r="AO1398" t="str">
            <v>Complete</v>
          </cell>
          <cell r="AP1398" t="str">
            <v>Complete</v>
          </cell>
          <cell r="AQ1398" t="str">
            <v>Complete</v>
          </cell>
          <cell r="AR1398" t="str">
            <v>Complete</v>
          </cell>
          <cell r="AT1398" t="str">
            <v>Build a new 45-mile 345 kV line with at least 3000 A capacity from the Nebraska City substation to the Missouri/Nebraska state border towards KCPL's Mullin Creek (formerly Maryville) substation. Upgrade the Nebraska City substation with the necessary breakers and terminal equipment.</v>
          </cell>
          <cell r="AU1398" t="str">
            <v>The Midwest Transmission Project (Sibley-Nebraska City) is on schedule. Routing and siting of SPP projects 938 &amp; 939 is complete. On the Nebraska City to Mullin Creek segment (UID-11239 &amp; 11240),  The length of line in Nebraska (UID-11240)  has gone from a pre-routing estimate of 11 out of 76 miles to the current actual route length of 45 out of 76 miles. Thus the OPPD cost estimate has gone from $20M to $76M. OPPD’s length and cost estimate has been adjusted to account for the actual route lengths in Missouri.  August 2015 - The project cost estimate has been reduced from $76 million to $70 million to account for lower than anticipated bid prices.  Risk is reduced due to known unit costs thus contingency has also been reduced.  Line in Service 12/15/16. Payments for damages, OPPD/TSMO rivercrossing and project close out tasks remain.</v>
          </cell>
          <cell r="AV1398" t="str">
            <v>645458</v>
          </cell>
          <cell r="AW1398" t="str">
            <v>Sub 3458 (Neb Cty)</v>
          </cell>
          <cell r="AX1398" t="str">
            <v>541197</v>
          </cell>
          <cell r="AY1398" t="str">
            <v>Maryville 345 kV</v>
          </cell>
          <cell r="AZ1398" t="str">
            <v>2496/2496</v>
          </cell>
          <cell r="BA1398">
            <v>1</v>
          </cell>
          <cell r="BB1398">
            <v>1</v>
          </cell>
          <cell r="BC1398" t="str">
            <v>HP</v>
          </cell>
        </row>
        <row r="1399">
          <cell r="J1399">
            <v>11249</v>
          </cell>
          <cell r="K1399" t="str">
            <v>PW</v>
          </cell>
          <cell r="L1399" t="str">
            <v>Line - Thistle - Woodward 345 kV dbl Ckt (PW)</v>
          </cell>
          <cell r="M1399" t="str">
            <v>Thistle - Woodward EHV 345 kV Ckt 2 (PW)</v>
          </cell>
          <cell r="N1399" t="str">
            <v>High Priority</v>
          </cell>
          <cell r="O1399" t="str">
            <v>Priority Projects</v>
          </cell>
          <cell r="P1399" t="str">
            <v>Priority Projects</v>
          </cell>
          <cell r="Q1399">
            <v>41947</v>
          </cell>
          <cell r="R1399">
            <v>2014</v>
          </cell>
          <cell r="S1399">
            <v>42004</v>
          </cell>
          <cell r="T1399">
            <v>40753</v>
          </cell>
          <cell r="V1399">
            <v>24485663</v>
          </cell>
          <cell r="W1399">
            <v>24211261</v>
          </cell>
          <cell r="X1399">
            <v>24211261</v>
          </cell>
          <cell r="Z1399" t="str">
            <v>11248</v>
          </cell>
          <cell r="AA1399" t="str">
            <v>Y</v>
          </cell>
          <cell r="AB1399">
            <v>0</v>
          </cell>
          <cell r="AC1399" t="str">
            <v>Closed Out</v>
          </cell>
          <cell r="AD1399" t="str">
            <v>COMPLETE</v>
          </cell>
          <cell r="AE1399" t="str">
            <v>COMPLETE</v>
          </cell>
          <cell r="AF1399" t="str">
            <v>LINE</v>
          </cell>
          <cell r="AG1399" t="str">
            <v>Q4 2014</v>
          </cell>
          <cell r="AH1399">
            <v>345</v>
          </cell>
          <cell r="AI1399">
            <v>30.4</v>
          </cell>
          <cell r="AL1399" t="str">
            <v>Y</v>
          </cell>
          <cell r="AM1399" t="str">
            <v>N/A</v>
          </cell>
          <cell r="AN1399" t="str">
            <v>N/A</v>
          </cell>
          <cell r="AO1399" t="str">
            <v>N/A</v>
          </cell>
          <cell r="AP1399" t="str">
            <v>N/A</v>
          </cell>
          <cell r="AQ1399" t="str">
            <v>N/A</v>
          </cell>
          <cell r="AR1399" t="str">
            <v>N/A</v>
          </cell>
          <cell r="AT1399" t="str">
            <v>Build a new 30.4 mile double circuit 345 kV line with at least 3000 A capacity from the Thistle substation to the Kansas/Oklahoma state border towards the Woodward District EHV substation.</v>
          </cell>
          <cell r="AV1399" t="str">
            <v>539801</v>
          </cell>
          <cell r="AW1399" t="str">
            <v>Thistle 345kV</v>
          </cell>
          <cell r="AX1399" t="str">
            <v>515375</v>
          </cell>
          <cell r="AY1399" t="str">
            <v>Woodward EHV 345kv</v>
          </cell>
          <cell r="AZ1399" t="str">
            <v>1792/1792</v>
          </cell>
          <cell r="BA1399">
            <v>0</v>
          </cell>
          <cell r="BB1399">
            <v>1</v>
          </cell>
          <cell r="BC1399" t="str">
            <v>HP</v>
          </cell>
        </row>
        <row r="1400">
          <cell r="J1400">
            <v>11259</v>
          </cell>
          <cell r="K1400" t="str">
            <v>PW</v>
          </cell>
          <cell r="L1400" t="str">
            <v>Line - Thistle - Wichita 345 kV dbl Ckt</v>
          </cell>
          <cell r="M1400" t="str">
            <v>Thistle - Wichita 345 kV ckt 2 (PW)</v>
          </cell>
          <cell r="N1400" t="str">
            <v>High Priority</v>
          </cell>
          <cell r="O1400" t="str">
            <v>Priority Projects</v>
          </cell>
          <cell r="P1400" t="str">
            <v>Priority Projects</v>
          </cell>
          <cell r="Q1400">
            <v>41778</v>
          </cell>
          <cell r="R1400">
            <v>2014</v>
          </cell>
          <cell r="S1400">
            <v>42004</v>
          </cell>
          <cell r="T1400">
            <v>40753</v>
          </cell>
          <cell r="V1400">
            <v>54846837</v>
          </cell>
          <cell r="W1400">
            <v>0</v>
          </cell>
          <cell r="X1400">
            <v>54846837</v>
          </cell>
          <cell r="Z1400" t="str">
            <v>11258</v>
          </cell>
          <cell r="AA1400" t="str">
            <v>Y</v>
          </cell>
          <cell r="AB1400">
            <v>0</v>
          </cell>
          <cell r="AC1400" t="str">
            <v>Closed Out</v>
          </cell>
          <cell r="AD1400" t="str">
            <v>COMPLETE</v>
          </cell>
          <cell r="AE1400" t="str">
            <v>COMPLETE</v>
          </cell>
          <cell r="AF1400" t="str">
            <v>LINE</v>
          </cell>
          <cell r="AG1400" t="str">
            <v>Q2 2014</v>
          </cell>
          <cell r="AH1400">
            <v>345</v>
          </cell>
          <cell r="AI1400">
            <v>77.5</v>
          </cell>
          <cell r="AL1400" t="str">
            <v>Y</v>
          </cell>
          <cell r="AM1400" t="str">
            <v>N/A</v>
          </cell>
          <cell r="AN1400" t="str">
            <v>N/A</v>
          </cell>
          <cell r="AO1400" t="str">
            <v>N/A</v>
          </cell>
          <cell r="AP1400" t="str">
            <v>N/A</v>
          </cell>
          <cell r="AQ1400" t="str">
            <v>N/A</v>
          </cell>
          <cell r="AR1400" t="str">
            <v>N/A</v>
          </cell>
          <cell r="AT1400" t="str">
            <v>Build a new 78 mile double circuit 345 kV line with at least 3000 A capacity from the Wichita substation to ITC Great Plains' Thistle 345 kV substation.</v>
          </cell>
          <cell r="AV1400" t="str">
            <v>539801</v>
          </cell>
          <cell r="AW1400" t="str">
            <v>Thistle 345kV</v>
          </cell>
          <cell r="AX1400" t="str">
            <v>532796</v>
          </cell>
          <cell r="AY1400" t="str">
            <v>WICHITA 345 KV</v>
          </cell>
          <cell r="AZ1400" t="str">
            <v>1792/1792</v>
          </cell>
          <cell r="BA1400">
            <v>0</v>
          </cell>
          <cell r="BB1400">
            <v>1</v>
          </cell>
          <cell r="BC1400" t="str">
            <v>HP</v>
          </cell>
        </row>
        <row r="1401">
          <cell r="J1401">
            <v>11260</v>
          </cell>
          <cell r="K1401" t="str">
            <v>ITCGP</v>
          </cell>
          <cell r="L1401" t="str">
            <v>Multi - Spearville - Ironwood - Clark Co. - Thistle 345 kV Double Circuit</v>
          </cell>
          <cell r="M1401" t="str">
            <v>Thistle 345/138 kV Transformer</v>
          </cell>
          <cell r="N1401" t="str">
            <v>High Priority</v>
          </cell>
          <cell r="O1401" t="str">
            <v>Priority Projects</v>
          </cell>
          <cell r="P1401" t="str">
            <v>Priority Projects</v>
          </cell>
          <cell r="Q1401">
            <v>41990</v>
          </cell>
          <cell r="R1401">
            <v>2014</v>
          </cell>
          <cell r="S1401">
            <v>42004</v>
          </cell>
          <cell r="T1401">
            <v>40753</v>
          </cell>
          <cell r="V1401">
            <v>6284694</v>
          </cell>
          <cell r="W1401">
            <v>3479506.14</v>
          </cell>
          <cell r="X1401">
            <v>3479506.14</v>
          </cell>
          <cell r="Z1401" t="str">
            <v>11252</v>
          </cell>
          <cell r="AA1401" t="str">
            <v>Y</v>
          </cell>
          <cell r="AB1401">
            <v>0</v>
          </cell>
          <cell r="AC1401" t="str">
            <v>Closed Out</v>
          </cell>
          <cell r="AD1401" t="str">
            <v>COMPLETE</v>
          </cell>
          <cell r="AE1401" t="str">
            <v>COMPLETE</v>
          </cell>
          <cell r="AF1401" t="str">
            <v>SUB</v>
          </cell>
          <cell r="AG1401" t="str">
            <v>Q4 2014</v>
          </cell>
          <cell r="AH1401" t="str">
            <v>345/138</v>
          </cell>
          <cell r="AL1401" t="str">
            <v>Y</v>
          </cell>
          <cell r="AM1401" t="str">
            <v>N/A</v>
          </cell>
          <cell r="AN1401" t="str">
            <v>N/A</v>
          </cell>
          <cell r="AO1401" t="str">
            <v>N/A</v>
          </cell>
          <cell r="AP1401" t="str">
            <v>N/A</v>
          </cell>
          <cell r="AQ1401" t="str">
            <v>N/A</v>
          </cell>
          <cell r="AR1401" t="str">
            <v>N/A</v>
          </cell>
          <cell r="AT1401" t="str">
            <v>Install a 400 MVA 345/138 kV transformer at the new 345 kV Thistle substation.</v>
          </cell>
          <cell r="AV1401" t="str">
            <v>539801</v>
          </cell>
          <cell r="AW1401" t="str">
            <v>Thistle 345kV</v>
          </cell>
          <cell r="AX1401" t="str">
            <v>539804</v>
          </cell>
          <cell r="AY1401" t="str">
            <v>Thistle 138kV</v>
          </cell>
          <cell r="AZ1401" t="str">
            <v>400/400</v>
          </cell>
          <cell r="BA1401">
            <v>0</v>
          </cell>
          <cell r="BB1401">
            <v>1</v>
          </cell>
          <cell r="BC1401" t="str">
            <v>HP</v>
          </cell>
        </row>
        <row r="1402">
          <cell r="J1402">
            <v>11350</v>
          </cell>
          <cell r="K1402" t="str">
            <v>WFEC</v>
          </cell>
          <cell r="L1402" t="str">
            <v>ALTUS SW - NAVAJO 69KV CKT 1</v>
          </cell>
          <cell r="M1402" t="str">
            <v>ALTUS SW - NAVAJO 69KV CKT 1</v>
          </cell>
          <cell r="N1402" t="str">
            <v>Transmission Service</v>
          </cell>
          <cell r="O1402" t="str">
            <v>SPP-2009-AGP1-AFS-5</v>
          </cell>
          <cell r="P1402" t="str">
            <v>AG STUDIES</v>
          </cell>
          <cell r="Q1402">
            <v>41426</v>
          </cell>
          <cell r="R1402">
            <v>2013</v>
          </cell>
          <cell r="S1402">
            <v>40330</v>
          </cell>
          <cell r="T1402">
            <v>40521</v>
          </cell>
          <cell r="V1402">
            <v>150000</v>
          </cell>
          <cell r="W1402">
            <v>0</v>
          </cell>
          <cell r="X1402">
            <v>150000</v>
          </cell>
          <cell r="Y1402">
            <v>0</v>
          </cell>
          <cell r="AA1402" t="str">
            <v>Y</v>
          </cell>
          <cell r="AB1402">
            <v>0</v>
          </cell>
          <cell r="AC1402" t="str">
            <v>Closed Out</v>
          </cell>
          <cell r="AD1402" t="str">
            <v>COMPLETE</v>
          </cell>
          <cell r="AE1402" t="str">
            <v>COMPLETE</v>
          </cell>
          <cell r="AF1402" t="str">
            <v>SUB</v>
          </cell>
          <cell r="AG1402" t="str">
            <v>Q2 2013</v>
          </cell>
          <cell r="AH1402">
            <v>69</v>
          </cell>
          <cell r="AL1402" t="str">
            <v>Y</v>
          </cell>
          <cell r="AM1402" t="str">
            <v>Complete</v>
          </cell>
          <cell r="AN1402" t="str">
            <v>Complete</v>
          </cell>
          <cell r="AO1402" t="str">
            <v>Complete</v>
          </cell>
          <cell r="AP1402" t="str">
            <v>Complete</v>
          </cell>
          <cell r="AQ1402" t="str">
            <v>Complete</v>
          </cell>
          <cell r="AR1402" t="str">
            <v>Complete</v>
          </cell>
          <cell r="AT1402" t="str">
            <v>Upgrade Terminal Equipment at Altus SW</v>
          </cell>
          <cell r="AU1402" t="str">
            <v>Complete - rating is OK and CT is 600 amp. No cost incurred</v>
          </cell>
          <cell r="AV1402" t="str">
            <v>521009</v>
          </cell>
          <cell r="AW1402" t="str">
            <v>NAVAJO</v>
          </cell>
          <cell r="AX1402" t="str">
            <v>520805</v>
          </cell>
          <cell r="AY1402" t="str">
            <v>ALTUS SW</v>
          </cell>
          <cell r="AZ1402" t="str">
            <v>53/65</v>
          </cell>
          <cell r="BA1402">
            <v>0</v>
          </cell>
          <cell r="BB1402">
            <v>1</v>
          </cell>
          <cell r="BC1402" t="str">
            <v>TS</v>
          </cell>
        </row>
        <row r="1403">
          <cell r="J1403">
            <v>11355</v>
          </cell>
          <cell r="K1403" t="str">
            <v>SPS</v>
          </cell>
          <cell r="L1403" t="str">
            <v>XFR - Crosby Co. 115/69 kV Transformers Ckt 1 and Ckt 2</v>
          </cell>
          <cell r="M1403" t="str">
            <v>Crosby County  Interchange 115/69 kV Transformer Ckt 1</v>
          </cell>
          <cell r="N1403" t="str">
            <v>Regional Reliability</v>
          </cell>
          <cell r="O1403" t="str">
            <v>2013 ITPNT</v>
          </cell>
          <cell r="P1403" t="str">
            <v>2013 ITPNT</v>
          </cell>
          <cell r="Q1403">
            <v>42125</v>
          </cell>
          <cell r="R1403">
            <v>2015</v>
          </cell>
          <cell r="S1403">
            <v>41426</v>
          </cell>
          <cell r="T1403">
            <v>41325</v>
          </cell>
          <cell r="V1403">
            <v>4197329</v>
          </cell>
          <cell r="W1403">
            <v>4197329</v>
          </cell>
          <cell r="X1403">
            <v>4197329</v>
          </cell>
          <cell r="Y1403">
            <v>4204317</v>
          </cell>
          <cell r="AA1403" t="str">
            <v>Y</v>
          </cell>
          <cell r="AB1403">
            <v>4204317</v>
          </cell>
          <cell r="AC1403" t="str">
            <v>Closed Out</v>
          </cell>
          <cell r="AD1403" t="str">
            <v>COMPLETE</v>
          </cell>
          <cell r="AE1403" t="str">
            <v>COMPLETE</v>
          </cell>
          <cell r="AF1403" t="str">
            <v>SUB</v>
          </cell>
          <cell r="AG1403" t="str">
            <v>Q2 2015</v>
          </cell>
          <cell r="AH1403" t="str">
            <v>115/69</v>
          </cell>
          <cell r="AL1403" t="str">
            <v>Y</v>
          </cell>
          <cell r="AM1403" t="str">
            <v>Complete</v>
          </cell>
          <cell r="AN1403" t="str">
            <v>Complete</v>
          </cell>
          <cell r="AO1403" t="str">
            <v>Complete</v>
          </cell>
          <cell r="AP1403" t="str">
            <v>Complete</v>
          </cell>
          <cell r="AQ1403" t="str">
            <v>Complete</v>
          </cell>
          <cell r="AR1403" t="str">
            <v>Complete</v>
          </cell>
          <cell r="AS1403" t="str">
            <v>24 Months</v>
          </cell>
          <cell r="AT1403" t="str">
            <v>Upgrade Crosby County 115/69 kV transformer Ckt 1 to 84 MVA.</v>
          </cell>
          <cell r="AU1403" t="str">
            <v>Study Estimate(Escalation costs are included in Contingency costs: Contingency: $233,141; Escalation: $190,645- 11/19/12 MN) NPE entered by TRM - 5/20/13. Q4-2013 All remains unchanged. TRM 8/16/13. Updated mitigation TRM 9/6/13. All remains unchanged. MYT 11/15/13. All remains valid MYT 02/14/14.  Updated ISD, 2/13/15, JRK.   Final cost submitted, 11/13/15, JRK. Updated Cost Estimate, 5-13-16, JAR. Updated Cost and POC, 8-12-16, JAR. Updated Cost, 11-11-16, JAR [Updated Final Cost and EAC 9-25-2018 MRS]</v>
          </cell>
          <cell r="AV1403" t="str">
            <v>525926</v>
          </cell>
          <cell r="AW1403" t="str">
            <v>Crosby County Interchange 115 kV</v>
          </cell>
          <cell r="AX1403" t="str">
            <v>525925</v>
          </cell>
          <cell r="AY1403" t="str">
            <v>Crosby County Interchange 69 kV</v>
          </cell>
          <cell r="AZ1403" t="str">
            <v>84/84</v>
          </cell>
          <cell r="BA1403">
            <v>0</v>
          </cell>
          <cell r="BB1403">
            <v>1</v>
          </cell>
          <cell r="BC1403" t="str">
            <v>ITP</v>
          </cell>
        </row>
        <row r="1404">
          <cell r="J1404">
            <v>11372</v>
          </cell>
          <cell r="K1404" t="str">
            <v>SPS</v>
          </cell>
          <cell r="L1404" t="str">
            <v>Line - Soncy convert load to 115 kV</v>
          </cell>
          <cell r="M1404" t="str">
            <v>Soncy Tap 115 kV - New Soncy 115 kV</v>
          </cell>
          <cell r="N1404" t="str">
            <v>Regional Reliability</v>
          </cell>
          <cell r="O1404" t="str">
            <v>2010 STEP</v>
          </cell>
          <cell r="P1404" t="str">
            <v>2010 STEP</v>
          </cell>
          <cell r="Q1404">
            <v>43465</v>
          </cell>
          <cell r="R1404">
            <v>2018</v>
          </cell>
          <cell r="S1404">
            <v>42156</v>
          </cell>
          <cell r="T1404">
            <v>40588</v>
          </cell>
          <cell r="V1404">
            <v>6411523</v>
          </cell>
          <cell r="W1404">
            <v>0</v>
          </cell>
          <cell r="X1404">
            <v>6411523</v>
          </cell>
          <cell r="Y1404">
            <v>4088429.32</v>
          </cell>
          <cell r="AA1404" t="str">
            <v>Y</v>
          </cell>
          <cell r="AB1404">
            <v>4088429.32</v>
          </cell>
          <cell r="AC1404" t="str">
            <v>Complete</v>
          </cell>
          <cell r="AD1404" t="str">
            <v>COMPLETE</v>
          </cell>
          <cell r="AE1404" t="str">
            <v>COMPLETE</v>
          </cell>
          <cell r="AF1404" t="str">
            <v>LINE</v>
          </cell>
          <cell r="AG1404" t="str">
            <v>Q4 2018</v>
          </cell>
          <cell r="AH1404">
            <v>115</v>
          </cell>
          <cell r="AK1404">
            <v>1.04</v>
          </cell>
          <cell r="AL1404" t="str">
            <v>N</v>
          </cell>
          <cell r="AM1404" t="str">
            <v>Complete</v>
          </cell>
          <cell r="AN1404" t="str">
            <v>Complete</v>
          </cell>
          <cell r="AO1404" t="str">
            <v>Complete</v>
          </cell>
          <cell r="AP1404" t="str">
            <v>Complete</v>
          </cell>
          <cell r="AQ1404" t="str">
            <v>Complete</v>
          </cell>
          <cell r="AR1404" t="str">
            <v>Complete</v>
          </cell>
          <cell r="AS1404" t="str">
            <v>18 Months</v>
          </cell>
          <cell r="AT1404" t="str">
            <v>Convert 1.04 miles of Z33 to 115 kV service by tapping the 115 kV line from Sunset Substation to Coulter Interchange at I-40 &amp; Soncy Street. At Soncy Sub split the converted Z33 line off the 69 kV bus and terminate to a new 115/13.2 kV transformer to serve the Soncy distribution load. Install new 115/13.2 kV distribution transformer. Leave 69 kV underground cable to Lawrence Park to be fed by Y72 out of Coulter Interchange.</v>
          </cell>
          <cell r="AU1404" t="str">
            <v>Q4-2012 Cost Estimate updated. MN-9/19/12. Q1-2013 Cost Estimate increased.  TA-11/15/12; Q2-2013 Cost estimate increased. TRM 2/15/13. Q3-2013 Updated cost. TRM 5/16/13. Q4-2013 Updated cost. TRM 8/16/13. All remains valid MYT 02/14/14. Cost and ISD updated JRK 8/15/14  Updated ISD, 2/13/15, JRK.  Mitigation updated, 6/16/15, JRK.   Updated ISD and cost to $4,041,273 on 8/20/15, JRK. Updated ISD, 11-11-16, JAR - Updated ISD 5/1/2017 -MRS - Updated ISD and Cost 2/12/2018 - MRS [Updated ISD and EAC 5-14-2018 MRS]</v>
          </cell>
          <cell r="AV1404" t="str">
            <v>524252</v>
          </cell>
          <cell r="AW1404" t="str">
            <v>Soncy Tap 115 kV</v>
          </cell>
          <cell r="AX1404" t="str">
            <v>524254</v>
          </cell>
          <cell r="AY1404" t="str">
            <v>New Soncy 115 kV</v>
          </cell>
          <cell r="AZ1404" t="str">
            <v>157/173</v>
          </cell>
          <cell r="BA1404">
            <v>1</v>
          </cell>
          <cell r="BB1404">
            <v>1</v>
          </cell>
          <cell r="BC1404" t="str">
            <v>ITP</v>
          </cell>
        </row>
        <row r="1405">
          <cell r="J1405">
            <v>11512</v>
          </cell>
          <cell r="K1405" t="str">
            <v>SPS</v>
          </cell>
          <cell r="L1405" t="str">
            <v>Multi - Potter - Channing - Dallam 230 kV Conversion</v>
          </cell>
          <cell r="M1405" t="str">
            <v>Channing - Potter County 230 kV Ckt 1</v>
          </cell>
          <cell r="N1405" t="str">
            <v>Regional Reliability</v>
          </cell>
          <cell r="O1405" t="str">
            <v>2013 ITPNT</v>
          </cell>
          <cell r="P1405" t="str">
            <v>2013 ITPNT</v>
          </cell>
          <cell r="Q1405">
            <v>42369</v>
          </cell>
          <cell r="R1405">
            <v>2015</v>
          </cell>
          <cell r="S1405">
            <v>41426</v>
          </cell>
          <cell r="T1405">
            <v>41325</v>
          </cell>
          <cell r="V1405">
            <v>2512528</v>
          </cell>
          <cell r="W1405">
            <v>2512528</v>
          </cell>
          <cell r="X1405">
            <v>2512528</v>
          </cell>
          <cell r="Y1405">
            <v>2512528.08</v>
          </cell>
          <cell r="AA1405" t="str">
            <v>Y</v>
          </cell>
          <cell r="AB1405">
            <v>2512528.08</v>
          </cell>
          <cell r="AC1405" t="str">
            <v>Closed Out</v>
          </cell>
          <cell r="AD1405" t="str">
            <v>COMPLETE</v>
          </cell>
          <cell r="AE1405" t="str">
            <v>COMPLETE</v>
          </cell>
          <cell r="AF1405" t="str">
            <v>LINE</v>
          </cell>
          <cell r="AG1405" t="str">
            <v>Q4 2015</v>
          </cell>
          <cell r="AH1405">
            <v>230</v>
          </cell>
          <cell r="AK1405">
            <v>52</v>
          </cell>
          <cell r="AL1405" t="str">
            <v>Y</v>
          </cell>
          <cell r="AM1405" t="str">
            <v>Complete</v>
          </cell>
          <cell r="AN1405" t="str">
            <v>Complete</v>
          </cell>
          <cell r="AO1405" t="str">
            <v>Complete</v>
          </cell>
          <cell r="AP1405" t="str">
            <v>Complete</v>
          </cell>
          <cell r="AQ1405" t="str">
            <v>Complete</v>
          </cell>
          <cell r="AR1405" t="str">
            <v>Complete</v>
          </cell>
          <cell r="AS1405" t="str">
            <v>48 Months</v>
          </cell>
          <cell r="AT1405" t="str">
            <v>Convert 26 miles of 115 kV line from Channing to Potter to 230 kV and upgrade necessary terminal equipment at Potter.</v>
          </cell>
          <cell r="AU1405" t="str">
            <v>Study Estimate(Escalation costs are included in Contingency costs: Contingency: $250,504; Escalation: $120,563) NPE entered by TRM - 5/20/13. Q4-2013 All remains unchanged. TRM 8/16/13. Updated mitigation TRM 9/6/13. Updated Costs. MYT 11/15/13. All remains unchanged MYT 02/14/14.  Updated ISD and cost, 2/13/15, JRK.  Updated cost 5/14/15, JRK. [Updated Final Cost and EAC 9-25-2018 MRS]</v>
          </cell>
          <cell r="AV1405" t="str">
            <v>523869</v>
          </cell>
          <cell r="AW1405" t="str">
            <v>Channing 230 kV</v>
          </cell>
          <cell r="AX1405" t="str">
            <v>523959</v>
          </cell>
          <cell r="AY1405" t="str">
            <v>Potter County Interchange 230 kV</v>
          </cell>
          <cell r="AZ1405" t="str">
            <v>492/541</v>
          </cell>
          <cell r="BA1405">
            <v>0</v>
          </cell>
          <cell r="BB1405">
            <v>1</v>
          </cell>
          <cell r="BC1405" t="str">
            <v>ITP</v>
          </cell>
        </row>
        <row r="1406">
          <cell r="J1406">
            <v>11515</v>
          </cell>
          <cell r="K1406" t="str">
            <v>SPS</v>
          </cell>
          <cell r="L1406" t="str">
            <v>Multi - Potter - Channing - Dallam 230 kV Conversion</v>
          </cell>
          <cell r="M1406" t="str">
            <v>XIT 230/115/13.2 kV Transformer Ckt 1</v>
          </cell>
          <cell r="N1406" t="str">
            <v>Regional Reliability</v>
          </cell>
          <cell r="O1406" t="str">
            <v>2013 ITPNT</v>
          </cell>
          <cell r="P1406" t="str">
            <v>2013 ITPNT</v>
          </cell>
          <cell r="Q1406">
            <v>42369</v>
          </cell>
          <cell r="R1406">
            <v>2015</v>
          </cell>
          <cell r="S1406">
            <v>41426</v>
          </cell>
          <cell r="T1406">
            <v>41325</v>
          </cell>
          <cell r="V1406">
            <v>9865350</v>
          </cell>
          <cell r="W1406">
            <v>9865350</v>
          </cell>
          <cell r="X1406">
            <v>9865350</v>
          </cell>
          <cell r="Y1406">
            <v>9865350.2899999991</v>
          </cell>
          <cell r="AA1406" t="str">
            <v>Y</v>
          </cell>
          <cell r="AB1406">
            <v>9865350.2899999991</v>
          </cell>
          <cell r="AC1406" t="str">
            <v>Closed Out</v>
          </cell>
          <cell r="AD1406" t="str">
            <v>COMPLETE</v>
          </cell>
          <cell r="AE1406" t="str">
            <v>COMPLETE</v>
          </cell>
          <cell r="AF1406" t="str">
            <v>SUB</v>
          </cell>
          <cell r="AG1406" t="str">
            <v>Q4 2015</v>
          </cell>
          <cell r="AH1406" t="str">
            <v>230/115</v>
          </cell>
          <cell r="AL1406" t="str">
            <v>Y</v>
          </cell>
          <cell r="AM1406" t="str">
            <v>Complete</v>
          </cell>
          <cell r="AN1406" t="str">
            <v>Complete</v>
          </cell>
          <cell r="AO1406" t="str">
            <v>Complete</v>
          </cell>
          <cell r="AP1406" t="str">
            <v>Complete</v>
          </cell>
          <cell r="AQ1406" t="str">
            <v>Complete</v>
          </cell>
          <cell r="AR1406" t="str">
            <v>Complete</v>
          </cell>
          <cell r="AS1406" t="str">
            <v>48 Months</v>
          </cell>
          <cell r="AT1406" t="str">
            <v>Install 230/115 kV transformer at XIT substation.</v>
          </cell>
          <cell r="AU1406" t="str">
            <v>Study Estimate(Escalation costs are included in Contingency costs: Contingency: $392,767; Escalation: $268,062) ROW are actual costs to acquire the XIT sub location. NPE entered by TRM - 5/20/13. Q4-2013 All remains unchanged. TRM 8/16/13. Updated mitigation TRM 9/6/13. One only it included transformer and will take place of one with substation, updated costs. MYT 11/15/13. All remains unchanged MYT 02/14/14.  Updated cost and ISD, 2/13/15, JRK. Updated cost submitted 5/14/15, JRK.</v>
          </cell>
          <cell r="AV1406" t="str">
            <v>523229</v>
          </cell>
          <cell r="AW1406" t="str">
            <v>Dallam 230 kV</v>
          </cell>
          <cell r="AX1406" t="str">
            <v>523228</v>
          </cell>
          <cell r="AY1406" t="str">
            <v>Dallam County Interchange 115 kV</v>
          </cell>
          <cell r="AZ1406" t="str">
            <v>168/168</v>
          </cell>
          <cell r="BA1406">
            <v>0</v>
          </cell>
          <cell r="BB1406">
            <v>1</v>
          </cell>
          <cell r="BC1406" t="str">
            <v>ITP</v>
          </cell>
        </row>
        <row r="1407">
          <cell r="J1407">
            <v>50029</v>
          </cell>
          <cell r="K1407" t="str">
            <v>WR</v>
          </cell>
          <cell r="L1407" t="str">
            <v>Device - Parsons</v>
          </cell>
          <cell r="M1407" t="str">
            <v>PARSONS 69KV</v>
          </cell>
          <cell r="N1407" t="str">
            <v>Regional Reliability</v>
          </cell>
          <cell r="O1407" t="str">
            <v>2006 STEP</v>
          </cell>
          <cell r="P1407" t="str">
            <v>2006 STEP</v>
          </cell>
          <cell r="Q1407">
            <v>39454</v>
          </cell>
          <cell r="R1407">
            <v>2008</v>
          </cell>
          <cell r="S1407">
            <v>39234</v>
          </cell>
          <cell r="T1407">
            <v>39115</v>
          </cell>
          <cell r="V1407">
            <v>949847</v>
          </cell>
          <cell r="X1407">
            <v>949847</v>
          </cell>
          <cell r="Y1407">
            <v>301193.74</v>
          </cell>
          <cell r="AA1407" t="str">
            <v>Y</v>
          </cell>
          <cell r="AB1407">
            <v>301193.74</v>
          </cell>
          <cell r="AC1407" t="str">
            <v>Closed Out</v>
          </cell>
          <cell r="AD1407" t="str">
            <v>COMPLETE</v>
          </cell>
          <cell r="AE1407" t="str">
            <v>COMPLETE</v>
          </cell>
          <cell r="AF1407" t="str">
            <v>SUB</v>
          </cell>
          <cell r="AG1407" t="str">
            <v>Q1 2008</v>
          </cell>
          <cell r="AH1407">
            <v>69</v>
          </cell>
          <cell r="AS1407" t="str">
            <v>14 Months</v>
          </cell>
          <cell r="AT1407" t="str">
            <v>Install switched capacitor bank.</v>
          </cell>
          <cell r="AV1407" t="str">
            <v>533704</v>
          </cell>
          <cell r="AW1407" t="str">
            <v>PARSONS 69 KV</v>
          </cell>
          <cell r="AZ1407" t="str">
            <v>10 Mvar</v>
          </cell>
          <cell r="BA1407">
            <v>0</v>
          </cell>
          <cell r="BB1407">
            <v>1</v>
          </cell>
          <cell r="BC1407" t="str">
            <v>ITP</v>
          </cell>
        </row>
        <row r="1408">
          <cell r="J1408">
            <v>50062</v>
          </cell>
          <cell r="K1408" t="str">
            <v>WR</v>
          </cell>
          <cell r="L1408" t="str">
            <v>Device - TC Seneca 115 kV Capacitor</v>
          </cell>
          <cell r="M1408" t="str">
            <v>TRANS CANADA 115KV</v>
          </cell>
          <cell r="N1408" t="str">
            <v>Regional Reliability</v>
          </cell>
          <cell r="O1408" t="str">
            <v>2009 STEP</v>
          </cell>
          <cell r="P1408" t="str">
            <v>2009 STEP</v>
          </cell>
          <cell r="Q1408">
            <v>40088</v>
          </cell>
          <cell r="R1408">
            <v>2009</v>
          </cell>
          <cell r="S1408">
            <v>42887</v>
          </cell>
          <cell r="T1408">
            <v>40217</v>
          </cell>
          <cell r="V1408">
            <v>588600</v>
          </cell>
          <cell r="X1408">
            <v>588600</v>
          </cell>
          <cell r="AA1408" t="str">
            <v>N</v>
          </cell>
          <cell r="AB1408">
            <v>588600</v>
          </cell>
          <cell r="AC1408" t="str">
            <v>Closed Out</v>
          </cell>
          <cell r="AD1408" t="str">
            <v>COMPLETE</v>
          </cell>
          <cell r="AE1408" t="str">
            <v>COMPLETE</v>
          </cell>
          <cell r="AF1408" t="str">
            <v>SUB</v>
          </cell>
          <cell r="AG1408" t="str">
            <v>Q4 2009</v>
          </cell>
          <cell r="AH1408">
            <v>115</v>
          </cell>
          <cell r="AS1408" t="str">
            <v>18 Months</v>
          </cell>
          <cell r="AT1408" t="str">
            <v>Add 10.9 Mvar capacitor bank at Trans Canada 115 kV instead of Seneca.</v>
          </cell>
          <cell r="AU1408" t="str">
            <v>Second capacitor bank identified for addition of TransCanada load; Required by summer 2010; Addition of Knob Hill - Steele City 115 kV identified for TransCanada</v>
          </cell>
          <cell r="AV1408" t="str">
            <v>533348</v>
          </cell>
          <cell r="AW1408" t="str">
            <v>TRANSCANADA-SENECA</v>
          </cell>
          <cell r="AZ1408" t="str">
            <v>10.9 Mvar</v>
          </cell>
          <cell r="BA1408">
            <v>0</v>
          </cell>
          <cell r="BB1408">
            <v>1</v>
          </cell>
          <cell r="BC1408" t="str">
            <v>ITP</v>
          </cell>
        </row>
        <row r="1409">
          <cell r="J1409">
            <v>50093</v>
          </cell>
          <cell r="K1409" t="str">
            <v>SPS</v>
          </cell>
          <cell r="L1409" t="str">
            <v>Device - Bushland Interchange 230 kV Capacitor</v>
          </cell>
          <cell r="M1409" t="str">
            <v>Bushland Interchange 230 kV</v>
          </cell>
          <cell r="N1409" t="str">
            <v>Regional Reliability</v>
          </cell>
          <cell r="O1409" t="str">
            <v>2012 ITPNT</v>
          </cell>
          <cell r="P1409" t="str">
            <v>2012 ITPNT</v>
          </cell>
          <cell r="Q1409">
            <v>41627</v>
          </cell>
          <cell r="R1409">
            <v>2013</v>
          </cell>
          <cell r="S1409">
            <v>41061</v>
          </cell>
          <cell r="T1409">
            <v>41008</v>
          </cell>
          <cell r="V1409">
            <v>1791309</v>
          </cell>
          <cell r="W1409">
            <v>1865510</v>
          </cell>
          <cell r="X1409">
            <v>1865510</v>
          </cell>
          <cell r="Y1409">
            <v>1902669</v>
          </cell>
          <cell r="AA1409" t="str">
            <v>Y</v>
          </cell>
          <cell r="AB1409">
            <v>1902669</v>
          </cell>
          <cell r="AC1409" t="str">
            <v>Closed Out</v>
          </cell>
          <cell r="AD1409" t="str">
            <v>COMPLETE</v>
          </cell>
          <cell r="AE1409" t="str">
            <v>COMPLETE</v>
          </cell>
          <cell r="AF1409" t="str">
            <v>SUB</v>
          </cell>
          <cell r="AG1409" t="str">
            <v>Q4 2013</v>
          </cell>
          <cell r="AH1409">
            <v>230</v>
          </cell>
          <cell r="AL1409" t="str">
            <v>Y</v>
          </cell>
          <cell r="AM1409" t="str">
            <v>N/A</v>
          </cell>
          <cell r="AN1409" t="str">
            <v>N/A</v>
          </cell>
          <cell r="AO1409" t="str">
            <v>N/A</v>
          </cell>
          <cell r="AP1409" t="str">
            <v>N/A</v>
          </cell>
          <cell r="AQ1409" t="str">
            <v>N/A</v>
          </cell>
          <cell r="AR1409" t="str">
            <v>N/A</v>
          </cell>
          <cell r="AS1409" t="str">
            <v>24 Months</v>
          </cell>
          <cell r="AT1409" t="str">
            <v>Install two 50 Mvar capacitors at Bushland Interchange 230 kV.</v>
          </cell>
          <cell r="AU1409" t="str">
            <v>Estimate assumes capacitor banks will be installed off of existing main 230kV bus. Escalation is included in Contingency costs. Contingency - $183,999; Escalation - $67,326. Q4-2012 Inserted ISD; Cost Estimate remains valid. MN-9/19/12. Mitigation plan submitted - 9/28/12 MN; Cost Estimate remains valid. TA-11/05/12. Q2-2013 - No Changes. EF 2/14/13; Q3-2013 Updated cost. TRM 5/14/13. Updated mitiation plan 5/29/13. TRM Q4-2013 All remains unchanged. TRM 8/16/13. All remains unchanged. MYT 11/15/13. Final Cost &amp; ISD updated MYT 02/14/14.</v>
          </cell>
          <cell r="AV1409" t="str">
            <v>524267</v>
          </cell>
          <cell r="AW1409" t="str">
            <v>Bushland Interchange 230 kV (POI: Wildorado Wind, 160MW)</v>
          </cell>
          <cell r="AZ1409" t="str">
            <v>100 Mvar</v>
          </cell>
          <cell r="BA1409">
            <v>0</v>
          </cell>
          <cell r="BB1409">
            <v>1</v>
          </cell>
          <cell r="BC1409" t="str">
            <v>ITP</v>
          </cell>
        </row>
        <row r="1410">
          <cell r="J1410">
            <v>50155</v>
          </cell>
          <cell r="K1410" t="str">
            <v>AEP</v>
          </cell>
          <cell r="L1410" t="str">
            <v>ARSENAL HILL (ARSHILL2) 138/69/14.5KV TRANSFORMER CKT 2</v>
          </cell>
          <cell r="M1410" t="str">
            <v>ARSENAL HILL 138/69KV TRANSFORMER CKT 2</v>
          </cell>
          <cell r="N1410" t="str">
            <v>Transmission Service</v>
          </cell>
          <cell r="O1410" t="str">
            <v>SPP-2006-AG3-AFS-11</v>
          </cell>
          <cell r="P1410" t="str">
            <v>AG STUDIES</v>
          </cell>
          <cell r="Q1410">
            <v>40139</v>
          </cell>
          <cell r="R1410">
            <v>2009</v>
          </cell>
          <cell r="S1410">
            <v>40330</v>
          </cell>
          <cell r="T1410">
            <v>39829</v>
          </cell>
          <cell r="V1410">
            <v>3005700</v>
          </cell>
          <cell r="X1410">
            <v>3005700</v>
          </cell>
          <cell r="Z1410" t="str">
            <v>10441</v>
          </cell>
          <cell r="AA1410" t="str">
            <v>Y</v>
          </cell>
          <cell r="AB1410">
            <v>0</v>
          </cell>
          <cell r="AC1410" t="str">
            <v>Closed Out</v>
          </cell>
          <cell r="AD1410" t="str">
            <v>COMPLETE</v>
          </cell>
          <cell r="AE1410" t="str">
            <v>COMPLETE</v>
          </cell>
          <cell r="AF1410" t="str">
            <v>SUB</v>
          </cell>
          <cell r="AG1410" t="str">
            <v>Q4 2009</v>
          </cell>
          <cell r="AH1410" t="str">
            <v>138/69</v>
          </cell>
          <cell r="AS1410" t="str">
            <v>18 Months</v>
          </cell>
          <cell r="AT1410" t="str">
            <v>Replace auto and 69 KV breaker and switches.</v>
          </cell>
          <cell r="AU1410" t="str">
            <v>Full BFP</v>
          </cell>
          <cell r="AV1410" t="str">
            <v>507711</v>
          </cell>
          <cell r="AW1410" t="str">
            <v>ARSENAL HILL 138KV</v>
          </cell>
          <cell r="AX1410" t="str">
            <v>507710</v>
          </cell>
          <cell r="AY1410" t="str">
            <v>ARSENAL HILL 69KV</v>
          </cell>
          <cell r="AZ1410" t="str">
            <v>224/246</v>
          </cell>
          <cell r="BA1410">
            <v>0</v>
          </cell>
          <cell r="BB1410">
            <v>1</v>
          </cell>
          <cell r="BC1410" t="str">
            <v>TS</v>
          </cell>
        </row>
        <row r="1411">
          <cell r="J1411">
            <v>50166</v>
          </cell>
          <cell r="K1411" t="str">
            <v>OGE</v>
          </cell>
          <cell r="L1411" t="str">
            <v>Line - Ardmore - Rocky Point 69 kV</v>
          </cell>
          <cell r="M1411" t="str">
            <v>ARDMORE - ROCKY POINT 69KV CKT 1</v>
          </cell>
          <cell r="N1411" t="str">
            <v>Transmission Service</v>
          </cell>
          <cell r="O1411" t="str">
            <v>SPP-2006-AG3-AFS-11</v>
          </cell>
          <cell r="P1411" t="str">
            <v>AG STUDIES</v>
          </cell>
          <cell r="Q1411">
            <v>40695</v>
          </cell>
          <cell r="R1411">
            <v>2011</v>
          </cell>
          <cell r="S1411">
            <v>40695</v>
          </cell>
          <cell r="T1411">
            <v>39829</v>
          </cell>
          <cell r="V1411">
            <v>1400000</v>
          </cell>
          <cell r="W1411">
            <v>983224</v>
          </cell>
          <cell r="X1411">
            <v>983224</v>
          </cell>
          <cell r="Y1411">
            <v>617275</v>
          </cell>
          <cell r="AA1411" t="str">
            <v>Y</v>
          </cell>
          <cell r="AB1411">
            <v>617275</v>
          </cell>
          <cell r="AC1411" t="str">
            <v>Closed Out</v>
          </cell>
          <cell r="AD1411" t="str">
            <v>COMPLETE</v>
          </cell>
          <cell r="AE1411" t="str">
            <v>COMPLETE</v>
          </cell>
          <cell r="AF1411" t="str">
            <v>LINE</v>
          </cell>
          <cell r="AG1411" t="str">
            <v>Q2 2011</v>
          </cell>
          <cell r="AH1411">
            <v>69</v>
          </cell>
          <cell r="AJ1411">
            <v>4.6500000000000004</v>
          </cell>
          <cell r="AL1411" t="str">
            <v>Y</v>
          </cell>
          <cell r="AM1411" t="str">
            <v>N/A</v>
          </cell>
          <cell r="AN1411" t="str">
            <v>N/A</v>
          </cell>
          <cell r="AO1411" t="str">
            <v>N/A</v>
          </cell>
          <cell r="AP1411" t="str">
            <v>N/A</v>
          </cell>
          <cell r="AQ1411" t="str">
            <v>N/A</v>
          </cell>
          <cell r="AR1411" t="str">
            <v>N/A</v>
          </cell>
          <cell r="AS1411" t="str">
            <v>24 Months</v>
          </cell>
          <cell r="AT1411" t="str">
            <v>Replace 4.65 miles of line with 477AS33</v>
          </cell>
          <cell r="AU1411" t="str">
            <v>Full BPF - Scope of project was reduced - Rebuilt fewer miles - Portion of reported cost is distribution.</v>
          </cell>
          <cell r="AV1411" t="str">
            <v>515163</v>
          </cell>
          <cell r="AW1411" t="str">
            <v>ROCKY POINT 69</v>
          </cell>
          <cell r="AX1411" t="str">
            <v>515166</v>
          </cell>
          <cell r="AY1411" t="str">
            <v>ARDMORE 69</v>
          </cell>
          <cell r="AZ1411" t="str">
            <v>72/72</v>
          </cell>
          <cell r="BA1411">
            <v>0</v>
          </cell>
          <cell r="BB1411">
            <v>1</v>
          </cell>
          <cell r="BC1411" t="str">
            <v>TS</v>
          </cell>
        </row>
        <row r="1412">
          <cell r="J1412">
            <v>50213</v>
          </cell>
          <cell r="K1412" t="str">
            <v>NPPD</v>
          </cell>
          <cell r="L1412" t="str">
            <v>Device -  Gordon 115 kV</v>
          </cell>
          <cell r="M1412" t="str">
            <v>GORDON 115KV</v>
          </cell>
          <cell r="N1412" t="str">
            <v>Regional Reliability</v>
          </cell>
          <cell r="O1412" t="str">
            <v>2009 STEP</v>
          </cell>
          <cell r="P1412" t="str">
            <v>2009 STEP</v>
          </cell>
          <cell r="Q1412">
            <v>41061</v>
          </cell>
          <cell r="R1412">
            <v>2012</v>
          </cell>
          <cell r="S1412">
            <v>41426</v>
          </cell>
          <cell r="T1412">
            <v>40217</v>
          </cell>
          <cell r="V1412">
            <v>673574</v>
          </cell>
          <cell r="W1412">
            <v>0</v>
          </cell>
          <cell r="X1412">
            <v>673574</v>
          </cell>
          <cell r="Y1412">
            <v>673574</v>
          </cell>
          <cell r="AA1412" t="str">
            <v>Y</v>
          </cell>
          <cell r="AB1412">
            <v>673574</v>
          </cell>
          <cell r="AC1412" t="str">
            <v>Closed Out</v>
          </cell>
          <cell r="AD1412" t="str">
            <v>COMPLETE</v>
          </cell>
          <cell r="AE1412" t="str">
            <v>COMPLETE</v>
          </cell>
          <cell r="AF1412" t="str">
            <v>SUB</v>
          </cell>
          <cell r="AG1412" t="str">
            <v>Q2 2012</v>
          </cell>
          <cell r="AH1412">
            <v>115</v>
          </cell>
          <cell r="AL1412" t="str">
            <v>Y</v>
          </cell>
          <cell r="AM1412" t="str">
            <v>N/A</v>
          </cell>
          <cell r="AN1412" t="str">
            <v>N/A</v>
          </cell>
          <cell r="AO1412" t="str">
            <v>N/A</v>
          </cell>
          <cell r="AP1412" t="str">
            <v>N/A</v>
          </cell>
          <cell r="AQ1412" t="str">
            <v>N/A</v>
          </cell>
          <cell r="AR1412" t="str">
            <v>N/A</v>
          </cell>
          <cell r="AS1412" t="str">
            <v>24 Months</v>
          </cell>
          <cell r="AT1412" t="str">
            <v>Install a 9 Mvar capacitor bank at Gordon substation 115 kV bus.</v>
          </cell>
          <cell r="AU1412" t="str">
            <v>Network upgrade complete.  Final cost will be submitted through the annual rate template update.</v>
          </cell>
          <cell r="AV1412" t="str">
            <v>640192</v>
          </cell>
          <cell r="AW1412" t="str">
            <v>Gordon</v>
          </cell>
          <cell r="AZ1412" t="str">
            <v>9 Mvar</v>
          </cell>
          <cell r="BA1412">
            <v>0</v>
          </cell>
          <cell r="BB1412">
            <v>1</v>
          </cell>
          <cell r="BC1412" t="str">
            <v>ITP</v>
          </cell>
        </row>
        <row r="1413">
          <cell r="J1413">
            <v>50245</v>
          </cell>
          <cell r="K1413" t="str">
            <v>WR</v>
          </cell>
          <cell r="L1413" t="str">
            <v>Multi - Green - Coffey County No. 3 - Burlington Junction - Wolf Creek 69 kV</v>
          </cell>
          <cell r="M1413" t="str">
            <v>ATHENS SWITCHING STATION - COFFEY COUNTY NO. 4 VERNON 69KV CKT 1</v>
          </cell>
          <cell r="N1413" t="str">
            <v>Transmission Service</v>
          </cell>
          <cell r="O1413" t="str">
            <v>SPP-2007-AG1-AFS-12</v>
          </cell>
          <cell r="P1413" t="str">
            <v>AG STUDIES</v>
          </cell>
          <cell r="Q1413">
            <v>40605</v>
          </cell>
          <cell r="R1413">
            <v>2011</v>
          </cell>
          <cell r="S1413">
            <v>40544</v>
          </cell>
          <cell r="T1413">
            <v>40268</v>
          </cell>
          <cell r="V1413">
            <v>2777239</v>
          </cell>
          <cell r="W1413">
            <v>1976966</v>
          </cell>
          <cell r="X1413">
            <v>1976966</v>
          </cell>
          <cell r="Y1413">
            <v>1531536.91</v>
          </cell>
          <cell r="AA1413" t="str">
            <v>Y</v>
          </cell>
          <cell r="AB1413">
            <v>1531536.91</v>
          </cell>
          <cell r="AC1413" t="str">
            <v>Closed Out</v>
          </cell>
          <cell r="AD1413" t="str">
            <v>COMPLETE</v>
          </cell>
          <cell r="AE1413" t="str">
            <v>COMPLETE</v>
          </cell>
          <cell r="AF1413" t="str">
            <v>LINE</v>
          </cell>
          <cell r="AG1413" t="str">
            <v>Q1 2011</v>
          </cell>
          <cell r="AH1413">
            <v>69</v>
          </cell>
          <cell r="AJ1413">
            <v>5.17</v>
          </cell>
          <cell r="AL1413" t="str">
            <v>Y</v>
          </cell>
          <cell r="AM1413" t="str">
            <v>N/A</v>
          </cell>
          <cell r="AN1413" t="str">
            <v>N/A</v>
          </cell>
          <cell r="AO1413" t="str">
            <v>N/A</v>
          </cell>
          <cell r="AP1413" t="str">
            <v>N/A</v>
          </cell>
          <cell r="AQ1413" t="str">
            <v>N/A</v>
          </cell>
          <cell r="AR1413" t="str">
            <v>N/A</v>
          </cell>
          <cell r="AS1413" t="str">
            <v>18 Months</v>
          </cell>
          <cell r="AT1413" t="str">
            <v>Rebuild approximately 5 miles of line with 954-KCM ACSR to achieve a minimum 1200 amp emergency rating.</v>
          </cell>
          <cell r="AU1413" t="str">
            <v>In-Service - Cost Not Final</v>
          </cell>
          <cell r="AV1413" t="str">
            <v>533631</v>
          </cell>
          <cell r="AW1413" t="str">
            <v>COFFEY COUNTY NO. 4 VERNON 69 KV</v>
          </cell>
          <cell r="AX1413" t="str">
            <v>533623</v>
          </cell>
          <cell r="AY1413" t="str">
            <v>ATHENS SWITCHING STATION 69 KV</v>
          </cell>
          <cell r="AZ1413" t="str">
            <v>116/128</v>
          </cell>
          <cell r="BA1413">
            <v>0</v>
          </cell>
          <cell r="BB1413">
            <v>1</v>
          </cell>
          <cell r="BC1413" t="str">
            <v>TS</v>
          </cell>
        </row>
        <row r="1414">
          <cell r="J1414">
            <v>50253</v>
          </cell>
          <cell r="K1414" t="str">
            <v>OGE</v>
          </cell>
          <cell r="L1414" t="str">
            <v>Device - Tiger Creek 69 kV</v>
          </cell>
          <cell r="M1414" t="str">
            <v>TIGER CREEK 69KV</v>
          </cell>
          <cell r="N1414" t="str">
            <v>Regional Reliability</v>
          </cell>
          <cell r="O1414" t="str">
            <v>2009 STEP</v>
          </cell>
          <cell r="P1414" t="str">
            <v>2009 STEP</v>
          </cell>
          <cell r="Q1414">
            <v>40527</v>
          </cell>
          <cell r="R1414">
            <v>2010</v>
          </cell>
          <cell r="S1414">
            <v>40330</v>
          </cell>
          <cell r="T1414">
            <v>40217</v>
          </cell>
          <cell r="V1414">
            <v>362505</v>
          </cell>
          <cell r="X1414">
            <v>362505</v>
          </cell>
          <cell r="Y1414">
            <v>332365</v>
          </cell>
          <cell r="AA1414" t="str">
            <v>Y</v>
          </cell>
          <cell r="AB1414">
            <v>332365</v>
          </cell>
          <cell r="AC1414" t="str">
            <v>Closed Out</v>
          </cell>
          <cell r="AD1414" t="str">
            <v>COMPLETE</v>
          </cell>
          <cell r="AE1414" t="str">
            <v>COMPLETE</v>
          </cell>
          <cell r="AF1414" t="str">
            <v>SUB</v>
          </cell>
          <cell r="AG1414" t="str">
            <v>Q4 2010</v>
          </cell>
          <cell r="AH1414">
            <v>69</v>
          </cell>
          <cell r="AS1414" t="str">
            <v>12 Months</v>
          </cell>
          <cell r="AT1414" t="str">
            <v>Install 6 Mvar capacitor bank at Tiger Creek 69kV bus.</v>
          </cell>
          <cell r="AV1414" t="str">
            <v>515027</v>
          </cell>
          <cell r="AW1414" t="str">
            <v>TIGER CREEK 69</v>
          </cell>
          <cell r="AZ1414" t="str">
            <v>6 Mvar</v>
          </cell>
          <cell r="BA1414">
            <v>0</v>
          </cell>
          <cell r="BB1414">
            <v>1</v>
          </cell>
          <cell r="BC1414" t="str">
            <v>ITP</v>
          </cell>
        </row>
        <row r="1415">
          <cell r="J1415">
            <v>50338</v>
          </cell>
          <cell r="K1415" t="str">
            <v>MKEC</v>
          </cell>
          <cell r="L1415" t="str">
            <v>Line - Seward - St John 115kV Ckt 1</v>
          </cell>
          <cell r="M1415" t="str">
            <v>SEWARD - ST JOHN 115KV CKT 1</v>
          </cell>
          <cell r="N1415" t="str">
            <v>Transmission Service</v>
          </cell>
          <cell r="O1415" t="str">
            <v>SPP-2008-AGP1-AFS-9</v>
          </cell>
          <cell r="P1415" t="str">
            <v>AG STUDIES</v>
          </cell>
          <cell r="Q1415">
            <v>40483</v>
          </cell>
          <cell r="R1415">
            <v>2010</v>
          </cell>
          <cell r="S1415">
            <v>40330</v>
          </cell>
          <cell r="T1415">
            <v>40415</v>
          </cell>
          <cell r="V1415">
            <v>60000</v>
          </cell>
          <cell r="X1415">
            <v>60000</v>
          </cell>
          <cell r="AA1415" t="str">
            <v>N</v>
          </cell>
          <cell r="AB1415">
            <v>60000</v>
          </cell>
          <cell r="AC1415" t="str">
            <v>Closed Out</v>
          </cell>
          <cell r="AD1415" t="str">
            <v>COMPLETE</v>
          </cell>
          <cell r="AE1415" t="str">
            <v>COMPLETE</v>
          </cell>
          <cell r="AF1415" t="str">
            <v>SUB</v>
          </cell>
          <cell r="AG1415" t="str">
            <v>Q4 2010</v>
          </cell>
          <cell r="AH1415">
            <v>115</v>
          </cell>
          <cell r="AT1415" t="str">
            <v>Replace CTs and relays at Seward substation and St John substation</v>
          </cell>
          <cell r="AV1415" t="str">
            <v>539692</v>
          </cell>
          <cell r="AW1415" t="str">
            <v>Seward 115 KV</v>
          </cell>
          <cell r="AX1415" t="str">
            <v>539696</v>
          </cell>
          <cell r="AY1415" t="str">
            <v>St John 115 KV</v>
          </cell>
          <cell r="AZ1415" t="str">
            <v>80/88</v>
          </cell>
          <cell r="BA1415">
            <v>0</v>
          </cell>
          <cell r="BB1415">
            <v>1</v>
          </cell>
          <cell r="BC1415" t="str">
            <v>TS</v>
          </cell>
        </row>
        <row r="1416">
          <cell r="J1416">
            <v>50347</v>
          </cell>
          <cell r="K1416" t="str">
            <v>OGE</v>
          </cell>
          <cell r="L1416" t="str">
            <v>Device - Little River Lake 69 kV</v>
          </cell>
          <cell r="M1416" t="str">
            <v>LITTLE RIVER LAKE 69KV</v>
          </cell>
          <cell r="N1416" t="str">
            <v>Regional Reliability</v>
          </cell>
          <cell r="O1416" t="str">
            <v>2010 STEP</v>
          </cell>
          <cell r="P1416" t="str">
            <v>2010 STEP</v>
          </cell>
          <cell r="Q1416">
            <v>41183</v>
          </cell>
          <cell r="R1416">
            <v>2012</v>
          </cell>
          <cell r="S1416">
            <v>40878</v>
          </cell>
          <cell r="T1416">
            <v>40588</v>
          </cell>
          <cell r="V1416">
            <v>352350</v>
          </cell>
          <cell r="W1416">
            <v>530068.34</v>
          </cell>
          <cell r="X1416">
            <v>530068.34</v>
          </cell>
          <cell r="AA1416" t="str">
            <v>N</v>
          </cell>
          <cell r="AB1416">
            <v>530068.34</v>
          </cell>
          <cell r="AC1416" t="str">
            <v>Closed Out</v>
          </cell>
          <cell r="AD1416" t="str">
            <v>COMPLETE</v>
          </cell>
          <cell r="AE1416" t="str">
            <v>COMPLETE</v>
          </cell>
          <cell r="AF1416" t="str">
            <v>SUB</v>
          </cell>
          <cell r="AG1416" t="str">
            <v>Q4 2012</v>
          </cell>
          <cell r="AH1416">
            <v>69</v>
          </cell>
          <cell r="AL1416" t="str">
            <v>Y</v>
          </cell>
          <cell r="AM1416" t="str">
            <v>N/A</v>
          </cell>
          <cell r="AN1416" t="str">
            <v>N/A</v>
          </cell>
          <cell r="AO1416" t="str">
            <v>N/A</v>
          </cell>
          <cell r="AP1416" t="str">
            <v>N/A</v>
          </cell>
          <cell r="AQ1416" t="str">
            <v>N/A</v>
          </cell>
          <cell r="AR1416" t="str">
            <v>N/A</v>
          </cell>
          <cell r="AS1416" t="str">
            <v>22 Months</v>
          </cell>
          <cell r="AT1416" t="str">
            <v>Install 6 Mvar capacitor bank at Little River Lake 69 kV</v>
          </cell>
          <cell r="AU1416" t="str">
            <v>Project is complete and final costs have been submitted.</v>
          </cell>
          <cell r="AV1416" t="str">
            <v>514991</v>
          </cell>
          <cell r="AW1416" t="str">
            <v>LITTLE RIVER LAKE 69</v>
          </cell>
          <cell r="AZ1416" t="str">
            <v>6 Mvar</v>
          </cell>
          <cell r="BA1416">
            <v>0</v>
          </cell>
          <cell r="BB1416">
            <v>1</v>
          </cell>
          <cell r="BC1416" t="str">
            <v>ITP</v>
          </cell>
        </row>
        <row r="1417">
          <cell r="J1417">
            <v>50364</v>
          </cell>
          <cell r="K1417" t="str">
            <v>AEP</v>
          </cell>
          <cell r="L1417" t="str">
            <v>Line - Easton Rec - Pirkey 138 kV ckt 1</v>
          </cell>
          <cell r="M1417" t="str">
            <v>EASTON REC - PIRKEY 138KV CKT 1</v>
          </cell>
          <cell r="N1417" t="str">
            <v>Regional Reliability</v>
          </cell>
          <cell r="O1417" t="str">
            <v>SPP-2009-AGP2-AFS-6</v>
          </cell>
          <cell r="P1417" t="str">
            <v>AG STUDIES</v>
          </cell>
          <cell r="Q1417">
            <v>41223</v>
          </cell>
          <cell r="R1417">
            <v>2012</v>
          </cell>
          <cell r="S1417">
            <v>41061</v>
          </cell>
          <cell r="T1417">
            <v>40690</v>
          </cell>
          <cell r="V1417">
            <v>500000</v>
          </cell>
          <cell r="W1417">
            <v>0</v>
          </cell>
          <cell r="X1417">
            <v>500000</v>
          </cell>
          <cell r="Z1417" t="str">
            <v>50363</v>
          </cell>
          <cell r="AA1417" t="str">
            <v>Y</v>
          </cell>
          <cell r="AB1417">
            <v>0</v>
          </cell>
          <cell r="AC1417" t="str">
            <v>Closed Out</v>
          </cell>
          <cell r="AD1417" t="str">
            <v>COMPLETE</v>
          </cell>
          <cell r="AE1417" t="str">
            <v>COMPLETE</v>
          </cell>
          <cell r="AF1417" t="str">
            <v>SUB</v>
          </cell>
          <cell r="AG1417" t="str">
            <v>Q4 2012</v>
          </cell>
          <cell r="AH1417">
            <v>138</v>
          </cell>
          <cell r="AL1417" t="str">
            <v>Y</v>
          </cell>
          <cell r="AM1417" t="str">
            <v>N/A</v>
          </cell>
          <cell r="AN1417" t="str">
            <v>N/A</v>
          </cell>
          <cell r="AO1417" t="str">
            <v>N/A</v>
          </cell>
          <cell r="AP1417" t="str">
            <v>N/A</v>
          </cell>
          <cell r="AQ1417" t="str">
            <v>N/A</v>
          </cell>
          <cell r="AR1417" t="str">
            <v>N/A</v>
          </cell>
          <cell r="AS1417" t="str">
            <v>12 Months</v>
          </cell>
          <cell r="AT1417" t="str">
            <v>Replace Switch at Easton, and Breaker and Switch at Pirkey</v>
          </cell>
          <cell r="AU1417" t="str">
            <v>Mitigation is redispatch</v>
          </cell>
          <cell r="AV1417" t="str">
            <v>508562</v>
          </cell>
          <cell r="AW1417" t="str">
            <v>PIRKEY 138KV</v>
          </cell>
          <cell r="AX1417" t="str">
            <v>509092</v>
          </cell>
          <cell r="AY1417" t="str">
            <v>Easton REC</v>
          </cell>
          <cell r="AZ1417" t="str">
            <v>461/526</v>
          </cell>
          <cell r="BA1417">
            <v>1</v>
          </cell>
          <cell r="BB1417">
            <v>1</v>
          </cell>
          <cell r="BC1417" t="str">
            <v>TS</v>
          </cell>
        </row>
        <row r="1418">
          <cell r="J1418">
            <v>50366</v>
          </cell>
          <cell r="K1418" t="str">
            <v>WFEC</v>
          </cell>
          <cell r="L1418" t="str">
            <v>Line - Canton - Taloga 69 kV ckt 1</v>
          </cell>
          <cell r="M1418" t="str">
            <v>CANTON - TALOGA 69KV CKT 1</v>
          </cell>
          <cell r="N1418" t="str">
            <v>Transmission Service</v>
          </cell>
          <cell r="O1418" t="str">
            <v>SPP-2009-AGP2-AFS-6</v>
          </cell>
          <cell r="P1418" t="str">
            <v>AG STUDIES</v>
          </cell>
          <cell r="Q1418">
            <v>42292</v>
          </cell>
          <cell r="R1418">
            <v>2015</v>
          </cell>
          <cell r="S1418">
            <v>40695</v>
          </cell>
          <cell r="T1418">
            <v>40690</v>
          </cell>
          <cell r="V1418">
            <v>4800000</v>
          </cell>
          <cell r="W1418">
            <v>3059476.95</v>
          </cell>
          <cell r="X1418">
            <v>3059476.95</v>
          </cell>
          <cell r="Y1418">
            <v>3059476.95</v>
          </cell>
          <cell r="AA1418" t="str">
            <v>Y</v>
          </cell>
          <cell r="AB1418">
            <v>3059476.95</v>
          </cell>
          <cell r="AC1418" t="str">
            <v>Closed Out</v>
          </cell>
          <cell r="AD1418" t="str">
            <v>COMPLETE</v>
          </cell>
          <cell r="AE1418" t="str">
            <v>COMPLETE</v>
          </cell>
          <cell r="AF1418" t="str">
            <v>LINE</v>
          </cell>
          <cell r="AG1418" t="str">
            <v>Q4 2015</v>
          </cell>
          <cell r="AH1418">
            <v>69</v>
          </cell>
          <cell r="AJ1418">
            <v>9.6999999999999993</v>
          </cell>
          <cell r="AL1418" t="str">
            <v>Y</v>
          </cell>
          <cell r="AM1418" t="str">
            <v>Complete</v>
          </cell>
          <cell r="AN1418" t="str">
            <v>Complete</v>
          </cell>
          <cell r="AO1418" t="str">
            <v>Complete</v>
          </cell>
          <cell r="AP1418" t="str">
            <v>Complete</v>
          </cell>
          <cell r="AQ1418" t="str">
            <v>Complete</v>
          </cell>
          <cell r="AR1418" t="str">
            <v>Complete</v>
          </cell>
          <cell r="AT1418" t="str">
            <v>UPGRADE CANTON TO TALOGA TO 336.4</v>
          </cell>
          <cell r="AU1418" t="str">
            <v>in service. Cost is closed/final as of 1/2/2018 - SKG 1/2/2018</v>
          </cell>
          <cell r="AV1418" t="str">
            <v>521064</v>
          </cell>
          <cell r="AW1418" t="str">
            <v>TALOGA</v>
          </cell>
          <cell r="AX1418" t="str">
            <v>520843</v>
          </cell>
          <cell r="AY1418" t="str">
            <v>CANTON</v>
          </cell>
          <cell r="AZ1418" t="str">
            <v>106/132</v>
          </cell>
          <cell r="BA1418">
            <v>0</v>
          </cell>
          <cell r="BB1418">
            <v>1</v>
          </cell>
          <cell r="BC1418" t="str">
            <v>TS</v>
          </cell>
        </row>
        <row r="1419">
          <cell r="J1419">
            <v>50384</v>
          </cell>
          <cell r="K1419" t="str">
            <v>ITCGP</v>
          </cell>
          <cell r="L1419" t="str">
            <v>Multi - Spearville - Ironwood - Clark Co. - Thistle 345 kV Double Circuit</v>
          </cell>
          <cell r="M1419" t="str">
            <v>Flat Ridge - Thistle 138 kV</v>
          </cell>
          <cell r="N1419" t="str">
            <v>High Priority</v>
          </cell>
          <cell r="O1419" t="str">
            <v>Priority Projects</v>
          </cell>
          <cell r="P1419" t="str">
            <v>Priority Projects</v>
          </cell>
          <cell r="Q1419">
            <v>41990</v>
          </cell>
          <cell r="R1419">
            <v>2014</v>
          </cell>
          <cell r="S1419">
            <v>42004</v>
          </cell>
          <cell r="T1419">
            <v>40753</v>
          </cell>
          <cell r="V1419">
            <v>7106987</v>
          </cell>
          <cell r="W1419">
            <v>6835495.5199999996</v>
          </cell>
          <cell r="X1419">
            <v>6835495.5199999996</v>
          </cell>
          <cell r="Y1419">
            <v>6835496</v>
          </cell>
          <cell r="AA1419" t="str">
            <v>Y</v>
          </cell>
          <cell r="AB1419">
            <v>6835496</v>
          </cell>
          <cell r="AC1419" t="str">
            <v>Closed Out</v>
          </cell>
          <cell r="AD1419" t="str">
            <v>COMPLETE</v>
          </cell>
          <cell r="AE1419" t="str">
            <v>COMPLETE</v>
          </cell>
          <cell r="AF1419" t="str">
            <v>LINE</v>
          </cell>
          <cell r="AG1419" t="str">
            <v>Q4 2014</v>
          </cell>
          <cell r="AH1419">
            <v>138</v>
          </cell>
          <cell r="AI1419">
            <v>1</v>
          </cell>
          <cell r="AL1419" t="str">
            <v>N</v>
          </cell>
          <cell r="AM1419" t="str">
            <v>N/A</v>
          </cell>
          <cell r="AN1419" t="str">
            <v>N/A</v>
          </cell>
          <cell r="AO1419" t="str">
            <v>N/A</v>
          </cell>
          <cell r="AP1419" t="str">
            <v>N/A</v>
          </cell>
          <cell r="AQ1419" t="str">
            <v>N/A</v>
          </cell>
          <cell r="AR1419" t="str">
            <v>N/A</v>
          </cell>
          <cell r="AT1419" t="str">
            <v>Build 1 mile 138 kV line from new Thistle substation to Flat Ridge substation.</v>
          </cell>
          <cell r="AV1419" t="str">
            <v>539804</v>
          </cell>
          <cell r="AW1419" t="str">
            <v>Thistle 138kV</v>
          </cell>
          <cell r="AX1419" t="str">
            <v>539638</v>
          </cell>
          <cell r="AY1419" t="str">
            <v>Flat Ridge Tap</v>
          </cell>
          <cell r="BA1419">
            <v>0</v>
          </cell>
          <cell r="BB1419">
            <v>1</v>
          </cell>
          <cell r="BC1419" t="str">
            <v>HP</v>
          </cell>
        </row>
        <row r="1420">
          <cell r="J1420">
            <v>50413</v>
          </cell>
          <cell r="K1420" t="str">
            <v>AEP</v>
          </cell>
          <cell r="L1420" t="str">
            <v>Multi - Chisholm - Gracemont 345 kV</v>
          </cell>
          <cell r="M1420" t="str">
            <v>Chisholm - Gracemont 345kV Ckt 1 (AEP)</v>
          </cell>
          <cell r="N1420" t="str">
            <v>Regional Reliability</v>
          </cell>
          <cell r="O1420" t="str">
            <v>2012 ITP10</v>
          </cell>
          <cell r="P1420" t="str">
            <v>2012 ITP10</v>
          </cell>
          <cell r="Q1420">
            <v>43076</v>
          </cell>
          <cell r="R1420">
            <v>2017</v>
          </cell>
          <cell r="S1420">
            <v>43160</v>
          </cell>
          <cell r="T1420">
            <v>41676</v>
          </cell>
          <cell r="V1420">
            <v>65082311</v>
          </cell>
          <cell r="W1420">
            <v>0</v>
          </cell>
          <cell r="X1420">
            <v>65082311</v>
          </cell>
          <cell r="Y1420">
            <v>87396515</v>
          </cell>
          <cell r="AA1420" t="str">
            <v>Y</v>
          </cell>
          <cell r="AB1420">
            <v>87396515</v>
          </cell>
          <cell r="AC1420" t="str">
            <v>Closed Out</v>
          </cell>
          <cell r="AD1420" t="str">
            <v>COMPLETE</v>
          </cell>
          <cell r="AE1420" t="str">
            <v>COMPLETE</v>
          </cell>
          <cell r="AF1420" t="str">
            <v>LINE</v>
          </cell>
          <cell r="AG1420" t="str">
            <v>Q4 2017</v>
          </cell>
          <cell r="AH1420">
            <v>345</v>
          </cell>
          <cell r="AI1420">
            <v>72</v>
          </cell>
          <cell r="AL1420" t="str">
            <v>Y</v>
          </cell>
          <cell r="AM1420" t="str">
            <v>Complete</v>
          </cell>
          <cell r="AN1420" t="str">
            <v>Complete</v>
          </cell>
          <cell r="AO1420" t="str">
            <v>Complete</v>
          </cell>
          <cell r="AP1420" t="str">
            <v>Complete</v>
          </cell>
          <cell r="AQ1420" t="str">
            <v>Complete</v>
          </cell>
          <cell r="AR1420" t="str">
            <v>Complete</v>
          </cell>
          <cell r="AS1420" t="str">
            <v>60 Months</v>
          </cell>
          <cell r="AT1420" t="str">
            <v>Build new single circuit 345 kV line from new Chisholm substation to point of interconnection with Oklahoma Gas &amp; Electric Co. (OGE) towards Gracemont. The approximate line length for the Chisholm - Gracemont 345 kV line is 100 miles, of which AEP will construct approximately 70 miles from Chisholm to the OGE interconnection point.</v>
          </cell>
          <cell r="AV1420" t="str">
            <v>700345</v>
          </cell>
          <cell r="AW1420" t="str">
            <v>Chisholm 345 kV</v>
          </cell>
          <cell r="AX1420" t="str">
            <v>515800</v>
          </cell>
          <cell r="AY1420" t="str">
            <v>Gracemont 345kv</v>
          </cell>
          <cell r="AZ1420" t="str">
            <v>1792/1792</v>
          </cell>
          <cell r="BA1420">
            <v>1</v>
          </cell>
          <cell r="BB1420">
            <v>1</v>
          </cell>
          <cell r="BC1420" t="str">
            <v>ITP</v>
          </cell>
        </row>
        <row r="1421">
          <cell r="J1421">
            <v>50421</v>
          </cell>
          <cell r="K1421" t="str">
            <v>OGE</v>
          </cell>
          <cell r="L1421" t="str">
            <v>Multi - Woodward District EHV - Tatonga - Matthewson - Cimarron 345 kV</v>
          </cell>
          <cell r="M1421" t="str">
            <v>Matthewson - Tatonga 345 kV Ckt 2</v>
          </cell>
          <cell r="N1421" t="str">
            <v>Regional Reliability</v>
          </cell>
          <cell r="O1421" t="str">
            <v>2012 ITP10</v>
          </cell>
          <cell r="P1421" t="str">
            <v>2012 ITP10</v>
          </cell>
          <cell r="Q1421">
            <v>43146</v>
          </cell>
          <cell r="R1421">
            <v>2018</v>
          </cell>
          <cell r="S1421">
            <v>44256</v>
          </cell>
          <cell r="T1421">
            <v>41417</v>
          </cell>
          <cell r="V1421">
            <v>52175034</v>
          </cell>
          <cell r="W1421">
            <v>52204897</v>
          </cell>
          <cell r="X1421">
            <v>52204897</v>
          </cell>
          <cell r="Y1421">
            <v>59039903</v>
          </cell>
          <cell r="AA1421" t="str">
            <v>Y</v>
          </cell>
          <cell r="AB1421">
            <v>59039903</v>
          </cell>
          <cell r="AC1421" t="str">
            <v>Closed Out</v>
          </cell>
          <cell r="AD1421" t="str">
            <v>COMPLETE</v>
          </cell>
          <cell r="AE1421" t="str">
            <v>COMPLETE</v>
          </cell>
          <cell r="AF1421" t="str">
            <v>LINE</v>
          </cell>
          <cell r="AG1421" t="str">
            <v>Q1 2018</v>
          </cell>
          <cell r="AH1421">
            <v>345</v>
          </cell>
          <cell r="AI1421">
            <v>61</v>
          </cell>
          <cell r="AL1421" t="str">
            <v>Y</v>
          </cell>
          <cell r="AM1421" t="str">
            <v>Complete</v>
          </cell>
          <cell r="AN1421" t="str">
            <v>Complete</v>
          </cell>
          <cell r="AO1421" t="str">
            <v>Complete</v>
          </cell>
          <cell r="AP1421" t="str">
            <v>N/A</v>
          </cell>
          <cell r="AQ1421" t="str">
            <v>Complete</v>
          </cell>
          <cell r="AR1421" t="str">
            <v>Complete</v>
          </cell>
          <cell r="AS1421" t="str">
            <v>28 Months</v>
          </cell>
          <cell r="AT1421" t="str">
            <v>Build second circuit of new 61-mile 345 kV line from Tatonga to new Matthewson substation.</v>
          </cell>
          <cell r="AU1421" t="str">
            <v>This estimate does not include terminating the existing Tatonga or Mathewson substations.  Those costs are included in the Mathewson Substation network upgrade PID 30364 &amp; UID 50458.</v>
          </cell>
          <cell r="AV1421" t="str">
            <v>515407</v>
          </cell>
          <cell r="AW1421" t="str">
            <v>Tatonga 345kv</v>
          </cell>
          <cell r="AX1421" t="str">
            <v>515497</v>
          </cell>
          <cell r="AY1421" t="str">
            <v>MATHEWSON 345</v>
          </cell>
          <cell r="AZ1421" t="str">
            <v>1792/1792</v>
          </cell>
          <cell r="BA1421">
            <v>0</v>
          </cell>
          <cell r="BB1421">
            <v>1</v>
          </cell>
          <cell r="BC1421" t="str">
            <v>ITP</v>
          </cell>
        </row>
        <row r="1422">
          <cell r="J1422">
            <v>50428</v>
          </cell>
          <cell r="K1422" t="str">
            <v>ITCGP</v>
          </cell>
          <cell r="L1422" t="str">
            <v>Multi - Elm Creek - Summit 345 kV</v>
          </cell>
          <cell r="M1422" t="str">
            <v>Elm Creek 230 kV Terminal Upgrades</v>
          </cell>
          <cell r="N1422" t="str">
            <v>Regional Reliability</v>
          </cell>
          <cell r="O1422" t="str">
            <v>2012 ITP10</v>
          </cell>
          <cell r="P1422" t="str">
            <v>2012 ITP10</v>
          </cell>
          <cell r="Q1422">
            <v>42735</v>
          </cell>
          <cell r="R1422">
            <v>2016</v>
          </cell>
          <cell r="S1422">
            <v>43160</v>
          </cell>
          <cell r="T1422">
            <v>41354</v>
          </cell>
          <cell r="V1422">
            <v>2182084.63</v>
          </cell>
          <cell r="W1422">
            <v>2182084.63</v>
          </cell>
          <cell r="X1422">
            <v>2182084.63</v>
          </cell>
          <cell r="Z1422" t="str">
            <v>50425</v>
          </cell>
          <cell r="AA1422" t="str">
            <v>Y</v>
          </cell>
          <cell r="AB1422">
            <v>0</v>
          </cell>
          <cell r="AC1422" t="str">
            <v>Closed Out</v>
          </cell>
          <cell r="AD1422" t="str">
            <v>COMPLETE</v>
          </cell>
          <cell r="AE1422" t="str">
            <v>COMPLETE</v>
          </cell>
          <cell r="AF1422" t="str">
            <v>SUB</v>
          </cell>
          <cell r="AG1422" t="str">
            <v>Q4 2016</v>
          </cell>
          <cell r="AH1422">
            <v>230</v>
          </cell>
          <cell r="AL1422" t="str">
            <v>Y</v>
          </cell>
          <cell r="AM1422" t="str">
            <v>Complete</v>
          </cell>
          <cell r="AN1422" t="str">
            <v>Complete</v>
          </cell>
          <cell r="AO1422" t="str">
            <v>Complete</v>
          </cell>
          <cell r="AP1422" t="str">
            <v>Complete</v>
          </cell>
          <cell r="AQ1422" t="str">
            <v>Complete</v>
          </cell>
          <cell r="AR1422" t="str">
            <v>Complete</v>
          </cell>
          <cell r="AS1422" t="str">
            <v>48 Months</v>
          </cell>
          <cell r="AT1422" t="str">
            <v>Install terminal equipment on the 230 kV side of the Elm Creek substation.</v>
          </cell>
          <cell r="AU1422" t="str">
            <v>Final costs, project can be closed out.</v>
          </cell>
          <cell r="AV1422" t="str">
            <v>539639</v>
          </cell>
          <cell r="AW1422" t="str">
            <v>Elm Creek Substation</v>
          </cell>
          <cell r="BA1422">
            <v>0</v>
          </cell>
          <cell r="BB1422">
            <v>1</v>
          </cell>
          <cell r="BC1422" t="str">
            <v>ITP</v>
          </cell>
        </row>
        <row r="1423">
          <cell r="J1423">
            <v>50438</v>
          </cell>
          <cell r="K1423" t="str">
            <v>AEP</v>
          </cell>
          <cell r="L1423" t="str">
            <v>Sub - Cornville 138 kV</v>
          </cell>
          <cell r="M1423" t="str">
            <v>Cornville 138 kV</v>
          </cell>
          <cell r="N1423" t="str">
            <v>Regional Reliability</v>
          </cell>
          <cell r="O1423" t="str">
            <v>2012 ITPNT</v>
          </cell>
          <cell r="P1423" t="str">
            <v>2012 ITPNT</v>
          </cell>
          <cell r="Q1423">
            <v>42004</v>
          </cell>
          <cell r="R1423">
            <v>2014</v>
          </cell>
          <cell r="S1423">
            <v>41061</v>
          </cell>
          <cell r="T1423">
            <v>41008</v>
          </cell>
          <cell r="V1423">
            <v>21664837.899999999</v>
          </cell>
          <cell r="W1423">
            <v>0</v>
          </cell>
          <cell r="X1423">
            <v>21664837.899999999</v>
          </cell>
          <cell r="Y1423">
            <v>15289076</v>
          </cell>
          <cell r="AA1423" t="str">
            <v>Y</v>
          </cell>
          <cell r="AB1423">
            <v>15289076</v>
          </cell>
          <cell r="AC1423" t="str">
            <v>Closed Out</v>
          </cell>
          <cell r="AD1423" t="str">
            <v>COMPLETE</v>
          </cell>
          <cell r="AE1423" t="str">
            <v>COMPLETE</v>
          </cell>
          <cell r="AF1423" t="str">
            <v>LINE</v>
          </cell>
          <cell r="AG1423" t="str">
            <v>Q4 2014</v>
          </cell>
          <cell r="AH1423">
            <v>138</v>
          </cell>
          <cell r="AI1423">
            <v>1.65</v>
          </cell>
          <cell r="AL1423" t="str">
            <v>Y</v>
          </cell>
          <cell r="AM1423" t="str">
            <v>N/A</v>
          </cell>
          <cell r="AN1423" t="str">
            <v>N/A</v>
          </cell>
          <cell r="AO1423" t="str">
            <v>N/A</v>
          </cell>
          <cell r="AP1423" t="str">
            <v>N/A</v>
          </cell>
          <cell r="AQ1423" t="str">
            <v>N/A</v>
          </cell>
          <cell r="AR1423" t="str">
            <v>N/A</v>
          </cell>
          <cell r="AS1423" t="str">
            <v>12 Months</v>
          </cell>
          <cell r="AT1423" t="str">
            <v>Upgrade the Cornville 138 kV bus to breaker-and-a-half configuration in preparation for the 138 kV line conversion to Lindsay Water substation.</v>
          </cell>
          <cell r="AU1423" t="str">
            <v>The scope of this work involves building a new breaker and a half station adjacent to the existing Cornville station.  15kV distribution and 69kV will remain located in the existing yard and lines will be run to them to connect.  Remote ends listed above will be upgraded.</v>
          </cell>
          <cell r="AV1423" t="str">
            <v>511449</v>
          </cell>
          <cell r="AW1423" t="str">
            <v>CORNVILLE 138KV</v>
          </cell>
          <cell r="BA1423">
            <v>1</v>
          </cell>
          <cell r="BB1423">
            <v>1</v>
          </cell>
          <cell r="BC1423" t="str">
            <v>ITP</v>
          </cell>
        </row>
        <row r="1424">
          <cell r="J1424">
            <v>50457</v>
          </cell>
          <cell r="K1424" t="str">
            <v>SPS</v>
          </cell>
          <cell r="L1424" t="str">
            <v>Multi - Hobbs - Yoakum 345/230 kV Ckt 1</v>
          </cell>
          <cell r="M1424" t="str">
            <v>Hobbs - Yoakum 345 kV Ckt 1</v>
          </cell>
          <cell r="N1424" t="str">
            <v>High Priority</v>
          </cell>
          <cell r="O1424" t="str">
            <v>HPILS</v>
          </cell>
          <cell r="P1424" t="str">
            <v>HPILS</v>
          </cell>
          <cell r="Q1424">
            <v>43615</v>
          </cell>
          <cell r="R1424">
            <v>2019</v>
          </cell>
          <cell r="S1424">
            <v>43983</v>
          </cell>
          <cell r="T1424">
            <v>41976</v>
          </cell>
          <cell r="V1424">
            <v>80628969</v>
          </cell>
          <cell r="W1424">
            <v>0</v>
          </cell>
          <cell r="X1424">
            <v>80628969</v>
          </cell>
          <cell r="AA1424" t="str">
            <v>N</v>
          </cell>
          <cell r="AB1424">
            <v>80628969</v>
          </cell>
          <cell r="AC1424" t="str">
            <v>Complete</v>
          </cell>
          <cell r="AD1424" t="str">
            <v>COMPLETE</v>
          </cell>
          <cell r="AE1424" t="str">
            <v>COMPLETE</v>
          </cell>
          <cell r="AF1424" t="str">
            <v>LINE</v>
          </cell>
          <cell r="AG1424" t="str">
            <v>Q2 2019</v>
          </cell>
          <cell r="AH1424">
            <v>345</v>
          </cell>
          <cell r="AI1424">
            <v>52</v>
          </cell>
          <cell r="AL1424" t="str">
            <v>Y</v>
          </cell>
          <cell r="AM1424" t="str">
            <v>Complete</v>
          </cell>
          <cell r="AN1424" t="str">
            <v>Complete</v>
          </cell>
          <cell r="AO1424" t="str">
            <v>Complete</v>
          </cell>
          <cell r="AP1424" t="str">
            <v>Complete</v>
          </cell>
          <cell r="AQ1424" t="str">
            <v>Complete</v>
          </cell>
          <cell r="AR1424" t="str">
            <v>Complete</v>
          </cell>
          <cell r="AS1424" t="str">
            <v>72 Months</v>
          </cell>
          <cell r="AT1424" t="str">
            <v>Construct new 52-mile 345 kV line from Hobbs to Yoakum.</v>
          </cell>
          <cell r="AU1424" t="str">
            <v>Estimate entered by TRM 2/26/13. Q3-2013 All remains unchanged. TRM 5/14/13. Q4-2013 All remains unchanged. TRM 8/16/13. All remains unchanged. MYT 11/15/13.** All remains unchanged MYT 02/14/14. **Updating to new Tuco Yoakum Hobbs information JRK 5/09/14 ****This is the updated cost for the NTC-C Modification for the old Tuco-Amoco-Hobbs project, which is now the Tuco-Yoakum-Hobbs 345kV Line**** Entered TRM 5/10/14******Submitted cost and ISD, 11/18/14, JRK.*****MGT Contingency of $15,820,424 carried on this UID. [Updated ISD and EAC 5-14-2018 MRS] [Updated EAC 8-13-2018 MRS]</v>
          </cell>
          <cell r="AV1424" t="str">
            <v>526462</v>
          </cell>
          <cell r="AX1424" t="str">
            <v>527896</v>
          </cell>
          <cell r="AY1424" t="str">
            <v>Hobbs Interchange 345 kV</v>
          </cell>
          <cell r="AZ1424" t="str">
            <v>1792/1792</v>
          </cell>
          <cell r="BA1424">
            <v>1</v>
          </cell>
          <cell r="BB1424">
            <v>1</v>
          </cell>
          <cell r="BC1424" t="str">
            <v>HP</v>
          </cell>
        </row>
        <row r="1425">
          <cell r="J1425">
            <v>50504</v>
          </cell>
          <cell r="K1425" t="str">
            <v>SPS</v>
          </cell>
          <cell r="L1425" t="str">
            <v>XFR - Howard 115/69 kV Transformers</v>
          </cell>
          <cell r="M1425" t="str">
            <v>Howard 115/69 kV Transformer Ckt 1</v>
          </cell>
          <cell r="N1425" t="str">
            <v>Regional Reliability</v>
          </cell>
          <cell r="O1425" t="str">
            <v>DPA-2011-SEPTEMBER-095</v>
          </cell>
          <cell r="P1425" t="str">
            <v>DPA STUDIES</v>
          </cell>
          <cell r="Q1425">
            <v>42004</v>
          </cell>
          <cell r="R1425">
            <v>2014</v>
          </cell>
          <cell r="S1425">
            <v>41244</v>
          </cell>
          <cell r="T1425">
            <v>41292</v>
          </cell>
          <cell r="V1425">
            <v>1554313</v>
          </cell>
          <cell r="W1425">
            <v>1516548</v>
          </cell>
          <cell r="X1425">
            <v>1516548</v>
          </cell>
          <cell r="Y1425">
            <v>1424341.83</v>
          </cell>
          <cell r="AA1425" t="str">
            <v>Y</v>
          </cell>
          <cell r="AB1425">
            <v>1424341.83</v>
          </cell>
          <cell r="AC1425" t="str">
            <v>Closed Out</v>
          </cell>
          <cell r="AD1425" t="str">
            <v>COMPLETE</v>
          </cell>
          <cell r="AE1425" t="str">
            <v>COMPLETE</v>
          </cell>
          <cell r="AF1425" t="str">
            <v>SUB</v>
          </cell>
          <cell r="AG1425" t="str">
            <v>Q4 2014</v>
          </cell>
          <cell r="AH1425" t="str">
            <v>115/69</v>
          </cell>
          <cell r="AL1425" t="str">
            <v>Y</v>
          </cell>
          <cell r="AM1425" t="str">
            <v>Complete</v>
          </cell>
          <cell r="AN1425" t="str">
            <v>Complete</v>
          </cell>
          <cell r="AO1425" t="str">
            <v>Complete</v>
          </cell>
          <cell r="AP1425" t="str">
            <v>N/A</v>
          </cell>
          <cell r="AQ1425" t="str">
            <v>Complete</v>
          </cell>
          <cell r="AR1425" t="str">
            <v>Complete</v>
          </cell>
          <cell r="AS1425" t="str">
            <v>36 Months</v>
          </cell>
          <cell r="AT1425" t="str">
            <v>Replace existing Howard 115/69 kV transformer with new 84 MVA transformer.</v>
          </cell>
          <cell r="AU1425" t="str">
            <v>Please refer to "Design Guide" attachment for estimate assumptions. Information taken from estimate created by Randall Christiansen on 12/14/12.  entered by TA 12/27/12. NPE entered by Thomas Maldonado 4/18/13; Q3-2013 All remains unchanged. TRM 5/14/13. Q4-2013 Cost updated. TRM 8/16/13. Mitigation Submitted 9/20/13 TRM All remains unchanged. MYT 11/15/13. All remains unchanged MYT 02/14/14. Updated ISD TRM 5/14/14  Updated ISD, 11/14/14, JRK.   Updated final cost, 2/13/15, JRK.</v>
          </cell>
          <cell r="AV1425" t="str">
            <v>523797</v>
          </cell>
          <cell r="AW1425" t="str">
            <v>Howard 115 kV</v>
          </cell>
          <cell r="AX1425" t="str">
            <v>523796</v>
          </cell>
          <cell r="AY1425" t="str">
            <v>Grave Sub 69 kV</v>
          </cell>
          <cell r="AZ1425" t="str">
            <v>84/84</v>
          </cell>
          <cell r="BA1425">
            <v>0</v>
          </cell>
          <cell r="BB1425">
            <v>1</v>
          </cell>
          <cell r="BC1425" t="str">
            <v>TS</v>
          </cell>
        </row>
        <row r="1426">
          <cell r="J1426">
            <v>50509</v>
          </cell>
          <cell r="K1426" t="str">
            <v>MKEC</v>
          </cell>
          <cell r="L1426" t="str">
            <v>Line - Ft Dodge - N Ft. Dodge - Spearville CKT 2</v>
          </cell>
          <cell r="M1426" t="str">
            <v>North Ft. Dodge - Spearville 115kV Ckt 2</v>
          </cell>
          <cell r="N1426" t="str">
            <v>Generation Interconnection</v>
          </cell>
          <cell r="O1426" t="str">
            <v>GI STUDIES</v>
          </cell>
          <cell r="P1426" t="str">
            <v>GI STUDIES</v>
          </cell>
          <cell r="Q1426">
            <v>42146</v>
          </cell>
          <cell r="R1426">
            <v>2015</v>
          </cell>
          <cell r="V1426">
            <v>12042751</v>
          </cell>
          <cell r="W1426">
            <v>9546544.7599999998</v>
          </cell>
          <cell r="X1426">
            <v>9546544.7599999998</v>
          </cell>
          <cell r="AB1426">
            <v>9546544.7599999998</v>
          </cell>
          <cell r="AC1426" t="str">
            <v>Complete</v>
          </cell>
          <cell r="AD1426" t="str">
            <v>COMPLETE</v>
          </cell>
          <cell r="AE1426" t="str">
            <v>COMPLETE</v>
          </cell>
          <cell r="AF1426" t="str">
            <v>LINE</v>
          </cell>
          <cell r="AG1426" t="str">
            <v>Q2 2015</v>
          </cell>
          <cell r="AH1426">
            <v>115</v>
          </cell>
          <cell r="AI1426">
            <v>20</v>
          </cell>
          <cell r="AL1426" t="str">
            <v>Y</v>
          </cell>
          <cell r="AM1426" t="str">
            <v>Complete</v>
          </cell>
          <cell r="AN1426" t="str">
            <v>Complete</v>
          </cell>
          <cell r="AO1426" t="str">
            <v>Complete</v>
          </cell>
          <cell r="AP1426" t="str">
            <v>Complete</v>
          </cell>
          <cell r="AQ1426" t="str">
            <v>Complete</v>
          </cell>
          <cell r="AR1426" t="str">
            <v>Complete</v>
          </cell>
          <cell r="AS1426" t="str">
            <v>36 Months</v>
          </cell>
          <cell r="AT1426" t="str">
            <v>Spearville - North Judson Large 115kV transmission line - Build approximately 20 miles of 115kV transmission line.; Spearville Substation - Add 115kV line terminal at Spearville for line to North Judson Large.</v>
          </cell>
          <cell r="AU1426" t="str">
            <v>On schedule for indicated In-Service date. Build a new line from the new transformer to North Fort Dodge.  Upgrade the existing 115 terminal relaying and PLC at Spearville (to North Fort Dodge).</v>
          </cell>
          <cell r="AV1426" t="str">
            <v>539671</v>
          </cell>
          <cell r="AW1426" t="str">
            <v>Judson Large 115 KV</v>
          </cell>
          <cell r="AX1426" t="str">
            <v>539771</v>
          </cell>
          <cell r="AY1426" t="str">
            <v>North Judson Large 115 kV Sub</v>
          </cell>
          <cell r="BA1426">
            <v>1</v>
          </cell>
          <cell r="BB1426">
            <v>1</v>
          </cell>
          <cell r="BC1426" t="str">
            <v>GI</v>
          </cell>
        </row>
        <row r="1427">
          <cell r="J1427">
            <v>50545</v>
          </cell>
          <cell r="K1427" t="str">
            <v>AEP</v>
          </cell>
          <cell r="L1427" t="str">
            <v>Line - Rock Hill - Springridge Pan-Harr REC 138 kV Ckt 1</v>
          </cell>
          <cell r="M1427" t="str">
            <v>Rock Hill - Springridge Pan-Harr REC 138 kV Ckt 1</v>
          </cell>
          <cell r="N1427" t="str">
            <v>Regional Reliability</v>
          </cell>
          <cell r="O1427" t="str">
            <v>2013 ITPNT</v>
          </cell>
          <cell r="P1427" t="str">
            <v>2013 ITPNT</v>
          </cell>
          <cell r="Q1427">
            <v>42632</v>
          </cell>
          <cell r="R1427">
            <v>2016</v>
          </cell>
          <cell r="S1427">
            <v>41791</v>
          </cell>
          <cell r="T1427">
            <v>41540</v>
          </cell>
          <cell r="V1427">
            <v>25060655.370000001</v>
          </cell>
          <cell r="W1427">
            <v>0</v>
          </cell>
          <cell r="X1427">
            <v>25060655.370000001</v>
          </cell>
          <cell r="Y1427">
            <v>25330929</v>
          </cell>
          <cell r="AA1427" t="str">
            <v>Y</v>
          </cell>
          <cell r="AB1427">
            <v>25330929</v>
          </cell>
          <cell r="AC1427" t="str">
            <v>Closed Out</v>
          </cell>
          <cell r="AD1427" t="str">
            <v>COMPLETE</v>
          </cell>
          <cell r="AE1427" t="str">
            <v>COMPLETE</v>
          </cell>
          <cell r="AF1427" t="str">
            <v>LINE</v>
          </cell>
          <cell r="AG1427" t="str">
            <v>Q3 2016</v>
          </cell>
          <cell r="AH1427">
            <v>138</v>
          </cell>
          <cell r="AI1427">
            <v>27.6</v>
          </cell>
          <cell r="AL1427" t="str">
            <v>Y</v>
          </cell>
          <cell r="AM1427" t="str">
            <v>Complete</v>
          </cell>
          <cell r="AN1427" t="str">
            <v>Complete</v>
          </cell>
          <cell r="AO1427" t="str">
            <v>Complete</v>
          </cell>
          <cell r="AP1427" t="str">
            <v>Complete</v>
          </cell>
          <cell r="AQ1427" t="str">
            <v>Complete</v>
          </cell>
          <cell r="AR1427" t="str">
            <v>Complete</v>
          </cell>
          <cell r="AS1427" t="str">
            <v>24 Months</v>
          </cell>
          <cell r="AT1427" t="str">
            <v>Rebuild 27.6-mile 138 kV line from Rock Hill to Springridge Pan-Harr REC with 1926.9 ACSR/TW conductor.</v>
          </cell>
          <cell r="AU1427" t="str">
            <v>No major rocky or sandy soils observed.  No major long-span river crossings or urban areas.  No known underbuild.  Estimate assumes steel mono-pole designs on anchor bolt foundations, with minimal clearing needed to rebuild.</v>
          </cell>
          <cell r="AV1427" t="str">
            <v>509083</v>
          </cell>
          <cell r="AW1427" t="str">
            <v>ROCK HILL 138</v>
          </cell>
          <cell r="AX1427" t="str">
            <v>507757</v>
          </cell>
          <cell r="AY1427" t="str">
            <v>SPRINGRIDGE PAN-HARR REC</v>
          </cell>
          <cell r="AZ1427" t="str">
            <v>272/376</v>
          </cell>
          <cell r="BA1427">
            <v>1</v>
          </cell>
          <cell r="BB1427">
            <v>1</v>
          </cell>
          <cell r="BC1427" t="str">
            <v>ITP</v>
          </cell>
        </row>
        <row r="1428">
          <cell r="J1428">
            <v>50547</v>
          </cell>
          <cell r="K1428" t="str">
            <v>SPS</v>
          </cell>
          <cell r="L1428" t="str">
            <v>Line - Oxy Permian - Sanger Switching Station 115 kV Ckt 1</v>
          </cell>
          <cell r="M1428" t="str">
            <v>Oxy Permian Sub - Sanger Switching Station 115 kV Ckt 1</v>
          </cell>
          <cell r="N1428" t="str">
            <v>Regional Reliability</v>
          </cell>
          <cell r="O1428" t="str">
            <v>2013 ITPNT</v>
          </cell>
          <cell r="P1428" t="str">
            <v>2013 ITPNT</v>
          </cell>
          <cell r="Q1428">
            <v>41033</v>
          </cell>
          <cell r="R1428">
            <v>2012</v>
          </cell>
          <cell r="S1428">
            <v>42887</v>
          </cell>
          <cell r="T1428">
            <v>41325</v>
          </cell>
          <cell r="V1428">
            <v>299150</v>
          </cell>
          <cell r="W1428">
            <v>0</v>
          </cell>
          <cell r="X1428">
            <v>299150</v>
          </cell>
          <cell r="AA1428" t="str">
            <v>N</v>
          </cell>
          <cell r="AB1428">
            <v>299150</v>
          </cell>
          <cell r="AC1428" t="str">
            <v>Closed Out</v>
          </cell>
          <cell r="AD1428" t="str">
            <v>COMPLETE</v>
          </cell>
          <cell r="AE1428" t="str">
            <v>COMPLETE</v>
          </cell>
          <cell r="AF1428" t="str">
            <v>LINE</v>
          </cell>
          <cell r="AG1428" t="str">
            <v>Q2 2012</v>
          </cell>
          <cell r="AH1428">
            <v>115</v>
          </cell>
          <cell r="AJ1428">
            <v>0.5</v>
          </cell>
          <cell r="AL1428" t="str">
            <v>Y</v>
          </cell>
          <cell r="AM1428" t="str">
            <v>N/A</v>
          </cell>
          <cell r="AN1428" t="str">
            <v>N/A</v>
          </cell>
          <cell r="AO1428" t="str">
            <v>N/A</v>
          </cell>
          <cell r="AP1428" t="str">
            <v>N/A</v>
          </cell>
          <cell r="AQ1428" t="str">
            <v>N/A</v>
          </cell>
          <cell r="AR1428" t="str">
            <v>N/A</v>
          </cell>
          <cell r="AS1428" t="str">
            <v>18 Months</v>
          </cell>
          <cell r="AT1428" t="str">
            <v>Rebuild 0.5-mile Oxy Permian Substation - Sanger Switching Station 115 kV Ckt 1.</v>
          </cell>
          <cell r="AU1428" t="str">
            <v>Information entered from MN files - Bryan Cook made aware of differences in totals - all approved by BC prior to entering into Tagit - TA 01/03/13 ***NPE entered by TRM - 5/20/2013. This is only a reconductor and not a complete wreckout/rebuild. That is the reason for the difference in the Study Estimate and NPE*** Q4-2013 Cost estimate valid. TRM 8/15/13. Put In-Service 5/4/2012 along with UID 11029. This project was .5 miles of additional re-conductor on line T-14, so the crews completed the work with UID 11029. Cost estimate remians valid. MYT 11/15/13.</v>
          </cell>
          <cell r="AV1428" t="str">
            <v>528575</v>
          </cell>
          <cell r="AW1428" t="str">
            <v>OXY Permian Sub 115 kV</v>
          </cell>
          <cell r="AX1428" t="str">
            <v>528463</v>
          </cell>
          <cell r="AY1428" t="str">
            <v>Sanger Switching Station 115 kV</v>
          </cell>
          <cell r="AZ1428" t="str">
            <v>276/303</v>
          </cell>
          <cell r="BA1428">
            <v>0</v>
          </cell>
          <cell r="BB1428">
            <v>1</v>
          </cell>
          <cell r="BC1428" t="str">
            <v>ITP</v>
          </cell>
        </row>
        <row r="1429">
          <cell r="J1429">
            <v>50648</v>
          </cell>
          <cell r="K1429" t="str">
            <v>SPS</v>
          </cell>
          <cell r="L1429" t="str">
            <v>SUB - POI for GEN-2001-033 (San Juan Mesa 230kV)</v>
          </cell>
          <cell r="M1429" t="str">
            <v>GEN-2001-033 POI (San Juan Mesa)</v>
          </cell>
          <cell r="N1429" t="str">
            <v>Generation Interconnection</v>
          </cell>
          <cell r="O1429" t="str">
            <v>GI STUDIES</v>
          </cell>
          <cell r="P1429" t="str">
            <v>GI STUDIES</v>
          </cell>
          <cell r="Q1429">
            <v>38628</v>
          </cell>
          <cell r="R1429">
            <v>2005</v>
          </cell>
          <cell r="V1429">
            <v>2501948</v>
          </cell>
          <cell r="X1429">
            <v>2501948</v>
          </cell>
          <cell r="AB1429">
            <v>2501948</v>
          </cell>
          <cell r="AC1429" t="str">
            <v>Closed Out</v>
          </cell>
          <cell r="AD1429" t="str">
            <v>COMPLETE</v>
          </cell>
          <cell r="AE1429" t="str">
            <v>COMPLETE</v>
          </cell>
          <cell r="AF1429" t="str">
            <v>SUB</v>
          </cell>
          <cell r="AG1429" t="str">
            <v>Q4 2005</v>
          </cell>
          <cell r="AT1429" t="str">
            <v>San Juan Mesa 230kV (POI for GEN-2001-033):3-breaker ring with three line terminals, ROW, and all other associated equipment according to GIA (SA#1044)</v>
          </cell>
          <cell r="AU1429" t="str">
            <v>project completed but entered into TAGIT for archival</v>
          </cell>
          <cell r="BA1429">
            <v>0</v>
          </cell>
          <cell r="BB1429">
            <v>1</v>
          </cell>
          <cell r="BC1429" t="str">
            <v>GI</v>
          </cell>
        </row>
        <row r="1430">
          <cell r="J1430">
            <v>50649</v>
          </cell>
          <cell r="K1430" t="str">
            <v>MKEC</v>
          </cell>
          <cell r="L1430" t="str">
            <v>POI for GEN-2001-039A (Shooting Star 115kV)</v>
          </cell>
          <cell r="M1430" t="str">
            <v>GEN-2001-039A POI (Shooting Star)</v>
          </cell>
          <cell r="N1430" t="str">
            <v>Generation Interconnection</v>
          </cell>
          <cell r="O1430" t="str">
            <v>GI STUDIES</v>
          </cell>
          <cell r="P1430" t="str">
            <v>GI STUDIES</v>
          </cell>
          <cell r="Q1430">
            <v>40878</v>
          </cell>
          <cell r="R1430">
            <v>2011</v>
          </cell>
          <cell r="V1430">
            <v>1500000</v>
          </cell>
          <cell r="W1430">
            <v>3310872.19</v>
          </cell>
          <cell r="X1430">
            <v>3310872.19</v>
          </cell>
          <cell r="AB1430">
            <v>3310872.19</v>
          </cell>
          <cell r="AC1430" t="str">
            <v>Complete</v>
          </cell>
          <cell r="AD1430" t="str">
            <v>COMPLETE</v>
          </cell>
          <cell r="AE1430" t="str">
            <v>COMPLETE</v>
          </cell>
          <cell r="AF1430" t="str">
            <v>SUB</v>
          </cell>
          <cell r="AG1430" t="str">
            <v>Q4 2011</v>
          </cell>
          <cell r="AT1430" t="str">
            <v>POI for GEN-2001-039A (Shooting Star 115kV): 115kV Interconnection Substation including 2 - 115kV CBs, disconnect switches, dead end towers and associated equipment;</v>
          </cell>
          <cell r="AU1430" t="str">
            <v>completed</v>
          </cell>
          <cell r="BA1430">
            <v>0</v>
          </cell>
          <cell r="BB1430">
            <v>1</v>
          </cell>
          <cell r="BC1430" t="str">
            <v>GI</v>
          </cell>
        </row>
        <row r="1431">
          <cell r="J1431">
            <v>50652</v>
          </cell>
          <cell r="K1431" t="str">
            <v>SPS</v>
          </cell>
          <cell r="L1431" t="str">
            <v>POI for GEN-2002-009 (Hansford 115kV)</v>
          </cell>
          <cell r="M1431" t="str">
            <v>TX County 115kV</v>
          </cell>
          <cell r="N1431" t="str">
            <v>Generation Interconnection</v>
          </cell>
          <cell r="O1431" t="str">
            <v>GI STUDIES</v>
          </cell>
          <cell r="P1431" t="str">
            <v>GI STUDIES</v>
          </cell>
          <cell r="Q1431">
            <v>38961</v>
          </cell>
          <cell r="R1431">
            <v>2006</v>
          </cell>
          <cell r="V1431">
            <v>86846</v>
          </cell>
          <cell r="X1431">
            <v>86846</v>
          </cell>
          <cell r="AB1431">
            <v>86846</v>
          </cell>
          <cell r="AC1431" t="str">
            <v>Closed Out</v>
          </cell>
          <cell r="AD1431" t="str">
            <v>COMPLETE</v>
          </cell>
          <cell r="AE1431" t="str">
            <v>COMPLETE</v>
          </cell>
          <cell r="AF1431" t="str">
            <v>SUB</v>
          </cell>
          <cell r="AG1431" t="str">
            <v>Q3 2006</v>
          </cell>
          <cell r="AT1431" t="str">
            <v>Relay changes to account for new 115kV POI (Hansford 115kV) for GEN-2002-009 on the Texas County - Spearman 115kV</v>
          </cell>
          <cell r="BA1431">
            <v>0</v>
          </cell>
          <cell r="BB1431">
            <v>1</v>
          </cell>
          <cell r="BC1431" t="str">
            <v>GI</v>
          </cell>
        </row>
        <row r="1432">
          <cell r="J1432">
            <v>50653</v>
          </cell>
          <cell r="K1432" t="str">
            <v>SPS</v>
          </cell>
          <cell r="L1432" t="str">
            <v>POI for GEN-2002-009 (Hansford 115kV)</v>
          </cell>
          <cell r="M1432" t="str">
            <v>Spearman 115kV</v>
          </cell>
          <cell r="N1432" t="str">
            <v>Generation Interconnection</v>
          </cell>
          <cell r="O1432" t="str">
            <v>GI STUDIES</v>
          </cell>
          <cell r="P1432" t="str">
            <v>GI STUDIES</v>
          </cell>
          <cell r="Q1432">
            <v>38961</v>
          </cell>
          <cell r="R1432">
            <v>2006</v>
          </cell>
          <cell r="V1432">
            <v>122563</v>
          </cell>
          <cell r="X1432">
            <v>122563</v>
          </cell>
          <cell r="AB1432">
            <v>122563</v>
          </cell>
          <cell r="AC1432" t="str">
            <v>Closed Out</v>
          </cell>
          <cell r="AD1432" t="str">
            <v>COMPLETE</v>
          </cell>
          <cell r="AE1432" t="str">
            <v>COMPLETE</v>
          </cell>
          <cell r="AF1432" t="str">
            <v>SUB</v>
          </cell>
          <cell r="AG1432" t="str">
            <v>Q3 2006</v>
          </cell>
          <cell r="AT1432" t="str">
            <v>Relay work on Spearman to POI (Hansford 115kV) for GEN-2002-009 to Texas COunty 115kV</v>
          </cell>
          <cell r="BA1432">
            <v>0</v>
          </cell>
          <cell r="BB1432">
            <v>1</v>
          </cell>
          <cell r="BC1432" t="str">
            <v>GI</v>
          </cell>
        </row>
        <row r="1433">
          <cell r="J1433">
            <v>50676</v>
          </cell>
          <cell r="K1433" t="str">
            <v>SPS</v>
          </cell>
          <cell r="L1433" t="str">
            <v>Line(s) - Harrington - Nichols 230kV DBL CKT</v>
          </cell>
          <cell r="M1433" t="str">
            <v>Harrington Mid - Nichols 230 kV Ckt 2</v>
          </cell>
          <cell r="N1433" t="str">
            <v>Generation Interconnection</v>
          </cell>
          <cell r="O1433" t="str">
            <v>GI STUDIES</v>
          </cell>
          <cell r="P1433" t="str">
            <v>GI STUDIES</v>
          </cell>
          <cell r="Q1433">
            <v>41244</v>
          </cell>
          <cell r="R1433">
            <v>2012</v>
          </cell>
          <cell r="V1433">
            <v>869251</v>
          </cell>
          <cell r="W1433">
            <v>1142058</v>
          </cell>
          <cell r="X1433">
            <v>1142058</v>
          </cell>
          <cell r="AB1433">
            <v>1142058</v>
          </cell>
          <cell r="AC1433" t="str">
            <v>Complete</v>
          </cell>
          <cell r="AD1433" t="str">
            <v>COMPLETE</v>
          </cell>
          <cell r="AE1433" t="str">
            <v>COMPLETE</v>
          </cell>
          <cell r="AF1433" t="str">
            <v>SUB</v>
          </cell>
          <cell r="AG1433" t="str">
            <v>Q4 2012</v>
          </cell>
          <cell r="AT1433" t="str">
            <v>Reconductor Harrington Mid - Nichols 230kV. Replace switches and breakers to get circuit to 727/727 MVA rating. New limit should be bus rating.</v>
          </cell>
          <cell r="AU1433" t="str">
            <v>Q2-2013 Cost estimate updated "Project Complete" TRM 2/15/13. Q3-2013 All remains unchanged. TRM 5/13/13.</v>
          </cell>
          <cell r="AV1433" t="str">
            <v>523978</v>
          </cell>
          <cell r="AW1433" t="str">
            <v>Harrington Station Mid Bus 230 kV</v>
          </cell>
          <cell r="AX1433" t="str">
            <v>524044</v>
          </cell>
          <cell r="AY1433" t="str">
            <v>Nichols Station 230 kV</v>
          </cell>
          <cell r="BA1433">
            <v>0</v>
          </cell>
          <cell r="BB1433">
            <v>1</v>
          </cell>
          <cell r="BC1433" t="str">
            <v>GI</v>
          </cell>
        </row>
        <row r="1434">
          <cell r="J1434">
            <v>50678</v>
          </cell>
          <cell r="K1434" t="str">
            <v>OGE</v>
          </cell>
          <cell r="L1434" t="str">
            <v>Sub - Deer Creek - Sinclair 69kV Ckt 1</v>
          </cell>
          <cell r="M1434" t="str">
            <v>Deer Creek - Sinclair 69kV Ckt 1 Line Tap</v>
          </cell>
          <cell r="N1434" t="str">
            <v>Generation Interconnection</v>
          </cell>
          <cell r="O1434" t="str">
            <v>GI STUDIES</v>
          </cell>
          <cell r="P1434" t="str">
            <v>GI STUDIES</v>
          </cell>
          <cell r="Q1434">
            <v>41183</v>
          </cell>
          <cell r="R1434">
            <v>2012</v>
          </cell>
          <cell r="V1434">
            <v>2091212</v>
          </cell>
          <cell r="W1434">
            <v>2257276.67</v>
          </cell>
          <cell r="X1434">
            <v>2257276.67</v>
          </cell>
          <cell r="AB1434">
            <v>2257276.67</v>
          </cell>
          <cell r="AC1434" t="str">
            <v>Closed Out</v>
          </cell>
          <cell r="AD1434" t="str">
            <v>COMPLETE</v>
          </cell>
          <cell r="AE1434" t="str">
            <v>COMPLETE</v>
          </cell>
          <cell r="AF1434" t="str">
            <v>SUB</v>
          </cell>
          <cell r="AG1434" t="str">
            <v>Q4 2012</v>
          </cell>
          <cell r="AL1434" t="str">
            <v>Y</v>
          </cell>
          <cell r="AM1434" t="str">
            <v>Complete</v>
          </cell>
          <cell r="AN1434" t="str">
            <v>Complete</v>
          </cell>
          <cell r="AO1434" t="str">
            <v>Complete</v>
          </cell>
          <cell r="AP1434" t="str">
            <v>Complete</v>
          </cell>
          <cell r="AQ1434" t="str">
            <v>Complete</v>
          </cell>
          <cell r="AR1434" t="str">
            <v>Complete</v>
          </cell>
          <cell r="AT1434" t="str">
            <v>Construct 69kV, three breaker ring bus substation, expandable to breaker-and-a-half.  Work will include three 69kV circuit breakers, associated disconnect switches, structures, foundations, and all other associated equipment; Right-of-way for 69kV Blackwell Wind Farm</v>
          </cell>
          <cell r="AU1434" t="str">
            <v>Customer paid for entire project.   Total cost of project = $0.00</v>
          </cell>
          <cell r="BA1434">
            <v>0</v>
          </cell>
          <cell r="BB1434">
            <v>1</v>
          </cell>
          <cell r="BC1434" t="str">
            <v>GI</v>
          </cell>
        </row>
        <row r="1435">
          <cell r="J1435">
            <v>50684</v>
          </cell>
          <cell r="K1435" t="str">
            <v>SPS</v>
          </cell>
          <cell r="L1435" t="str">
            <v>Sub - Lopez 115kV</v>
          </cell>
          <cell r="M1435" t="str">
            <v>Lopez 115kV Substation</v>
          </cell>
          <cell r="N1435" t="str">
            <v>Generation Interconnection</v>
          </cell>
          <cell r="O1435" t="str">
            <v>GI STUDIES</v>
          </cell>
          <cell r="P1435" t="str">
            <v>GI STUDIES</v>
          </cell>
          <cell r="Q1435">
            <v>41320</v>
          </cell>
          <cell r="R1435">
            <v>2013</v>
          </cell>
          <cell r="V1435">
            <v>3203559</v>
          </cell>
          <cell r="W1435">
            <v>3230728</v>
          </cell>
          <cell r="X1435">
            <v>3230728</v>
          </cell>
          <cell r="AB1435">
            <v>3230728</v>
          </cell>
          <cell r="AC1435" t="str">
            <v>Complete</v>
          </cell>
          <cell r="AD1435" t="str">
            <v>COMPLETE</v>
          </cell>
          <cell r="AE1435" t="str">
            <v>COMPLETE</v>
          </cell>
          <cell r="AF1435" t="str">
            <v>SUB</v>
          </cell>
          <cell r="AG1435" t="str">
            <v>Q1 2013</v>
          </cell>
          <cell r="AH1435">
            <v>115</v>
          </cell>
          <cell r="AL1435" t="str">
            <v>Y</v>
          </cell>
          <cell r="AM1435" t="str">
            <v>Complete</v>
          </cell>
          <cell r="AN1435" t="str">
            <v>Complete</v>
          </cell>
          <cell r="AO1435" t="str">
            <v>Complete</v>
          </cell>
          <cell r="AP1435" t="str">
            <v>Complete</v>
          </cell>
          <cell r="AQ1435" t="str">
            <v>Complete</v>
          </cell>
          <cell r="AR1435" t="str">
            <v>Complete</v>
          </cell>
          <cell r="AT1435" t="str">
            <v>New SPS 115kV Switching Station serving as point of interconnection for GEN-2011-046. Lopez Switching Station will be a tap on the existing SPS Norton - Campbell 115kV (T-77). GIA Appendix A type 2b) Modifying Norton Relaying ($238,634), Transmission Line or Bus work ($285,668), ROW ($30,148), 115kV 3-Breaker Ring Terminals ($2,594,609), and RTU and DFR ($54,500).</v>
          </cell>
          <cell r="AU1435" t="str">
            <v>Q3-2013 Project In-Service as of 2/8/13. TRM 5/16/13. Q4-2013 Final cost updated. TRM 8/16/13. All remains unchanged. MYT 11/15/13.** All remains unchanged MYT 02/14/14.</v>
          </cell>
          <cell r="BA1435">
            <v>0</v>
          </cell>
          <cell r="BB1435">
            <v>1</v>
          </cell>
          <cell r="BC1435" t="str">
            <v>GI</v>
          </cell>
        </row>
        <row r="1436">
          <cell r="J1436">
            <v>50693</v>
          </cell>
          <cell r="K1436" t="str">
            <v>SPS</v>
          </cell>
          <cell r="L1436" t="str">
            <v>Quahada Switching Station 115 kV</v>
          </cell>
          <cell r="M1436" t="str">
            <v>Quahada Switching Station 115 kV</v>
          </cell>
          <cell r="N1436" t="str">
            <v>Regional Reliability</v>
          </cell>
          <cell r="O1436" t="str">
            <v>2014 ITPNT</v>
          </cell>
          <cell r="P1436" t="str">
            <v>2014 ITPNT</v>
          </cell>
          <cell r="Q1436">
            <v>42194</v>
          </cell>
          <cell r="R1436">
            <v>2015</v>
          </cell>
          <cell r="S1436">
            <v>42156</v>
          </cell>
          <cell r="T1436">
            <v>41689</v>
          </cell>
          <cell r="V1436">
            <v>7668328</v>
          </cell>
          <cell r="W1436">
            <v>7668328</v>
          </cell>
          <cell r="X1436">
            <v>7668328</v>
          </cell>
          <cell r="Y1436">
            <v>7668328</v>
          </cell>
          <cell r="AA1436" t="str">
            <v>Y</v>
          </cell>
          <cell r="AB1436">
            <v>7668328</v>
          </cell>
          <cell r="AC1436" t="str">
            <v>Closed Out</v>
          </cell>
          <cell r="AD1436" t="str">
            <v>COMPLETE</v>
          </cell>
          <cell r="AE1436" t="str">
            <v>COMPLETE</v>
          </cell>
          <cell r="AF1436" t="str">
            <v>LINE</v>
          </cell>
          <cell r="AG1436" t="str">
            <v>Q3 2015</v>
          </cell>
          <cell r="AH1436">
            <v>115</v>
          </cell>
          <cell r="AI1436">
            <v>0.68</v>
          </cell>
          <cell r="AL1436" t="str">
            <v>Y</v>
          </cell>
          <cell r="AM1436" t="str">
            <v>Complete</v>
          </cell>
          <cell r="AN1436" t="str">
            <v>Complete</v>
          </cell>
          <cell r="AO1436" t="str">
            <v>Complete</v>
          </cell>
          <cell r="AP1436" t="str">
            <v>Complete</v>
          </cell>
          <cell r="AQ1436" t="str">
            <v>Complete</v>
          </cell>
          <cell r="AR1436" t="str">
            <v>Complete</v>
          </cell>
          <cell r="AT1436" t="str">
            <v>Install 4-breaker ring bus at Quahada to connect the 115 kV lines from Cunningham to PCA Interchange and Lea National to Maljamar.</v>
          </cell>
          <cell r="AU1436" t="str">
            <v>Two terminations were not added due to space the terminations are Quahada/Lea National and Quahada/Maljamar. MYT 11/21/13. Cost estimate and ISd updated MYT 02/14/14. This project estimate did not originally include the substation cost for the project. Updated estimate 4/7/14 TRM. No updates needed. 5/20/14 JRK  Updated cost and ISD JRK 8/15/14  Updated cost to $8,250,000  5/14/15, JRK.   Mitigation updated, 6/16/15, JRK.   Final ISD updated on 8/20/15, JRK. [Updated EAC and Final Cost 9-25-2018 MRS]</v>
          </cell>
          <cell r="AV1436" t="str">
            <v>528394</v>
          </cell>
          <cell r="AW1436" t="str">
            <v>Quahada 115 kV</v>
          </cell>
          <cell r="BA1436">
            <v>0</v>
          </cell>
          <cell r="BB1436">
            <v>1</v>
          </cell>
          <cell r="BC1436" t="str">
            <v>ITP</v>
          </cell>
        </row>
        <row r="1437">
          <cell r="J1437">
            <v>50721</v>
          </cell>
          <cell r="K1437" t="str">
            <v>AEP</v>
          </cell>
          <cell r="L1437" t="str">
            <v>Line - Hallsville - Marshall 69 kV Ckt 1</v>
          </cell>
          <cell r="M1437" t="str">
            <v>Hallsville - Marshall 69 kV Ckt 1 Rebuild</v>
          </cell>
          <cell r="N1437" t="str">
            <v>Regional Reliability</v>
          </cell>
          <cell r="O1437" t="str">
            <v>2014 ITPNT</v>
          </cell>
          <cell r="P1437" t="str">
            <v>2014 ITPNT</v>
          </cell>
          <cell r="Q1437">
            <v>42888</v>
          </cell>
          <cell r="R1437">
            <v>2017</v>
          </cell>
          <cell r="S1437">
            <v>41791</v>
          </cell>
          <cell r="T1437">
            <v>41689</v>
          </cell>
          <cell r="V1437">
            <v>19864843</v>
          </cell>
          <cell r="W1437">
            <v>0</v>
          </cell>
          <cell r="X1437">
            <v>19864843</v>
          </cell>
          <cell r="Y1437">
            <v>10670271</v>
          </cell>
          <cell r="AA1437" t="str">
            <v>Y</v>
          </cell>
          <cell r="AB1437">
            <v>10670271</v>
          </cell>
          <cell r="AC1437" t="str">
            <v>Closed Out</v>
          </cell>
          <cell r="AD1437" t="str">
            <v>COMPLETE</v>
          </cell>
          <cell r="AE1437" t="str">
            <v>COMPLETE</v>
          </cell>
          <cell r="AF1437" t="str">
            <v>LINE</v>
          </cell>
          <cell r="AG1437" t="str">
            <v>Q2 2017</v>
          </cell>
          <cell r="AH1437">
            <v>69</v>
          </cell>
          <cell r="AJ1437">
            <v>11.2</v>
          </cell>
          <cell r="AL1437" t="str">
            <v>Y</v>
          </cell>
          <cell r="AM1437" t="str">
            <v>Complete</v>
          </cell>
          <cell r="AN1437" t="str">
            <v>Complete</v>
          </cell>
          <cell r="AO1437" t="str">
            <v>Complete</v>
          </cell>
          <cell r="AP1437" t="str">
            <v>Complete</v>
          </cell>
          <cell r="AQ1437" t="str">
            <v>Complete</v>
          </cell>
          <cell r="AR1437" t="str">
            <v>Complete</v>
          </cell>
          <cell r="AT1437" t="str">
            <v>Rebuild 11.2-mile 69 kV line from Hallsville to Marshall with 1233.6 ACSR/TW conductor. Upgrade jumpers, CT ratios, and relay settings at Marshall.</v>
          </cell>
          <cell r="AU1437" t="str">
            <v>MOD ID 10759</v>
          </cell>
          <cell r="AV1437" t="str">
            <v>508556</v>
          </cell>
          <cell r="AW1437" t="str">
            <v>MARSHALL 69KV</v>
          </cell>
          <cell r="AX1437" t="str">
            <v>508543</v>
          </cell>
          <cell r="AY1437" t="str">
            <v>HALLSVILLE</v>
          </cell>
          <cell r="AZ1437" t="str">
            <v>68/89</v>
          </cell>
          <cell r="BA1437">
            <v>1</v>
          </cell>
          <cell r="BB1437">
            <v>1</v>
          </cell>
          <cell r="BC1437" t="str">
            <v>ITP</v>
          </cell>
        </row>
        <row r="1438">
          <cell r="J1438">
            <v>50745</v>
          </cell>
          <cell r="K1438" t="str">
            <v>OPPD</v>
          </cell>
          <cell r="L1438" t="str">
            <v>Multi - Fremont - S991 E 161/69 kV Ckt 1</v>
          </cell>
          <cell r="M1438" t="str">
            <v>Fremont 161/69 kV Transformer Ckt 1</v>
          </cell>
          <cell r="N1438" t="str">
            <v>Regional Reliability</v>
          </cell>
          <cell r="O1438" t="str">
            <v>2015 ITPNT</v>
          </cell>
          <cell r="P1438" t="str">
            <v>2015 ITPNT</v>
          </cell>
          <cell r="Q1438">
            <v>43585</v>
          </cell>
          <cell r="R1438">
            <v>2019</v>
          </cell>
          <cell r="S1438">
            <v>42522</v>
          </cell>
          <cell r="T1438">
            <v>42053</v>
          </cell>
          <cell r="V1438">
            <v>2075199</v>
          </cell>
          <cell r="W1438">
            <v>2075199</v>
          </cell>
          <cell r="X1438">
            <v>2075199</v>
          </cell>
          <cell r="AA1438" t="str">
            <v>N</v>
          </cell>
          <cell r="AB1438">
            <v>2075199</v>
          </cell>
          <cell r="AC1438" t="str">
            <v>Closed Out</v>
          </cell>
          <cell r="AD1438" t="str">
            <v>COMPLETE</v>
          </cell>
          <cell r="AE1438" t="str">
            <v>COMPLETE</v>
          </cell>
          <cell r="AF1438" t="str">
            <v>SUB</v>
          </cell>
          <cell r="AG1438" t="str">
            <v>Q2 2019</v>
          </cell>
          <cell r="AH1438" t="str">
            <v>161/69</v>
          </cell>
          <cell r="AL1438" t="str">
            <v>Y</v>
          </cell>
          <cell r="AM1438" t="str">
            <v>Complete</v>
          </cell>
          <cell r="AN1438" t="str">
            <v>Complete</v>
          </cell>
          <cell r="AO1438" t="str">
            <v>Complete</v>
          </cell>
          <cell r="AP1438" t="str">
            <v>Complete</v>
          </cell>
          <cell r="AQ1438" t="str">
            <v>Complete</v>
          </cell>
          <cell r="AR1438" t="str">
            <v>Complete</v>
          </cell>
          <cell r="AS1438" t="str">
            <v>60 Months</v>
          </cell>
          <cell r="AT1438" t="str">
            <v>Install new 161/69 kV transformer at Fremont to accommodate a new 161 kV interconnection.</v>
          </cell>
          <cell r="AU1438" t="str">
            <v>This estimate includes the cost of the 161/69 kV autotransformer (PID 30588).  The 69 kV terminal equipment for this project is provided in upgrade (UID 50746). All the 161 kV transmission costs for this project, including 161 kV terminal equipment for the 161/69 kV autotransformer have been supplied in upgrade (UID 50747). This project is being coordinated between OPPD and Fremont Municipal Utilities.</v>
          </cell>
          <cell r="AV1438" t="str">
            <v>646291</v>
          </cell>
          <cell r="AX1438" t="str">
            <v>647291</v>
          </cell>
          <cell r="AZ1438" t="str">
            <v>134.4/134.4</v>
          </cell>
          <cell r="BA1438">
            <v>1</v>
          </cell>
          <cell r="BB1438">
            <v>1</v>
          </cell>
          <cell r="BC1438" t="str">
            <v>ITP</v>
          </cell>
        </row>
        <row r="1439">
          <cell r="J1439">
            <v>50752</v>
          </cell>
          <cell r="K1439" t="str">
            <v>SPS</v>
          </cell>
          <cell r="L1439" t="str">
            <v>SUB - Eddy County - Tolk 345kV Ckt 1</v>
          </cell>
          <cell r="M1439" t="str">
            <v>Eddy County - Tolk 345kV Ckt 1</v>
          </cell>
          <cell r="N1439" t="str">
            <v>Generation Interconnection</v>
          </cell>
          <cell r="O1439" t="str">
            <v>GI STUDIES</v>
          </cell>
          <cell r="P1439" t="str">
            <v>GI STUDIES</v>
          </cell>
          <cell r="Q1439">
            <v>42277</v>
          </cell>
          <cell r="R1439">
            <v>2015</v>
          </cell>
          <cell r="V1439">
            <v>13224349</v>
          </cell>
          <cell r="X1439">
            <v>13224349</v>
          </cell>
          <cell r="AB1439">
            <v>13224349</v>
          </cell>
          <cell r="AC1439" t="str">
            <v>Complete</v>
          </cell>
          <cell r="AD1439" t="str">
            <v>COMPLETE</v>
          </cell>
          <cell r="AE1439" t="str">
            <v>COMPLETE</v>
          </cell>
          <cell r="AF1439" t="str">
            <v>SUB</v>
          </cell>
          <cell r="AG1439" t="str">
            <v>Q3 2015</v>
          </cell>
          <cell r="AH1439">
            <v>345</v>
          </cell>
          <cell r="AL1439" t="str">
            <v>Y</v>
          </cell>
          <cell r="AM1439" t="str">
            <v>Complete</v>
          </cell>
          <cell r="AN1439" t="str">
            <v>Complete</v>
          </cell>
          <cell r="AO1439" t="str">
            <v>Complete</v>
          </cell>
          <cell r="AP1439" t="str">
            <v>Complete</v>
          </cell>
          <cell r="AQ1439" t="str">
            <v>Complete</v>
          </cell>
          <cell r="AR1439" t="str">
            <v>Complete</v>
          </cell>
          <cell r="AT1439" t="str">
            <v>New 345kV 3-Breaker Ring Bus Switching Station: 3-Breaker Ring Bus Facility incl. Line reactors, Land, Substation SCADA equipment, Transmission Line Work, Relay upgrades to remote terminals, &amp; Transmission SCADA/microwave equipment.</v>
          </cell>
          <cell r="AU1439" t="str">
            <v>Updated final ISD, 9/30/15, final costs not yet in, JRK.</v>
          </cell>
          <cell r="BA1439">
            <v>0</v>
          </cell>
          <cell r="BB1439">
            <v>1</v>
          </cell>
          <cell r="BC1439" t="str">
            <v>GI</v>
          </cell>
        </row>
        <row r="1440">
          <cell r="J1440">
            <v>50773</v>
          </cell>
          <cell r="K1440" t="str">
            <v>TBD</v>
          </cell>
          <cell r="L1440" t="str">
            <v>Line - Keystone - Red Willow 345 kV</v>
          </cell>
          <cell r="M1440" t="str">
            <v>Keystone - Red Willow 345 kV Ckt1</v>
          </cell>
          <cell r="N1440" t="str">
            <v>ITP20</v>
          </cell>
          <cell r="O1440" t="str">
            <v>2013 ITP20</v>
          </cell>
          <cell r="P1440" t="str">
            <v>2013 ITP20</v>
          </cell>
          <cell r="R1440">
            <v>2033</v>
          </cell>
          <cell r="S1440">
            <v>48580</v>
          </cell>
          <cell r="V1440">
            <v>130141000</v>
          </cell>
          <cell r="X1440">
            <v>130141000</v>
          </cell>
          <cell r="AB1440">
            <v>130141000</v>
          </cell>
          <cell r="AC1440" t="str">
            <v>Identified</v>
          </cell>
          <cell r="AD1440" t="str">
            <v>IDENTIFIED</v>
          </cell>
          <cell r="AE1440" t="str">
            <v>PLANNED</v>
          </cell>
          <cell r="AF1440" t="str">
            <v>LINE</v>
          </cell>
          <cell r="AH1440">
            <v>345</v>
          </cell>
          <cell r="AI1440">
            <v>110</v>
          </cell>
          <cell r="AT1440" t="str">
            <v>Build new 110 mile 345 kV line from Keystone to Red Willow and associated terminal equipment.</v>
          </cell>
          <cell r="AV1440" t="str">
            <v>640252</v>
          </cell>
          <cell r="AW1440" t="str">
            <v>Keystone</v>
          </cell>
          <cell r="AX1440" t="str">
            <v>640325</v>
          </cell>
          <cell r="AY1440" t="str">
            <v>Red Willow</v>
          </cell>
          <cell r="AZ1440" t="str">
            <v>956/956</v>
          </cell>
          <cell r="BA1440">
            <v>0</v>
          </cell>
          <cell r="BB1440">
            <v>0</v>
          </cell>
          <cell r="BC1440" t="str">
            <v>ITP20</v>
          </cell>
        </row>
        <row r="1441">
          <cell r="J1441">
            <v>50774</v>
          </cell>
          <cell r="K1441" t="str">
            <v>TBD</v>
          </cell>
          <cell r="L1441" t="str">
            <v>Line - Tolk - Tuco 345 kV</v>
          </cell>
          <cell r="M1441" t="str">
            <v>Tolk - Tuco 345 kV Ckt1</v>
          </cell>
          <cell r="N1441" t="str">
            <v>ITP20</v>
          </cell>
          <cell r="O1441" t="str">
            <v>2013 ITP20</v>
          </cell>
          <cell r="P1441" t="str">
            <v>2013 ITP20</v>
          </cell>
          <cell r="R1441">
            <v>2033</v>
          </cell>
          <cell r="S1441">
            <v>48580</v>
          </cell>
          <cell r="V1441">
            <v>75718400</v>
          </cell>
          <cell r="X1441">
            <v>75718400</v>
          </cell>
          <cell r="AB1441">
            <v>75718400</v>
          </cell>
          <cell r="AC1441" t="str">
            <v>Identified</v>
          </cell>
          <cell r="AD1441" t="str">
            <v>IDENTIFIED</v>
          </cell>
          <cell r="AE1441" t="str">
            <v>PLANNED</v>
          </cell>
          <cell r="AF1441" t="str">
            <v>LINE</v>
          </cell>
          <cell r="AH1441">
            <v>345</v>
          </cell>
          <cell r="AI1441">
            <v>64</v>
          </cell>
          <cell r="AT1441" t="str">
            <v>Build new 64 mile 345 kV line from Tolk to Tuco and associated terminal equipment.</v>
          </cell>
          <cell r="AV1441" t="str">
            <v>525549</v>
          </cell>
          <cell r="AW1441" t="str">
            <v>Tolk Station 345 kV</v>
          </cell>
          <cell r="AX1441" t="str">
            <v>525832</v>
          </cell>
          <cell r="AY1441" t="str">
            <v>TUCO Interchange 345 kV</v>
          </cell>
          <cell r="AZ1441" t="str">
            <v>1792/1792</v>
          </cell>
          <cell r="BA1441">
            <v>0</v>
          </cell>
          <cell r="BB1441">
            <v>0</v>
          </cell>
          <cell r="BC1441" t="str">
            <v>ITP20</v>
          </cell>
        </row>
        <row r="1442">
          <cell r="J1442">
            <v>50780</v>
          </cell>
          <cell r="K1442" t="str">
            <v>TBD</v>
          </cell>
          <cell r="L1442" t="str">
            <v>Multi - Jeffrey EC - Auburn - Swissvale 345 kV Conversion &amp; Auburn 345/115 kV Transformer</v>
          </cell>
          <cell r="M1442" t="str">
            <v>Auburn - Swissvale 345 kV Ckt1 Voltage Conversion</v>
          </cell>
          <cell r="N1442" t="str">
            <v>ITP20</v>
          </cell>
          <cell r="O1442" t="str">
            <v>2013 ITP20</v>
          </cell>
          <cell r="P1442" t="str">
            <v>2013 ITP20</v>
          </cell>
          <cell r="R1442">
            <v>2033</v>
          </cell>
          <cell r="S1442">
            <v>48580</v>
          </cell>
          <cell r="V1442">
            <v>20112700</v>
          </cell>
          <cell r="X1442">
            <v>20112700</v>
          </cell>
          <cell r="AB1442">
            <v>20112700</v>
          </cell>
          <cell r="AC1442" t="str">
            <v>Identified</v>
          </cell>
          <cell r="AD1442" t="str">
            <v>IDENTIFIED</v>
          </cell>
          <cell r="AE1442" t="str">
            <v>PLANNED</v>
          </cell>
          <cell r="AF1442" t="str">
            <v>LINE</v>
          </cell>
          <cell r="AH1442">
            <v>345</v>
          </cell>
          <cell r="AK1442">
            <v>17</v>
          </cell>
          <cell r="AT1442" t="str">
            <v>Convert 17 mile Auburn - Swissvale 230 kV line to a 345 kV line.</v>
          </cell>
          <cell r="AZ1442" t="str">
            <v>1792/1792</v>
          </cell>
          <cell r="BA1442">
            <v>0</v>
          </cell>
          <cell r="BB1442">
            <v>0</v>
          </cell>
          <cell r="BC1442" t="str">
            <v>ITP20</v>
          </cell>
        </row>
        <row r="1443">
          <cell r="J1443">
            <v>50807</v>
          </cell>
          <cell r="K1443" t="str">
            <v>OGE</v>
          </cell>
          <cell r="L1443" t="str">
            <v>Multi - Knipe - SW Station - Linwood &amp; Warwick Tap 138 kV Ckt 1</v>
          </cell>
          <cell r="M1443" t="str">
            <v>Knipe - SW Station 138 kV Ckt 1</v>
          </cell>
          <cell r="N1443" t="str">
            <v>High Priority</v>
          </cell>
          <cell r="O1443" t="str">
            <v>HPILS</v>
          </cell>
          <cell r="P1443" t="str">
            <v>HPILS</v>
          </cell>
          <cell r="Q1443">
            <v>43231</v>
          </cell>
          <cell r="R1443">
            <v>2018</v>
          </cell>
          <cell r="S1443">
            <v>43252</v>
          </cell>
          <cell r="T1443">
            <v>41975</v>
          </cell>
          <cell r="V1443">
            <v>9128020</v>
          </cell>
          <cell r="W1443">
            <v>0</v>
          </cell>
          <cell r="X1443">
            <v>9128020</v>
          </cell>
          <cell r="Y1443">
            <v>9409815</v>
          </cell>
          <cell r="AA1443" t="str">
            <v>Y</v>
          </cell>
          <cell r="AB1443">
            <v>9409815</v>
          </cell>
          <cell r="AC1443" t="str">
            <v>Closed Out</v>
          </cell>
          <cell r="AD1443" t="str">
            <v>COMPLETE</v>
          </cell>
          <cell r="AE1443" t="str">
            <v>COMPLETE</v>
          </cell>
          <cell r="AF1443" t="str">
            <v>LINE</v>
          </cell>
          <cell r="AG1443" t="str">
            <v>Q2 2018</v>
          </cell>
          <cell r="AH1443">
            <v>138</v>
          </cell>
          <cell r="AI1443">
            <v>8.1999999999999993</v>
          </cell>
          <cell r="AL1443" t="str">
            <v>Y</v>
          </cell>
          <cell r="AM1443" t="str">
            <v>Complete</v>
          </cell>
          <cell r="AN1443" t="str">
            <v>Complete</v>
          </cell>
          <cell r="AO1443" t="str">
            <v>Complete</v>
          </cell>
          <cell r="AP1443" t="str">
            <v>Complete</v>
          </cell>
          <cell r="AQ1443" t="str">
            <v>Complete</v>
          </cell>
          <cell r="AR1443" t="str">
            <v>Complete</v>
          </cell>
          <cell r="AS1443" t="str">
            <v>36 Months</v>
          </cell>
          <cell r="AT1443" t="str">
            <v>Construct new 5-mile 138 kV line from Knipe to new SW Station switching station.</v>
          </cell>
          <cell r="AV1443" t="str">
            <v>515514</v>
          </cell>
          <cell r="AW1443" t="str">
            <v>Knipe 138 kV</v>
          </cell>
          <cell r="AX1443" t="str">
            <v>515012</v>
          </cell>
          <cell r="AY1443" t="str">
            <v>SPRING VALLEY TAP 69</v>
          </cell>
          <cell r="AZ1443" t="str">
            <v>268/286</v>
          </cell>
          <cell r="BA1443">
            <v>0</v>
          </cell>
          <cell r="BB1443">
            <v>1</v>
          </cell>
          <cell r="BC1443" t="str">
            <v>HP</v>
          </cell>
        </row>
        <row r="1444">
          <cell r="J1444">
            <v>50920</v>
          </cell>
          <cell r="K1444" t="str">
            <v>SPS</v>
          </cell>
          <cell r="L1444" t="str">
            <v>XFR - Seminole 230/115 kV #1 and #2</v>
          </cell>
          <cell r="M1444" t="str">
            <v>Seminole 230/115 kV #1 Transformer</v>
          </cell>
          <cell r="N1444" t="str">
            <v>Regional Reliability</v>
          </cell>
          <cell r="O1444" t="str">
            <v>2016 ITPNT</v>
          </cell>
          <cell r="P1444" t="str">
            <v>2016 ITPNT</v>
          </cell>
          <cell r="Q1444">
            <v>43462</v>
          </cell>
          <cell r="R1444">
            <v>2018</v>
          </cell>
          <cell r="S1444">
            <v>42887</v>
          </cell>
          <cell r="T1444">
            <v>42507</v>
          </cell>
          <cell r="V1444">
            <v>3312055</v>
          </cell>
          <cell r="W1444">
            <v>0</v>
          </cell>
          <cell r="X1444">
            <v>3312055</v>
          </cell>
          <cell r="AA1444" t="str">
            <v>N</v>
          </cell>
          <cell r="AB1444">
            <v>3312055</v>
          </cell>
          <cell r="AC1444" t="str">
            <v>Complete</v>
          </cell>
          <cell r="AD1444" t="str">
            <v>COMPLETE</v>
          </cell>
          <cell r="AE1444" t="str">
            <v>COMPLETE</v>
          </cell>
          <cell r="AF1444" t="str">
            <v>SUB</v>
          </cell>
          <cell r="AG1444" t="str">
            <v>Q4 2018</v>
          </cell>
          <cell r="AH1444" t="str">
            <v>230/115</v>
          </cell>
          <cell r="AL1444" t="str">
            <v>Y</v>
          </cell>
          <cell r="AM1444" t="str">
            <v>Complete</v>
          </cell>
          <cell r="AN1444" t="str">
            <v>Complete</v>
          </cell>
          <cell r="AO1444" t="str">
            <v>Complete</v>
          </cell>
          <cell r="AP1444" t="str">
            <v>Complete</v>
          </cell>
          <cell r="AQ1444" t="str">
            <v>Complete</v>
          </cell>
          <cell r="AR1444" t="str">
            <v>Complete</v>
          </cell>
          <cell r="AS1444" t="str">
            <v>24 Months</v>
          </cell>
          <cell r="AT1444" t="str">
            <v>Replace first existing 230/115 transformer at Seminole.</v>
          </cell>
          <cell r="AU1444" t="str">
            <v>Updated Estimate and ISD/POC 2/24/16 JAR. Updated ISD, Cost, and POC, 8-12-16, JAR -Updated Mitigation Plan 5/15/2017 -MRS -Updated ISD, 11-11-16, JAR [Updated EAC (Override) 11-12-2018 MRS]</v>
          </cell>
          <cell r="AV1444" t="str">
            <v>527276</v>
          </cell>
          <cell r="AW1444" t="str">
            <v>Seminole Interchange 230 kV</v>
          </cell>
          <cell r="AX1444" t="str">
            <v>527275</v>
          </cell>
          <cell r="AY1444" t="str">
            <v>Seminole Interchange 115 kV</v>
          </cell>
          <cell r="AZ1444" t="str">
            <v>246/283</v>
          </cell>
          <cell r="BA1444">
            <v>0</v>
          </cell>
          <cell r="BB1444">
            <v>1</v>
          </cell>
          <cell r="BC1444" t="str">
            <v>ITP</v>
          </cell>
        </row>
        <row r="1445">
          <cell r="J1445">
            <v>50926</v>
          </cell>
          <cell r="K1445" t="str">
            <v>SPS</v>
          </cell>
          <cell r="L1445" t="str">
            <v>Multi - Livingston Ridge - Sage Brush - Cardinal 115 kV</v>
          </cell>
          <cell r="M1445" t="str">
            <v>Livingston Ridge - Sage Brush 115 kV Ckt 1</v>
          </cell>
          <cell r="N1445" t="str">
            <v>High Priority</v>
          </cell>
          <cell r="O1445" t="str">
            <v>HPILS</v>
          </cell>
          <cell r="P1445" t="str">
            <v>HPILS</v>
          </cell>
          <cell r="Q1445">
            <v>43069</v>
          </cell>
          <cell r="R1445">
            <v>2017</v>
          </cell>
          <cell r="S1445">
            <v>43252</v>
          </cell>
          <cell r="T1445">
            <v>42788</v>
          </cell>
          <cell r="V1445">
            <v>11510000</v>
          </cell>
          <cell r="W1445">
            <v>0</v>
          </cell>
          <cell r="X1445">
            <v>11510000</v>
          </cell>
          <cell r="Y1445">
            <v>11943519.24</v>
          </cell>
          <cell r="AA1445" t="str">
            <v>Y</v>
          </cell>
          <cell r="AB1445">
            <v>11943519.24</v>
          </cell>
          <cell r="AC1445" t="str">
            <v>Closed Out</v>
          </cell>
          <cell r="AD1445" t="str">
            <v>COMPLETE</v>
          </cell>
          <cell r="AE1445" t="str">
            <v>COMPLETE</v>
          </cell>
          <cell r="AF1445" t="str">
            <v>LINE</v>
          </cell>
          <cell r="AG1445" t="str">
            <v>Q4 2017</v>
          </cell>
          <cell r="AH1445">
            <v>115</v>
          </cell>
          <cell r="AI1445">
            <v>13.9</v>
          </cell>
          <cell r="AL1445" t="str">
            <v>Y</v>
          </cell>
          <cell r="AM1445" t="str">
            <v>Complete</v>
          </cell>
          <cell r="AN1445" t="str">
            <v>Complete</v>
          </cell>
          <cell r="AO1445" t="str">
            <v>Complete</v>
          </cell>
          <cell r="AP1445" t="str">
            <v>Complete</v>
          </cell>
          <cell r="AQ1445" t="str">
            <v>Complete</v>
          </cell>
          <cell r="AR1445" t="str">
            <v>Complete</v>
          </cell>
          <cell r="AS1445" t="str">
            <v>36 Months</v>
          </cell>
          <cell r="AT1445" t="str">
            <v>Construct new 27-mile 115 kV line from Livingston Ridge to new Sage Brush substation.</v>
          </cell>
          <cell r="AU1445" t="str">
            <v>Entered by TRM 2/19/2014      ****Cost and ISD submitted, 11/18/14, JRK. Updated ISD, 5-13-16, JAR. Updated POC and Cost 11-11-16, JAR. Modified NTC for MVA rating, no change submitted. 11-15-16, JAR - Updated Estimate 5/1/2017 -MRS</v>
          </cell>
          <cell r="AV1445" t="str">
            <v>527953</v>
          </cell>
          <cell r="AX1445" t="str">
            <v>527955</v>
          </cell>
          <cell r="AZ1445" t="str">
            <v>276/304</v>
          </cell>
          <cell r="BA1445">
            <v>0</v>
          </cell>
          <cell r="BB1445">
            <v>1</v>
          </cell>
          <cell r="BC1445" t="str">
            <v>HP</v>
          </cell>
        </row>
        <row r="1446">
          <cell r="J1446">
            <v>50995</v>
          </cell>
          <cell r="K1446" t="str">
            <v>MKEC</v>
          </cell>
          <cell r="L1446" t="str">
            <v>Multi - Anthony - Bluff City - Caldwell - Mayfield - Milan - Viola 138 kV Ckt 1</v>
          </cell>
          <cell r="M1446" t="str">
            <v>Mayfield - Milan 138 kV Ckt 1</v>
          </cell>
          <cell r="N1446" t="str">
            <v>High Priority</v>
          </cell>
          <cell r="O1446" t="str">
            <v>2016 ITPNT</v>
          </cell>
          <cell r="P1446" t="str">
            <v>2016 ITPNT</v>
          </cell>
          <cell r="Q1446">
            <v>43245</v>
          </cell>
          <cell r="R1446">
            <v>2018</v>
          </cell>
          <cell r="S1446">
            <v>42156</v>
          </cell>
          <cell r="T1446">
            <v>42359</v>
          </cell>
          <cell r="V1446">
            <v>5396614</v>
          </cell>
          <cell r="W1446">
            <v>5396614</v>
          </cell>
          <cell r="X1446">
            <v>5396614</v>
          </cell>
          <cell r="Y1446">
            <v>0</v>
          </cell>
          <cell r="Z1446" t="str">
            <v>50991</v>
          </cell>
          <cell r="AA1446" t="str">
            <v>Y</v>
          </cell>
          <cell r="AB1446">
            <v>0</v>
          </cell>
          <cell r="AC1446" t="str">
            <v>Closed Out</v>
          </cell>
          <cell r="AD1446" t="str">
            <v>COMPLETE</v>
          </cell>
          <cell r="AE1446" t="str">
            <v>COMPLETE</v>
          </cell>
          <cell r="AF1446" t="str">
            <v>LINE</v>
          </cell>
          <cell r="AG1446" t="str">
            <v>Q2 2018</v>
          </cell>
          <cell r="AH1446">
            <v>138</v>
          </cell>
          <cell r="AI1446">
            <v>6.6</v>
          </cell>
          <cell r="AL1446" t="str">
            <v>Y</v>
          </cell>
          <cell r="AM1446" t="str">
            <v>Complete</v>
          </cell>
          <cell r="AN1446" t="str">
            <v>Complete</v>
          </cell>
          <cell r="AO1446" t="str">
            <v>Complete</v>
          </cell>
          <cell r="AP1446" t="str">
            <v>Complete</v>
          </cell>
          <cell r="AQ1446" t="str">
            <v>Complete</v>
          </cell>
          <cell r="AR1446" t="str">
            <v>Complete</v>
          </cell>
          <cell r="AS1446" t="str">
            <v>36 Months</v>
          </cell>
          <cell r="AT1446" t="str">
            <v>Construct a new 3-way switch at Milan.  Construct new 5-mile 138 kV line from Mayfield to new switch at Milan.</v>
          </cell>
          <cell r="AU1446" t="str">
            <v>FINAL SCERT</v>
          </cell>
          <cell r="AV1446" t="str">
            <v>539006</v>
          </cell>
          <cell r="AX1446" t="str">
            <v>539676</v>
          </cell>
          <cell r="AY1446" t="str">
            <v>MILAN 4  138</v>
          </cell>
          <cell r="AZ1446" t="str">
            <v>190/190</v>
          </cell>
          <cell r="BA1446">
            <v>1</v>
          </cell>
          <cell r="BB1446">
            <v>1</v>
          </cell>
          <cell r="BC1446" t="str">
            <v>ITP</v>
          </cell>
        </row>
        <row r="1447">
          <cell r="J1447">
            <v>51009</v>
          </cell>
          <cell r="K1447" t="str">
            <v>NPPD</v>
          </cell>
          <cell r="L1447" t="str">
            <v>Sub - Steele City 115kV GEN-2011-018 Addition</v>
          </cell>
          <cell r="M1447" t="str">
            <v>Steele City 115kV Substation GEN-2011-018 Addition</v>
          </cell>
          <cell r="N1447" t="str">
            <v>Generation Interconnection</v>
          </cell>
          <cell r="O1447" t="str">
            <v>GI STUDIES</v>
          </cell>
          <cell r="P1447" t="str">
            <v>GI STUDIES</v>
          </cell>
          <cell r="Q1447">
            <v>41593</v>
          </cell>
          <cell r="R1447">
            <v>2013</v>
          </cell>
          <cell r="V1447">
            <v>200000</v>
          </cell>
          <cell r="W1447">
            <v>193463.73</v>
          </cell>
          <cell r="X1447">
            <v>193463.73</v>
          </cell>
          <cell r="AB1447">
            <v>193463.73</v>
          </cell>
          <cell r="AC1447" t="str">
            <v>Complete</v>
          </cell>
          <cell r="AD1447" t="str">
            <v>COMPLETE</v>
          </cell>
          <cell r="AE1447" t="str">
            <v>COMPLETE</v>
          </cell>
          <cell r="AF1447" t="str">
            <v>SUB</v>
          </cell>
          <cell r="AG1447" t="str">
            <v>Q4 2013</v>
          </cell>
          <cell r="AL1447" t="str">
            <v>Y</v>
          </cell>
          <cell r="AM1447" t="str">
            <v>Complete</v>
          </cell>
          <cell r="AN1447" t="str">
            <v>Complete</v>
          </cell>
          <cell r="AO1447" t="str">
            <v>Complete</v>
          </cell>
          <cell r="AP1447" t="str">
            <v>Complete</v>
          </cell>
          <cell r="AQ1447" t="str">
            <v>Complete</v>
          </cell>
          <cell r="AR1447" t="str">
            <v>Complete</v>
          </cell>
          <cell r="AT1447" t="str">
            <v>Install one (1) 115 kV bus-tie circuit breaker and associated switches, structures, and associated equipment.</v>
          </cell>
          <cell r="BA1447">
            <v>1</v>
          </cell>
          <cell r="BB1447">
            <v>1</v>
          </cell>
          <cell r="BC1447" t="str">
            <v>GI</v>
          </cell>
        </row>
        <row r="1448">
          <cell r="J1448">
            <v>51012</v>
          </cell>
          <cell r="K1448" t="str">
            <v>SEPC</v>
          </cell>
          <cell r="L1448" t="str">
            <v>Sub - Rubart 115kV</v>
          </cell>
          <cell r="M1448" t="str">
            <v>Rubart 115kV Substation</v>
          </cell>
          <cell r="N1448" t="str">
            <v>Generation Interconnection</v>
          </cell>
          <cell r="O1448" t="str">
            <v>GI STUDIES</v>
          </cell>
          <cell r="P1448" t="str">
            <v>GI STUDIES</v>
          </cell>
          <cell r="Q1448">
            <v>41597</v>
          </cell>
          <cell r="R1448">
            <v>2013</v>
          </cell>
          <cell r="V1448">
            <v>11209762</v>
          </cell>
          <cell r="W1448">
            <v>11129585</v>
          </cell>
          <cell r="X1448">
            <v>11129585</v>
          </cell>
          <cell r="AB1448">
            <v>11129585</v>
          </cell>
          <cell r="AC1448" t="str">
            <v>Complete</v>
          </cell>
          <cell r="AD1448" t="str">
            <v>COMPLETE</v>
          </cell>
          <cell r="AE1448" t="str">
            <v>COMPLETE</v>
          </cell>
          <cell r="AF1448" t="str">
            <v>LINE</v>
          </cell>
          <cell r="AG1448" t="str">
            <v>Q4 2013</v>
          </cell>
          <cell r="AH1448">
            <v>115</v>
          </cell>
          <cell r="AI1448">
            <v>3.5</v>
          </cell>
          <cell r="AL1448" t="str">
            <v>Y</v>
          </cell>
          <cell r="AM1448" t="str">
            <v>N/A</v>
          </cell>
          <cell r="AN1448" t="str">
            <v>N/A</v>
          </cell>
          <cell r="AO1448" t="str">
            <v>N/A</v>
          </cell>
          <cell r="AP1448" t="str">
            <v>N/A</v>
          </cell>
          <cell r="AQ1448" t="str">
            <v>N/A</v>
          </cell>
          <cell r="AR1448" t="str">
            <v>N/A</v>
          </cell>
          <cell r="AT1448" t="str">
            <v>Construct 3.5 miles of double circuit 115kV transmission, six (6) 115kV breaker and one-half substation, and all necessary relay, protection, control, and communication systems.</v>
          </cell>
          <cell r="AU1448" t="str">
            <v>November 19, 2013 (Date of energization) per email from Ron Chartier [rchartier@sunflower.net] on 9-1-2015.</v>
          </cell>
          <cell r="BA1448">
            <v>1</v>
          </cell>
          <cell r="BB1448">
            <v>1</v>
          </cell>
          <cell r="BC1448" t="str">
            <v>GI</v>
          </cell>
        </row>
        <row r="1449">
          <cell r="J1449">
            <v>51038</v>
          </cell>
          <cell r="K1449" t="str">
            <v>OGE</v>
          </cell>
          <cell r="L1449" t="str">
            <v>Sub - Beaver County 345kV Substation (GEN-2008-047 POI)</v>
          </cell>
          <cell r="M1449" t="str">
            <v>Beaver County 345kV Substation</v>
          </cell>
          <cell r="N1449" t="str">
            <v>Generation Interconnection</v>
          </cell>
          <cell r="O1449" t="str">
            <v>GI STUDIES</v>
          </cell>
          <cell r="P1449" t="str">
            <v>GI STUDIES</v>
          </cell>
          <cell r="Q1449">
            <v>41911</v>
          </cell>
          <cell r="R1449">
            <v>2014</v>
          </cell>
          <cell r="V1449">
            <v>17289029</v>
          </cell>
          <cell r="W1449">
            <v>16688385.619999999</v>
          </cell>
          <cell r="X1449">
            <v>16688385.619999999</v>
          </cell>
          <cell r="AB1449">
            <v>16688385.619999999</v>
          </cell>
          <cell r="AC1449" t="str">
            <v>Complete</v>
          </cell>
          <cell r="AD1449" t="str">
            <v>COMPLETE</v>
          </cell>
          <cell r="AE1449" t="str">
            <v>COMPLETE</v>
          </cell>
          <cell r="AF1449" t="str">
            <v>SUB</v>
          </cell>
          <cell r="AG1449" t="str">
            <v>Q3 2014</v>
          </cell>
          <cell r="AH1449">
            <v>345</v>
          </cell>
          <cell r="AL1449" t="str">
            <v>Y</v>
          </cell>
          <cell r="AM1449" t="str">
            <v>Complete</v>
          </cell>
          <cell r="AN1449" t="str">
            <v>Complete</v>
          </cell>
          <cell r="AO1449" t="str">
            <v>Complete</v>
          </cell>
          <cell r="AP1449" t="str">
            <v>Complete</v>
          </cell>
          <cell r="AQ1449" t="str">
            <v>Complete</v>
          </cell>
          <cell r="AR1449" t="str">
            <v>Complete</v>
          </cell>
          <cell r="AT1449" t="str">
            <v>345kV ring bus substation including: five (5) 345kV circuit breakers, line relaying, disconnect switches, and associated equipment.</v>
          </cell>
          <cell r="AU1449" t="str">
            <v>Total cost of project to be paid for by wind farm developer.</v>
          </cell>
          <cell r="BA1449">
            <v>0</v>
          </cell>
          <cell r="BB1449">
            <v>1</v>
          </cell>
          <cell r="BC1449" t="str">
            <v>GI</v>
          </cell>
        </row>
        <row r="1450">
          <cell r="J1450">
            <v>51041</v>
          </cell>
          <cell r="K1450" t="str">
            <v>NPPD</v>
          </cell>
          <cell r="L1450" t="str">
            <v>Sub - Madison County 230kV Substation</v>
          </cell>
          <cell r="M1450" t="str">
            <v>Kelly - Madison County 230kV Ckt 1</v>
          </cell>
          <cell r="N1450" t="str">
            <v>Generation Interconnection</v>
          </cell>
          <cell r="O1450" t="str">
            <v>GI STUDIES</v>
          </cell>
          <cell r="P1450" t="str">
            <v>GI STUDIES</v>
          </cell>
          <cell r="Q1450">
            <v>41631</v>
          </cell>
          <cell r="R1450">
            <v>2013</v>
          </cell>
          <cell r="V1450">
            <v>994700.18</v>
          </cell>
          <cell r="W1450">
            <v>1132366.33</v>
          </cell>
          <cell r="X1450">
            <v>1132366.33</v>
          </cell>
          <cell r="AB1450">
            <v>1132366.33</v>
          </cell>
          <cell r="AC1450" t="str">
            <v>Complete</v>
          </cell>
          <cell r="AD1450" t="str">
            <v>COMPLETE</v>
          </cell>
          <cell r="AE1450" t="str">
            <v>COMPLETE</v>
          </cell>
          <cell r="AF1450" t="str">
            <v>SUB</v>
          </cell>
          <cell r="AG1450" t="str">
            <v>Q4 2013</v>
          </cell>
          <cell r="AH1450">
            <v>230</v>
          </cell>
          <cell r="AL1450" t="str">
            <v>Y</v>
          </cell>
          <cell r="AM1450" t="str">
            <v>Complete</v>
          </cell>
          <cell r="AN1450" t="str">
            <v>Complete</v>
          </cell>
          <cell r="AO1450" t="str">
            <v>Complete</v>
          </cell>
          <cell r="AP1450" t="str">
            <v>Complete</v>
          </cell>
          <cell r="AQ1450" t="str">
            <v>Complete</v>
          </cell>
          <cell r="AR1450" t="str">
            <v>Complete</v>
          </cell>
          <cell r="AT1450" t="str">
            <v>Raise structures and line clearances as necessary to re-rate the transmission line to 320 MVA</v>
          </cell>
          <cell r="AU1450" t="str">
            <v>Network Upgrade is complete.</v>
          </cell>
          <cell r="BA1450">
            <v>1</v>
          </cell>
          <cell r="BB1450">
            <v>1</v>
          </cell>
          <cell r="BC1450" t="str">
            <v>GI</v>
          </cell>
        </row>
        <row r="1451">
          <cell r="J1451">
            <v>51043</v>
          </cell>
          <cell r="K1451" t="str">
            <v>NPPD</v>
          </cell>
          <cell r="L1451" t="str">
            <v>Sub - Madison County 230kV Substation</v>
          </cell>
          <cell r="M1451" t="str">
            <v>Madison County 230kV Substation</v>
          </cell>
          <cell r="N1451" t="str">
            <v>Generation Interconnection</v>
          </cell>
          <cell r="O1451" t="str">
            <v>GI STUDIES</v>
          </cell>
          <cell r="P1451" t="str">
            <v>GI STUDIES</v>
          </cell>
          <cell r="Q1451">
            <v>41631</v>
          </cell>
          <cell r="R1451">
            <v>2013</v>
          </cell>
          <cell r="V1451">
            <v>5900000</v>
          </cell>
          <cell r="W1451">
            <v>5914753.6200000001</v>
          </cell>
          <cell r="X1451">
            <v>5914753.6200000001</v>
          </cell>
          <cell r="AB1451">
            <v>5914753.6200000001</v>
          </cell>
          <cell r="AC1451" t="str">
            <v>Complete</v>
          </cell>
          <cell r="AD1451" t="str">
            <v>COMPLETE</v>
          </cell>
          <cell r="AE1451" t="str">
            <v>COMPLETE</v>
          </cell>
          <cell r="AF1451" t="str">
            <v>SUB</v>
          </cell>
          <cell r="AG1451" t="str">
            <v>Q4 2013</v>
          </cell>
          <cell r="AH1451">
            <v>230</v>
          </cell>
          <cell r="AL1451" t="str">
            <v>Y</v>
          </cell>
          <cell r="AM1451" t="str">
            <v>Complete</v>
          </cell>
          <cell r="AN1451" t="str">
            <v>Complete</v>
          </cell>
          <cell r="AO1451" t="str">
            <v>Complete</v>
          </cell>
          <cell r="AP1451" t="str">
            <v>Complete</v>
          </cell>
          <cell r="AQ1451" t="str">
            <v>Complete</v>
          </cell>
          <cell r="AR1451" t="str">
            <v>Complete</v>
          </cell>
          <cell r="AT1451" t="str">
            <v>230kV substation including: five (5) 230kV circuit breakers and associated equipment</v>
          </cell>
          <cell r="AU1451" t="str">
            <v>Network Upgrade is complete.</v>
          </cell>
          <cell r="BA1451">
            <v>1</v>
          </cell>
          <cell r="BB1451">
            <v>1</v>
          </cell>
          <cell r="BC1451" t="str">
            <v>GI</v>
          </cell>
        </row>
        <row r="1452">
          <cell r="J1452">
            <v>51112</v>
          </cell>
          <cell r="K1452" t="str">
            <v>SPS</v>
          </cell>
          <cell r="L1452" t="str">
            <v>Carlisle Interchange - Tuco Interchange 230 kV Ckt 1</v>
          </cell>
          <cell r="M1452" t="str">
            <v>Carlisle Interchange - Tuco Interchange 230 kV Ckt 1 Terminal Upgrade</v>
          </cell>
          <cell r="N1452" t="str">
            <v>Transmission Service</v>
          </cell>
          <cell r="O1452" t="str">
            <v>SPP-2012-AG3-AFS-9</v>
          </cell>
          <cell r="P1452" t="str">
            <v>AG STUDIES</v>
          </cell>
          <cell r="Q1452">
            <v>42667</v>
          </cell>
          <cell r="R1452">
            <v>2016</v>
          </cell>
          <cell r="S1452">
            <v>42278</v>
          </cell>
          <cell r="T1452">
            <v>42129</v>
          </cell>
          <cell r="V1452">
            <v>289000</v>
          </cell>
          <cell r="W1452">
            <v>0</v>
          </cell>
          <cell r="X1452">
            <v>289000</v>
          </cell>
          <cell r="Y1452">
            <v>326937.24</v>
          </cell>
          <cell r="AA1452" t="str">
            <v>Y</v>
          </cell>
          <cell r="AB1452">
            <v>326937.24</v>
          </cell>
          <cell r="AC1452" t="str">
            <v>Closed Out</v>
          </cell>
          <cell r="AD1452" t="str">
            <v>COMPLETE</v>
          </cell>
          <cell r="AE1452" t="str">
            <v>COMPLETE</v>
          </cell>
          <cell r="AF1452" t="str">
            <v>SUB</v>
          </cell>
          <cell r="AG1452" t="str">
            <v>Q4 2016</v>
          </cell>
          <cell r="AH1452">
            <v>230</v>
          </cell>
          <cell r="AL1452" t="str">
            <v>Y</v>
          </cell>
          <cell r="AM1452" t="str">
            <v>Complete</v>
          </cell>
          <cell r="AN1452" t="str">
            <v>Complete</v>
          </cell>
          <cell r="AO1452" t="str">
            <v>Complete</v>
          </cell>
          <cell r="AP1452" t="str">
            <v>Complete</v>
          </cell>
          <cell r="AQ1452" t="str">
            <v>Complete</v>
          </cell>
          <cell r="AR1452" t="str">
            <v>Complete</v>
          </cell>
          <cell r="AT1452" t="str">
            <v>Replace the wave trap at Carlisle substation. Replace the wave trap on the Carlisle line terminal at Tuco substation.</v>
          </cell>
          <cell r="AU1452" t="str">
            <v>Replace the wave trap at Carlisle to increase the line rating to at least 416MVA.   Replace the wave trap on the Carlilse line terminal at Tuco substation.Two estimates were created to upgrade both terminals for the 230 kV K24 line that connect Tuco Int. and Carlisle Int. After review only waves traps upgrade were required at both substations.  NPE submitted 7/31/15, JRK.  Updated ISD, 8/20/15, JRK. Updated Mitigation Plans, 4-27-16, JAR Updated POC 11-11-16, JAR - Updated Estimate 5/1/2017 -MRS [Updated Construction Status 8-13-2018 MRS] [Updated ISD 9-25-2018 MRS]</v>
          </cell>
          <cell r="AV1452" t="str">
            <v>525830</v>
          </cell>
          <cell r="AW1452" t="str">
            <v>TUCO Interchange 230 kV</v>
          </cell>
          <cell r="AX1452" t="str">
            <v>526161</v>
          </cell>
          <cell r="AY1452" t="str">
            <v>Carlisle Interchange 230 kV</v>
          </cell>
          <cell r="BA1452">
            <v>0</v>
          </cell>
          <cell r="BB1452">
            <v>1</v>
          </cell>
          <cell r="BC1452" t="str">
            <v>TS</v>
          </cell>
        </row>
        <row r="1453">
          <cell r="J1453">
            <v>51146</v>
          </cell>
          <cell r="K1453" t="str">
            <v>GRDA</v>
          </cell>
          <cell r="L1453" t="str">
            <v>Sub - Claremore 161 kV Terminal Upgrades</v>
          </cell>
          <cell r="M1453" t="str">
            <v>Claremore 161 kV Terminal Upgrades</v>
          </cell>
          <cell r="N1453" t="str">
            <v>Regional Reliability</v>
          </cell>
          <cell r="O1453" t="str">
            <v>2015 ITPNT</v>
          </cell>
          <cell r="P1453" t="str">
            <v>2015 ITPNT</v>
          </cell>
          <cell r="Q1453">
            <v>43056</v>
          </cell>
          <cell r="R1453">
            <v>2017</v>
          </cell>
          <cell r="S1453">
            <v>43252</v>
          </cell>
          <cell r="T1453">
            <v>42053</v>
          </cell>
          <cell r="V1453">
            <v>11200</v>
          </cell>
          <cell r="W1453">
            <v>0</v>
          </cell>
          <cell r="X1453">
            <v>11200</v>
          </cell>
          <cell r="AA1453" t="str">
            <v>N</v>
          </cell>
          <cell r="AB1453">
            <v>11200</v>
          </cell>
          <cell r="AC1453" t="str">
            <v>Closed Out</v>
          </cell>
          <cell r="AD1453" t="str">
            <v>COMPLETE</v>
          </cell>
          <cell r="AE1453" t="str">
            <v>COMPLETE</v>
          </cell>
          <cell r="AF1453" t="str">
            <v>SUB</v>
          </cell>
          <cell r="AG1453" t="str">
            <v>Q4 2017</v>
          </cell>
          <cell r="AH1453">
            <v>161</v>
          </cell>
          <cell r="AL1453" t="str">
            <v>Y</v>
          </cell>
          <cell r="AM1453" t="str">
            <v>Complete</v>
          </cell>
          <cell r="AN1453" t="str">
            <v>N/A</v>
          </cell>
          <cell r="AO1453" t="str">
            <v>N/A</v>
          </cell>
          <cell r="AP1453" t="str">
            <v>N/A</v>
          </cell>
          <cell r="AQ1453" t="str">
            <v>N/A</v>
          </cell>
          <cell r="AR1453" t="str">
            <v>Complete</v>
          </cell>
          <cell r="AS1453" t="str">
            <v>6 Months</v>
          </cell>
          <cell r="AT1453" t="str">
            <v>Replace CT at Claremore to increase the rating of the 161 kV line from Claremore to GRDA 1.</v>
          </cell>
          <cell r="AU1453" t="str">
            <v>Actual terminal work needed is located at GRDA1 terminal end and consists of changing CT ratios and SCADA reasonability limits for metering CTs associated with breakers 8670 and 200T. 11/21/17 - Work was accomplished within larger project to replace PLC and protective relays at GREC1 and Claremore terminals.</v>
          </cell>
          <cell r="AV1453" t="str">
            <v>512651</v>
          </cell>
          <cell r="AW1453" t="str">
            <v>CLAREMORE 161</v>
          </cell>
          <cell r="AX1453" t="str">
            <v>512656</v>
          </cell>
          <cell r="AY1453" t="str">
            <v>GRDA1 161</v>
          </cell>
          <cell r="AZ1453" t="str">
            <v>261/261</v>
          </cell>
          <cell r="BA1453">
            <v>0</v>
          </cell>
          <cell r="BB1453">
            <v>1</v>
          </cell>
          <cell r="BC1453" t="str">
            <v>ITP</v>
          </cell>
        </row>
        <row r="1454">
          <cell r="J1454">
            <v>51163</v>
          </cell>
          <cell r="K1454" t="str">
            <v>SPS</v>
          </cell>
          <cell r="L1454" t="str">
            <v>Device - Plains Interchange 115 kV Cap Bank</v>
          </cell>
          <cell r="M1454" t="str">
            <v>Plains Interchange 115 kV Cap Bank</v>
          </cell>
          <cell r="N1454" t="str">
            <v>Regional Reliability</v>
          </cell>
          <cell r="O1454" t="str">
            <v>2015 ITP10</v>
          </cell>
          <cell r="P1454" t="str">
            <v>2015 ITP10</v>
          </cell>
          <cell r="Q1454">
            <v>43194</v>
          </cell>
          <cell r="R1454">
            <v>2018</v>
          </cell>
          <cell r="S1454">
            <v>43617</v>
          </cell>
          <cell r="T1454">
            <v>42061</v>
          </cell>
          <cell r="V1454">
            <v>1630000</v>
          </cell>
          <cell r="W1454">
            <v>0</v>
          </cell>
          <cell r="X1454">
            <v>1630000</v>
          </cell>
          <cell r="Y1454">
            <v>1696417.81</v>
          </cell>
          <cell r="AA1454" t="str">
            <v>Y</v>
          </cell>
          <cell r="AB1454">
            <v>1696417.81</v>
          </cell>
          <cell r="AC1454" t="str">
            <v>Closed Out</v>
          </cell>
          <cell r="AD1454" t="str">
            <v>COMPLETE</v>
          </cell>
          <cell r="AE1454" t="str">
            <v>COMPLETE</v>
          </cell>
          <cell r="AF1454" t="str">
            <v>SUB</v>
          </cell>
          <cell r="AG1454" t="str">
            <v>Q2 2018</v>
          </cell>
          <cell r="AH1454">
            <v>115</v>
          </cell>
          <cell r="AL1454" t="str">
            <v>Y</v>
          </cell>
          <cell r="AM1454" t="str">
            <v>Complete</v>
          </cell>
          <cell r="AN1454" t="str">
            <v>Complete</v>
          </cell>
          <cell r="AO1454" t="str">
            <v>Complete</v>
          </cell>
          <cell r="AP1454" t="str">
            <v>Complete</v>
          </cell>
          <cell r="AQ1454" t="str">
            <v>Complete</v>
          </cell>
          <cell r="AR1454" t="str">
            <v>Complete</v>
          </cell>
          <cell r="AS1454" t="str">
            <v>24 Months</v>
          </cell>
          <cell r="AT1454" t="str">
            <v>Install one (1) 14.4-MVAR capacitor bank at the Plains Interchange 115 kV substation.</v>
          </cell>
          <cell r="AU1454" t="str">
            <v>Mgt Contingency of 10% carried on UID 51163. $110,661 Cost submitted on 5/14/15, JRK.  Updated ISD, 11/13/15, JRK. Updated ISD and Cost, 5-13-16, JAR. Updated POC and Cost 11-11-16, JAR - Updated PoC and Estimate 5/1/2017 -MRS - Cost updated 2-12-2018 MRS [Updated ISD and EAC 5-14-2018 MRS] [Updated Construction Status 8-13-2018 MRS]</v>
          </cell>
          <cell r="AV1454" t="str">
            <v>526928</v>
          </cell>
          <cell r="AW1454" t="str">
            <v>Lea County REC-Plains Interchange115 kV</v>
          </cell>
          <cell r="AZ1454" t="str">
            <v>14.4 MVAR</v>
          </cell>
          <cell r="BA1454">
            <v>0</v>
          </cell>
          <cell r="BB1454">
            <v>1</v>
          </cell>
          <cell r="BC1454" t="str">
            <v>ITP</v>
          </cell>
        </row>
        <row r="1455">
          <cell r="J1455">
            <v>51190</v>
          </cell>
          <cell r="K1455" t="str">
            <v>OGE</v>
          </cell>
          <cell r="L1455" t="str">
            <v>Line - Little River - Maud 69 kV Ckt 1 Rebuild</v>
          </cell>
          <cell r="M1455" t="str">
            <v>Little River - Maud 69 kV Ckt 1 Rebuild</v>
          </cell>
          <cell r="N1455" t="str">
            <v>Regional Reliability</v>
          </cell>
          <cell r="O1455" t="str">
            <v>2015 ITPNT</v>
          </cell>
          <cell r="P1455" t="str">
            <v>2015 ITPNT</v>
          </cell>
          <cell r="Q1455">
            <v>42664</v>
          </cell>
          <cell r="R1455">
            <v>2016</v>
          </cell>
          <cell r="S1455">
            <v>42156</v>
          </cell>
          <cell r="T1455">
            <v>42053</v>
          </cell>
          <cell r="V1455">
            <v>361871</v>
          </cell>
          <cell r="W1455">
            <v>332916.28000000003</v>
          </cell>
          <cell r="X1455">
            <v>332916.28000000003</v>
          </cell>
          <cell r="Y1455">
            <v>213362</v>
          </cell>
          <cell r="AA1455" t="str">
            <v>Y</v>
          </cell>
          <cell r="AB1455">
            <v>213362</v>
          </cell>
          <cell r="AC1455" t="str">
            <v>Closed Out</v>
          </cell>
          <cell r="AD1455" t="str">
            <v>COMPLETE</v>
          </cell>
          <cell r="AE1455" t="str">
            <v>COMPLETE</v>
          </cell>
          <cell r="AF1455" t="str">
            <v>LINE</v>
          </cell>
          <cell r="AG1455" t="str">
            <v>Q4 2016</v>
          </cell>
          <cell r="AH1455">
            <v>69</v>
          </cell>
          <cell r="AJ1455">
            <v>10.7</v>
          </cell>
          <cell r="AL1455" t="str">
            <v>Y</v>
          </cell>
          <cell r="AM1455" t="str">
            <v>Complete</v>
          </cell>
          <cell r="AN1455" t="str">
            <v>N/A</v>
          </cell>
          <cell r="AO1455" t="str">
            <v>N/A</v>
          </cell>
          <cell r="AP1455" t="str">
            <v>N/A</v>
          </cell>
          <cell r="AQ1455" t="str">
            <v>Complete</v>
          </cell>
          <cell r="AR1455" t="str">
            <v>Complete</v>
          </cell>
          <cell r="AS1455" t="str">
            <v>24 Months</v>
          </cell>
          <cell r="AT1455" t="str">
            <v>Rebuild 10.7-mile 69 kV line from Little River to Maud.</v>
          </cell>
          <cell r="AU1455" t="str">
            <v>Project is in service, final costs submitted</v>
          </cell>
          <cell r="AV1455" t="str">
            <v>515054</v>
          </cell>
          <cell r="AW1455" t="str">
            <v>MAUD  69</v>
          </cell>
          <cell r="AX1455" t="str">
            <v>515503</v>
          </cell>
          <cell r="AZ1455" t="str">
            <v>72/72</v>
          </cell>
          <cell r="BA1455">
            <v>0</v>
          </cell>
          <cell r="BB1455">
            <v>1</v>
          </cell>
          <cell r="BC1455" t="str">
            <v>ITP</v>
          </cell>
        </row>
        <row r="1456">
          <cell r="J1456">
            <v>51292</v>
          </cell>
          <cell r="K1456" t="str">
            <v>NPPD</v>
          </cell>
          <cell r="L1456" t="str">
            <v>Line - Hoskins - Dixon County 230kV Ckt 1</v>
          </cell>
          <cell r="M1456" t="str">
            <v>Hoskins - Dixon County 230kV Line Upgrade</v>
          </cell>
          <cell r="N1456" t="str">
            <v>Generation Interconnection</v>
          </cell>
          <cell r="O1456" t="str">
            <v>GI STUDIES</v>
          </cell>
          <cell r="P1456" t="str">
            <v>GI STUDIES</v>
          </cell>
          <cell r="Q1456">
            <v>43405</v>
          </cell>
          <cell r="R1456">
            <v>2018</v>
          </cell>
          <cell r="V1456">
            <v>308869</v>
          </cell>
          <cell r="W1456">
            <v>0</v>
          </cell>
          <cell r="X1456">
            <v>308869</v>
          </cell>
          <cell r="AB1456">
            <v>308869</v>
          </cell>
          <cell r="AC1456" t="str">
            <v>In Service</v>
          </cell>
          <cell r="AD1456" t="str">
            <v>COMPLETE</v>
          </cell>
          <cell r="AE1456" t="str">
            <v>COMPLETE</v>
          </cell>
          <cell r="AF1456" t="str">
            <v>SUB</v>
          </cell>
          <cell r="AG1456" t="str">
            <v>Q4 2018</v>
          </cell>
          <cell r="AH1456">
            <v>230</v>
          </cell>
          <cell r="AL1456" t="str">
            <v>Y</v>
          </cell>
          <cell r="AM1456" t="str">
            <v>Complete</v>
          </cell>
          <cell r="AN1456" t="str">
            <v>Complete</v>
          </cell>
          <cell r="AO1456" t="str">
            <v>Complete</v>
          </cell>
          <cell r="AP1456" t="str">
            <v>Complete</v>
          </cell>
          <cell r="AQ1456" t="str">
            <v>Complete</v>
          </cell>
          <cell r="AR1456" t="str">
            <v>In Progress</v>
          </cell>
          <cell r="AT1456" t="str">
            <v>Increase clearances on Hoskins - Dixon County 230kV line to accommodate 320MVA facility rating to address loading issues</v>
          </cell>
          <cell r="BA1456">
            <v>1</v>
          </cell>
          <cell r="BB1456">
            <v>1</v>
          </cell>
          <cell r="BC1456" t="str">
            <v>GI</v>
          </cell>
        </row>
        <row r="1457">
          <cell r="J1457">
            <v>51322</v>
          </cell>
          <cell r="K1457" t="str">
            <v>NPPD</v>
          </cell>
          <cell r="L1457" t="str">
            <v>Line - Albion - Spalding 115 kV</v>
          </cell>
          <cell r="M1457" t="str">
            <v>Albion - Spalding 115 kV Ckt 1 (Actual Cost Only)</v>
          </cell>
          <cell r="N1457" t="str">
            <v>Regional Reliability</v>
          </cell>
          <cell r="O1457" t="str">
            <v>2009 STEP</v>
          </cell>
          <cell r="P1457" t="str">
            <v>2009 STEP</v>
          </cell>
          <cell r="Q1457">
            <v>41426</v>
          </cell>
          <cell r="R1457">
            <v>2013</v>
          </cell>
          <cell r="W1457">
            <v>369074</v>
          </cell>
          <cell r="X1457">
            <v>369074</v>
          </cell>
          <cell r="Y1457">
            <v>369074</v>
          </cell>
          <cell r="AA1457" t="str">
            <v>Y</v>
          </cell>
          <cell r="AB1457">
            <v>369074</v>
          </cell>
          <cell r="AC1457" t="str">
            <v>Closed Out</v>
          </cell>
          <cell r="AD1457" t="str">
            <v>COMPLETE</v>
          </cell>
          <cell r="AE1457" t="str">
            <v>COMPLETE</v>
          </cell>
          <cell r="AF1457" t="str">
            <v>SUB</v>
          </cell>
          <cell r="AG1457" t="str">
            <v>Q2 2013</v>
          </cell>
          <cell r="AH1457">
            <v>115</v>
          </cell>
          <cell r="AT1457" t="str">
            <v>Uprate conductor and substation equipment to 100 Degree rating. **Upgrade created to report actual costs only**</v>
          </cell>
          <cell r="BA1457">
            <v>0</v>
          </cell>
          <cell r="BB1457">
            <v>1</v>
          </cell>
          <cell r="BC1457" t="str">
            <v>ITP</v>
          </cell>
        </row>
        <row r="1458">
          <cell r="J1458">
            <v>51335</v>
          </cell>
          <cell r="K1458" t="str">
            <v>OGE</v>
          </cell>
          <cell r="L1458" t="str">
            <v>SUB - Otter 138kV - rebuild and add terminal for GEN-2014-064</v>
          </cell>
          <cell r="M1458" t="str">
            <v>Otter 138kV - rebuild and add terminal for GEN-2014-064 NU</v>
          </cell>
          <cell r="N1458" t="str">
            <v>Generation Interconnection</v>
          </cell>
          <cell r="O1458" t="str">
            <v>GI STUDIES</v>
          </cell>
          <cell r="P1458" t="str">
            <v>GI STUDIES</v>
          </cell>
          <cell r="Q1458">
            <v>43388</v>
          </cell>
          <cell r="R1458">
            <v>2018</v>
          </cell>
          <cell r="V1458">
            <v>2807651</v>
          </cell>
          <cell r="W1458">
            <v>0</v>
          </cell>
          <cell r="X1458">
            <v>2807651</v>
          </cell>
          <cell r="AB1458">
            <v>2807651</v>
          </cell>
          <cell r="AC1458" t="str">
            <v>Complete</v>
          </cell>
          <cell r="AD1458" t="str">
            <v>COMPLETE</v>
          </cell>
          <cell r="AE1458" t="str">
            <v>COMPLETE</v>
          </cell>
          <cell r="AF1458" t="str">
            <v>SUB</v>
          </cell>
          <cell r="AG1458" t="str">
            <v>Q4 2018</v>
          </cell>
          <cell r="AL1458" t="str">
            <v>Y</v>
          </cell>
          <cell r="AM1458" t="str">
            <v>Complete</v>
          </cell>
          <cell r="AN1458" t="str">
            <v>Complete</v>
          </cell>
          <cell r="AO1458" t="str">
            <v>N/A</v>
          </cell>
          <cell r="AP1458" t="str">
            <v>N/A</v>
          </cell>
          <cell r="AQ1458" t="str">
            <v>Complete</v>
          </cell>
          <cell r="AR1458" t="str">
            <v>Complete</v>
          </cell>
          <cell r="AT1458" t="str">
            <v>Install four (4) 138 kV, 2000 Amp breakers, line relaying, disconnect switches, and associated equipment.</v>
          </cell>
          <cell r="AU1458" t="str">
            <v>In-Service date changed from 10/1/2016 to 6/30/2017 due to project being suspended.</v>
          </cell>
          <cell r="BA1458">
            <v>0</v>
          </cell>
          <cell r="BB1458">
            <v>1</v>
          </cell>
          <cell r="BC1458" t="str">
            <v>GI</v>
          </cell>
        </row>
        <row r="1459">
          <cell r="J1459">
            <v>51339</v>
          </cell>
          <cell r="K1459" t="str">
            <v>NPPD</v>
          </cell>
          <cell r="L1459" t="str">
            <v>Multi - GEN-2013-032 Interconnection Work</v>
          </cell>
          <cell r="M1459" t="str">
            <v>Antelope 115kV - Add terminal for GEN-2013-032</v>
          </cell>
          <cell r="N1459" t="str">
            <v>Generation Interconnection</v>
          </cell>
          <cell r="O1459" t="str">
            <v>GI STUDIES</v>
          </cell>
          <cell r="P1459" t="str">
            <v>GI STUDIES</v>
          </cell>
          <cell r="Q1459">
            <v>42856</v>
          </cell>
          <cell r="R1459">
            <v>2017</v>
          </cell>
          <cell r="V1459">
            <v>2868775</v>
          </cell>
          <cell r="W1459">
            <v>0</v>
          </cell>
          <cell r="X1459">
            <v>2868775</v>
          </cell>
          <cell r="AB1459">
            <v>2868775</v>
          </cell>
          <cell r="AC1459" t="str">
            <v>In Service</v>
          </cell>
          <cell r="AD1459" t="str">
            <v>COMPLETE</v>
          </cell>
          <cell r="AE1459" t="str">
            <v>COMPLETE</v>
          </cell>
          <cell r="AF1459" t="str">
            <v>SUB</v>
          </cell>
          <cell r="AG1459" t="str">
            <v>Q2 2017</v>
          </cell>
          <cell r="AL1459" t="str">
            <v>Y</v>
          </cell>
          <cell r="AM1459" t="str">
            <v>Complete</v>
          </cell>
          <cell r="AN1459" t="str">
            <v>Complete</v>
          </cell>
          <cell r="AO1459" t="str">
            <v>Complete</v>
          </cell>
          <cell r="AP1459" t="str">
            <v>Complete</v>
          </cell>
          <cell r="AQ1459" t="str">
            <v>Complete</v>
          </cell>
          <cell r="AR1459" t="str">
            <v>In Progress</v>
          </cell>
          <cell r="AT1459" t="str">
            <v>Install two (2) 115 kV circuit breakers and associated switches, structures, and associated equipment. Add one (1) 115 kV dead-end tower, arresters, line switch, revenue meter and other line relaying equipment necessary to interconnect the Interconnection Customer Interconnection Facilities; Replace one (1) 115 kV circuit breaker due to short circuit over-duty.</v>
          </cell>
          <cell r="BA1459">
            <v>1</v>
          </cell>
          <cell r="BB1459">
            <v>1</v>
          </cell>
          <cell r="BC1459" t="str">
            <v>GI</v>
          </cell>
        </row>
        <row r="1460">
          <cell r="J1460">
            <v>51344</v>
          </cell>
          <cell r="K1460" t="str">
            <v>GRDA</v>
          </cell>
          <cell r="L1460" t="str">
            <v>Multi - Interconnection Work for GEN-2013-028</v>
          </cell>
          <cell r="M1460" t="str">
            <v>GRDA3 345kV - GRDA1 Relays</v>
          </cell>
          <cell r="N1460" t="str">
            <v>Generation Interconnection</v>
          </cell>
          <cell r="O1460" t="str">
            <v>GI STUDIES</v>
          </cell>
          <cell r="P1460" t="str">
            <v>GI STUDIES</v>
          </cell>
          <cell r="Q1460">
            <v>42506</v>
          </cell>
          <cell r="R1460">
            <v>2016</v>
          </cell>
          <cell r="V1460">
            <v>0</v>
          </cell>
          <cell r="W1460">
            <v>0</v>
          </cell>
          <cell r="AC1460" t="str">
            <v>Complete</v>
          </cell>
          <cell r="AD1460" t="str">
            <v>COMPLETE</v>
          </cell>
          <cell r="AE1460" t="str">
            <v>COMPLETE</v>
          </cell>
          <cell r="AF1460" t="str">
            <v>SUB</v>
          </cell>
          <cell r="AG1460" t="str">
            <v>Q2 2016</v>
          </cell>
          <cell r="AL1460" t="str">
            <v>Y</v>
          </cell>
          <cell r="AM1460" t="str">
            <v>N/A</v>
          </cell>
          <cell r="AN1460" t="str">
            <v>N/A</v>
          </cell>
          <cell r="AO1460" t="str">
            <v>N/A</v>
          </cell>
          <cell r="AP1460" t="str">
            <v>N/A</v>
          </cell>
          <cell r="AQ1460" t="str">
            <v>N/A</v>
          </cell>
          <cell r="AR1460" t="str">
            <v>N/A</v>
          </cell>
          <cell r="AT1460" t="str">
            <v>Reset relays at GRDA1 for GEN-2013-028 Interconnection Substation</v>
          </cell>
          <cell r="BA1460">
            <v>0</v>
          </cell>
          <cell r="BB1460">
            <v>1</v>
          </cell>
          <cell r="BC1460" t="str">
            <v>GI</v>
          </cell>
        </row>
        <row r="1461">
          <cell r="J1461">
            <v>51345</v>
          </cell>
          <cell r="K1461" t="str">
            <v>GRDA</v>
          </cell>
          <cell r="L1461" t="str">
            <v>Multi - Interconnection Work for GEN-2013-028</v>
          </cell>
          <cell r="M1461" t="str">
            <v>GRDA3 345kV - Tonnece Relays</v>
          </cell>
          <cell r="N1461" t="str">
            <v>Generation Interconnection</v>
          </cell>
          <cell r="O1461" t="str">
            <v>GI STUDIES</v>
          </cell>
          <cell r="P1461" t="str">
            <v>GI STUDIES</v>
          </cell>
          <cell r="Q1461">
            <v>42676</v>
          </cell>
          <cell r="R1461">
            <v>2016</v>
          </cell>
          <cell r="V1461">
            <v>0</v>
          </cell>
          <cell r="W1461">
            <v>0</v>
          </cell>
          <cell r="AC1461" t="str">
            <v>Complete</v>
          </cell>
          <cell r="AD1461" t="str">
            <v>COMPLETE</v>
          </cell>
          <cell r="AE1461" t="str">
            <v>COMPLETE</v>
          </cell>
          <cell r="AF1461" t="str">
            <v>SUB</v>
          </cell>
          <cell r="AG1461" t="str">
            <v>Q4 2016</v>
          </cell>
          <cell r="AL1461" t="str">
            <v>Y</v>
          </cell>
          <cell r="AM1461" t="str">
            <v>N/A</v>
          </cell>
          <cell r="AN1461" t="str">
            <v>N/A</v>
          </cell>
          <cell r="AO1461" t="str">
            <v>N/A</v>
          </cell>
          <cell r="AP1461" t="str">
            <v>N/A</v>
          </cell>
          <cell r="AQ1461" t="str">
            <v>N/A</v>
          </cell>
          <cell r="AR1461" t="str">
            <v>N/A</v>
          </cell>
          <cell r="AT1461" t="str">
            <v>Reset relays at Tonnece 345kV for GEN-2013-028 Interconnection Substation</v>
          </cell>
          <cell r="BA1461">
            <v>0</v>
          </cell>
          <cell r="BB1461">
            <v>1</v>
          </cell>
          <cell r="BC1461" t="str">
            <v>GI</v>
          </cell>
        </row>
        <row r="1462">
          <cell r="J1462">
            <v>51351</v>
          </cell>
          <cell r="K1462" t="str">
            <v>ITCGP</v>
          </cell>
          <cell r="L1462" t="str">
            <v>Sub - Clark County 345kV Switching Station GEN-2011-008 Addition</v>
          </cell>
          <cell r="M1462" t="str">
            <v>Clark County 345kV Switching Station GEN-2011-008 Addition</v>
          </cell>
          <cell r="N1462" t="str">
            <v>Generation Interconnection</v>
          </cell>
          <cell r="O1462" t="str">
            <v>GI STUDIES</v>
          </cell>
          <cell r="P1462" t="str">
            <v>GI STUDIES</v>
          </cell>
          <cell r="Q1462">
            <v>42650</v>
          </cell>
          <cell r="R1462">
            <v>2016</v>
          </cell>
          <cell r="V1462">
            <v>3118019.99</v>
          </cell>
          <cell r="W1462">
            <v>3630046.09</v>
          </cell>
          <cell r="X1462">
            <v>3630046.09</v>
          </cell>
          <cell r="AB1462">
            <v>3630046.09</v>
          </cell>
          <cell r="AC1462" t="str">
            <v>Complete</v>
          </cell>
          <cell r="AD1462" t="str">
            <v>COMPLETE</v>
          </cell>
          <cell r="AE1462" t="str">
            <v>COMPLETE</v>
          </cell>
          <cell r="AF1462" t="str">
            <v>SUB</v>
          </cell>
          <cell r="AG1462" t="str">
            <v>Q4 2016</v>
          </cell>
          <cell r="AL1462" t="str">
            <v>Y</v>
          </cell>
          <cell r="AM1462" t="str">
            <v>Complete</v>
          </cell>
          <cell r="AN1462" t="str">
            <v>Complete</v>
          </cell>
          <cell r="AO1462" t="str">
            <v>Complete</v>
          </cell>
          <cell r="AP1462" t="str">
            <v>Complete</v>
          </cell>
          <cell r="AQ1462" t="str">
            <v>Complete</v>
          </cell>
          <cell r="AR1462" t="str">
            <v>Complete</v>
          </cell>
          <cell r="AT1462" t="str">
            <v>Clark County 345kV Substation - Add one (1) 345kV breaker and a half leg to the ring. Work to include circuit breakers, switches, structural steel and associated equipment to terminate the 345kV line to the generating facility. (GEN-2011-008)</v>
          </cell>
          <cell r="AV1462" t="str">
            <v>539800</v>
          </cell>
          <cell r="AW1462" t="str">
            <v>Clark Co 345 kV</v>
          </cell>
          <cell r="BA1462">
            <v>0</v>
          </cell>
          <cell r="BB1462">
            <v>1</v>
          </cell>
          <cell r="BC1462" t="str">
            <v>GI</v>
          </cell>
        </row>
        <row r="1463">
          <cell r="J1463">
            <v>51353</v>
          </cell>
          <cell r="K1463" t="str">
            <v>OGE</v>
          </cell>
          <cell r="L1463" t="str">
            <v>SUB - Open Sky 345kV Substation</v>
          </cell>
          <cell r="M1463" t="str">
            <v>Open Sky 345kV Substation</v>
          </cell>
          <cell r="N1463" t="str">
            <v>Generation Interconnection</v>
          </cell>
          <cell r="O1463" t="str">
            <v>GI STUDIES</v>
          </cell>
          <cell r="P1463" t="str">
            <v>GI STUDIES</v>
          </cell>
          <cell r="Q1463">
            <v>42195</v>
          </cell>
          <cell r="R1463">
            <v>2015</v>
          </cell>
          <cell r="V1463">
            <v>7554395</v>
          </cell>
          <cell r="W1463">
            <v>9302062.5099999998</v>
          </cell>
          <cell r="X1463">
            <v>9302062.5099999998</v>
          </cell>
          <cell r="AB1463">
            <v>9302062.5099999998</v>
          </cell>
          <cell r="AC1463" t="str">
            <v>Complete</v>
          </cell>
          <cell r="AD1463" t="str">
            <v>COMPLETE</v>
          </cell>
          <cell r="AE1463" t="str">
            <v>COMPLETE</v>
          </cell>
          <cell r="AF1463" t="str">
            <v>SUB</v>
          </cell>
          <cell r="AG1463" t="str">
            <v>Q3 2015</v>
          </cell>
          <cell r="AL1463" t="str">
            <v>Y</v>
          </cell>
          <cell r="AM1463" t="str">
            <v>Complete</v>
          </cell>
          <cell r="AN1463" t="str">
            <v>N/A</v>
          </cell>
          <cell r="AO1463" t="str">
            <v>N/A</v>
          </cell>
          <cell r="AP1463" t="str">
            <v>N/A</v>
          </cell>
          <cell r="AQ1463" t="str">
            <v>Complete</v>
          </cell>
          <cell r="AR1463" t="str">
            <v>Complete</v>
          </cell>
          <cell r="AT1463" t="str">
            <v>New Transmission Owner Substation ("Open Sky Substation"): Construct a three breaker 345kV ring bus substation.  Work to include line relaying, structural steel, disconnect switches, and associated equipment.  No additional ROW.</v>
          </cell>
          <cell r="BA1463">
            <v>0</v>
          </cell>
          <cell r="BB1463">
            <v>1</v>
          </cell>
          <cell r="BC1463" t="str">
            <v>GI</v>
          </cell>
        </row>
        <row r="1464">
          <cell r="J1464">
            <v>51366</v>
          </cell>
          <cell r="K1464" t="str">
            <v>SPS</v>
          </cell>
          <cell r="L1464" t="str">
            <v>Sub - Hitchland 345kV GEN-2010-014 Addition</v>
          </cell>
          <cell r="M1464" t="str">
            <v>Hitchland 345kV Substation GEN-2010-014 Addition (TOIF)</v>
          </cell>
          <cell r="N1464" t="str">
            <v>Generation Interconnection</v>
          </cell>
          <cell r="O1464" t="str">
            <v>GI STUDIES</v>
          </cell>
          <cell r="P1464" t="str">
            <v>GI STUDIES</v>
          </cell>
          <cell r="Q1464">
            <v>43056</v>
          </cell>
          <cell r="R1464">
            <v>2017</v>
          </cell>
          <cell r="V1464">
            <v>307375</v>
          </cell>
          <cell r="W1464">
            <v>0</v>
          </cell>
          <cell r="X1464">
            <v>307375</v>
          </cell>
          <cell r="AB1464">
            <v>307375</v>
          </cell>
          <cell r="AC1464" t="str">
            <v>Complete</v>
          </cell>
          <cell r="AD1464" t="str">
            <v>COMPLETE</v>
          </cell>
          <cell r="AE1464" t="str">
            <v>COMPLETE</v>
          </cell>
          <cell r="AF1464" t="str">
            <v>SUB</v>
          </cell>
          <cell r="AG1464" t="str">
            <v>Q4 2017</v>
          </cell>
          <cell r="AL1464" t="str">
            <v>Y</v>
          </cell>
          <cell r="AM1464" t="str">
            <v>Complete</v>
          </cell>
          <cell r="AN1464" t="str">
            <v>Complete</v>
          </cell>
          <cell r="AO1464" t="str">
            <v>Complete</v>
          </cell>
          <cell r="AP1464" t="str">
            <v>Complete</v>
          </cell>
          <cell r="AQ1464" t="str">
            <v>Complete</v>
          </cell>
          <cell r="AR1464" t="str">
            <v>Complete</v>
          </cell>
          <cell r="AT1464" t="str">
            <v>Add 345 kV Line Terminal; Communications; Revenue Metering; 345kV Line Arrestors</v>
          </cell>
          <cell r="AU1464" t="str">
            <v>GEN-2010-014 out of Suspension [Updated Construction Status 8-13-2018 MRS]</v>
          </cell>
          <cell r="BA1464">
            <v>0</v>
          </cell>
          <cell r="BB1464">
            <v>1</v>
          </cell>
          <cell r="BC1464" t="str">
            <v>GI</v>
          </cell>
        </row>
        <row r="1465">
          <cell r="J1465">
            <v>51400</v>
          </cell>
          <cell r="K1465" t="str">
            <v>MIDW</v>
          </cell>
          <cell r="L1465" t="str">
            <v>Sub - Walnut Creek 69kV Substation</v>
          </cell>
          <cell r="M1465" t="str">
            <v>Nekoma 115/69 kV Substation GEN-2014-025 Addition to Walnut Creek 69kV</v>
          </cell>
          <cell r="N1465" t="str">
            <v>Generation Interconnection</v>
          </cell>
          <cell r="O1465" t="str">
            <v>GI STUDIES</v>
          </cell>
          <cell r="P1465" t="str">
            <v>GI STUDIES</v>
          </cell>
          <cell r="Q1465">
            <v>42656</v>
          </cell>
          <cell r="R1465">
            <v>2016</v>
          </cell>
          <cell r="V1465">
            <v>247142</v>
          </cell>
          <cell r="W1465">
            <v>0</v>
          </cell>
          <cell r="X1465">
            <v>247142</v>
          </cell>
          <cell r="AB1465">
            <v>247142</v>
          </cell>
          <cell r="AC1465" t="str">
            <v>Complete</v>
          </cell>
          <cell r="AD1465" t="str">
            <v>COMPLETE</v>
          </cell>
          <cell r="AE1465" t="str">
            <v>COMPLETE</v>
          </cell>
          <cell r="AF1465" t="str">
            <v>SUB</v>
          </cell>
          <cell r="AG1465" t="str">
            <v>Q4 2016</v>
          </cell>
          <cell r="AL1465" t="str">
            <v>Y</v>
          </cell>
          <cell r="AM1465" t="str">
            <v>Complete</v>
          </cell>
          <cell r="AN1465" t="str">
            <v>N/A</v>
          </cell>
          <cell r="AO1465" t="str">
            <v>N/A</v>
          </cell>
          <cell r="AP1465" t="str">
            <v>N/A</v>
          </cell>
          <cell r="AQ1465" t="str">
            <v>Complete</v>
          </cell>
          <cell r="AR1465" t="str">
            <v>Complete</v>
          </cell>
          <cell r="AT1465" t="str">
            <v>Nekoma 115/69 kV Substation: Replace 115kV circuit switchers 3809 and 3810.</v>
          </cell>
          <cell r="AU1465" t="str">
            <v>Equipment upgrade is complete as of 10/13/16.  Waiting for all invoices to finalize total costs.</v>
          </cell>
          <cell r="BA1465">
            <v>0</v>
          </cell>
          <cell r="BB1465">
            <v>1</v>
          </cell>
          <cell r="BC1465" t="str">
            <v>GI</v>
          </cell>
        </row>
        <row r="1466">
          <cell r="J1466">
            <v>51401</v>
          </cell>
          <cell r="K1466" t="str">
            <v>NPPD</v>
          </cell>
          <cell r="L1466" t="str">
            <v>Sub - Petersburg North 115kV</v>
          </cell>
          <cell r="M1466" t="str">
            <v>Petersburg North 115kV Substation GEN-2006-044N Addition (TOIF)</v>
          </cell>
          <cell r="N1466" t="str">
            <v>Generation Interconnection</v>
          </cell>
          <cell r="O1466" t="str">
            <v>GI STUDIES</v>
          </cell>
          <cell r="P1466" t="str">
            <v>GI STUDIES</v>
          </cell>
          <cell r="Q1466">
            <v>41222</v>
          </cell>
          <cell r="R1466">
            <v>2012</v>
          </cell>
          <cell r="V1466">
            <v>1000000</v>
          </cell>
          <cell r="W1466">
            <v>485739.81</v>
          </cell>
          <cell r="X1466">
            <v>485739.81</v>
          </cell>
          <cell r="AB1466">
            <v>485739.81</v>
          </cell>
          <cell r="AC1466" t="str">
            <v>Complete</v>
          </cell>
          <cell r="AD1466" t="str">
            <v>COMPLETE</v>
          </cell>
          <cell r="AE1466" t="str">
            <v>COMPLETE</v>
          </cell>
          <cell r="AF1466" t="str">
            <v>SUB</v>
          </cell>
          <cell r="AG1466" t="str">
            <v>Q4 2012</v>
          </cell>
          <cell r="AT1466" t="str">
            <v>GEN-2006-044N Transmission Owner Interconnection Facilities</v>
          </cell>
          <cell r="BA1466">
            <v>0</v>
          </cell>
          <cell r="BB1466">
            <v>1</v>
          </cell>
          <cell r="BC1466" t="str">
            <v>GI</v>
          </cell>
        </row>
        <row r="1467">
          <cell r="J1467">
            <v>51404</v>
          </cell>
          <cell r="K1467" t="str">
            <v>OPPD</v>
          </cell>
          <cell r="L1467" t="str">
            <v>Sub - Tap Nebraska City - Mullin Creek 345kV (Holt County) POI for GEN-2014-021</v>
          </cell>
          <cell r="M1467" t="str">
            <v>Tap Nebraska City - Mullin Creek 345 kV (Holt County) POI for GEN-2014-021 (OPPD NU)</v>
          </cell>
          <cell r="N1467" t="str">
            <v>Generation Interconnection</v>
          </cell>
          <cell r="O1467" t="str">
            <v>GEN-2014-021</v>
          </cell>
          <cell r="P1467" t="str">
            <v>GI STUDIES</v>
          </cell>
          <cell r="Q1467">
            <v>42461</v>
          </cell>
          <cell r="R1467">
            <v>2016</v>
          </cell>
          <cell r="S1467">
            <v>42674</v>
          </cell>
          <cell r="T1467">
            <v>42381</v>
          </cell>
          <cell r="V1467">
            <v>15485.37</v>
          </cell>
          <cell r="W1467">
            <v>0</v>
          </cell>
          <cell r="X1467">
            <v>15485.37</v>
          </cell>
          <cell r="AA1467" t="str">
            <v>N</v>
          </cell>
          <cell r="AB1467">
            <v>15485.37</v>
          </cell>
          <cell r="AC1467" t="str">
            <v>Complete</v>
          </cell>
          <cell r="AD1467" t="str">
            <v>COMPLETE</v>
          </cell>
          <cell r="AE1467" t="str">
            <v>COMPLETE</v>
          </cell>
          <cell r="AF1467" t="str">
            <v>SUB</v>
          </cell>
          <cell r="AG1467" t="str">
            <v>Q2 2016</v>
          </cell>
          <cell r="AL1467" t="str">
            <v>Y</v>
          </cell>
          <cell r="AM1467" t="str">
            <v>Complete</v>
          </cell>
          <cell r="AN1467" t="str">
            <v>N/A</v>
          </cell>
          <cell r="AO1467" t="str">
            <v>N/A</v>
          </cell>
          <cell r="AP1467" t="str">
            <v>N/A</v>
          </cell>
          <cell r="AQ1467" t="str">
            <v>N/A</v>
          </cell>
          <cell r="AR1467" t="str">
            <v>N/A</v>
          </cell>
          <cell r="AS1467" t="str">
            <v>9 Months</v>
          </cell>
          <cell r="AT1467" t="str">
            <v>Nebraska City 345 kV (S3458): Install two (2) RFL 9780 PLCs and tuner at Nebraska City.</v>
          </cell>
          <cell r="AU1467" t="str">
            <v>This project is driven by the Generation Interconnection GEN-2014-021 in TSMO (Also see PID 30986 - UIDs 51402, 51403, 51405) which has an expected in-service date of 4/1/2017</v>
          </cell>
          <cell r="BA1467">
            <v>1</v>
          </cell>
          <cell r="BB1467">
            <v>1</v>
          </cell>
          <cell r="BC1467" t="str">
            <v>GI</v>
          </cell>
        </row>
        <row r="1468">
          <cell r="J1468">
            <v>51411</v>
          </cell>
          <cell r="K1468" t="str">
            <v>SPS</v>
          </cell>
          <cell r="L1468" t="str">
            <v>Line - National Enrichment Plant - Teague 115 kV Ckt 1 Rebuild</v>
          </cell>
          <cell r="M1468" t="str">
            <v>National Enrichment Plant - Teague 115 kV Ckt 1 Rebuild</v>
          </cell>
          <cell r="N1468" t="str">
            <v>Regional Reliability</v>
          </cell>
          <cell r="O1468" t="str">
            <v>SPP-2014-AG1-AFS-6</v>
          </cell>
          <cell r="P1468" t="str">
            <v>AG STUDIES</v>
          </cell>
          <cell r="Q1468">
            <v>43448</v>
          </cell>
          <cell r="R1468">
            <v>2018</v>
          </cell>
          <cell r="S1468">
            <v>43252</v>
          </cell>
          <cell r="T1468">
            <v>42381</v>
          </cell>
          <cell r="V1468">
            <v>215414</v>
          </cell>
          <cell r="W1468">
            <v>0</v>
          </cell>
          <cell r="X1468">
            <v>215414</v>
          </cell>
          <cell r="AA1468" t="str">
            <v>N</v>
          </cell>
          <cell r="AB1468">
            <v>215414</v>
          </cell>
          <cell r="AC1468" t="str">
            <v>Complete</v>
          </cell>
          <cell r="AD1468" t="str">
            <v>COMPLETE</v>
          </cell>
          <cell r="AE1468" t="str">
            <v>COMPLETE</v>
          </cell>
          <cell r="AF1468" t="str">
            <v>SUB</v>
          </cell>
          <cell r="AG1468" t="str">
            <v>Q4 2018</v>
          </cell>
          <cell r="AH1468">
            <v>115</v>
          </cell>
          <cell r="AL1468" t="str">
            <v>Y</v>
          </cell>
          <cell r="AM1468" t="str">
            <v>Complete</v>
          </cell>
          <cell r="AN1468" t="str">
            <v>Complete</v>
          </cell>
          <cell r="AO1468" t="str">
            <v>Complete</v>
          </cell>
          <cell r="AP1468" t="str">
            <v>Complete</v>
          </cell>
          <cell r="AQ1468" t="str">
            <v>Complete</v>
          </cell>
          <cell r="AR1468" t="str">
            <v>Complete</v>
          </cell>
          <cell r="AT1468" t="str">
            <v>Rebuild 6.8-mile 115 kV line from National Enrichment Plant to Teague.</v>
          </cell>
          <cell r="AU1468" t="str">
            <v>Updated Cost estimate, waiting for Line/Station assumptions from Engineers, 4-7-16, JAR. Updated Station assumptions, submitted cost estimate, 4-11-16, JAR Updated POC , 11-11-16, JAR [Analysis showed that only two structures need upgrading. Updated EAC (Override) 11-12-2018 MRS]</v>
          </cell>
          <cell r="AV1468" t="str">
            <v>528596</v>
          </cell>
          <cell r="AW1468" t="str">
            <v>National Enrichment Plant Tap 115 kV</v>
          </cell>
          <cell r="AX1468" t="str">
            <v>528526</v>
          </cell>
          <cell r="AY1468" t="str">
            <v>Teague Sub 115 kV</v>
          </cell>
          <cell r="BA1468">
            <v>1</v>
          </cell>
          <cell r="BB1468">
            <v>1</v>
          </cell>
          <cell r="BC1468" t="str">
            <v>TS</v>
          </cell>
        </row>
        <row r="1469">
          <cell r="J1469">
            <v>51419</v>
          </cell>
          <cell r="K1469" t="str">
            <v>OGE</v>
          </cell>
          <cell r="L1469" t="str">
            <v>Sub - Beaver County 345kV Substation GEN-2010-001 Addition</v>
          </cell>
          <cell r="M1469" t="str">
            <v>Beaver County 345kV Substation GEN-2010-001 Addition (TOIF)</v>
          </cell>
          <cell r="N1469" t="str">
            <v>Generation Interconnection</v>
          </cell>
          <cell r="O1469" t="str">
            <v>GI STUDIES</v>
          </cell>
          <cell r="P1469" t="str">
            <v>GI STUDIES</v>
          </cell>
          <cell r="Q1469">
            <v>41944</v>
          </cell>
          <cell r="R1469">
            <v>2014</v>
          </cell>
          <cell r="V1469">
            <v>1099958</v>
          </cell>
          <cell r="W1469">
            <v>869455</v>
          </cell>
          <cell r="X1469">
            <v>869455</v>
          </cell>
          <cell r="AB1469">
            <v>869455</v>
          </cell>
          <cell r="AC1469" t="str">
            <v>Complete</v>
          </cell>
          <cell r="AD1469" t="str">
            <v>COMPLETE</v>
          </cell>
          <cell r="AE1469" t="str">
            <v>COMPLETE</v>
          </cell>
          <cell r="AF1469" t="str">
            <v>SUB</v>
          </cell>
          <cell r="AG1469" t="str">
            <v>Q4 2014</v>
          </cell>
          <cell r="AL1469" t="str">
            <v>N</v>
          </cell>
          <cell r="AM1469" t="str">
            <v>N/A</v>
          </cell>
          <cell r="AN1469" t="str">
            <v>N/A</v>
          </cell>
          <cell r="AO1469" t="str">
            <v>N/A</v>
          </cell>
          <cell r="AP1469" t="str">
            <v>N/A</v>
          </cell>
          <cell r="AQ1469" t="str">
            <v>N/A</v>
          </cell>
          <cell r="AR1469" t="str">
            <v>N/A</v>
          </cell>
          <cell r="AT1469" t="str">
            <v>Add a single 345kV line terminal to an existing EHV Substation.  Dead end structure, line switch, line relaying, revenue metering including CT's and PT's.</v>
          </cell>
          <cell r="BA1469">
            <v>0</v>
          </cell>
          <cell r="BB1469">
            <v>1</v>
          </cell>
          <cell r="BC1469" t="str">
            <v>GI</v>
          </cell>
        </row>
        <row r="1470">
          <cell r="J1470">
            <v>51420</v>
          </cell>
          <cell r="K1470" t="str">
            <v>OGE</v>
          </cell>
          <cell r="L1470" t="str">
            <v>Sub - Cimarron 345kV GEN-2010-040 Addition</v>
          </cell>
          <cell r="M1470" t="str">
            <v>Cimarron 345kV Substation GEN-2010-040 Addition (TOIF)</v>
          </cell>
          <cell r="N1470" t="str">
            <v>Generation Interconnection</v>
          </cell>
          <cell r="O1470" t="str">
            <v>GI STUDIES</v>
          </cell>
          <cell r="P1470" t="str">
            <v>GI STUDIES</v>
          </cell>
          <cell r="Q1470">
            <v>41167</v>
          </cell>
          <cell r="R1470">
            <v>2012</v>
          </cell>
          <cell r="V1470">
            <v>1099958</v>
          </cell>
          <cell r="W1470">
            <v>869455</v>
          </cell>
          <cell r="X1470">
            <v>869455</v>
          </cell>
          <cell r="AB1470">
            <v>869455</v>
          </cell>
          <cell r="AC1470" t="str">
            <v>Complete</v>
          </cell>
          <cell r="AD1470" t="str">
            <v>COMPLETE</v>
          </cell>
          <cell r="AE1470" t="str">
            <v>COMPLETE</v>
          </cell>
          <cell r="AF1470" t="str">
            <v>SUB</v>
          </cell>
          <cell r="AG1470" t="str">
            <v>Q3 2012</v>
          </cell>
          <cell r="AT1470" t="str">
            <v>Add a single 345kV line terminal to the existing substation.  Dead end structure, line relaying, revenue metering including CT's and PT's.</v>
          </cell>
          <cell r="BA1470">
            <v>0</v>
          </cell>
          <cell r="BB1470">
            <v>1</v>
          </cell>
          <cell r="BC1470" t="str">
            <v>GI</v>
          </cell>
        </row>
        <row r="1471">
          <cell r="J1471">
            <v>51453</v>
          </cell>
          <cell r="K1471" t="str">
            <v>SPS</v>
          </cell>
          <cell r="L1471" t="str">
            <v>Multi - Artesia County 115 kV</v>
          </cell>
          <cell r="M1471" t="str">
            <v>Artesia Country Club - Artesia Country Club Tap 115 kV Ckt 1 New Line</v>
          </cell>
          <cell r="N1471" t="str">
            <v>Regional Reliability</v>
          </cell>
          <cell r="O1471" t="str">
            <v>2016 ITPNT</v>
          </cell>
          <cell r="P1471" t="str">
            <v>2016 ITPNT</v>
          </cell>
          <cell r="Q1471">
            <v>43789</v>
          </cell>
          <cell r="R1471">
            <v>2019</v>
          </cell>
          <cell r="S1471">
            <v>42887</v>
          </cell>
          <cell r="T1471">
            <v>42507</v>
          </cell>
          <cell r="V1471">
            <v>2105492</v>
          </cell>
          <cell r="W1471">
            <v>0</v>
          </cell>
          <cell r="X1471">
            <v>2105492</v>
          </cell>
          <cell r="Y1471">
            <v>278513</v>
          </cell>
          <cell r="AA1471" t="str">
            <v>Y</v>
          </cell>
          <cell r="AB1471">
            <v>278513</v>
          </cell>
          <cell r="AC1471" t="str">
            <v>Closed Out</v>
          </cell>
          <cell r="AD1471" t="str">
            <v>COMPLETE</v>
          </cell>
          <cell r="AE1471" t="str">
            <v>COMPLETE</v>
          </cell>
          <cell r="AF1471" t="str">
            <v>LINE</v>
          </cell>
          <cell r="AG1471" t="str">
            <v>Q4 2019</v>
          </cell>
          <cell r="AH1471">
            <v>115</v>
          </cell>
          <cell r="AI1471">
            <v>3</v>
          </cell>
          <cell r="AL1471" t="str">
            <v>Y</v>
          </cell>
          <cell r="AM1471" t="str">
            <v>Complete</v>
          </cell>
          <cell r="AN1471" t="str">
            <v>Complete</v>
          </cell>
          <cell r="AO1471" t="str">
            <v>Complete</v>
          </cell>
          <cell r="AP1471" t="str">
            <v>Complete</v>
          </cell>
          <cell r="AQ1471" t="str">
            <v>Complete</v>
          </cell>
          <cell r="AR1471" t="str">
            <v>Complete</v>
          </cell>
          <cell r="AS1471" t="str">
            <v>36 Months</v>
          </cell>
          <cell r="AT1471" t="str">
            <v>Construct new 115 kV line from Artesia County Club to Artesia County Club Tap.</v>
          </cell>
          <cell r="AU1471" t="str">
            <v>Updated ISD/POC/ERQ and Cost estimate 2/24/16 JAR, Updated/Submitted Line Assumptions, 3-15-16, JAR. Updated ISD and POC, 8-12-16, JAR -Updated Mitigation Plan 5/15/2017 -MRS - Updated Cost 2/12/2018 - MRS [Updated EAC 5-14-2018 MRS]</v>
          </cell>
          <cell r="AZ1471" t="str">
            <v>273/301</v>
          </cell>
          <cell r="BA1471">
            <v>0</v>
          </cell>
          <cell r="BB1471">
            <v>1</v>
          </cell>
          <cell r="BC1471" t="str">
            <v>ITP</v>
          </cell>
        </row>
        <row r="1472">
          <cell r="J1472">
            <v>51473</v>
          </cell>
          <cell r="K1472" t="str">
            <v>SPS</v>
          </cell>
          <cell r="L1472" t="str">
            <v>XFR - TUCO Interchange 345/230kV CKT 1 Replacement</v>
          </cell>
          <cell r="M1472" t="str">
            <v>TUCO Interchange 345/230kV CKT 1 Replacement</v>
          </cell>
          <cell r="N1472" t="str">
            <v>Generation Interconnection</v>
          </cell>
          <cell r="O1472" t="str">
            <v>GI STUDIES</v>
          </cell>
          <cell r="P1472" t="str">
            <v>GI STUDIES</v>
          </cell>
          <cell r="Q1472">
            <v>43252</v>
          </cell>
          <cell r="R1472">
            <v>2018</v>
          </cell>
          <cell r="V1472">
            <v>3347036</v>
          </cell>
          <cell r="W1472">
            <v>0</v>
          </cell>
          <cell r="X1472">
            <v>3347036</v>
          </cell>
          <cell r="AB1472">
            <v>3347036</v>
          </cell>
          <cell r="AC1472" t="str">
            <v>Complete</v>
          </cell>
          <cell r="AD1472" t="str">
            <v>COMPLETE</v>
          </cell>
          <cell r="AE1472" t="str">
            <v>COMPLETE</v>
          </cell>
          <cell r="AF1472" t="str">
            <v>SUB</v>
          </cell>
          <cell r="AG1472" t="str">
            <v>Q2 2018</v>
          </cell>
          <cell r="AL1472" t="str">
            <v>Y</v>
          </cell>
          <cell r="AM1472" t="str">
            <v>Complete</v>
          </cell>
          <cell r="AN1472" t="str">
            <v>Complete</v>
          </cell>
          <cell r="AO1472" t="str">
            <v>Complete</v>
          </cell>
          <cell r="AP1472" t="str">
            <v>Complete</v>
          </cell>
          <cell r="AQ1472" t="str">
            <v>Complete</v>
          </cell>
          <cell r="AR1472" t="str">
            <v>Complete</v>
          </cell>
          <cell r="AT1472" t="str">
            <v>The existing 345/230kV 560/560MVA autotransformer at Tuco Substation will be replaced with a new transformer unit to match the other transformer at this site.  The new transformer can be installed at Tuco Substation by removing the existing transformer from the existing foundation and replacing with the new unit.  New 345kV and 230kV electrical connections will be required.  All new control cable terminations will be required.  The new transformer will have top emergency ratings of 644MVA in the summer/spring/fall seasons and 700MVA in the winter season.</v>
          </cell>
          <cell r="AU1472" t="str">
            <v>Updated POC , 11-11-16, JAR[Updated Construction Status 8-13-2018 MRS]</v>
          </cell>
          <cell r="BA1472">
            <v>0</v>
          </cell>
          <cell r="BB1472">
            <v>1</v>
          </cell>
          <cell r="BC1472" t="str">
            <v>GI</v>
          </cell>
        </row>
        <row r="1473">
          <cell r="J1473">
            <v>51522</v>
          </cell>
          <cell r="K1473" t="str">
            <v>OGE</v>
          </cell>
          <cell r="L1473" t="str">
            <v>SUB - Tap and Tie South 4th - Bunch Creek &amp; Enid Tap - Fairmont (GEN-2012-033-Tap) 138kV</v>
          </cell>
          <cell r="M1473" t="str">
            <v>Tap and Tie South 4th - Bunch Creek &amp; Enid Tap - Fairmont (OG&amp;E) 138kV</v>
          </cell>
          <cell r="N1473" t="str">
            <v>Generation Interconnection</v>
          </cell>
          <cell r="O1473" t="str">
            <v>GI STUDIES</v>
          </cell>
          <cell r="P1473" t="str">
            <v>GI STUDIES</v>
          </cell>
          <cell r="Q1473">
            <v>42230</v>
          </cell>
          <cell r="R1473">
            <v>2015</v>
          </cell>
          <cell r="V1473">
            <v>0</v>
          </cell>
          <cell r="W1473">
            <v>19997095.510000002</v>
          </cell>
          <cell r="X1473">
            <v>19997095.510000002</v>
          </cell>
          <cell r="AB1473">
            <v>19997095.510000002</v>
          </cell>
          <cell r="AC1473" t="str">
            <v>Complete</v>
          </cell>
          <cell r="AD1473" t="str">
            <v>COMPLETE</v>
          </cell>
          <cell r="AE1473" t="str">
            <v>COMPLETE</v>
          </cell>
          <cell r="AF1473" t="str">
            <v>SUB</v>
          </cell>
          <cell r="AG1473" t="str">
            <v>Q3 2015</v>
          </cell>
          <cell r="AL1473" t="str">
            <v>N</v>
          </cell>
          <cell r="AM1473" t="str">
            <v>N/A</v>
          </cell>
          <cell r="AN1473" t="str">
            <v>N/A</v>
          </cell>
          <cell r="AO1473" t="str">
            <v>N/A</v>
          </cell>
          <cell r="AP1473" t="str">
            <v>N/A</v>
          </cell>
          <cell r="AQ1473" t="str">
            <v>N/A</v>
          </cell>
          <cell r="AR1473" t="str">
            <v>N/A</v>
          </cell>
          <cell r="AT1473" t="str">
            <v>Expansion of substation listed in Appendix A.2.b consisting of two (2) additional 138kV line terminals, and two (2) 138kV circuit breakers, to mitigate potential protective relaying issues in the area of the Point of Interconnection.</v>
          </cell>
          <cell r="BA1473">
            <v>0</v>
          </cell>
          <cell r="BB1473">
            <v>1</v>
          </cell>
          <cell r="BC1473" t="str">
            <v>GI</v>
          </cell>
        </row>
        <row r="1474">
          <cell r="J1474">
            <v>51524</v>
          </cell>
          <cell r="K1474" t="str">
            <v>AEP</v>
          </cell>
          <cell r="L1474" t="str">
            <v>Line - Comanche Tap - Tosco 69 kV Ckt 1 Rebuild</v>
          </cell>
          <cell r="M1474" t="str">
            <v>Comanche Tap - Tosco 69 kV Ckt 1 Rebuild</v>
          </cell>
          <cell r="N1474" t="str">
            <v>Regional Reliability</v>
          </cell>
          <cell r="O1474" t="str">
            <v>2016 ITPNT</v>
          </cell>
          <cell r="P1474" t="str">
            <v>2016 ITPNT</v>
          </cell>
          <cell r="Q1474">
            <v>42723</v>
          </cell>
          <cell r="R1474">
            <v>2016</v>
          </cell>
          <cell r="S1474">
            <v>43983</v>
          </cell>
          <cell r="T1474">
            <v>42599</v>
          </cell>
          <cell r="V1474">
            <v>4365864.12</v>
          </cell>
          <cell r="W1474">
            <v>0</v>
          </cell>
          <cell r="X1474">
            <v>4365864.12</v>
          </cell>
          <cell r="Z1474" t="str">
            <v>51454</v>
          </cell>
          <cell r="AA1474" t="str">
            <v>Y</v>
          </cell>
          <cell r="AB1474">
            <v>0</v>
          </cell>
          <cell r="AC1474" t="str">
            <v>Closed Out</v>
          </cell>
          <cell r="AD1474" t="str">
            <v>COMPLETE</v>
          </cell>
          <cell r="AE1474" t="str">
            <v>COMPLETE</v>
          </cell>
          <cell r="AF1474" t="str">
            <v>LINE</v>
          </cell>
          <cell r="AG1474" t="str">
            <v>Q4 2016</v>
          </cell>
          <cell r="AH1474">
            <v>69</v>
          </cell>
          <cell r="AI1474">
            <v>3.2</v>
          </cell>
          <cell r="AJ1474">
            <v>3.2</v>
          </cell>
          <cell r="AK1474">
            <v>69</v>
          </cell>
          <cell r="AL1474" t="str">
            <v>Y</v>
          </cell>
          <cell r="AM1474" t="str">
            <v>Complete</v>
          </cell>
          <cell r="AN1474" t="str">
            <v>Complete</v>
          </cell>
          <cell r="AO1474" t="str">
            <v>Complete</v>
          </cell>
          <cell r="AP1474" t="str">
            <v>Complete</v>
          </cell>
          <cell r="AQ1474" t="str">
            <v>Complete</v>
          </cell>
          <cell r="AR1474" t="str">
            <v>Complete</v>
          </cell>
          <cell r="AS1474" t="str">
            <v>24 Months</v>
          </cell>
          <cell r="AT1474" t="str">
            <v>Rebuild 69 kV line from Comanche Tap to Tosco.</v>
          </cell>
          <cell r="AU1474" t="str">
            <v>Estimated as 139kV 3-way POP switch with autosectionalizing until more details are determined.</v>
          </cell>
          <cell r="AV1474" t="str">
            <v>511498</v>
          </cell>
          <cell r="AW1474" t="str">
            <v>COMANCHE TAP 69KV</v>
          </cell>
          <cell r="AX1474" t="str">
            <v>511457</v>
          </cell>
          <cell r="AY1474" t="str">
            <v>TOSCO 69KV</v>
          </cell>
          <cell r="AZ1474" t="str">
            <v>156/173</v>
          </cell>
          <cell r="BA1474">
            <v>1</v>
          </cell>
          <cell r="BB1474">
            <v>1</v>
          </cell>
          <cell r="BC1474" t="str">
            <v>ITP</v>
          </cell>
        </row>
        <row r="1475">
          <cell r="J1475">
            <v>51575</v>
          </cell>
          <cell r="K1475" t="str">
            <v>WR</v>
          </cell>
          <cell r="L1475" t="str">
            <v>Sub - Tap Wichita - Thistle 345 kV Ckt 1 &amp; 2 - GEN-2015-024 Addition</v>
          </cell>
          <cell r="M1475" t="str">
            <v>Tap Wichita - Thistle 345 kV Ckt 1 &amp; 2 - GEN-2015-024 Addition (TOIF)</v>
          </cell>
          <cell r="N1475" t="str">
            <v>Generation Interconnection</v>
          </cell>
          <cell r="O1475" t="str">
            <v>GI STUDIES</v>
          </cell>
          <cell r="P1475" t="str">
            <v>GI STUDIES</v>
          </cell>
          <cell r="Q1475">
            <v>42705</v>
          </cell>
          <cell r="R1475">
            <v>2016</v>
          </cell>
          <cell r="V1475">
            <v>1261334</v>
          </cell>
          <cell r="W1475">
            <v>0</v>
          </cell>
          <cell r="X1475">
            <v>1261334</v>
          </cell>
          <cell r="AB1475">
            <v>1261334</v>
          </cell>
          <cell r="AC1475" t="str">
            <v>Complete</v>
          </cell>
          <cell r="AD1475" t="str">
            <v>COMPLETE</v>
          </cell>
          <cell r="AE1475" t="str">
            <v>COMPLETE</v>
          </cell>
          <cell r="AF1475" t="str">
            <v>SUB</v>
          </cell>
          <cell r="AG1475" t="str">
            <v>Q4 2016</v>
          </cell>
          <cell r="AL1475" t="str">
            <v>Y</v>
          </cell>
          <cell r="AM1475" t="str">
            <v>Complete</v>
          </cell>
          <cell r="AN1475" t="str">
            <v>Complete</v>
          </cell>
          <cell r="AO1475" t="str">
            <v>Complete</v>
          </cell>
          <cell r="AP1475" t="str">
            <v>Complete</v>
          </cell>
          <cell r="AQ1475" t="str">
            <v>Complete</v>
          </cell>
          <cell r="AR1475" t="str">
            <v>Complete</v>
          </cell>
          <cell r="AT1475" t="str">
            <v>345 kV Interconnection Revenue Metering; Three (3) 345kV VTs; Three (3) 345kV CTs; Revenue interconnection metering, plus associated site, yard and conduit work.  345 kV Substation (Equipment on customer side of meter); Three (3) 345 kV Arresters; Three (3) 345 kV arrester stands; One (1) 345 kV full tension dead-end structure; Two (2) 3 phase bus support; All other assicuated yard, cable, grounding, communication and conduit work.  Available Funds Used During Construction; Contingency</v>
          </cell>
          <cell r="BA1475">
            <v>0</v>
          </cell>
          <cell r="BB1475">
            <v>1</v>
          </cell>
          <cell r="BC1475" t="str">
            <v>GI</v>
          </cell>
        </row>
        <row r="1476">
          <cell r="J1476">
            <v>51588</v>
          </cell>
          <cell r="K1476" t="str">
            <v>OGE</v>
          </cell>
          <cell r="L1476" t="str">
            <v>Sub - Hunter 345kV</v>
          </cell>
          <cell r="M1476" t="str">
            <v>Hunter 345kV Substation GEN-2008-013 (TOIF)</v>
          </cell>
          <cell r="N1476" t="str">
            <v>Generation Interconnection</v>
          </cell>
          <cell r="O1476" t="str">
            <v>GI STUDIES</v>
          </cell>
          <cell r="P1476" t="str">
            <v>GI STUDIES</v>
          </cell>
          <cell r="Q1476">
            <v>41178</v>
          </cell>
          <cell r="R1476">
            <v>2012</v>
          </cell>
          <cell r="V1476">
            <v>1099958</v>
          </cell>
          <cell r="W1476">
            <v>703366.26</v>
          </cell>
          <cell r="X1476">
            <v>703366.26</v>
          </cell>
          <cell r="AB1476">
            <v>703366.26</v>
          </cell>
          <cell r="AC1476" t="str">
            <v>Complete</v>
          </cell>
          <cell r="AD1476" t="str">
            <v>COMPLETE</v>
          </cell>
          <cell r="AE1476" t="str">
            <v>COMPLETE</v>
          </cell>
          <cell r="AF1476" t="str">
            <v>SUB</v>
          </cell>
          <cell r="AG1476" t="str">
            <v>Q3 2012</v>
          </cell>
          <cell r="AT1476" t="str">
            <v>Interconnection customer to add a single 345kV line terminal to the new Grant County Substation. Dead end structure, line switches, line relaying, revenue metering including CTs and PTs.</v>
          </cell>
          <cell r="BA1476">
            <v>0</v>
          </cell>
          <cell r="BB1476">
            <v>1</v>
          </cell>
          <cell r="BC1476" t="str">
            <v>GI</v>
          </cell>
        </row>
        <row r="1477">
          <cell r="J1477">
            <v>51590</v>
          </cell>
          <cell r="K1477" t="str">
            <v>SPS</v>
          </cell>
          <cell r="L1477" t="str">
            <v>SUB - Eddy County - Tolk 345kV Ckt 1</v>
          </cell>
          <cell r="M1477" t="str">
            <v>Eddy County - Tolk 345kV Ckt 1 GEN-2008-022 (TOIF)</v>
          </cell>
          <cell r="N1477" t="str">
            <v>Generation Interconnection</v>
          </cell>
          <cell r="O1477" t="str">
            <v>GI STUDIES</v>
          </cell>
          <cell r="P1477" t="str">
            <v>GI STUDIES</v>
          </cell>
          <cell r="Q1477">
            <v>42174</v>
          </cell>
          <cell r="R1477">
            <v>2015</v>
          </cell>
          <cell r="V1477">
            <v>517750</v>
          </cell>
          <cell r="W1477">
            <v>592804</v>
          </cell>
          <cell r="X1477">
            <v>592804</v>
          </cell>
          <cell r="AB1477">
            <v>592804</v>
          </cell>
          <cell r="AC1477" t="str">
            <v>Complete</v>
          </cell>
          <cell r="AD1477" t="str">
            <v>COMPLETE</v>
          </cell>
          <cell r="AE1477" t="str">
            <v>COMPLETE</v>
          </cell>
          <cell r="AF1477" t="str">
            <v>SUB</v>
          </cell>
          <cell r="AG1477" t="str">
            <v>Q2 2015</v>
          </cell>
          <cell r="AT1477" t="str">
            <v>345kV Disconnect Switch; Revenue Metering; 345kV Line Arrestors.</v>
          </cell>
          <cell r="BA1477">
            <v>0</v>
          </cell>
          <cell r="BB1477">
            <v>1</v>
          </cell>
          <cell r="BC1477" t="str">
            <v>GI</v>
          </cell>
        </row>
        <row r="1478">
          <cell r="J1478">
            <v>51604</v>
          </cell>
          <cell r="K1478" t="str">
            <v>WFEC</v>
          </cell>
          <cell r="L1478" t="str">
            <v>Line - Lake Creek - Lone Wolf 69kV Ckt 1</v>
          </cell>
          <cell r="M1478" t="str">
            <v>Gotebo 69kV GEN-2012-028 Addition (TOIF)</v>
          </cell>
          <cell r="N1478" t="str">
            <v>Generation Interconnection</v>
          </cell>
          <cell r="O1478" t="str">
            <v>GI STUDIES</v>
          </cell>
          <cell r="P1478" t="str">
            <v>GI STUDIES</v>
          </cell>
          <cell r="Q1478">
            <v>42224</v>
          </cell>
          <cell r="R1478">
            <v>2015</v>
          </cell>
          <cell r="V1478">
            <v>763887</v>
          </cell>
          <cell r="W1478">
            <v>763887</v>
          </cell>
          <cell r="X1478">
            <v>763887</v>
          </cell>
          <cell r="AB1478">
            <v>763887</v>
          </cell>
          <cell r="AC1478" t="str">
            <v>Complete</v>
          </cell>
          <cell r="AD1478" t="str">
            <v>COMPLETE</v>
          </cell>
          <cell r="AE1478" t="str">
            <v>COMPLETE</v>
          </cell>
          <cell r="AF1478" t="str">
            <v>SUB</v>
          </cell>
          <cell r="AG1478" t="str">
            <v>Q3 2015</v>
          </cell>
          <cell r="AL1478" t="str">
            <v>Y</v>
          </cell>
          <cell r="AM1478" t="str">
            <v>Complete</v>
          </cell>
          <cell r="AN1478" t="str">
            <v>Complete</v>
          </cell>
          <cell r="AO1478" t="str">
            <v>Complete</v>
          </cell>
          <cell r="AP1478" t="str">
            <v>Complete</v>
          </cell>
          <cell r="AQ1478" t="str">
            <v>Complete</v>
          </cell>
          <cell r="AR1478" t="str">
            <v>Complete</v>
          </cell>
          <cell r="AT1478" t="str">
            <v>Right of Way (ROW): Environmental Engineering; Install 2-pole Dead End structure for line tap to Little Elk Wind interconnection and any changes To existing substation; Install temporary transmission facilities, for connection of WFEC bus if required; New 69kV bay, breaker, metering and communication</v>
          </cell>
          <cell r="AU1478" t="str">
            <v>in service</v>
          </cell>
          <cell r="BA1478">
            <v>0</v>
          </cell>
          <cell r="BB1478">
            <v>1</v>
          </cell>
          <cell r="BC1478" t="str">
            <v>GI</v>
          </cell>
        </row>
        <row r="1479">
          <cell r="J1479">
            <v>51608</v>
          </cell>
          <cell r="K1479" t="str">
            <v>OGE</v>
          </cell>
          <cell r="L1479" t="str">
            <v>SUB - Renfrow 345kV - add terminal for GEN-2013-029</v>
          </cell>
          <cell r="M1479" t="str">
            <v>Renfrow 345 kV - add terminal for GEN-2013-029 (TOIF)</v>
          </cell>
          <cell r="N1479" t="str">
            <v>Generation Interconnection</v>
          </cell>
          <cell r="O1479" t="str">
            <v>GI STUDIES</v>
          </cell>
          <cell r="P1479" t="str">
            <v>GI STUDIES</v>
          </cell>
          <cell r="Q1479">
            <v>42317</v>
          </cell>
          <cell r="R1479">
            <v>2015</v>
          </cell>
          <cell r="V1479">
            <v>1099958</v>
          </cell>
          <cell r="W1479">
            <v>741710.54</v>
          </cell>
          <cell r="X1479">
            <v>741710.54</v>
          </cell>
          <cell r="AB1479">
            <v>741710.54</v>
          </cell>
          <cell r="AC1479" t="str">
            <v>Complete</v>
          </cell>
          <cell r="AD1479" t="str">
            <v>COMPLETE</v>
          </cell>
          <cell r="AE1479" t="str">
            <v>COMPLETE</v>
          </cell>
          <cell r="AF1479" t="str">
            <v>SUB</v>
          </cell>
          <cell r="AG1479" t="str">
            <v>Q4 2015</v>
          </cell>
          <cell r="AL1479" t="str">
            <v>N</v>
          </cell>
          <cell r="AM1479" t="str">
            <v>N/A</v>
          </cell>
          <cell r="AN1479" t="str">
            <v>N/A</v>
          </cell>
          <cell r="AO1479" t="str">
            <v>N/A</v>
          </cell>
          <cell r="AP1479" t="str">
            <v>N/A</v>
          </cell>
          <cell r="AQ1479" t="str">
            <v>N/A</v>
          </cell>
          <cell r="AR1479" t="str">
            <v>N/A</v>
          </cell>
          <cell r="AT1479" t="str">
            <v>Add one (1) 345 kV line terminal including dead-end structure, substation steel, substation bus, interconnection metering, line switch and associated equipment. No additional Right-of-Way is included in this cost.</v>
          </cell>
          <cell r="BA1479">
            <v>0</v>
          </cell>
          <cell r="BB1479">
            <v>1</v>
          </cell>
          <cell r="BC1479" t="str">
            <v>GI</v>
          </cell>
        </row>
        <row r="1480">
          <cell r="J1480">
            <v>51615</v>
          </cell>
          <cell r="K1480" t="str">
            <v>WR</v>
          </cell>
          <cell r="L1480" t="str">
            <v>Sub - Tap Centerville-Marmaton 161kV GEN-2015-016 Addition</v>
          </cell>
          <cell r="M1480" t="str">
            <v>Tap Centerville-Marmaton 161kV GEN-2015-016 Addition (WERE)</v>
          </cell>
          <cell r="N1480" t="str">
            <v>Generation Interconnection</v>
          </cell>
          <cell r="O1480" t="str">
            <v>GEN-2015-016</v>
          </cell>
          <cell r="P1480" t="str">
            <v>GI STUDIES</v>
          </cell>
          <cell r="Q1480">
            <v>43302</v>
          </cell>
          <cell r="R1480">
            <v>2018</v>
          </cell>
          <cell r="S1480">
            <v>43404</v>
          </cell>
          <cell r="T1480">
            <v>42963</v>
          </cell>
          <cell r="V1480">
            <v>77932.53</v>
          </cell>
          <cell r="W1480">
            <v>77932.53</v>
          </cell>
          <cell r="X1480">
            <v>77932.53</v>
          </cell>
          <cell r="AB1480">
            <v>77932.53</v>
          </cell>
          <cell r="AC1480" t="str">
            <v>Closed Out</v>
          </cell>
          <cell r="AD1480" t="str">
            <v>COMPLETE</v>
          </cell>
          <cell r="AE1480" t="str">
            <v>COMPLETE</v>
          </cell>
          <cell r="AF1480" t="str">
            <v>SUB</v>
          </cell>
          <cell r="AG1480" t="str">
            <v>Q3 2018</v>
          </cell>
          <cell r="AL1480" t="str">
            <v>Y</v>
          </cell>
          <cell r="AM1480" t="str">
            <v>Complete</v>
          </cell>
          <cell r="AN1480" t="str">
            <v>N/A</v>
          </cell>
          <cell r="AO1480" t="str">
            <v>Complete</v>
          </cell>
          <cell r="AP1480" t="str">
            <v>Complete</v>
          </cell>
          <cell r="AQ1480" t="str">
            <v>Complete</v>
          </cell>
          <cell r="AR1480" t="str">
            <v>Complete</v>
          </cell>
          <cell r="AT1480" t="str">
            <v>Westar Energy, Inc. (WERE) Marmaton Substation – change relay settings to accommodate the construction of the Transmission Owner’s new 161kV switch station.</v>
          </cell>
          <cell r="BA1480">
            <v>0</v>
          </cell>
          <cell r="BB1480">
            <v>1</v>
          </cell>
          <cell r="BC1480" t="str">
            <v>GI</v>
          </cell>
        </row>
        <row r="1481">
          <cell r="J1481">
            <v>51738</v>
          </cell>
          <cell r="K1481" t="str">
            <v>AEP</v>
          </cell>
          <cell r="L1481" t="str">
            <v>Line - Siloam Springs - Siloam Springs City 161 kV Ckt 1 Rebuild</v>
          </cell>
          <cell r="M1481" t="str">
            <v>Siloam Springs - Siloam Springs City 161 kV Ckt 1 Rebuild (AEP)</v>
          </cell>
          <cell r="N1481" t="str">
            <v>Economic</v>
          </cell>
          <cell r="O1481" t="str">
            <v>2017 ITP10</v>
          </cell>
          <cell r="P1481" t="str">
            <v>2017 ITP10</v>
          </cell>
          <cell r="Q1481">
            <v>43616</v>
          </cell>
          <cell r="R1481">
            <v>2019</v>
          </cell>
          <cell r="S1481">
            <v>42736</v>
          </cell>
          <cell r="T1481">
            <v>42787</v>
          </cell>
          <cell r="V1481">
            <v>4780000</v>
          </cell>
          <cell r="W1481">
            <v>0</v>
          </cell>
          <cell r="X1481">
            <v>4780000</v>
          </cell>
          <cell r="AB1481">
            <v>4780000</v>
          </cell>
          <cell r="AC1481" t="str">
            <v>Closed Out</v>
          </cell>
          <cell r="AD1481" t="str">
            <v>COMPLETE</v>
          </cell>
          <cell r="AE1481" t="str">
            <v>COMPLETE</v>
          </cell>
          <cell r="AF1481" t="str">
            <v>SUB</v>
          </cell>
          <cell r="AG1481" t="str">
            <v>Q2 2019</v>
          </cell>
          <cell r="AH1481">
            <v>161</v>
          </cell>
          <cell r="AL1481" t="str">
            <v>Y</v>
          </cell>
          <cell r="AM1481" t="str">
            <v>Complete</v>
          </cell>
          <cell r="AN1481" t="str">
            <v>Complete</v>
          </cell>
          <cell r="AO1481" t="str">
            <v>Complete</v>
          </cell>
          <cell r="AP1481" t="str">
            <v>Complete</v>
          </cell>
          <cell r="AQ1481" t="str">
            <v>Complete</v>
          </cell>
          <cell r="AR1481" t="str">
            <v>Complete</v>
          </cell>
          <cell r="AT1481" t="str">
            <v>Rebuild 2.1-mile 161 kV line from Siloam Springs (AEP) - Siloam Springs City (GRDA) and upgrade terminal equipment at Siloam Springs.</v>
          </cell>
          <cell r="AU1481" t="str">
            <v>MOD Project ID 16136</v>
          </cell>
          <cell r="AV1481" t="str">
            <v>506948</v>
          </cell>
          <cell r="AW1481" t="str">
            <v>SILOAM SPRINGS</v>
          </cell>
          <cell r="AX1481" t="str">
            <v>512643</v>
          </cell>
          <cell r="AY1481" t="str">
            <v>SILOAM CITY 161</v>
          </cell>
          <cell r="AZ1481" t="str">
            <v>446/446</v>
          </cell>
          <cell r="BA1481">
            <v>1</v>
          </cell>
          <cell r="BB1481">
            <v>1</v>
          </cell>
          <cell r="BC1481" t="str">
            <v>ITP</v>
          </cell>
        </row>
        <row r="1482">
          <cell r="J1482">
            <v>51818</v>
          </cell>
          <cell r="K1482" t="str">
            <v>SPS</v>
          </cell>
          <cell r="L1482" t="str">
            <v>Line - Cox Interchange - Hale Co Interchange 115 kV Rebuild</v>
          </cell>
          <cell r="M1482" t="str">
            <v>Cox Interchange - Hale Co Interchange 115 kV Ckt 1</v>
          </cell>
          <cell r="N1482" t="str">
            <v>Regional Reliability</v>
          </cell>
          <cell r="O1482" t="str">
            <v>SPP-2016-AG1-AFS-3</v>
          </cell>
          <cell r="P1482" t="str">
            <v>AG STUDIES</v>
          </cell>
          <cell r="Q1482">
            <v>44301</v>
          </cell>
          <cell r="R1482">
            <v>2021</v>
          </cell>
          <cell r="S1482">
            <v>44348</v>
          </cell>
          <cell r="T1482">
            <v>42870</v>
          </cell>
          <cell r="V1482">
            <v>11819914</v>
          </cell>
          <cell r="W1482">
            <v>0</v>
          </cell>
          <cell r="X1482">
            <v>11819914</v>
          </cell>
          <cell r="AA1482" t="str">
            <v>N</v>
          </cell>
          <cell r="AB1482">
            <v>11819914</v>
          </cell>
          <cell r="AC1482" t="str">
            <v>On Schedule &lt; 4</v>
          </cell>
          <cell r="AD1482" t="str">
            <v>ON SCHEDULE</v>
          </cell>
          <cell r="AE1482" t="str">
            <v>PLANNED</v>
          </cell>
          <cell r="AF1482" t="str">
            <v>LINE</v>
          </cell>
          <cell r="AG1482" t="str">
            <v>Q2 2021</v>
          </cell>
          <cell r="AH1482">
            <v>115</v>
          </cell>
          <cell r="AJ1482">
            <v>19.7</v>
          </cell>
          <cell r="AL1482" t="str">
            <v>N</v>
          </cell>
          <cell r="AM1482" t="str">
            <v>In Progress</v>
          </cell>
          <cell r="AN1482" t="str">
            <v>In Progress</v>
          </cell>
          <cell r="AO1482" t="str">
            <v>In Progress</v>
          </cell>
          <cell r="AP1482" t="str">
            <v>In Progress</v>
          </cell>
          <cell r="AQ1482" t="str">
            <v>Not Started</v>
          </cell>
          <cell r="AR1482" t="str">
            <v>Not Started</v>
          </cell>
          <cell r="AT1482" t="str">
            <v>Rebuild 19.88 miles of 115 kV transmission line from Cox Interchange to Hale Co Interchange.</v>
          </cell>
          <cell r="AU1482" t="str">
            <v>[Updated estimate as per NTC Acceptance - MRS 8/11/217] - Updated ISD 2/12/2018 - MRS</v>
          </cell>
          <cell r="BA1482">
            <v>1</v>
          </cell>
          <cell r="BB1482">
            <v>1</v>
          </cell>
          <cell r="BC1482" t="str">
            <v>TS</v>
          </cell>
        </row>
        <row r="1483">
          <cell r="J1483">
            <v>61853</v>
          </cell>
          <cell r="K1483" t="str">
            <v>SPS</v>
          </cell>
          <cell r="L1483" t="str">
            <v>Sub - Texas County - Hitchland 115 kV bus</v>
          </cell>
          <cell r="M1483" t="str">
            <v>Texas County 115 kV Terminal Upgrades #2</v>
          </cell>
          <cell r="N1483" t="str">
            <v>Regional Reliability</v>
          </cell>
          <cell r="O1483" t="str">
            <v>2017 ITPNT</v>
          </cell>
          <cell r="P1483" t="str">
            <v>2017 ITPNT</v>
          </cell>
          <cell r="Q1483">
            <v>43465</v>
          </cell>
          <cell r="R1483">
            <v>2018</v>
          </cell>
          <cell r="S1483">
            <v>43252</v>
          </cell>
          <cell r="T1483">
            <v>42867</v>
          </cell>
          <cell r="V1483">
            <v>108430</v>
          </cell>
          <cell r="W1483">
            <v>0</v>
          </cell>
          <cell r="X1483">
            <v>108430</v>
          </cell>
          <cell r="AB1483">
            <v>108430</v>
          </cell>
          <cell r="AC1483" t="str">
            <v>Delay - Mitigation</v>
          </cell>
          <cell r="AD1483" t="str">
            <v>DELAYED</v>
          </cell>
          <cell r="AE1483" t="str">
            <v>PLANNED</v>
          </cell>
          <cell r="AF1483" t="str">
            <v>SUB</v>
          </cell>
          <cell r="AG1483" t="str">
            <v>Q4 2018</v>
          </cell>
          <cell r="AH1483">
            <v>115</v>
          </cell>
          <cell r="AL1483" t="str">
            <v>N</v>
          </cell>
          <cell r="AM1483" t="str">
            <v>N/A</v>
          </cell>
          <cell r="AN1483" t="str">
            <v>N/A</v>
          </cell>
          <cell r="AO1483" t="str">
            <v>N/A</v>
          </cell>
          <cell r="AP1483" t="str">
            <v>N/A</v>
          </cell>
          <cell r="AQ1483" t="str">
            <v>N/A</v>
          </cell>
          <cell r="AR1483" t="str">
            <v>N/A</v>
          </cell>
          <cell r="AT1483" t="str">
            <v>Upgrade terminal equipment on the Texas County - Hitchland 115 kV Ckt 2 at Texas County.</v>
          </cell>
          <cell r="AU1483" t="str">
            <v>[Checked per NTC Acceptance - MRS 8/11/17]</v>
          </cell>
          <cell r="AV1483" t="str">
            <v>523090</v>
          </cell>
          <cell r="AW1483" t="str">
            <v>Texas County Interchange 115 kV</v>
          </cell>
          <cell r="AX1483" t="str">
            <v>523093</v>
          </cell>
          <cell r="AY1483" t="str">
            <v>Hitchland Interchange 115 kV</v>
          </cell>
          <cell r="AZ1483" t="str">
            <v>159/175</v>
          </cell>
          <cell r="BA1483">
            <v>0</v>
          </cell>
          <cell r="BB1483">
            <v>1</v>
          </cell>
          <cell r="BC1483" t="str">
            <v>ITP</v>
          </cell>
        </row>
        <row r="1484">
          <cell r="J1484">
            <v>71923</v>
          </cell>
          <cell r="K1484" t="str">
            <v>OGE</v>
          </cell>
          <cell r="L1484" t="str">
            <v>Line - Renfrow-Renfrow Tap 138kV Ckt 1</v>
          </cell>
          <cell r="M1484" t="str">
            <v>Renfrow-Renfrow Tap 138kV Ckt 1</v>
          </cell>
          <cell r="N1484" t="str">
            <v>Generation Interconnection</v>
          </cell>
          <cell r="O1484" t="str">
            <v>GI STUDIES</v>
          </cell>
          <cell r="P1484" t="str">
            <v>GI STUDIES</v>
          </cell>
          <cell r="Q1484">
            <v>43011</v>
          </cell>
          <cell r="R1484">
            <v>2017</v>
          </cell>
          <cell r="V1484">
            <v>90000</v>
          </cell>
          <cell r="W1484">
            <v>0</v>
          </cell>
          <cell r="X1484">
            <v>90000</v>
          </cell>
          <cell r="AB1484">
            <v>90000</v>
          </cell>
          <cell r="AC1484" t="str">
            <v>Complete</v>
          </cell>
          <cell r="AD1484" t="str">
            <v>COMPLETE</v>
          </cell>
          <cell r="AE1484" t="str">
            <v>COMPLETE</v>
          </cell>
          <cell r="AF1484" t="str">
            <v>SUB</v>
          </cell>
          <cell r="AG1484" t="str">
            <v>Q4 2017</v>
          </cell>
          <cell r="AH1484">
            <v>138</v>
          </cell>
          <cell r="AL1484" t="str">
            <v>Y</v>
          </cell>
          <cell r="AM1484" t="str">
            <v>Complete</v>
          </cell>
          <cell r="AN1484" t="str">
            <v>Complete</v>
          </cell>
          <cell r="AO1484" t="str">
            <v>N/A</v>
          </cell>
          <cell r="AP1484" t="str">
            <v>N/A</v>
          </cell>
          <cell r="AQ1484" t="str">
            <v>Complete</v>
          </cell>
          <cell r="AR1484" t="str">
            <v>Complete</v>
          </cell>
          <cell r="AT1484" t="str">
            <v>Renfrow-Renfrow Tap 138kV Ckt 1 - Replace terminal equipment; Replace current transformer – voltage transformer combo with metering current transformer – voltage transformer to achieve at least 184 MVA (Emergency Rating)</v>
          </cell>
          <cell r="AU1484" t="str">
            <v>Project is complete. Not all costs are final yet. GEN-2015-015 GIA (SA 3260) milestone for GI customer to provide authorization to proceed on 11/1/2016.</v>
          </cell>
          <cell r="AV1484" t="str">
            <v>515544</v>
          </cell>
          <cell r="AW1484" t="str">
            <v>Renfrow 138kV</v>
          </cell>
          <cell r="AX1484" t="str">
            <v>520409</v>
          </cell>
          <cell r="AY1484" t="str">
            <v>Sandridge Tap 138kV</v>
          </cell>
          <cell r="BA1484">
            <v>0</v>
          </cell>
          <cell r="BB1484">
            <v>1</v>
          </cell>
          <cell r="BC1484" t="str">
            <v>GI</v>
          </cell>
        </row>
        <row r="1485">
          <cell r="J1485">
            <v>71926</v>
          </cell>
          <cell r="K1485" t="str">
            <v>WAPA</v>
          </cell>
          <cell r="L1485" t="str">
            <v>Multi - Roberts County - Sisseton 69kV</v>
          </cell>
          <cell r="M1485" t="str">
            <v>Roberts County 115 kV Substation</v>
          </cell>
          <cell r="N1485" t="str">
            <v>Regional Reliability</v>
          </cell>
          <cell r="O1485" t="str">
            <v>2017 ITPNT</v>
          </cell>
          <cell r="P1485" t="str">
            <v>2017 ITPNT</v>
          </cell>
          <cell r="Q1485">
            <v>43466</v>
          </cell>
          <cell r="R1485">
            <v>2019</v>
          </cell>
          <cell r="S1485">
            <v>43252</v>
          </cell>
          <cell r="T1485">
            <v>42867</v>
          </cell>
          <cell r="V1485">
            <v>3957000</v>
          </cell>
          <cell r="W1485">
            <v>0</v>
          </cell>
          <cell r="X1485">
            <v>3957000</v>
          </cell>
          <cell r="AB1485">
            <v>3957000</v>
          </cell>
          <cell r="AC1485" t="str">
            <v>Complete</v>
          </cell>
          <cell r="AD1485" t="str">
            <v>COMPLETE</v>
          </cell>
          <cell r="AE1485" t="str">
            <v>COMPLETE</v>
          </cell>
          <cell r="AF1485" t="str">
            <v>SUB</v>
          </cell>
          <cell r="AG1485" t="str">
            <v>Q1 2019</v>
          </cell>
          <cell r="AH1485">
            <v>115</v>
          </cell>
          <cell r="AL1485" t="str">
            <v>Y</v>
          </cell>
          <cell r="AM1485" t="str">
            <v>Complete</v>
          </cell>
          <cell r="AN1485" t="str">
            <v>Complete</v>
          </cell>
          <cell r="AO1485" t="str">
            <v>Complete</v>
          </cell>
          <cell r="AP1485" t="str">
            <v>N/A</v>
          </cell>
          <cell r="AQ1485" t="str">
            <v>Complete</v>
          </cell>
          <cell r="AR1485" t="str">
            <v>Complete</v>
          </cell>
          <cell r="AS1485" t="str">
            <v>20 Months</v>
          </cell>
          <cell r="AT1485" t="str">
            <v>Build new 115 kV substation at Roberts County between the Forman and Summit substations.</v>
          </cell>
          <cell r="AU1485" t="str">
            <v>Costs for new 115/69-kV substation on a new site without the 115/69-kVtransformer which is included under Upgrade ID 71927.</v>
          </cell>
          <cell r="AV1485" t="str">
            <v>655454</v>
          </cell>
          <cell r="BA1485">
            <v>1</v>
          </cell>
          <cell r="BB1485">
            <v>1</v>
          </cell>
          <cell r="BC1485" t="str">
            <v>ITP</v>
          </cell>
        </row>
        <row r="1486">
          <cell r="J1486">
            <v>71974</v>
          </cell>
          <cell r="K1486" t="str">
            <v>OGE</v>
          </cell>
          <cell r="L1486" t="str">
            <v>Sub - Sooner 345kV GEN-2015-047 Addition</v>
          </cell>
          <cell r="M1486" t="str">
            <v>Sooner 345kV GEN-2015-047 Addition (TOIF)</v>
          </cell>
          <cell r="N1486" t="str">
            <v>Generation Interconnection</v>
          </cell>
          <cell r="O1486" t="str">
            <v>GI STUDIES</v>
          </cell>
          <cell r="P1486" t="str">
            <v>GI STUDIES</v>
          </cell>
          <cell r="Q1486">
            <v>43010</v>
          </cell>
          <cell r="R1486">
            <v>2017</v>
          </cell>
          <cell r="V1486">
            <v>3371014</v>
          </cell>
          <cell r="W1486">
            <v>0</v>
          </cell>
          <cell r="X1486">
            <v>3371014</v>
          </cell>
          <cell r="AB1486">
            <v>3371014</v>
          </cell>
          <cell r="AC1486" t="str">
            <v>Complete</v>
          </cell>
          <cell r="AD1486" t="str">
            <v>COMPLETE</v>
          </cell>
          <cell r="AE1486" t="str">
            <v>COMPLETE</v>
          </cell>
          <cell r="AF1486" t="str">
            <v>SUB</v>
          </cell>
          <cell r="AG1486" t="str">
            <v>Q4 2017</v>
          </cell>
          <cell r="AL1486" t="str">
            <v>Y</v>
          </cell>
          <cell r="AM1486" t="str">
            <v>Complete</v>
          </cell>
          <cell r="AN1486" t="str">
            <v>Complete</v>
          </cell>
          <cell r="AO1486" t="str">
            <v>N/A</v>
          </cell>
          <cell r="AP1486" t="str">
            <v>N/A</v>
          </cell>
          <cell r="AQ1486" t="str">
            <v>Complete</v>
          </cell>
          <cell r="AR1486" t="str">
            <v>Complete</v>
          </cell>
          <cell r="AT1486" t="str">
            <v>Transmission Owner’s Sooner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 including the transmission line work from PCO to POI.</v>
          </cell>
          <cell r="AU1486" t="str">
            <v>Project is complete. Not all costs are final yet. Customer provided authorization to proceed on 7-19-2017.</v>
          </cell>
          <cell r="AV1486" t="str">
            <v>514803</v>
          </cell>
          <cell r="AW1486" t="str">
            <v>SOONER   345</v>
          </cell>
          <cell r="BA1486">
            <v>0</v>
          </cell>
          <cell r="BB1486">
            <v>1</v>
          </cell>
          <cell r="BC1486" t="str">
            <v>GI</v>
          </cell>
        </row>
        <row r="1487">
          <cell r="J1487">
            <v>72022</v>
          </cell>
          <cell r="K1487" t="str">
            <v>WFEC</v>
          </cell>
          <cell r="L1487" t="str">
            <v>Multi - Park Community - Sunshine 138 kV</v>
          </cell>
          <cell r="M1487" t="str">
            <v>Cana - El Reno Jct 138 kV Ckt 1 Voltage Conversion</v>
          </cell>
          <cell r="N1487" t="str">
            <v>Regional Reliability</v>
          </cell>
          <cell r="O1487" t="str">
            <v>DPA-2017-August-767-774-776</v>
          </cell>
          <cell r="P1487" t="str">
            <v>DPA STUDIES</v>
          </cell>
          <cell r="Q1487">
            <v>45231</v>
          </cell>
          <cell r="R1487">
            <v>2023</v>
          </cell>
          <cell r="S1487">
            <v>43617</v>
          </cell>
          <cell r="T1487">
            <v>43216</v>
          </cell>
          <cell r="V1487">
            <v>5650000</v>
          </cell>
          <cell r="W1487">
            <v>0</v>
          </cell>
          <cell r="X1487">
            <v>5650000</v>
          </cell>
          <cell r="AB1487">
            <v>5650000</v>
          </cell>
          <cell r="AC1487" t="str">
            <v>Delay - Mitigation</v>
          </cell>
          <cell r="AD1487" t="str">
            <v>DELAYED</v>
          </cell>
          <cell r="AE1487" t="str">
            <v>PLANNED</v>
          </cell>
          <cell r="AF1487" t="str">
            <v>LINE</v>
          </cell>
          <cell r="AG1487" t="str">
            <v>Q4 2023</v>
          </cell>
          <cell r="AH1487">
            <v>138</v>
          </cell>
          <cell r="AJ1487">
            <v>3.3</v>
          </cell>
          <cell r="AK1487">
            <v>3.3</v>
          </cell>
          <cell r="AL1487" t="str">
            <v>N</v>
          </cell>
          <cell r="AM1487" t="str">
            <v>Not Started</v>
          </cell>
          <cell r="AN1487" t="str">
            <v>Not Started</v>
          </cell>
          <cell r="AO1487" t="str">
            <v>Not Started</v>
          </cell>
          <cell r="AP1487" t="str">
            <v>Not Started</v>
          </cell>
          <cell r="AQ1487" t="str">
            <v>Not Started</v>
          </cell>
          <cell r="AR1487" t="str">
            <v>Not Started</v>
          </cell>
          <cell r="AS1487" t="str">
            <v>24 Months</v>
          </cell>
          <cell r="AT1487" t="str">
            <v>Convert 3.3 mile 69 kV line from Cana - El Reno Jct to 138 kV.  Complete necessary terminal upgrades at El Reno Jct.</v>
          </cell>
          <cell r="AV1487" t="str">
            <v>520502</v>
          </cell>
          <cell r="AX1487" t="str">
            <v>520899</v>
          </cell>
          <cell r="AY1487" t="str">
            <v>EL RENO</v>
          </cell>
          <cell r="AZ1487" t="str">
            <v>117/136</v>
          </cell>
          <cell r="BA1487">
            <v>0</v>
          </cell>
          <cell r="BB1487">
            <v>1</v>
          </cell>
          <cell r="BC1487" t="str">
            <v>TS</v>
          </cell>
        </row>
        <row r="1488">
          <cell r="J1488">
            <v>72027</v>
          </cell>
          <cell r="K1488" t="str">
            <v>WFEC</v>
          </cell>
          <cell r="L1488" t="str">
            <v>Multi - Park Community - Sunshine 138 kV</v>
          </cell>
          <cell r="M1488" t="str">
            <v>Cogar - El Reno Jct 138 kV Ckt 1 Voltage Conversion</v>
          </cell>
          <cell r="N1488" t="str">
            <v>Regional Reliability</v>
          </cell>
          <cell r="O1488" t="str">
            <v>DPA-2017-August-767-774-776</v>
          </cell>
          <cell r="P1488" t="str">
            <v>DPA STUDIES</v>
          </cell>
          <cell r="Q1488">
            <v>45292</v>
          </cell>
          <cell r="R1488">
            <v>2024</v>
          </cell>
          <cell r="S1488">
            <v>43983</v>
          </cell>
          <cell r="T1488">
            <v>43216</v>
          </cell>
          <cell r="V1488">
            <v>5300000</v>
          </cell>
          <cell r="W1488">
            <v>0</v>
          </cell>
          <cell r="X1488">
            <v>5300000</v>
          </cell>
          <cell r="AB1488">
            <v>5300000</v>
          </cell>
          <cell r="AC1488" t="str">
            <v>Delay - Mitigation</v>
          </cell>
          <cell r="AD1488" t="str">
            <v>DELAYED</v>
          </cell>
          <cell r="AE1488" t="str">
            <v>PLANNED</v>
          </cell>
          <cell r="AF1488" t="str">
            <v>LINE</v>
          </cell>
          <cell r="AG1488" t="str">
            <v>Q1 2024</v>
          </cell>
          <cell r="AH1488">
            <v>138</v>
          </cell>
          <cell r="AJ1488">
            <v>10.6</v>
          </cell>
          <cell r="AK1488">
            <v>10.6</v>
          </cell>
          <cell r="AL1488" t="str">
            <v>N</v>
          </cell>
          <cell r="AM1488" t="str">
            <v>Not Started</v>
          </cell>
          <cell r="AN1488" t="str">
            <v>Not Started</v>
          </cell>
          <cell r="AO1488" t="str">
            <v>Not Started</v>
          </cell>
          <cell r="AP1488" t="str">
            <v>Not Started</v>
          </cell>
          <cell r="AQ1488" t="str">
            <v>Not Started</v>
          </cell>
          <cell r="AR1488" t="str">
            <v>Not Started</v>
          </cell>
          <cell r="AS1488" t="str">
            <v>20 Months</v>
          </cell>
          <cell r="AT1488" t="str">
            <v>Convert 10.6 mile 69 kV line from Cogar - El Reno Jct to 138 kV.</v>
          </cell>
          <cell r="AV1488" t="str">
            <v>520859</v>
          </cell>
          <cell r="AW1488" t="str">
            <v>COGAR</v>
          </cell>
          <cell r="AX1488" t="str">
            <v>520899</v>
          </cell>
          <cell r="AY1488" t="str">
            <v>EL RENO</v>
          </cell>
          <cell r="AZ1488" t="str">
            <v>117/136</v>
          </cell>
          <cell r="BA1488">
            <v>0</v>
          </cell>
          <cell r="BB1488">
            <v>1</v>
          </cell>
          <cell r="BC1488" t="str">
            <v>TS</v>
          </cell>
        </row>
        <row r="1489">
          <cell r="J1489">
            <v>72029</v>
          </cell>
          <cell r="K1489" t="str">
            <v>WFEC</v>
          </cell>
          <cell r="L1489" t="str">
            <v>Multi - Park Community - Sunshine 138 kV</v>
          </cell>
          <cell r="M1489" t="str">
            <v>Kingfisher SW - Park Community 138 kV Ckt 1 New Line</v>
          </cell>
          <cell r="N1489" t="str">
            <v>Regional Reliability</v>
          </cell>
          <cell r="O1489" t="str">
            <v>DPA-2017-August-767-774-776</v>
          </cell>
          <cell r="P1489" t="str">
            <v>DPA STUDIES</v>
          </cell>
          <cell r="Q1489">
            <v>43266</v>
          </cell>
          <cell r="R1489">
            <v>2018</v>
          </cell>
          <cell r="S1489">
            <v>43252</v>
          </cell>
          <cell r="T1489">
            <v>43216</v>
          </cell>
          <cell r="V1489">
            <v>4500000</v>
          </cell>
          <cell r="W1489">
            <v>0</v>
          </cell>
          <cell r="X1489">
            <v>4500000</v>
          </cell>
          <cell r="Y1489">
            <v>5762250.6900000004</v>
          </cell>
          <cell r="AA1489" t="str">
            <v>Y</v>
          </cell>
          <cell r="AB1489">
            <v>5762250.6900000004</v>
          </cell>
          <cell r="AC1489" t="str">
            <v>Complete</v>
          </cell>
          <cell r="AD1489" t="str">
            <v>COMPLETE</v>
          </cell>
          <cell r="AE1489" t="str">
            <v>COMPLETE</v>
          </cell>
          <cell r="AF1489" t="str">
            <v>LINE</v>
          </cell>
          <cell r="AG1489" t="str">
            <v>Q2 2018</v>
          </cell>
          <cell r="AH1489">
            <v>138</v>
          </cell>
          <cell r="AI1489">
            <v>9</v>
          </cell>
          <cell r="AL1489" t="str">
            <v>Y</v>
          </cell>
          <cell r="AM1489" t="str">
            <v>Complete</v>
          </cell>
          <cell r="AN1489" t="str">
            <v>Complete</v>
          </cell>
          <cell r="AO1489" t="str">
            <v>Complete</v>
          </cell>
          <cell r="AP1489" t="str">
            <v>Complete</v>
          </cell>
          <cell r="AQ1489" t="str">
            <v>Complete</v>
          </cell>
          <cell r="AR1489" t="str">
            <v>Complete</v>
          </cell>
          <cell r="AS1489" t="str">
            <v>18 Months</v>
          </cell>
          <cell r="AT1489" t="str">
            <v>Construct new 9.0 mile 138 kV line from Kingfisher SW - Park Community.</v>
          </cell>
          <cell r="AU1489" t="str">
            <v>Completed and in-service. Not all costs are in.</v>
          </cell>
          <cell r="AZ1489" t="str">
            <v>117/136</v>
          </cell>
          <cell r="BA1489">
            <v>0</v>
          </cell>
          <cell r="BB1489">
            <v>1</v>
          </cell>
          <cell r="BC1489" t="str">
            <v>TS</v>
          </cell>
        </row>
        <row r="1490">
          <cell r="J1490">
            <v>72031</v>
          </cell>
          <cell r="K1490" t="str">
            <v>WFEC</v>
          </cell>
          <cell r="L1490" t="str">
            <v>Multi - Park Community - Sunshine 138 kV</v>
          </cell>
          <cell r="M1490" t="str">
            <v>Concho - Kingfisher SW 138 kV Ckt 1 New Line</v>
          </cell>
          <cell r="N1490" t="str">
            <v>Regional Reliability</v>
          </cell>
          <cell r="O1490" t="str">
            <v>DPA-2017-August-767-774-776</v>
          </cell>
          <cell r="P1490" t="str">
            <v>DPA STUDIES</v>
          </cell>
          <cell r="Q1490">
            <v>44866</v>
          </cell>
          <cell r="R1490">
            <v>2022</v>
          </cell>
          <cell r="S1490">
            <v>43617</v>
          </cell>
          <cell r="T1490">
            <v>43216</v>
          </cell>
          <cell r="V1490">
            <v>4250000</v>
          </cell>
          <cell r="W1490">
            <v>0</v>
          </cell>
          <cell r="X1490">
            <v>4250000</v>
          </cell>
          <cell r="AB1490">
            <v>4250000</v>
          </cell>
          <cell r="AC1490" t="str">
            <v>Delay - Mitigation Window</v>
          </cell>
          <cell r="AD1490" t="str">
            <v>DELAYED</v>
          </cell>
          <cell r="AE1490" t="str">
            <v>PLANNED</v>
          </cell>
          <cell r="AF1490" t="str">
            <v>LINE</v>
          </cell>
          <cell r="AG1490" t="str">
            <v>Q4 2022</v>
          </cell>
          <cell r="AH1490">
            <v>138</v>
          </cell>
          <cell r="AI1490">
            <v>8.5</v>
          </cell>
          <cell r="AL1490" t="str">
            <v>N</v>
          </cell>
          <cell r="AM1490" t="str">
            <v>In Progress</v>
          </cell>
          <cell r="AN1490" t="str">
            <v>In Progress</v>
          </cell>
          <cell r="AO1490" t="str">
            <v>Not Started</v>
          </cell>
          <cell r="AP1490" t="str">
            <v>Not Started</v>
          </cell>
          <cell r="AQ1490" t="str">
            <v>Not Started</v>
          </cell>
          <cell r="AR1490" t="str">
            <v>Not Started</v>
          </cell>
          <cell r="AS1490" t="str">
            <v>16 Months</v>
          </cell>
          <cell r="AT1490" t="str">
            <v>Construct new 8.5 mile 138 kV line from Concho - Kingfisher SW.</v>
          </cell>
          <cell r="AV1490" t="str">
            <v>520865</v>
          </cell>
          <cell r="AW1490" t="str">
            <v>CONCHO</v>
          </cell>
          <cell r="AZ1490" t="str">
            <v>117/136</v>
          </cell>
          <cell r="BA1490">
            <v>0</v>
          </cell>
          <cell r="BB1490">
            <v>1</v>
          </cell>
          <cell r="BC1490" t="str">
            <v>TS</v>
          </cell>
        </row>
        <row r="1491">
          <cell r="J1491">
            <v>72066</v>
          </cell>
          <cell r="K1491" t="str">
            <v>AEP</v>
          </cell>
          <cell r="L1491" t="str">
            <v>Multi - Fig Five - VBI 69kV</v>
          </cell>
          <cell r="M1491" t="str">
            <v>Fig Five - VBI North 69kV Ckt 1</v>
          </cell>
          <cell r="N1491" t="str">
            <v>Regional Reliability</v>
          </cell>
          <cell r="O1491" t="str">
            <v>2018 ITPNT</v>
          </cell>
          <cell r="P1491" t="str">
            <v>2018 ITPNT</v>
          </cell>
          <cell r="Q1491">
            <v>43566</v>
          </cell>
          <cell r="R1491">
            <v>2019</v>
          </cell>
          <cell r="S1491">
            <v>43617</v>
          </cell>
          <cell r="T1491">
            <v>43329</v>
          </cell>
          <cell r="V1491">
            <v>3357600</v>
          </cell>
          <cell r="W1491">
            <v>0</v>
          </cell>
          <cell r="X1491">
            <v>3357600</v>
          </cell>
          <cell r="AB1491">
            <v>3357600</v>
          </cell>
          <cell r="AC1491" t="str">
            <v>Complete</v>
          </cell>
          <cell r="AD1491" t="str">
            <v>COMPLETE</v>
          </cell>
          <cell r="AE1491" t="str">
            <v>COMPLETE</v>
          </cell>
          <cell r="AF1491" t="str">
            <v>SUB</v>
          </cell>
          <cell r="AG1491" t="str">
            <v>Q2 2019</v>
          </cell>
          <cell r="AH1491">
            <v>69</v>
          </cell>
          <cell r="AL1491" t="str">
            <v>Y</v>
          </cell>
          <cell r="AM1491" t="str">
            <v>Complete</v>
          </cell>
          <cell r="AN1491" t="str">
            <v>Complete</v>
          </cell>
          <cell r="AO1491" t="str">
            <v>Complete</v>
          </cell>
          <cell r="AP1491" t="str">
            <v>Complete</v>
          </cell>
          <cell r="AQ1491" t="str">
            <v>Complete</v>
          </cell>
          <cell r="AR1491" t="str">
            <v>Complete</v>
          </cell>
          <cell r="AT1491" t="str">
            <v>Rebuild 4.2 miles of 69 kV line from Fig Five to VBI.</v>
          </cell>
          <cell r="AU1491" t="str">
            <v>MOD ID 17135</v>
          </cell>
          <cell r="AV1491" t="str">
            <v>504185</v>
          </cell>
          <cell r="AW1491" t="str">
            <v>Figure Five</v>
          </cell>
          <cell r="AX1491" t="str">
            <v>504032</v>
          </cell>
          <cell r="AY1491" t="str">
            <v>VBI NORTH</v>
          </cell>
          <cell r="AZ1491" t="str">
            <v>88/88</v>
          </cell>
          <cell r="BA1491">
            <v>1</v>
          </cell>
          <cell r="BB1491">
            <v>1</v>
          </cell>
          <cell r="BC1491" t="str">
            <v>ITP</v>
          </cell>
        </row>
        <row r="1492">
          <cell r="J1492">
            <v>82123</v>
          </cell>
          <cell r="K1492" t="str">
            <v>EREC</v>
          </cell>
          <cell r="L1492" t="str">
            <v>Multi - Lakeview County 69kV</v>
          </cell>
          <cell r="M1492" t="str">
            <v>Lakeview 69 kV Substation #3</v>
          </cell>
          <cell r="N1492" t="str">
            <v>Regional Reliability</v>
          </cell>
          <cell r="O1492" t="str">
            <v>2018 ITPNT</v>
          </cell>
          <cell r="P1492" t="str">
            <v>2018 ITPNT</v>
          </cell>
          <cell r="Q1492">
            <v>43862</v>
          </cell>
          <cell r="R1492">
            <v>2020</v>
          </cell>
          <cell r="S1492">
            <v>43617</v>
          </cell>
          <cell r="T1492">
            <v>43329</v>
          </cell>
          <cell r="V1492">
            <v>2921834</v>
          </cell>
          <cell r="W1492">
            <v>2921834</v>
          </cell>
          <cell r="X1492">
            <v>2921834</v>
          </cell>
          <cell r="Y1492">
            <v>5972000</v>
          </cell>
          <cell r="AA1492" t="str">
            <v>Y</v>
          </cell>
          <cell r="AB1492">
            <v>5972000</v>
          </cell>
          <cell r="AC1492" t="str">
            <v>Closed Out</v>
          </cell>
          <cell r="AD1492" t="str">
            <v>COMPLETE</v>
          </cell>
          <cell r="AE1492" t="str">
            <v>COMPLETE</v>
          </cell>
          <cell r="AF1492" t="str">
            <v>SUB</v>
          </cell>
          <cell r="AG1492" t="str">
            <v>Q1 2020</v>
          </cell>
          <cell r="AH1492">
            <v>69</v>
          </cell>
          <cell r="AL1492" t="str">
            <v>Y</v>
          </cell>
          <cell r="AM1492" t="str">
            <v>Complete</v>
          </cell>
          <cell r="AN1492" t="str">
            <v>Complete</v>
          </cell>
          <cell r="AO1492" t="str">
            <v>Complete</v>
          </cell>
          <cell r="AP1492" t="str">
            <v>Complete</v>
          </cell>
          <cell r="AQ1492" t="str">
            <v>Complete</v>
          </cell>
          <cell r="AR1492" t="str">
            <v>Complete</v>
          </cell>
          <cell r="AS1492" t="str">
            <v>18 Months</v>
          </cell>
          <cell r="AT1492" t="str">
            <v>Build new Lakeview 69 kV Substation to replace existing motor-operated switch</v>
          </cell>
          <cell r="AU1492" t="str">
            <v>Project is a new substation at a new site.  Proposing to design the site for 115-kV equipment but operate at 69 kV initially.  Site will be designed for ultimate development to 8 position breaker-and-a-half bus.  Future phases of upgrades include  installation of 115/69-kV transformer and conversion of lines to 115-kV.</v>
          </cell>
          <cell r="AZ1492" t="str">
            <v>45/45</v>
          </cell>
          <cell r="BA1492">
            <v>0</v>
          </cell>
          <cell r="BB1492">
            <v>1</v>
          </cell>
          <cell r="BC1492" t="str">
            <v>ITP</v>
          </cell>
        </row>
        <row r="1493">
          <cell r="J1493">
            <v>82124</v>
          </cell>
          <cell r="K1493" t="str">
            <v>EREC</v>
          </cell>
          <cell r="L1493" t="str">
            <v>Multi - Lakeview County 69kV</v>
          </cell>
          <cell r="M1493" t="str">
            <v>Lakeview 69 kV Capacitor Bank</v>
          </cell>
          <cell r="N1493" t="str">
            <v>Regional Reliability</v>
          </cell>
          <cell r="O1493" t="str">
            <v>2018 ITPNT</v>
          </cell>
          <cell r="P1493" t="str">
            <v>2018 ITPNT</v>
          </cell>
          <cell r="Q1493">
            <v>43859</v>
          </cell>
          <cell r="R1493">
            <v>2020</v>
          </cell>
          <cell r="S1493">
            <v>43617</v>
          </cell>
          <cell r="T1493">
            <v>43329</v>
          </cell>
          <cell r="V1493">
            <v>1481559</v>
          </cell>
          <cell r="W1493">
            <v>1481559</v>
          </cell>
          <cell r="X1493">
            <v>1481559</v>
          </cell>
          <cell r="Z1493" t="str">
            <v>82124</v>
          </cell>
          <cell r="AA1493" t="str">
            <v>Y</v>
          </cell>
          <cell r="AB1493">
            <v>0</v>
          </cell>
          <cell r="AC1493" t="str">
            <v>Closed Out</v>
          </cell>
          <cell r="AD1493" t="str">
            <v>COMPLETE</v>
          </cell>
          <cell r="AE1493" t="str">
            <v>COMPLETE</v>
          </cell>
          <cell r="AF1493" t="str">
            <v>SUB</v>
          </cell>
          <cell r="AG1493" t="str">
            <v>Q1 2020</v>
          </cell>
          <cell r="AH1493">
            <v>69</v>
          </cell>
          <cell r="AL1493" t="str">
            <v>Y</v>
          </cell>
          <cell r="AM1493" t="str">
            <v>Complete</v>
          </cell>
          <cell r="AN1493" t="str">
            <v>Complete</v>
          </cell>
          <cell r="AO1493" t="str">
            <v>Complete</v>
          </cell>
          <cell r="AP1493" t="str">
            <v>Complete</v>
          </cell>
          <cell r="AQ1493" t="str">
            <v>Complete</v>
          </cell>
          <cell r="AR1493" t="str">
            <v>Complete</v>
          </cell>
          <cell r="AS1493" t="str">
            <v>18 Months</v>
          </cell>
          <cell r="AT1493" t="str">
            <v>New 14.4 MVAR (7.2 x 2) capacitor bank at the new Lakeview 69 kV Substation</v>
          </cell>
          <cell r="AU1493" t="str">
            <v>Circuit breakers added for additional position within ring bus and capacitors.  Each capacitor bank switched with an independent circuit breaker.  PTs required for capacitor protection provided with capacitor.</v>
          </cell>
          <cell r="AZ1493" t="str">
            <v>14.4 MVAR</v>
          </cell>
          <cell r="BA1493">
            <v>0</v>
          </cell>
          <cell r="BB1493">
            <v>1</v>
          </cell>
          <cell r="BC1493" t="str">
            <v>ITP</v>
          </cell>
        </row>
        <row r="1494">
          <cell r="J1494">
            <v>82125</v>
          </cell>
          <cell r="K1494" t="str">
            <v>GHP</v>
          </cell>
          <cell r="L1494" t="str">
            <v>Line - Nixa Downtown - Nixa Espy</v>
          </cell>
          <cell r="M1494" t="str">
            <v>Nixa Downtown - Nixa Espy 69 kV Ckt1</v>
          </cell>
          <cell r="N1494" t="str">
            <v>Regional Reliability</v>
          </cell>
          <cell r="O1494" t="str">
            <v>2018 ITPNT</v>
          </cell>
          <cell r="P1494" t="str">
            <v>2018 ITPNT</v>
          </cell>
          <cell r="Q1494">
            <v>43791</v>
          </cell>
          <cell r="R1494">
            <v>2019</v>
          </cell>
          <cell r="S1494">
            <v>43617</v>
          </cell>
          <cell r="T1494">
            <v>43329</v>
          </cell>
          <cell r="V1494">
            <v>3373306</v>
          </cell>
          <cell r="W1494">
            <v>0</v>
          </cell>
          <cell r="X1494">
            <v>3373306</v>
          </cell>
          <cell r="AB1494">
            <v>3373307</v>
          </cell>
          <cell r="AC1494" t="str">
            <v>Closed Out</v>
          </cell>
          <cell r="AD1494" t="str">
            <v>COMPLETE</v>
          </cell>
          <cell r="AE1494" t="str">
            <v>COMPLETE</v>
          </cell>
          <cell r="AF1494" t="str">
            <v>SUB</v>
          </cell>
          <cell r="AG1494" t="str">
            <v>Q4 2019</v>
          </cell>
          <cell r="AH1494">
            <v>69</v>
          </cell>
          <cell r="AL1494" t="str">
            <v>Y</v>
          </cell>
          <cell r="AM1494" t="str">
            <v>Complete</v>
          </cell>
          <cell r="AN1494" t="str">
            <v>N/A</v>
          </cell>
          <cell r="AO1494" t="str">
            <v>N/A</v>
          </cell>
          <cell r="AP1494" t="str">
            <v>N/A</v>
          </cell>
          <cell r="AQ1494" t="str">
            <v>Complete</v>
          </cell>
          <cell r="AR1494" t="str">
            <v>Complete</v>
          </cell>
          <cell r="AS1494" t="str">
            <v>16 Months</v>
          </cell>
          <cell r="AT1494" t="str">
            <v>Reconductor 1.25 miles of 69 kV line from Nixa Downtown - Nixa Espy</v>
          </cell>
          <cell r="AU1494" t="str">
            <v>The project is complete</v>
          </cell>
          <cell r="AZ1494" t="str">
            <v>97/97</v>
          </cell>
          <cell r="BA1494">
            <v>1</v>
          </cell>
          <cell r="BB1494">
            <v>1</v>
          </cell>
          <cell r="BC1494" t="str">
            <v>ITP</v>
          </cell>
        </row>
        <row r="1495">
          <cell r="J1495">
            <v>82132</v>
          </cell>
          <cell r="K1495" t="str">
            <v>NPPD</v>
          </cell>
          <cell r="L1495" t="str">
            <v>Sub - Belden 115 kV Substation GEN-2015-076 Interconnection</v>
          </cell>
          <cell r="M1495" t="str">
            <v>Belden 115 kV Substation GEN-2015-076 Interconnection (TOIF)</v>
          </cell>
          <cell r="N1495" t="str">
            <v>Generation Interconnection</v>
          </cell>
          <cell r="O1495" t="str">
            <v>GI STUDIES</v>
          </cell>
          <cell r="P1495" t="str">
            <v>GI STUDIES</v>
          </cell>
          <cell r="Q1495">
            <v>44105</v>
          </cell>
          <cell r="R1495">
            <v>2020</v>
          </cell>
          <cell r="V1495">
            <v>300000</v>
          </cell>
          <cell r="X1495">
            <v>300000</v>
          </cell>
          <cell r="AB1495">
            <v>300000</v>
          </cell>
          <cell r="AC1495" t="str">
            <v>On Schedule &lt; 4</v>
          </cell>
          <cell r="AD1495" t="str">
            <v>ON SCHEDULE</v>
          </cell>
          <cell r="AE1495" t="str">
            <v>PLANNED</v>
          </cell>
          <cell r="AF1495" t="str">
            <v>SUB</v>
          </cell>
          <cell r="AG1495" t="str">
            <v>Q4 2020</v>
          </cell>
          <cell r="AL1495" t="str">
            <v>N</v>
          </cell>
          <cell r="AM1495" t="str">
            <v>N/A</v>
          </cell>
          <cell r="AN1495" t="str">
            <v>N/A</v>
          </cell>
          <cell r="AO1495" t="str">
            <v>N/A</v>
          </cell>
          <cell r="AP1495" t="str">
            <v>N/A</v>
          </cell>
          <cell r="AQ1495" t="str">
            <v>N/A</v>
          </cell>
          <cell r="AR1495" t="str">
            <v>N/A</v>
          </cell>
          <cell r="AT1495" t="str">
            <v>Transmission Owner’s Belden Substation: Construct one (1) 115 kV line terminal, line switches, dead end structure, line relaying, communications, revenue metering, line arrestor and all associated equipment and facilities necessary to accept transmission line from Interconnection Customer’s Generating Facility.</v>
          </cell>
          <cell r="AU1495" t="str">
            <v>ATP scheduled for 4/1/2018</v>
          </cell>
          <cell r="BA1495">
            <v>0</v>
          </cell>
          <cell r="BB1495">
            <v>1</v>
          </cell>
          <cell r="BC1495" t="str">
            <v>GI</v>
          </cell>
        </row>
        <row r="1496">
          <cell r="J1496">
            <v>82133</v>
          </cell>
          <cell r="K1496" t="str">
            <v>NPPD</v>
          </cell>
          <cell r="L1496" t="str">
            <v>Sub - Belden 115 kV Substation GEN-2015-076 Interconnection</v>
          </cell>
          <cell r="M1496" t="str">
            <v>Belden 115 kV Substation GEN-2015-076 Interconnection (NU)</v>
          </cell>
          <cell r="N1496" t="str">
            <v>Generation Interconnection</v>
          </cell>
          <cell r="O1496" t="str">
            <v>GI STUDIES</v>
          </cell>
          <cell r="P1496" t="str">
            <v>GI STUDIES</v>
          </cell>
          <cell r="Q1496">
            <v>44105</v>
          </cell>
          <cell r="R1496">
            <v>2020</v>
          </cell>
          <cell r="V1496">
            <v>2900000</v>
          </cell>
          <cell r="X1496">
            <v>2900000</v>
          </cell>
          <cell r="AB1496">
            <v>2900000</v>
          </cell>
          <cell r="AC1496" t="str">
            <v>On Schedule &lt; 4</v>
          </cell>
          <cell r="AD1496" t="str">
            <v>ON SCHEDULE</v>
          </cell>
          <cell r="AE1496" t="str">
            <v>PLANNED</v>
          </cell>
          <cell r="AF1496" t="str">
            <v>SUB</v>
          </cell>
          <cell r="AG1496" t="str">
            <v>Q4 2020</v>
          </cell>
          <cell r="AL1496" t="str">
            <v>N</v>
          </cell>
          <cell r="AM1496" t="str">
            <v>N/A</v>
          </cell>
          <cell r="AN1496" t="str">
            <v>N/A</v>
          </cell>
          <cell r="AO1496" t="str">
            <v>N/A</v>
          </cell>
          <cell r="AP1496" t="str">
            <v>N/A</v>
          </cell>
          <cell r="AQ1496" t="str">
            <v>N/A</v>
          </cell>
          <cell r="AR1496" t="str">
            <v>N/A</v>
          </cell>
          <cell r="AT1496" t="str">
            <v>Transmission Owner’s Belden 115 kV Substation: Construct two (2) 2000 continuous ampacity breakers, line relaying, disconnect switches, structures, foundations, conductors, insulators, and all other associated work and materials.</v>
          </cell>
          <cell r="AU1496" t="str">
            <v>ATP scheduled for 4/1/2018</v>
          </cell>
          <cell r="BA1496">
            <v>0</v>
          </cell>
          <cell r="BB1496">
            <v>1</v>
          </cell>
          <cell r="BC1496" t="str">
            <v>GI</v>
          </cell>
        </row>
        <row r="1497">
          <cell r="J1497">
            <v>82136</v>
          </cell>
          <cell r="K1497" t="str">
            <v>SPS</v>
          </cell>
          <cell r="L1497" t="str">
            <v>Sub - Lost Draw 115 kV Substation GEN-2015-014 Interconnection</v>
          </cell>
          <cell r="M1497" t="str">
            <v>Lost Draw 115 kV Substation GEN-2015-014 Interconnection (NU)</v>
          </cell>
          <cell r="N1497" t="str">
            <v>Generation Interconnection</v>
          </cell>
          <cell r="O1497" t="str">
            <v>GI STUDIES</v>
          </cell>
          <cell r="P1497" t="str">
            <v>GI STUDIES</v>
          </cell>
          <cell r="Q1497">
            <v>43378</v>
          </cell>
          <cell r="R1497">
            <v>2018</v>
          </cell>
          <cell r="V1497">
            <v>5750184</v>
          </cell>
          <cell r="X1497">
            <v>5750184</v>
          </cell>
          <cell r="AB1497">
            <v>5750184</v>
          </cell>
          <cell r="AC1497" t="str">
            <v>Complete</v>
          </cell>
          <cell r="AD1497" t="str">
            <v>COMPLETE</v>
          </cell>
          <cell r="AE1497" t="str">
            <v>COMPLETE</v>
          </cell>
          <cell r="AF1497" t="str">
            <v>SUB</v>
          </cell>
          <cell r="AG1497" t="str">
            <v>Q4 2018</v>
          </cell>
          <cell r="AT1497" t="str">
            <v>Transmission Owner Interconnection Substation - Acquire five (5) acres of land for constructing a new substation, tapping, looping in, and re-terminating Cochran – Lehman 115kV transmission circuit, construct a new three (3) breaker ring 115kV bus, two (2) line terminals, three (3) 3000A circuit breakers, control panel replacement, line relaying, disconnect switches, and associated equipment.  Transmission Owner Lost Draw 115kV Switching Station: Construct two (2) line terminals, and tap, loop-in, and re-terminate Lehman – Cochran 115kV transmission circuit into the new Lost Draw Switching Station. Construct and install new line structures, foundations, conductors, insulators, switches, and all other associated work and materials. • Approximately 5 acres of land • Tap V-36 into and out of Lost Draw from Cochran to Lehman • Communication Equipment (DFR, RTU and other related items)</v>
          </cell>
          <cell r="AU1497" t="str">
            <v>ISD and status from SA 3433R2, ATP on 12/1/2017</v>
          </cell>
          <cell r="BA1497">
            <v>0</v>
          </cell>
          <cell r="BB1497">
            <v>1</v>
          </cell>
          <cell r="BC1497" t="str">
            <v>GI</v>
          </cell>
        </row>
        <row r="1498">
          <cell r="J1498">
            <v>102157</v>
          </cell>
          <cell r="K1498" t="str">
            <v>SPS</v>
          </cell>
          <cell r="L1498" t="str">
            <v>Multi - China Draw - Road Runner 345 kV</v>
          </cell>
          <cell r="M1498" t="str">
            <v>Bopco 345 kV Substation</v>
          </cell>
          <cell r="N1498" t="str">
            <v>Regional Reliability</v>
          </cell>
          <cell r="O1498" t="str">
            <v>DPA-2017-November-808</v>
          </cell>
          <cell r="P1498" t="str">
            <v>DPA STUDIES</v>
          </cell>
          <cell r="Q1498">
            <v>44515</v>
          </cell>
          <cell r="R1498">
            <v>2021</v>
          </cell>
          <cell r="S1498">
            <v>43435</v>
          </cell>
          <cell r="T1498">
            <v>43445</v>
          </cell>
          <cell r="V1498">
            <v>3398975</v>
          </cell>
          <cell r="W1498">
            <v>0</v>
          </cell>
          <cell r="X1498">
            <v>3398975</v>
          </cell>
          <cell r="AB1498">
            <v>3398975</v>
          </cell>
          <cell r="AC1498" t="str">
            <v>Delay - Mitigation</v>
          </cell>
          <cell r="AD1498" t="str">
            <v>DELAYED</v>
          </cell>
          <cell r="AE1498" t="str">
            <v>PLANNED</v>
          </cell>
          <cell r="AF1498" t="str">
            <v>SUB</v>
          </cell>
          <cell r="AG1498" t="str">
            <v>Q4 2021</v>
          </cell>
          <cell r="AH1498">
            <v>345</v>
          </cell>
          <cell r="AL1498" t="str">
            <v>N</v>
          </cell>
          <cell r="AM1498" t="str">
            <v>In Progress</v>
          </cell>
          <cell r="AN1498" t="str">
            <v>In Progress</v>
          </cell>
          <cell r="AO1498" t="str">
            <v>In Progress</v>
          </cell>
          <cell r="AP1498" t="str">
            <v>In Progress</v>
          </cell>
          <cell r="AQ1498" t="str">
            <v>In Progress</v>
          </cell>
          <cell r="AR1498" t="str">
            <v>In Progress</v>
          </cell>
          <cell r="AT1498" t="str">
            <v>Build 345 kV portion of new 345/115 kV Bopco substation.</v>
          </cell>
          <cell r="AU1498" t="str">
            <v>[Submitted Study Estimate 8-23-2018 MRS] [Submitted NTC-C Acceptance Estimate 12-5-2018 MRS]</v>
          </cell>
          <cell r="AZ1498" t="str">
            <v>1792/1792</v>
          </cell>
          <cell r="BA1498">
            <v>1</v>
          </cell>
          <cell r="BB1498">
            <v>1</v>
          </cell>
          <cell r="BC1498" t="str">
            <v>TS</v>
          </cell>
        </row>
        <row r="1499">
          <cell r="J1499">
            <v>102168</v>
          </cell>
          <cell r="K1499" t="str">
            <v>OGE</v>
          </cell>
          <cell r="L1499" t="str">
            <v>SUB - Ranch Road 345kV Substation GEN-2015-034 Addition</v>
          </cell>
          <cell r="M1499" t="str">
            <v>Ranch Road 345kV Substation GEN-2015-034 Addition (TOIF)</v>
          </cell>
          <cell r="N1499" t="str">
            <v>Generation Interconnection</v>
          </cell>
          <cell r="O1499" t="str">
            <v>GI STUDIES</v>
          </cell>
          <cell r="P1499" t="str">
            <v>GI STUDIES</v>
          </cell>
          <cell r="Q1499">
            <v>43998</v>
          </cell>
          <cell r="R1499">
            <v>2020</v>
          </cell>
          <cell r="V1499">
            <v>1099958</v>
          </cell>
          <cell r="W1499">
            <v>0</v>
          </cell>
          <cell r="X1499">
            <v>1099958</v>
          </cell>
          <cell r="AB1499">
            <v>1099958</v>
          </cell>
          <cell r="AC1499" t="str">
            <v>Complete</v>
          </cell>
          <cell r="AD1499" t="str">
            <v>COMPLETE</v>
          </cell>
          <cell r="AE1499" t="str">
            <v>COMPLETE</v>
          </cell>
          <cell r="AF1499" t="str">
            <v>SUB</v>
          </cell>
          <cell r="AG1499" t="str">
            <v>Q2 2020</v>
          </cell>
          <cell r="AL1499" t="str">
            <v>Y</v>
          </cell>
          <cell r="AM1499" t="str">
            <v>Complete</v>
          </cell>
          <cell r="AN1499" t="str">
            <v>N/A</v>
          </cell>
          <cell r="AO1499" t="str">
            <v>N/A</v>
          </cell>
          <cell r="AP1499" t="str">
            <v>N/A</v>
          </cell>
          <cell r="AQ1499" t="str">
            <v>Complete</v>
          </cell>
          <cell r="AR1499" t="str">
            <v>Complete</v>
          </cell>
          <cell r="AT1499" t="str">
            <v>Transmission Owner’s Ranch Road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1499" t="str">
            <v>ATP scheduled for 10/1/2018, unexecuted GIA revision extends the ATP to 8/1/2019.</v>
          </cell>
          <cell r="BA1499">
            <v>1</v>
          </cell>
          <cell r="BB1499">
            <v>1</v>
          </cell>
          <cell r="BC1499" t="str">
            <v>GI</v>
          </cell>
        </row>
        <row r="1500">
          <cell r="J1500">
            <v>112180</v>
          </cell>
          <cell r="K1500" t="str">
            <v>OPPD</v>
          </cell>
          <cell r="L1500" t="str">
            <v>GEN-2016-115 Interconnection Costs</v>
          </cell>
          <cell r="M1500" t="str">
            <v>GEN-2016-115 Interconnection Costs (NU) (OPPD)</v>
          </cell>
          <cell r="N1500" t="str">
            <v>Generation Interconnection</v>
          </cell>
          <cell r="O1500" t="str">
            <v>DISIS-2016-002</v>
          </cell>
          <cell r="P1500" t="str">
            <v>GI STUDIES</v>
          </cell>
          <cell r="R1500">
            <v>2021</v>
          </cell>
          <cell r="S1500">
            <v>44008</v>
          </cell>
          <cell r="T1500">
            <v>43770</v>
          </cell>
          <cell r="V1500">
            <v>7553</v>
          </cell>
          <cell r="W1500">
            <v>0</v>
          </cell>
          <cell r="X1500">
            <v>7553</v>
          </cell>
          <cell r="AB1500">
            <v>7553</v>
          </cell>
          <cell r="AC1500" t="str">
            <v>On Schedule &lt; 4</v>
          </cell>
          <cell r="AD1500" t="str">
            <v>ON SCHEDULE</v>
          </cell>
          <cell r="AE1500" t="str">
            <v>PLANNED</v>
          </cell>
          <cell r="AF1500" t="str">
            <v>SUB</v>
          </cell>
          <cell r="AL1500" t="str">
            <v>N</v>
          </cell>
          <cell r="AM1500" t="str">
            <v>In Progress</v>
          </cell>
          <cell r="AN1500" t="str">
            <v>N/A</v>
          </cell>
          <cell r="AO1500" t="str">
            <v>N/A</v>
          </cell>
          <cell r="AP1500" t="str">
            <v>N/A</v>
          </cell>
          <cell r="AQ1500" t="str">
            <v>N/A</v>
          </cell>
          <cell r="AR1500" t="str">
            <v>N/A</v>
          </cell>
          <cell r="AT1500" t="str">
            <v>Interconnection upgrades and costs estimates needed to interconnect the following Interconnection Customer facility, GEN-2016-115 (300.0 MW/Wind), into the Point of Interconnection (POI) at  Holt 345kV.</v>
          </cell>
          <cell r="AU1500" t="str">
            <v>The best info we have was received from Evergy 9/10/2020 and is that the windfarm received backfeed power on 9/4/20.  This has no impact on our protection scheme.  According to information provided by Evergy, COD is 11/16/20.  OPPD is modeling and determining impact of the infeed to our protection scheme.  At this time, OPPD believes that it is very likely that no protection system settings will need to be changed, but our analysis is ongoing.  The analysis and any determined changes to protection settings will be completed and implemented before the COD of 11/16/20.</v>
          </cell>
          <cell r="BA1500">
            <v>1</v>
          </cell>
          <cell r="BB1500">
            <v>1</v>
          </cell>
          <cell r="BC1500" t="str">
            <v>GI</v>
          </cell>
        </row>
        <row r="1501">
          <cell r="J1501">
            <v>112363</v>
          </cell>
          <cell r="K1501" t="str">
            <v>SPS</v>
          </cell>
          <cell r="L1501" t="str">
            <v>Sub - Hale Cty Interchange 115 kV</v>
          </cell>
          <cell r="M1501" t="str">
            <v>Hale County Interchange 115 kV Breakers</v>
          </cell>
          <cell r="N1501" t="str">
            <v>Regional Reliability</v>
          </cell>
          <cell r="O1501" t="str">
            <v>2019 ITP</v>
          </cell>
          <cell r="P1501" t="str">
            <v>2019 ITP</v>
          </cell>
          <cell r="Q1501">
            <v>44183</v>
          </cell>
          <cell r="R1501">
            <v>2020</v>
          </cell>
          <cell r="S1501">
            <v>44348</v>
          </cell>
          <cell r="T1501">
            <v>43787</v>
          </cell>
          <cell r="V1501">
            <v>1658004</v>
          </cell>
          <cell r="W1501">
            <v>0</v>
          </cell>
          <cell r="X1501">
            <v>1658004</v>
          </cell>
          <cell r="AB1501">
            <v>1658004</v>
          </cell>
          <cell r="AC1501" t="str">
            <v>On Schedule &lt; 4</v>
          </cell>
          <cell r="AD1501" t="str">
            <v>ON SCHEDULE</v>
          </cell>
          <cell r="AE1501" t="str">
            <v>PLANNED</v>
          </cell>
          <cell r="AF1501" t="str">
            <v>SUB</v>
          </cell>
          <cell r="AG1501" t="str">
            <v>Q4 2020</v>
          </cell>
          <cell r="AH1501">
            <v>115</v>
          </cell>
          <cell r="AL1501" t="str">
            <v>N</v>
          </cell>
          <cell r="AM1501" t="str">
            <v>N/A</v>
          </cell>
          <cell r="AN1501" t="str">
            <v>N/A</v>
          </cell>
          <cell r="AO1501" t="str">
            <v>N/A</v>
          </cell>
          <cell r="AP1501" t="str">
            <v>N/A</v>
          </cell>
          <cell r="AQ1501" t="str">
            <v>N/A</v>
          </cell>
          <cell r="AR1501" t="str">
            <v>N/A</v>
          </cell>
          <cell r="AS1501" t="str">
            <v>18 Months</v>
          </cell>
          <cell r="AT1501" t="str">
            <v>Replace 3 breakers at Hale County Interchange 115 kV with 40 kA breakers</v>
          </cell>
          <cell r="AV1501" t="str">
            <v>525454</v>
          </cell>
          <cell r="AW1501" t="str">
            <v>Hale Co Interchange 115 kV</v>
          </cell>
          <cell r="BA1501">
            <v>0</v>
          </cell>
          <cell r="BB1501">
            <v>1</v>
          </cell>
          <cell r="BC1501" t="str">
            <v>ITP</v>
          </cell>
        </row>
        <row r="1502">
          <cell r="J1502">
            <v>112371</v>
          </cell>
          <cell r="K1502" t="str">
            <v>KCPL</v>
          </cell>
          <cell r="L1502" t="str">
            <v>Sub - Midtown 161 kV</v>
          </cell>
          <cell r="M1502" t="str">
            <v>Midtown 161 kV Breakers</v>
          </cell>
          <cell r="N1502" t="str">
            <v>Regional Reliability</v>
          </cell>
          <cell r="O1502" t="str">
            <v>2019 ITP</v>
          </cell>
          <cell r="P1502" t="str">
            <v>2019 ITP</v>
          </cell>
          <cell r="Q1502">
            <v>43719</v>
          </cell>
          <cell r="R1502">
            <v>2019</v>
          </cell>
          <cell r="S1502">
            <v>44348</v>
          </cell>
          <cell r="T1502">
            <v>43787</v>
          </cell>
          <cell r="V1502">
            <v>363913.81</v>
          </cell>
          <cell r="W1502">
            <v>363913.81</v>
          </cell>
          <cell r="X1502">
            <v>363913.81</v>
          </cell>
          <cell r="AB1502">
            <v>363913.81</v>
          </cell>
          <cell r="AC1502" t="str">
            <v>Complete</v>
          </cell>
          <cell r="AD1502" t="str">
            <v>COMPLETE</v>
          </cell>
          <cell r="AE1502" t="str">
            <v>COMPLETE</v>
          </cell>
          <cell r="AF1502" t="str">
            <v>SUB</v>
          </cell>
          <cell r="AG1502" t="str">
            <v>Q3 2019</v>
          </cell>
          <cell r="AH1502">
            <v>161</v>
          </cell>
          <cell r="AL1502" t="str">
            <v>Y</v>
          </cell>
          <cell r="AM1502" t="str">
            <v>Complete</v>
          </cell>
          <cell r="AN1502" t="str">
            <v>N/A</v>
          </cell>
          <cell r="AO1502" t="str">
            <v>N/A</v>
          </cell>
          <cell r="AP1502" t="str">
            <v>N/A</v>
          </cell>
          <cell r="AQ1502" t="str">
            <v>Complete</v>
          </cell>
          <cell r="AR1502" t="str">
            <v>Complete</v>
          </cell>
          <cell r="AS1502" t="str">
            <v>18 Months</v>
          </cell>
          <cell r="AT1502" t="str">
            <v>Replace 2 breakers at Midtown 161 kV with 40 kA breakers</v>
          </cell>
          <cell r="AV1502" t="str">
            <v>542996</v>
          </cell>
          <cell r="AW1502" t="str">
            <v>MIDTOWN 161 KV</v>
          </cell>
          <cell r="BA1502">
            <v>1</v>
          </cell>
          <cell r="BB1502">
            <v>1</v>
          </cell>
          <cell r="BC1502" t="str">
            <v>ITP</v>
          </cell>
        </row>
        <row r="1503">
          <cell r="J1503">
            <v>112404</v>
          </cell>
          <cell r="K1503" t="str">
            <v>NPPD</v>
          </cell>
          <cell r="L1503" t="str">
            <v>Sub - Firth 115kV</v>
          </cell>
          <cell r="M1503" t="str">
            <v>Firth 115 kV Substation Expansion</v>
          </cell>
          <cell r="N1503" t="str">
            <v>Regional Reliability</v>
          </cell>
          <cell r="O1503" t="str">
            <v>2019 ITP</v>
          </cell>
          <cell r="P1503" t="str">
            <v>2019 ITP</v>
          </cell>
          <cell r="Q1503">
            <v>45078</v>
          </cell>
          <cell r="R1503">
            <v>2023</v>
          </cell>
          <cell r="S1503">
            <v>44287</v>
          </cell>
          <cell r="T1503">
            <v>43787</v>
          </cell>
          <cell r="V1503">
            <v>2991100</v>
          </cell>
          <cell r="W1503">
            <v>0</v>
          </cell>
          <cell r="X1503">
            <v>2991100</v>
          </cell>
          <cell r="AB1503">
            <v>2991100</v>
          </cell>
          <cell r="AC1503" t="str">
            <v>Delay - Mitigation</v>
          </cell>
          <cell r="AD1503" t="str">
            <v>DELAYED</v>
          </cell>
          <cell r="AE1503" t="str">
            <v>PLANNED</v>
          </cell>
          <cell r="AF1503" t="str">
            <v>SUB</v>
          </cell>
          <cell r="AG1503" t="str">
            <v>Q2 2023</v>
          </cell>
          <cell r="AH1503" t="str">
            <v>115/115</v>
          </cell>
          <cell r="AL1503" t="str">
            <v>N</v>
          </cell>
          <cell r="AM1503" t="str">
            <v>N/A</v>
          </cell>
          <cell r="AN1503" t="str">
            <v>N/A</v>
          </cell>
          <cell r="AO1503" t="str">
            <v>N/A</v>
          </cell>
          <cell r="AP1503" t="str">
            <v>N/A</v>
          </cell>
          <cell r="AQ1503" t="str">
            <v>N/A</v>
          </cell>
          <cell r="AR1503" t="str">
            <v>N/A</v>
          </cell>
          <cell r="AS1503" t="str">
            <v>36 Months</v>
          </cell>
          <cell r="AT1503" t="str">
            <v>Expand the existing Firth 115 kV substation to accommodate a new 15 MVAR capacitor bank.</v>
          </cell>
          <cell r="AV1503" t="str">
            <v>640171</v>
          </cell>
          <cell r="AW1503" t="str">
            <v>Firth</v>
          </cell>
          <cell r="BA1503">
            <v>1</v>
          </cell>
          <cell r="BB1503">
            <v>1</v>
          </cell>
          <cell r="BC1503" t="str">
            <v>ITP</v>
          </cell>
        </row>
        <row r="1504">
          <cell r="J1504">
            <v>122572</v>
          </cell>
          <cell r="K1504" t="str">
            <v>BEPC</v>
          </cell>
          <cell r="L1504" t="str">
            <v>Multi - Neset - New Town 230 kV</v>
          </cell>
          <cell r="M1504" t="str">
            <v>North Shore 230/115 kV Transformer</v>
          </cell>
          <cell r="N1504" t="str">
            <v>Regional Reliability</v>
          </cell>
          <cell r="O1504" t="str">
            <v>DPA-2018-August-918</v>
          </cell>
          <cell r="P1504" t="str">
            <v>DPA STUDIES</v>
          </cell>
          <cell r="Q1504">
            <v>44926</v>
          </cell>
          <cell r="R1504">
            <v>2022</v>
          </cell>
          <cell r="S1504">
            <v>43617</v>
          </cell>
          <cell r="T1504">
            <v>43992</v>
          </cell>
          <cell r="V1504">
            <v>3176320</v>
          </cell>
          <cell r="W1504">
            <v>0</v>
          </cell>
          <cell r="X1504">
            <v>3176320</v>
          </cell>
          <cell r="AB1504">
            <v>3176320</v>
          </cell>
          <cell r="AC1504" t="str">
            <v>Delay - Mitigation</v>
          </cell>
          <cell r="AD1504" t="str">
            <v>DELAYED</v>
          </cell>
          <cell r="AE1504" t="str">
            <v>PLANNED</v>
          </cell>
          <cell r="AF1504" t="str">
            <v>SUB</v>
          </cell>
          <cell r="AG1504" t="str">
            <v>Q4 2022</v>
          </cell>
          <cell r="AH1504" t="str">
            <v>230/115</v>
          </cell>
          <cell r="AL1504" t="str">
            <v>N</v>
          </cell>
          <cell r="AM1504" t="str">
            <v>Not Started</v>
          </cell>
          <cell r="AN1504" t="str">
            <v>Not Started</v>
          </cell>
          <cell r="AO1504" t="str">
            <v>Not Started</v>
          </cell>
          <cell r="AP1504" t="str">
            <v>Not Started</v>
          </cell>
          <cell r="AQ1504" t="str">
            <v>Not Started</v>
          </cell>
          <cell r="AR1504" t="str">
            <v>Not Started</v>
          </cell>
          <cell r="AT1504" t="str">
            <v>Build new 230/115 kV Transformer at North Shore substation</v>
          </cell>
          <cell r="AU1504" t="str">
            <v>Change name to North Shore Substation to avoid confusion regarding multiple Ross facilities in the area.</v>
          </cell>
          <cell r="AZ1504" t="str">
            <v>280/308</v>
          </cell>
          <cell r="BA1504">
            <v>1</v>
          </cell>
          <cell r="BB1504">
            <v>1</v>
          </cell>
          <cell r="BC1504" t="str">
            <v>TS</v>
          </cell>
        </row>
        <row r="1505">
          <cell r="J1505">
            <v>122796</v>
          </cell>
          <cell r="K1505" t="str">
            <v>AEP</v>
          </cell>
          <cell r="L1505" t="str">
            <v>Multi - Border - Woodward 345 kV Tap</v>
          </cell>
          <cell r="M1505" t="str">
            <v>Chisholm Substation 345 kV Terminal Upgrades</v>
          </cell>
          <cell r="N1505" t="str">
            <v>Economic</v>
          </cell>
          <cell r="O1505" t="str">
            <v>2020 ITP</v>
          </cell>
          <cell r="P1505" t="str">
            <v>2020 ITP</v>
          </cell>
          <cell r="R1505">
            <v>2022</v>
          </cell>
          <cell r="S1505">
            <v>44562</v>
          </cell>
          <cell r="T1505">
            <v>44152</v>
          </cell>
          <cell r="V1505">
            <v>11999273.109999999</v>
          </cell>
          <cell r="W1505">
            <v>0</v>
          </cell>
          <cell r="X1505">
            <v>11999273.109999999</v>
          </cell>
          <cell r="AB1505">
            <v>11999273.109999999</v>
          </cell>
          <cell r="AC1505" t="str">
            <v>NTC-C Project Estimate Window</v>
          </cell>
          <cell r="AD1505" t="str">
            <v>ON SCHEDULE</v>
          </cell>
          <cell r="AE1505" t="str">
            <v>PLANNED</v>
          </cell>
          <cell r="AF1505" t="str">
            <v>LINE</v>
          </cell>
          <cell r="AI1505">
            <v>0.2</v>
          </cell>
          <cell r="AL1505" t="str">
            <v>N</v>
          </cell>
          <cell r="AM1505" t="str">
            <v>N/A</v>
          </cell>
          <cell r="AN1505" t="str">
            <v>N/A</v>
          </cell>
          <cell r="AO1505" t="str">
            <v>N/A</v>
          </cell>
          <cell r="AP1505" t="str">
            <v>N/A</v>
          </cell>
          <cell r="AQ1505" t="str">
            <v>N/A</v>
          </cell>
          <cell r="AR1505" t="str">
            <v>N/A</v>
          </cell>
          <cell r="AS1505" t="str">
            <v>18 Months</v>
          </cell>
          <cell r="AT1505" t="str">
            <v>Install any necessary terminal equipment to support an in and out tap of the existing Woodward to Border 345 kV line to achieve a summer emergency of 1792 MVA</v>
          </cell>
          <cell r="AV1505" t="str">
            <v>511553</v>
          </cell>
          <cell r="AW1505" t="str">
            <v>Elk City 345 kV</v>
          </cell>
          <cell r="AZ1505" t="str">
            <v>1793/1793</v>
          </cell>
          <cell r="BA1505">
            <v>2</v>
          </cell>
          <cell r="BB1505">
            <v>1</v>
          </cell>
          <cell r="BC1505" t="str">
            <v>ITP</v>
          </cell>
        </row>
        <row r="1506">
          <cell r="J1506">
            <v>122865</v>
          </cell>
          <cell r="K1506" t="str">
            <v>WFEC</v>
          </cell>
          <cell r="L1506" t="str">
            <v>Multi - Dover Switch - O'Keene and Aspen - Mooreland - Pic 138 kV</v>
          </cell>
          <cell r="M1506" t="str">
            <v>Mooreland - Aspen 138 kV Terminal Upgrades</v>
          </cell>
          <cell r="N1506" t="str">
            <v>Economic</v>
          </cell>
          <cell r="O1506" t="str">
            <v>2020 ITP</v>
          </cell>
          <cell r="P1506" t="str">
            <v>2020 ITP</v>
          </cell>
          <cell r="Q1506">
            <v>44562</v>
          </cell>
          <cell r="R1506">
            <v>2022</v>
          </cell>
          <cell r="S1506">
            <v>44562</v>
          </cell>
          <cell r="T1506">
            <v>44152</v>
          </cell>
          <cell r="V1506">
            <v>202500</v>
          </cell>
          <cell r="W1506">
            <v>0</v>
          </cell>
          <cell r="X1506">
            <v>202500</v>
          </cell>
          <cell r="AB1506">
            <v>202500</v>
          </cell>
          <cell r="AC1506" t="str">
            <v>NTC - Commitment Window</v>
          </cell>
          <cell r="AD1506" t="str">
            <v>ON SCHEDULE</v>
          </cell>
          <cell r="AE1506" t="str">
            <v>PLANNED</v>
          </cell>
          <cell r="AF1506" t="str">
            <v>SUB</v>
          </cell>
          <cell r="AG1506" t="str">
            <v>Q1 2022</v>
          </cell>
          <cell r="AL1506" t="str">
            <v>N</v>
          </cell>
          <cell r="AM1506" t="str">
            <v>N/A</v>
          </cell>
          <cell r="AN1506" t="str">
            <v>N/A</v>
          </cell>
          <cell r="AO1506" t="str">
            <v>N/A</v>
          </cell>
          <cell r="AP1506" t="str">
            <v>N/A</v>
          </cell>
          <cell r="AQ1506" t="str">
            <v>N/A</v>
          </cell>
          <cell r="AR1506" t="str">
            <v>N/A</v>
          </cell>
          <cell r="AS1506" t="str">
            <v>18 Months</v>
          </cell>
          <cell r="AT1506" t="str">
            <v>Upgrade any necessary terminal equipment at Mooreland 138 kV for the Aspen to Mooreland 138 kV line to achieve a summer emergency rating of 187 MVA rating</v>
          </cell>
          <cell r="AV1506" t="str">
            <v>520999</v>
          </cell>
          <cell r="AW1506" t="str">
            <v>MOORELAND</v>
          </cell>
          <cell r="AZ1506" t="str">
            <v>160/187</v>
          </cell>
          <cell r="BA1506">
            <v>2</v>
          </cell>
          <cell r="BB1506">
            <v>1</v>
          </cell>
          <cell r="BC1506" t="str">
            <v>ITP</v>
          </cell>
        </row>
        <row r="1507">
          <cell r="J1507">
            <v>143181</v>
          </cell>
          <cell r="K1507" t="str">
            <v>NWE</v>
          </cell>
          <cell r="L1507" t="str">
            <v>Multi - Aberdeen Junction - Richmond 115 kV</v>
          </cell>
          <cell r="M1507" t="str">
            <v>Aberdeen Jct - Richmond 115 kV Ckt 1  (NWE)</v>
          </cell>
          <cell r="N1507" t="str">
            <v>Regional Reliability</v>
          </cell>
          <cell r="O1507" t="str">
            <v>2020 ITP</v>
          </cell>
          <cell r="P1507" t="str">
            <v>2020 ITP</v>
          </cell>
          <cell r="R1507">
            <v>2022</v>
          </cell>
          <cell r="S1507">
            <v>44896</v>
          </cell>
          <cell r="T1507">
            <v>44152</v>
          </cell>
          <cell r="V1507">
            <v>3277500</v>
          </cell>
          <cell r="X1507">
            <v>3277500</v>
          </cell>
          <cell r="AB1507">
            <v>3277500</v>
          </cell>
          <cell r="AC1507" t="str">
            <v>NTC - Commitment Window</v>
          </cell>
          <cell r="AD1507" t="str">
            <v>ON SCHEDULE</v>
          </cell>
          <cell r="AE1507" t="str">
            <v>PLANNED</v>
          </cell>
          <cell r="AF1507" t="str">
            <v>LINE</v>
          </cell>
          <cell r="AI1507">
            <v>14.4</v>
          </cell>
          <cell r="AS1507" t="str">
            <v>36 Months</v>
          </cell>
          <cell r="AT1507" t="str">
            <v>Build a new 13.5 mile 115 kV line from Aberdeen Junction to Richmond to achieve a summer emergency rating of 139 MVA</v>
          </cell>
          <cell r="AZ1507" t="str">
            <v>139/139</v>
          </cell>
          <cell r="BA1507">
            <v>2</v>
          </cell>
          <cell r="BB1507">
            <v>1</v>
          </cell>
          <cell r="BC1507" t="str">
            <v>ITP</v>
          </cell>
        </row>
        <row r="1508">
          <cell r="J1508">
            <v>50809</v>
          </cell>
          <cell r="K1508" t="str">
            <v>OGE</v>
          </cell>
          <cell r="L1508" t="str">
            <v>Sub - Alva OGE 69 kV</v>
          </cell>
          <cell r="M1508" t="str">
            <v>Alva OGE 69 kV Terminal Upgrades</v>
          </cell>
          <cell r="N1508" t="str">
            <v>High Priority</v>
          </cell>
          <cell r="O1508" t="str">
            <v>HPILS</v>
          </cell>
          <cell r="P1508" t="str">
            <v>HPILS</v>
          </cell>
          <cell r="Q1508">
            <v>42156</v>
          </cell>
          <cell r="R1508">
            <v>2015</v>
          </cell>
          <cell r="S1508">
            <v>42156</v>
          </cell>
          <cell r="T1508">
            <v>41778</v>
          </cell>
          <cell r="V1508">
            <v>150000</v>
          </cell>
          <cell r="W1508">
            <v>72851</v>
          </cell>
          <cell r="X1508">
            <v>72851</v>
          </cell>
          <cell r="Y1508">
            <v>62471</v>
          </cell>
          <cell r="AA1508" t="str">
            <v>Y</v>
          </cell>
          <cell r="AB1508">
            <v>62471</v>
          </cell>
          <cell r="AC1508" t="str">
            <v>Closed Out</v>
          </cell>
          <cell r="AD1508" t="str">
            <v>COMPLETE</v>
          </cell>
          <cell r="AE1508" t="str">
            <v>COMPLETE</v>
          </cell>
          <cell r="AF1508" t="str">
            <v>SUB</v>
          </cell>
          <cell r="AG1508" t="str">
            <v>Q2 2015</v>
          </cell>
          <cell r="AH1508">
            <v>69</v>
          </cell>
          <cell r="AL1508" t="str">
            <v>Y</v>
          </cell>
          <cell r="AM1508" t="str">
            <v>Complete</v>
          </cell>
          <cell r="AN1508" t="str">
            <v>N/A</v>
          </cell>
          <cell r="AO1508" t="str">
            <v>N/A</v>
          </cell>
          <cell r="AP1508" t="str">
            <v>N/A</v>
          </cell>
          <cell r="AQ1508" t="str">
            <v>Complete</v>
          </cell>
          <cell r="AR1508" t="str">
            <v>Complete</v>
          </cell>
          <cell r="AS1508" t="str">
            <v>12 Months</v>
          </cell>
          <cell r="AT1508" t="str">
            <v>Upgrade CTs at Alva OGE substation to achieve a minimum 800 amp rating.</v>
          </cell>
          <cell r="AV1508" t="str">
            <v>514792</v>
          </cell>
          <cell r="AW1508" t="str">
            <v>ALVA  69</v>
          </cell>
          <cell r="AZ1508" t="str">
            <v>143/96</v>
          </cell>
          <cell r="BA1508">
            <v>0</v>
          </cell>
          <cell r="BB1508">
            <v>1</v>
          </cell>
          <cell r="BC1508" t="str">
            <v>HP</v>
          </cell>
        </row>
        <row r="1509">
          <cell r="J1509">
            <v>50819</v>
          </cell>
          <cell r="K1509" t="str">
            <v>SPS</v>
          </cell>
          <cell r="L1509" t="str">
            <v>Multi - Kiowa - North Loving - China Draw 345/115 kV Ckt 1</v>
          </cell>
          <cell r="M1509" t="str">
            <v>China Draw - North Loving 345 kV Ckt 1</v>
          </cell>
          <cell r="N1509" t="str">
            <v>High Priority</v>
          </cell>
          <cell r="O1509" t="str">
            <v>HPILS</v>
          </cell>
          <cell r="P1509" t="str">
            <v>HPILS</v>
          </cell>
          <cell r="Q1509">
            <v>43252</v>
          </cell>
          <cell r="R1509">
            <v>2018</v>
          </cell>
          <cell r="S1509">
            <v>43252</v>
          </cell>
          <cell r="T1509">
            <v>41976</v>
          </cell>
          <cell r="V1509">
            <v>19279282</v>
          </cell>
          <cell r="W1509">
            <v>0</v>
          </cell>
          <cell r="X1509">
            <v>19279282</v>
          </cell>
          <cell r="Y1509">
            <v>20816118.16</v>
          </cell>
          <cell r="AA1509" t="str">
            <v>Y</v>
          </cell>
          <cell r="AB1509">
            <v>20816118.16</v>
          </cell>
          <cell r="AC1509" t="str">
            <v>Closed Out</v>
          </cell>
          <cell r="AD1509" t="str">
            <v>COMPLETE</v>
          </cell>
          <cell r="AE1509" t="str">
            <v>COMPLETE</v>
          </cell>
          <cell r="AF1509" t="str">
            <v>LINE</v>
          </cell>
          <cell r="AG1509" t="str">
            <v>Q2 2018</v>
          </cell>
          <cell r="AH1509">
            <v>345</v>
          </cell>
          <cell r="AI1509">
            <v>18.2</v>
          </cell>
          <cell r="AL1509" t="str">
            <v>Y</v>
          </cell>
          <cell r="AM1509" t="str">
            <v>Complete</v>
          </cell>
          <cell r="AN1509" t="str">
            <v>Complete</v>
          </cell>
          <cell r="AO1509" t="str">
            <v>Complete</v>
          </cell>
          <cell r="AP1509" t="str">
            <v>Complete</v>
          </cell>
          <cell r="AQ1509" t="str">
            <v>Complete</v>
          </cell>
          <cell r="AR1509" t="str">
            <v>Complete</v>
          </cell>
          <cell r="AS1509" t="str">
            <v>48 Months</v>
          </cell>
          <cell r="AT1509" t="str">
            <v>Construct new 18.2-mile 345 kV line from North Loving to China Draw.</v>
          </cell>
          <cell r="AU1509" t="str">
            <v>North Loving - Assumed no line reactor for 20 mile line. Assumed two 345kV breakers and approximately half of the ring bus construction in addition to the line terminal in the substation estimate. Also assumed two phases of power line carrier in addition to fiber for 345kV line protection.     China Draw 345kV line terminal to North Loving assigned to a different UID.  *********cost and ISD submitted 11/18/14, JRK. - Cost updated 2-12-2018 MRS [Updated EAC 5-14-2018 MRS] [Updated EAC, ISD, and Construction Status 8-13-2018 MRS] [Updated EAC (Override) 11-12-2018 MRS]</v>
          </cell>
          <cell r="AV1509" t="str">
            <v>528185</v>
          </cell>
          <cell r="AX1509" t="str">
            <v>528223</v>
          </cell>
          <cell r="AZ1509" t="str">
            <v>1792/1792</v>
          </cell>
          <cell r="BA1509">
            <v>0</v>
          </cell>
          <cell r="BB1509">
            <v>1</v>
          </cell>
          <cell r="BC1509" t="str">
            <v>HP</v>
          </cell>
        </row>
        <row r="1510">
          <cell r="J1510">
            <v>50854</v>
          </cell>
          <cell r="K1510" t="str">
            <v>SPS</v>
          </cell>
          <cell r="L1510" t="str">
            <v>Multi - Kiowa - North Loving - China Draw 345/115 kV Ckt 1</v>
          </cell>
          <cell r="M1510" t="str">
            <v>North Loving 345 kV Terminal Upgrades</v>
          </cell>
          <cell r="N1510" t="str">
            <v>High Priority</v>
          </cell>
          <cell r="O1510" t="str">
            <v>HPILS</v>
          </cell>
          <cell r="P1510" t="str">
            <v>HPILS</v>
          </cell>
          <cell r="Q1510">
            <v>43252</v>
          </cell>
          <cell r="R1510">
            <v>2018</v>
          </cell>
          <cell r="S1510">
            <v>43252</v>
          </cell>
          <cell r="T1510">
            <v>41976</v>
          </cell>
          <cell r="V1510">
            <v>7689768</v>
          </cell>
          <cell r="W1510">
            <v>0</v>
          </cell>
          <cell r="X1510">
            <v>7689768</v>
          </cell>
          <cell r="Y1510">
            <v>7318532.1699999999</v>
          </cell>
          <cell r="AA1510" t="str">
            <v>Y</v>
          </cell>
          <cell r="AB1510">
            <v>7318532.1699999999</v>
          </cell>
          <cell r="AC1510" t="str">
            <v>Closed Out</v>
          </cell>
          <cell r="AD1510" t="str">
            <v>COMPLETE</v>
          </cell>
          <cell r="AE1510" t="str">
            <v>COMPLETE</v>
          </cell>
          <cell r="AF1510" t="str">
            <v>SUB</v>
          </cell>
          <cell r="AG1510" t="str">
            <v>Q2 2018</v>
          </cell>
          <cell r="AH1510">
            <v>345</v>
          </cell>
          <cell r="AL1510" t="str">
            <v>Y</v>
          </cell>
          <cell r="AM1510" t="str">
            <v>Complete</v>
          </cell>
          <cell r="AN1510" t="str">
            <v>Complete</v>
          </cell>
          <cell r="AO1510" t="str">
            <v>Complete</v>
          </cell>
          <cell r="AP1510" t="str">
            <v>Complete</v>
          </cell>
          <cell r="AQ1510" t="str">
            <v>Complete</v>
          </cell>
          <cell r="AR1510" t="str">
            <v>Complete</v>
          </cell>
          <cell r="AS1510" t="str">
            <v>48 Months</v>
          </cell>
          <cell r="AT1510" t="str">
            <v>Install 345 kV line terminals at North Loving substation for Kiowa and China Draw. Install any necessary 345 kV terminal equipment necessary to install 345/115 kV 448 MVA transformer at North Loving.</v>
          </cell>
          <cell r="AU1510" t="str">
            <v>This UID includes site development, control building installation, and 345kV line terminals to Kiowa and China Draw in the new 345kV yard. 345kV bus is 3-position ring, including a terminal for a 345/230kV 448 MVA transformer (transformer installed on UID 50852).  ****Cost and ISD submitted, 11/18/14, JRK. [Updated EAC 5-14-2018 MRS] [Updated EAC, ISD, and Construction Status 8-13-2018 MRS]</v>
          </cell>
          <cell r="AV1510" t="str">
            <v>528185</v>
          </cell>
          <cell r="AZ1510" t="str">
            <v>1792/1792</v>
          </cell>
          <cell r="BA1510">
            <v>0</v>
          </cell>
          <cell r="BB1510">
            <v>1</v>
          </cell>
          <cell r="BC1510" t="str">
            <v>HP</v>
          </cell>
        </row>
        <row r="1511">
          <cell r="J1511">
            <v>51064</v>
          </cell>
          <cell r="K1511" t="str">
            <v>WR</v>
          </cell>
          <cell r="L1511" t="str">
            <v>Sub - LaCygne - Wolf Creek 345kV Ckt 1</v>
          </cell>
          <cell r="M1511" t="str">
            <v>Tap on Wolf Creek - LaCygne 345kV Ckt 1</v>
          </cell>
          <cell r="N1511" t="str">
            <v>Generation Interconnection</v>
          </cell>
          <cell r="O1511" t="str">
            <v>GI STUDIES</v>
          </cell>
          <cell r="P1511" t="str">
            <v>GI STUDIES</v>
          </cell>
          <cell r="Q1511">
            <v>42102</v>
          </cell>
          <cell r="R1511">
            <v>2015</v>
          </cell>
          <cell r="V1511">
            <v>12904909.26</v>
          </cell>
          <cell r="X1511">
            <v>12904909.26</v>
          </cell>
          <cell r="AB1511">
            <v>12904909.26</v>
          </cell>
          <cell r="AC1511" t="str">
            <v>Complete</v>
          </cell>
          <cell r="AD1511" t="str">
            <v>COMPLETE</v>
          </cell>
          <cell r="AE1511" t="str">
            <v>COMPLETE</v>
          </cell>
          <cell r="AF1511" t="str">
            <v>SUB</v>
          </cell>
          <cell r="AG1511" t="str">
            <v>Q2 2015</v>
          </cell>
          <cell r="AH1511">
            <v>345</v>
          </cell>
          <cell r="AL1511" t="str">
            <v>Y</v>
          </cell>
          <cell r="AM1511" t="str">
            <v>N/A</v>
          </cell>
          <cell r="AN1511" t="str">
            <v>N/A</v>
          </cell>
          <cell r="AO1511" t="str">
            <v>N/A</v>
          </cell>
          <cell r="AP1511" t="str">
            <v>N/A</v>
          </cell>
          <cell r="AQ1511" t="str">
            <v>N/A</v>
          </cell>
          <cell r="AR1511" t="str">
            <v>N/A</v>
          </cell>
          <cell r="AT1511" t="str">
            <v>345kV Ring-bus Substation including three (3) 345kV Circuit Breakers, Switches, CCVT's, wave traps, structures, relaying, inspection, and Transmission Line Work</v>
          </cell>
          <cell r="BA1511">
            <v>0</v>
          </cell>
          <cell r="BB1511">
            <v>1</v>
          </cell>
          <cell r="BC1511" t="str">
            <v>GI</v>
          </cell>
        </row>
        <row r="1512">
          <cell r="J1512">
            <v>51117</v>
          </cell>
          <cell r="K1512" t="str">
            <v>OGE</v>
          </cell>
          <cell r="L1512" t="str">
            <v>Line - Darlington - Roman Nose 138 kV Ckt 1</v>
          </cell>
          <cell r="M1512" t="str">
            <v>Darlington - Roman Nose 138 kV Ckt 1 (OGE)</v>
          </cell>
          <cell r="N1512" t="str">
            <v>High Priority</v>
          </cell>
          <cell r="O1512" t="str">
            <v>HPILS</v>
          </cell>
          <cell r="P1512" t="str">
            <v>HPILS</v>
          </cell>
          <cell r="Q1512">
            <v>42719</v>
          </cell>
          <cell r="R1512">
            <v>2016</v>
          </cell>
          <cell r="S1512">
            <v>42156</v>
          </cell>
          <cell r="T1512">
            <v>41975</v>
          </cell>
          <cell r="V1512">
            <v>12701091</v>
          </cell>
          <cell r="W1512">
            <v>11483883.289999999</v>
          </cell>
          <cell r="X1512">
            <v>11483883.289999999</v>
          </cell>
          <cell r="Y1512">
            <v>11538456</v>
          </cell>
          <cell r="AA1512" t="str">
            <v>Y</v>
          </cell>
          <cell r="AB1512">
            <v>11538456</v>
          </cell>
          <cell r="AC1512" t="str">
            <v>Closed Out</v>
          </cell>
          <cell r="AD1512" t="str">
            <v>COMPLETE</v>
          </cell>
          <cell r="AE1512" t="str">
            <v>COMPLETE</v>
          </cell>
          <cell r="AF1512" t="str">
            <v>LINE</v>
          </cell>
          <cell r="AG1512" t="str">
            <v>Q4 2016</v>
          </cell>
          <cell r="AH1512">
            <v>138</v>
          </cell>
          <cell r="AI1512">
            <v>13.2</v>
          </cell>
          <cell r="AL1512" t="str">
            <v>Y</v>
          </cell>
          <cell r="AM1512" t="str">
            <v>Complete</v>
          </cell>
          <cell r="AN1512" t="str">
            <v>Complete</v>
          </cell>
          <cell r="AO1512" t="str">
            <v>Complete</v>
          </cell>
          <cell r="AP1512" t="str">
            <v>Complete</v>
          </cell>
          <cell r="AQ1512" t="str">
            <v>Complete</v>
          </cell>
          <cell r="AR1512" t="str">
            <v>Complete</v>
          </cell>
          <cell r="AT1512" t="str">
            <v>Construct OGE's portion of new 138 kV line from Darlington (AEP) to Roman Nose.</v>
          </cell>
          <cell r="BA1512">
            <v>0</v>
          </cell>
          <cell r="BB1512">
            <v>1</v>
          </cell>
          <cell r="BC1512" t="str">
            <v>HP</v>
          </cell>
        </row>
        <row r="1513">
          <cell r="J1513">
            <v>51127</v>
          </cell>
          <cell r="K1513" t="str">
            <v>OPPD</v>
          </cell>
          <cell r="L1513" t="str">
            <v>Multi - S906 - S912 69 kV Accelerate</v>
          </cell>
          <cell r="M1513" t="str">
            <v>S906 South - S924 69 kV Ckt 1 Rebuild Accelerate</v>
          </cell>
          <cell r="N1513" t="str">
            <v>Transmission Service</v>
          </cell>
          <cell r="O1513" t="str">
            <v>SPP-2013-AG1-AFS-7</v>
          </cell>
          <cell r="P1513" t="str">
            <v>AG STUDIES</v>
          </cell>
          <cell r="Q1513">
            <v>43252</v>
          </cell>
          <cell r="R1513">
            <v>2018</v>
          </cell>
          <cell r="S1513">
            <v>43252</v>
          </cell>
          <cell r="T1513">
            <v>42027</v>
          </cell>
          <cell r="V1513">
            <v>0</v>
          </cell>
          <cell r="W1513">
            <v>0</v>
          </cell>
          <cell r="AA1513" t="str">
            <v>N</v>
          </cell>
          <cell r="AC1513" t="str">
            <v>Closed Out</v>
          </cell>
          <cell r="AD1513" t="str">
            <v>COMPLETE</v>
          </cell>
          <cell r="AE1513" t="str">
            <v>COMPLETE</v>
          </cell>
          <cell r="AF1513" t="str">
            <v>SUB</v>
          </cell>
          <cell r="AG1513" t="str">
            <v>Q2 2018</v>
          </cell>
          <cell r="AH1513">
            <v>69</v>
          </cell>
          <cell r="AL1513" t="str">
            <v>N</v>
          </cell>
          <cell r="AM1513" t="str">
            <v>N/A</v>
          </cell>
          <cell r="AN1513" t="str">
            <v>N/A</v>
          </cell>
          <cell r="AO1513" t="str">
            <v>N/A</v>
          </cell>
          <cell r="AP1513" t="str">
            <v>N/A</v>
          </cell>
          <cell r="AQ1513" t="str">
            <v>N/A</v>
          </cell>
          <cell r="AR1513" t="str">
            <v>N/A</v>
          </cell>
          <cell r="AS1513" t="str">
            <v>24 Months</v>
          </cell>
          <cell r="AT1513" t="str">
            <v>Accelerate the rebuild of 1.34-mile 69 kV line from S906 to S924 to achieve a new emergency rating of 143 MVA.</v>
          </cell>
          <cell r="AU1513" t="str">
            <v>This specific UID is only acceleration costs for moving UID 50748 EOC from 6/1/2019 to 6/1/2018.</v>
          </cell>
          <cell r="BA1513">
            <v>1</v>
          </cell>
          <cell r="BB1513">
            <v>1</v>
          </cell>
          <cell r="BC1513" t="str">
            <v>TS</v>
          </cell>
        </row>
        <row r="1514">
          <cell r="J1514">
            <v>51139</v>
          </cell>
          <cell r="K1514" t="str">
            <v>OGE</v>
          </cell>
          <cell r="L1514" t="str">
            <v>Sub - Cimarron - Draper 345 kV Terminal Upgrades</v>
          </cell>
          <cell r="M1514" t="str">
            <v>Cimarron - Draper 345 kV Terminal Upgrades</v>
          </cell>
          <cell r="N1514" t="str">
            <v>Regional Reliability</v>
          </cell>
          <cell r="O1514" t="str">
            <v>2015 ITP10</v>
          </cell>
          <cell r="P1514" t="str">
            <v>2015 ITP10</v>
          </cell>
          <cell r="Q1514">
            <v>43070</v>
          </cell>
          <cell r="R1514">
            <v>2017</v>
          </cell>
          <cell r="S1514">
            <v>43556</v>
          </cell>
          <cell r="T1514">
            <v>42688</v>
          </cell>
          <cell r="V1514">
            <v>1500000</v>
          </cell>
          <cell r="W1514">
            <v>1121449.08</v>
          </cell>
          <cell r="X1514">
            <v>1121449.08</v>
          </cell>
          <cell r="Y1514">
            <v>1121449</v>
          </cell>
          <cell r="AA1514" t="str">
            <v>Y</v>
          </cell>
          <cell r="AB1514">
            <v>1121449</v>
          </cell>
          <cell r="AC1514" t="str">
            <v>Closed Out</v>
          </cell>
          <cell r="AD1514" t="str">
            <v>COMPLETE</v>
          </cell>
          <cell r="AE1514" t="str">
            <v>COMPLETE</v>
          </cell>
          <cell r="AF1514" t="str">
            <v>SUB</v>
          </cell>
          <cell r="AG1514" t="str">
            <v>Q4 2017</v>
          </cell>
          <cell r="AH1514">
            <v>345</v>
          </cell>
          <cell r="AL1514" t="str">
            <v>Y</v>
          </cell>
          <cell r="AM1514" t="str">
            <v>Complete</v>
          </cell>
          <cell r="AN1514" t="str">
            <v>N/A</v>
          </cell>
          <cell r="AO1514" t="str">
            <v>N/A</v>
          </cell>
          <cell r="AP1514" t="str">
            <v>N/A</v>
          </cell>
          <cell r="AQ1514" t="str">
            <v>Complete</v>
          </cell>
          <cell r="AR1514" t="str">
            <v>Complete</v>
          </cell>
          <cell r="AS1514" t="str">
            <v>18 Months</v>
          </cell>
          <cell r="AT1514" t="str">
            <v>Upgrade CT and wavetrap at both Cimarron and Draper 345 kV substations to increase the rating of the 345 kV line from Cimarron to Draper.</v>
          </cell>
          <cell r="AU1514" t="str">
            <v>NTC requires 2000 amp capacity while overload only required 1600 amp.   Additional work required to meet 2000 amp capacity requirement.   Replacement of two 345 kV breakers and four 345 kV switches added to project.</v>
          </cell>
          <cell r="AV1514" t="str">
            <v>514901</v>
          </cell>
          <cell r="AW1514" t="str">
            <v>CIMARRON 345</v>
          </cell>
          <cell r="AX1514" t="str">
            <v>514934</v>
          </cell>
          <cell r="AY1514" t="str">
            <v>DRAPER LAKE 345</v>
          </cell>
          <cell r="AZ1514" t="str">
            <v>1195/1195</v>
          </cell>
          <cell r="BA1514">
            <v>0</v>
          </cell>
          <cell r="BB1514">
            <v>1</v>
          </cell>
          <cell r="BC1514" t="str">
            <v>ITP</v>
          </cell>
        </row>
        <row r="1515">
          <cell r="J1515">
            <v>51170</v>
          </cell>
          <cell r="K1515" t="str">
            <v>SPS</v>
          </cell>
          <cell r="L1515" t="str">
            <v>Sub - Amarillo South 230 kV Terminal Upgrades</v>
          </cell>
          <cell r="M1515" t="str">
            <v>Amarillo South 230 kV Terminal Upgrades</v>
          </cell>
          <cell r="N1515" t="str">
            <v>Regional Reliability</v>
          </cell>
          <cell r="O1515" t="str">
            <v>2015 ITPNT</v>
          </cell>
          <cell r="P1515" t="str">
            <v>2015 ITPNT</v>
          </cell>
          <cell r="R1515">
            <v>2021</v>
          </cell>
          <cell r="S1515">
            <v>43922</v>
          </cell>
          <cell r="T1515">
            <v>42053</v>
          </cell>
          <cell r="V1515">
            <v>0</v>
          </cell>
          <cell r="W1515">
            <v>0</v>
          </cell>
          <cell r="AA1515" t="str">
            <v>N</v>
          </cell>
          <cell r="AC1515" t="str">
            <v>On Schedule &lt; 4</v>
          </cell>
          <cell r="AD1515" t="str">
            <v>ON SCHEDULE</v>
          </cell>
          <cell r="AE1515" t="str">
            <v>PLANNED</v>
          </cell>
          <cell r="AF1515" t="str">
            <v>SUB</v>
          </cell>
          <cell r="AH1515">
            <v>230</v>
          </cell>
          <cell r="AL1515" t="str">
            <v>N</v>
          </cell>
          <cell r="AM1515" t="str">
            <v>N/A</v>
          </cell>
          <cell r="AN1515" t="str">
            <v>N/A</v>
          </cell>
          <cell r="AO1515" t="str">
            <v>N/A</v>
          </cell>
          <cell r="AP1515" t="str">
            <v>N/A</v>
          </cell>
          <cell r="AQ1515" t="str">
            <v>N/A</v>
          </cell>
          <cell r="AR1515" t="str">
            <v>N/A</v>
          </cell>
          <cell r="AS1515" t="str">
            <v>18 Months</v>
          </cell>
          <cell r="AT1515" t="str">
            <v>Replace wave trap at Amarillo South to increase the rating of the 230 kV line from Amarillo South to Swisher County.</v>
          </cell>
          <cell r="AU1515" t="str">
            <v>Field verification showed wave traps to be adequate at both locations with only jumpers needing to be replaced.</v>
          </cell>
          <cell r="AV1515" t="str">
            <v>524415</v>
          </cell>
          <cell r="AW1515" t="str">
            <v>Amarillo South Interchange 230 kV</v>
          </cell>
          <cell r="AX1515" t="str">
            <v>525213</v>
          </cell>
          <cell r="AY1515" t="str">
            <v>Swisher County Interchange 230 kV</v>
          </cell>
          <cell r="AZ1515" t="str">
            <v>478/502</v>
          </cell>
          <cell r="BA1515">
            <v>1</v>
          </cell>
          <cell r="BB1515">
            <v>1</v>
          </cell>
          <cell r="BC1515" t="str">
            <v>ITP</v>
          </cell>
        </row>
        <row r="1516">
          <cell r="J1516">
            <v>51209</v>
          </cell>
          <cell r="K1516" t="str">
            <v>SEPC</v>
          </cell>
          <cell r="L1516" t="str">
            <v>Sub - Buckner - Spearville 345 kV Terminal Upgrades</v>
          </cell>
          <cell r="M1516" t="str">
            <v>Buckner - Spearville 345 kV Ckt 1 Terminal Upgrades</v>
          </cell>
          <cell r="N1516" t="str">
            <v>Regional Reliability</v>
          </cell>
          <cell r="O1516" t="str">
            <v>2015 ITPNT</v>
          </cell>
          <cell r="P1516" t="str">
            <v>2015 ITPNT</v>
          </cell>
          <cell r="Q1516">
            <v>42936</v>
          </cell>
          <cell r="R1516">
            <v>2017</v>
          </cell>
          <cell r="S1516">
            <v>42156</v>
          </cell>
          <cell r="T1516">
            <v>42053</v>
          </cell>
          <cell r="V1516">
            <v>3640996</v>
          </cell>
          <cell r="W1516">
            <v>3640996</v>
          </cell>
          <cell r="X1516">
            <v>3640996</v>
          </cell>
          <cell r="Y1516">
            <v>3640995.74</v>
          </cell>
          <cell r="AA1516" t="str">
            <v>Y</v>
          </cell>
          <cell r="AB1516">
            <v>3640995.74</v>
          </cell>
          <cell r="AC1516" t="str">
            <v>Closed Out</v>
          </cell>
          <cell r="AD1516" t="str">
            <v>COMPLETE</v>
          </cell>
          <cell r="AE1516" t="str">
            <v>COMPLETE</v>
          </cell>
          <cell r="AF1516" t="str">
            <v>SUB</v>
          </cell>
          <cell r="AG1516" t="str">
            <v>Q3 2017</v>
          </cell>
          <cell r="AH1516">
            <v>345</v>
          </cell>
          <cell r="AL1516" t="str">
            <v>Y</v>
          </cell>
          <cell r="AM1516" t="str">
            <v>Complete</v>
          </cell>
          <cell r="AN1516" t="str">
            <v>Complete</v>
          </cell>
          <cell r="AO1516" t="str">
            <v>Complete</v>
          </cell>
          <cell r="AP1516" t="str">
            <v>Complete</v>
          </cell>
          <cell r="AQ1516" t="str">
            <v>Complete</v>
          </cell>
          <cell r="AR1516" t="str">
            <v>Complete</v>
          </cell>
          <cell r="AS1516" t="str">
            <v>18 Months</v>
          </cell>
          <cell r="AT1516" t="str">
            <v>Replace breaker, switches, CTs, and relay(s) at the Buckner and Spearville 345 kV substations to increase the rating of the 345 kV line from Buckner to Spearville.</v>
          </cell>
          <cell r="AU1516" t="str">
            <v>In-Service. Assume direct in-place replacement of breakers and switches.  Replace foundations and steel for breaker, switches, CCVT's, bus stands.</v>
          </cell>
          <cell r="AV1516" t="str">
            <v>531469</v>
          </cell>
          <cell r="AW1516" t="str">
            <v>SPEARVILLE</v>
          </cell>
          <cell r="AX1516" t="str">
            <v>531501</v>
          </cell>
          <cell r="AZ1516" t="str">
            <v>1526/1526</v>
          </cell>
          <cell r="BA1516">
            <v>1</v>
          </cell>
          <cell r="BB1516">
            <v>1</v>
          </cell>
          <cell r="BC1516" t="str">
            <v>ITP</v>
          </cell>
        </row>
        <row r="1517">
          <cell r="J1517">
            <v>51241</v>
          </cell>
          <cell r="K1517" t="str">
            <v>SEPC</v>
          </cell>
          <cell r="L1517" t="str">
            <v>Multi - Walkemeyer Tap - Walkemeyer 345/115 kV</v>
          </cell>
          <cell r="M1517" t="str">
            <v>Walkemeyer 115 kV Terminal Upgrades</v>
          </cell>
          <cell r="N1517" t="str">
            <v>Regional Reliability</v>
          </cell>
          <cell r="O1517" t="str">
            <v>2015 ITPNT</v>
          </cell>
          <cell r="P1517" t="str">
            <v>2015 ITPNT</v>
          </cell>
          <cell r="Q1517">
            <v>43272</v>
          </cell>
          <cell r="R1517">
            <v>2018</v>
          </cell>
          <cell r="S1517">
            <v>42156</v>
          </cell>
          <cell r="T1517">
            <v>42229</v>
          </cell>
          <cell r="V1517">
            <v>8019463</v>
          </cell>
          <cell r="W1517">
            <v>8019463</v>
          </cell>
          <cell r="X1517">
            <v>8019463</v>
          </cell>
          <cell r="Y1517">
            <v>8019463</v>
          </cell>
          <cell r="AA1517" t="str">
            <v>Y</v>
          </cell>
          <cell r="AB1517">
            <v>8019463</v>
          </cell>
          <cell r="AC1517" t="str">
            <v>Closed Out</v>
          </cell>
          <cell r="AD1517" t="str">
            <v>COMPLETE</v>
          </cell>
          <cell r="AE1517" t="str">
            <v>COMPLETE</v>
          </cell>
          <cell r="AF1517" t="str">
            <v>SUB</v>
          </cell>
          <cell r="AG1517" t="str">
            <v>Q2 2018</v>
          </cell>
          <cell r="AH1517">
            <v>115</v>
          </cell>
          <cell r="AL1517" t="str">
            <v>Y</v>
          </cell>
          <cell r="AM1517" t="str">
            <v>Complete</v>
          </cell>
          <cell r="AN1517" t="str">
            <v>Complete</v>
          </cell>
          <cell r="AO1517" t="str">
            <v>Complete</v>
          </cell>
          <cell r="AP1517" t="str">
            <v>Complete</v>
          </cell>
          <cell r="AQ1517" t="str">
            <v>Complete</v>
          </cell>
          <cell r="AR1517" t="str">
            <v>Complete</v>
          </cell>
          <cell r="AS1517" t="str">
            <v>24 Months</v>
          </cell>
          <cell r="AT1517" t="str">
            <v>Install 115 kV terminal equipment at the existing Walkemeyer substation required to accommodate the terminations of the new 1-mile 115 kV line from the new Stevens Co. substation and the new 21-mile 115 kV line from North Liberal.</v>
          </cell>
          <cell r="AU1517" t="str">
            <v>FINAL SCERT</v>
          </cell>
          <cell r="AV1517" t="str">
            <v>531405</v>
          </cell>
          <cell r="AW1517" t="str">
            <v>Walkemeyer 115 kV</v>
          </cell>
          <cell r="BA1517">
            <v>1</v>
          </cell>
          <cell r="BB1517">
            <v>1</v>
          </cell>
          <cell r="BC1517" t="str">
            <v>ITP</v>
          </cell>
        </row>
        <row r="1518">
          <cell r="J1518">
            <v>51288</v>
          </cell>
          <cell r="K1518" t="str">
            <v>SPS</v>
          </cell>
          <cell r="L1518" t="str">
            <v>Device - Power System Stabilizers in SPS</v>
          </cell>
          <cell r="M1518" t="str">
            <v>Power System Stabilizers in SPS</v>
          </cell>
          <cell r="N1518" t="str">
            <v>Generation Interconnection</v>
          </cell>
          <cell r="O1518" t="str">
            <v>GI STUDIES</v>
          </cell>
          <cell r="P1518" t="str">
            <v>GI STUDIES</v>
          </cell>
          <cell r="Q1518">
            <v>41973</v>
          </cell>
          <cell r="R1518">
            <v>2014</v>
          </cell>
          <cell r="V1518">
            <v>210000</v>
          </cell>
          <cell r="W1518">
            <v>92767</v>
          </cell>
          <cell r="X1518">
            <v>92767</v>
          </cell>
          <cell r="AB1518">
            <v>92767</v>
          </cell>
          <cell r="AC1518" t="str">
            <v>Complete</v>
          </cell>
          <cell r="AD1518" t="str">
            <v>COMPLETE</v>
          </cell>
          <cell r="AE1518" t="str">
            <v>COMPLETE</v>
          </cell>
          <cell r="AF1518" t="str">
            <v>SUB</v>
          </cell>
          <cell r="AG1518" t="str">
            <v>Q4 2014</v>
          </cell>
          <cell r="AL1518" t="str">
            <v>N</v>
          </cell>
          <cell r="AM1518" t="str">
            <v>N/A</v>
          </cell>
          <cell r="AN1518" t="str">
            <v>N/A</v>
          </cell>
          <cell r="AO1518" t="str">
            <v>N/A</v>
          </cell>
          <cell r="AP1518" t="str">
            <v>N/A</v>
          </cell>
          <cell r="AQ1518" t="str">
            <v>N/A</v>
          </cell>
          <cell r="AR1518" t="str">
            <v>N/A</v>
          </cell>
          <cell r="AT1518" t="str">
            <v>Install Power System Stabilizers (PSS) at Tolk (Units: 1,2) and Jones (Units: 1,2,3).  Costs allocated to ASGI-2011-004, GEN-2011-045, GEN-2011-046, &amp; GEN-2011-048.</v>
          </cell>
          <cell r="AU1518" t="str">
            <v>UID 51285, 51286, &amp; 51287 combined with 51288.</v>
          </cell>
          <cell r="BA1518">
            <v>0</v>
          </cell>
          <cell r="BB1518">
            <v>1</v>
          </cell>
          <cell r="BC1518" t="str">
            <v>GI</v>
          </cell>
        </row>
        <row r="1519">
          <cell r="J1519">
            <v>51295</v>
          </cell>
          <cell r="K1519" t="str">
            <v>MIDW</v>
          </cell>
          <cell r="L1519" t="str">
            <v>MULTI - RICE - CIRCLE 230KV CONVERSION</v>
          </cell>
          <cell r="M1519" t="str">
            <v>Rice County 230kV Substation</v>
          </cell>
          <cell r="N1519" t="str">
            <v>Generation Interconnection</v>
          </cell>
          <cell r="O1519" t="str">
            <v>GI STUDIES</v>
          </cell>
          <cell r="P1519" t="str">
            <v>GI STUDIES</v>
          </cell>
          <cell r="Q1519">
            <v>41183</v>
          </cell>
          <cell r="R1519">
            <v>2012</v>
          </cell>
          <cell r="V1519">
            <v>1286711.08</v>
          </cell>
          <cell r="W1519">
            <v>1288813.95</v>
          </cell>
          <cell r="X1519">
            <v>1288813.95</v>
          </cell>
          <cell r="AB1519">
            <v>1288813.95</v>
          </cell>
          <cell r="AC1519" t="str">
            <v>Complete</v>
          </cell>
          <cell r="AD1519" t="str">
            <v>COMPLETE</v>
          </cell>
          <cell r="AE1519" t="str">
            <v>COMPLETE</v>
          </cell>
          <cell r="AF1519" t="str">
            <v>SUB</v>
          </cell>
          <cell r="AG1519" t="str">
            <v>Q4 2012</v>
          </cell>
          <cell r="AT1519" t="str">
            <v>Construct 230kV ring bus substation with 230/115kV transformer including but not limited to the following: Site preparation, including grading, surfacing, etc.; One (1) 230kV circuit breaker; Two (2) 230kV breaker disconnect switches and support structures; Two (2) 230kV CCVTs; 230kV Wave Traps, Tuners and Carrier Accessories; Two (2) 230kV Station Class Arresters; One (1) 230kV Motor Operated Line Disconnect Switches and Support Structures; Required relaying and communications equipment, including redundant digital protection relays for substation, transmission lines and interconnection protection; SCADA RTU and communications processor; Dual redundant DC power supply; Primary three-phase station power source, served from tertiary of 230/115kV transformer, including automatic transfer switch; Secondary three-phase station power source from low-voltage substation equipment; Control house, including lighting, HVAC, cable tray, etc.; Digital Fault Recorder consistent with SPP specifications; Associated steel, foundations, structures, insulators, bus, grounding, conduit, control cable, appurtenances, grounding and miscellaneous equipment and hardware; and All engineering, design and surveying work required.</v>
          </cell>
          <cell r="BA1519">
            <v>0</v>
          </cell>
          <cell r="BB1519">
            <v>1</v>
          </cell>
          <cell r="BC1519" t="str">
            <v>GI</v>
          </cell>
        </row>
        <row r="1520">
          <cell r="J1520">
            <v>51308</v>
          </cell>
          <cell r="K1520" t="str">
            <v>BEPC</v>
          </cell>
          <cell r="L1520" t="str">
            <v>Multi - AVS - Charlie Creek 345 kV</v>
          </cell>
          <cell r="M1520" t="str">
            <v>Charlie Creek 345 kV Substation</v>
          </cell>
          <cell r="N1520" t="str">
            <v>Regional Reliability</v>
          </cell>
          <cell r="O1520" t="str">
            <v>IS Integration</v>
          </cell>
          <cell r="P1520" t="str">
            <v>IS Integration</v>
          </cell>
          <cell r="Q1520">
            <v>42370</v>
          </cell>
          <cell r="R1520">
            <v>2016</v>
          </cell>
          <cell r="S1520">
            <v>43070</v>
          </cell>
          <cell r="V1520">
            <v>11268556</v>
          </cell>
          <cell r="W1520">
            <v>0</v>
          </cell>
          <cell r="X1520">
            <v>11268556</v>
          </cell>
          <cell r="Y1520">
            <v>19837635.940000001</v>
          </cell>
          <cell r="AA1520" t="str">
            <v>Y</v>
          </cell>
          <cell r="AB1520">
            <v>19837635.940000001</v>
          </cell>
          <cell r="AC1520" t="str">
            <v>Closed Out</v>
          </cell>
          <cell r="AD1520" t="str">
            <v>COMPLETE</v>
          </cell>
          <cell r="AE1520" t="str">
            <v>COMPLETE</v>
          </cell>
          <cell r="AF1520" t="str">
            <v>SUB</v>
          </cell>
          <cell r="AG1520" t="str">
            <v>Q1 2016</v>
          </cell>
          <cell r="AH1520">
            <v>345</v>
          </cell>
          <cell r="AL1520" t="str">
            <v>Y</v>
          </cell>
          <cell r="AM1520" t="str">
            <v>Complete</v>
          </cell>
          <cell r="AN1520" t="str">
            <v>Complete</v>
          </cell>
          <cell r="AO1520" t="str">
            <v>Complete</v>
          </cell>
          <cell r="AP1520" t="str">
            <v>Complete</v>
          </cell>
          <cell r="AQ1520" t="str">
            <v>Complete</v>
          </cell>
          <cell r="AR1520" t="str">
            <v>Complete</v>
          </cell>
          <cell r="AT1520" t="str">
            <v>Expand Charlie Creek 345 kV substation to accommodate new 345 kV line from AVS.</v>
          </cell>
          <cell r="AV1520" t="str">
            <v>659183</v>
          </cell>
          <cell r="AW1520" t="str">
            <v>CHARLIE CREEK</v>
          </cell>
          <cell r="BA1520">
            <v>0</v>
          </cell>
          <cell r="BB1520">
            <v>1</v>
          </cell>
          <cell r="BC1520" t="str">
            <v>ITP</v>
          </cell>
        </row>
        <row r="1521">
          <cell r="J1521">
            <v>51325</v>
          </cell>
          <cell r="K1521" t="str">
            <v>OGE</v>
          </cell>
          <cell r="L1521" t="str">
            <v>XFR - Paoli 138/69 kV</v>
          </cell>
          <cell r="M1521" t="str">
            <v>Paoli 138 kV Substation (Actual Cost Only)</v>
          </cell>
          <cell r="N1521" t="str">
            <v>Regional Reliability</v>
          </cell>
          <cell r="Q1521">
            <v>41355</v>
          </cell>
          <cell r="R1521">
            <v>2013</v>
          </cell>
          <cell r="W1521">
            <v>472837</v>
          </cell>
          <cell r="X1521">
            <v>472837</v>
          </cell>
          <cell r="Y1521">
            <v>472837</v>
          </cell>
          <cell r="AA1521" t="str">
            <v>Y</v>
          </cell>
          <cell r="AB1521">
            <v>472837</v>
          </cell>
          <cell r="AC1521" t="str">
            <v>Closed Out</v>
          </cell>
          <cell r="AD1521" t="str">
            <v>COMPLETE</v>
          </cell>
          <cell r="AE1521" t="str">
            <v>COMPLETE</v>
          </cell>
          <cell r="AF1521" t="str">
            <v>SUB</v>
          </cell>
          <cell r="AG1521" t="str">
            <v>Q1 2013</v>
          </cell>
          <cell r="AT1521" t="str">
            <v>Install any necessary terminal upgrades to accommodate 138/69 kV transformer.  **Upgrade created only to report actual cost for 138 kV**</v>
          </cell>
          <cell r="BA1521">
            <v>0</v>
          </cell>
          <cell r="BB1521">
            <v>1</v>
          </cell>
          <cell r="BC1521" t="str">
            <v>ITP</v>
          </cell>
        </row>
        <row r="1522">
          <cell r="J1522">
            <v>51357</v>
          </cell>
          <cell r="K1522" t="str">
            <v>SPS</v>
          </cell>
          <cell r="L1522" t="str">
            <v>SUB - TUCO 345kV Switching Station GEN-2012-037 Addition</v>
          </cell>
          <cell r="M1522" t="str">
            <v>TUCO 345kV Switching Station GEN-2012-037 Addition</v>
          </cell>
          <cell r="N1522" t="str">
            <v>Generation Interconnection</v>
          </cell>
          <cell r="O1522" t="str">
            <v>GI STUDIES</v>
          </cell>
          <cell r="P1522" t="str">
            <v>GI STUDIES</v>
          </cell>
          <cell r="Q1522">
            <v>41984</v>
          </cell>
          <cell r="R1522">
            <v>2014</v>
          </cell>
          <cell r="V1522">
            <v>3800000</v>
          </cell>
          <cell r="X1522">
            <v>3800000</v>
          </cell>
          <cell r="AB1522">
            <v>3800000</v>
          </cell>
          <cell r="AC1522" t="str">
            <v>Complete</v>
          </cell>
          <cell r="AD1522" t="str">
            <v>COMPLETE</v>
          </cell>
          <cell r="AE1522" t="str">
            <v>COMPLETE</v>
          </cell>
          <cell r="AF1522" t="str">
            <v>SUB</v>
          </cell>
          <cell r="AG1522" t="str">
            <v>Q4 2014</v>
          </cell>
          <cell r="AL1522" t="str">
            <v>Y</v>
          </cell>
          <cell r="AM1522" t="str">
            <v>N/A</v>
          </cell>
          <cell r="AN1522" t="str">
            <v>N/A</v>
          </cell>
          <cell r="AO1522" t="str">
            <v>N/A</v>
          </cell>
          <cell r="AP1522" t="str">
            <v>N/A</v>
          </cell>
          <cell r="AQ1522" t="str">
            <v>N/A</v>
          </cell>
          <cell r="AR1522" t="str">
            <v>N/A</v>
          </cell>
          <cell r="AT1522" t="str">
            <v>TUCO 345kV Switching Station; Two (2) 345kV breakers (breaker and one-half configuration)</v>
          </cell>
          <cell r="AV1522" t="str">
            <v>525832</v>
          </cell>
          <cell r="AW1522" t="str">
            <v>TUCO Interchange 345 kV</v>
          </cell>
          <cell r="BA1522">
            <v>0</v>
          </cell>
          <cell r="BB1522">
            <v>1</v>
          </cell>
          <cell r="BC1522" t="str">
            <v>GI</v>
          </cell>
        </row>
        <row r="1523">
          <cell r="J1523">
            <v>51361</v>
          </cell>
          <cell r="K1523" t="str">
            <v>NPPD</v>
          </cell>
          <cell r="L1523" t="str">
            <v>Sub - Meadow Grove 230kV (GEN-2014-031)</v>
          </cell>
          <cell r="M1523" t="str">
            <v>Meadow Grove 230kV (GEN-2014-031 TOIF)</v>
          </cell>
          <cell r="N1523" t="str">
            <v>Generation Interconnection</v>
          </cell>
          <cell r="O1523" t="str">
            <v>GI STUDIES</v>
          </cell>
          <cell r="P1523" t="str">
            <v>GI STUDIES</v>
          </cell>
          <cell r="Q1523">
            <v>42460</v>
          </cell>
          <cell r="R1523">
            <v>2016</v>
          </cell>
          <cell r="V1523">
            <v>100000</v>
          </cell>
          <cell r="X1523">
            <v>100000</v>
          </cell>
          <cell r="AB1523">
            <v>100000</v>
          </cell>
          <cell r="AC1523" t="str">
            <v>Complete</v>
          </cell>
          <cell r="AD1523" t="str">
            <v>COMPLETE</v>
          </cell>
          <cell r="AE1523" t="str">
            <v>COMPLETE</v>
          </cell>
          <cell r="AF1523" t="str">
            <v>SUB</v>
          </cell>
          <cell r="AG1523" t="str">
            <v>Q1 2016</v>
          </cell>
          <cell r="AL1523" t="str">
            <v>N</v>
          </cell>
          <cell r="AM1523" t="str">
            <v>N/A</v>
          </cell>
          <cell r="AN1523" t="str">
            <v>N/A</v>
          </cell>
          <cell r="AO1523" t="str">
            <v>N/A</v>
          </cell>
          <cell r="AP1523" t="str">
            <v>N/A</v>
          </cell>
          <cell r="AQ1523" t="str">
            <v>N/A</v>
          </cell>
          <cell r="AR1523" t="str">
            <v>N/A</v>
          </cell>
          <cell r="AT1523" t="str">
            <v>Replace necessary CT and associated facilities</v>
          </cell>
          <cell r="BA1523">
            <v>1</v>
          </cell>
          <cell r="BB1523">
            <v>1</v>
          </cell>
          <cell r="BC1523" t="str">
            <v>GI</v>
          </cell>
        </row>
        <row r="1524">
          <cell r="J1524">
            <v>51367</v>
          </cell>
          <cell r="K1524" t="str">
            <v>SPS</v>
          </cell>
          <cell r="L1524" t="str">
            <v>Sub - Hitchland 345kV GEN-2010-014 Addition</v>
          </cell>
          <cell r="M1524" t="str">
            <v>Hitchland 345kV Substation GEN-2010-014 Addition (NU)</v>
          </cell>
          <cell r="N1524" t="str">
            <v>Generation Interconnection</v>
          </cell>
          <cell r="O1524" t="str">
            <v>GI STUDIES</v>
          </cell>
          <cell r="P1524" t="str">
            <v>GI STUDIES</v>
          </cell>
          <cell r="Q1524">
            <v>43056</v>
          </cell>
          <cell r="R1524">
            <v>2017</v>
          </cell>
          <cell r="V1524">
            <v>2443882</v>
          </cell>
          <cell r="W1524">
            <v>0</v>
          </cell>
          <cell r="X1524">
            <v>2443882</v>
          </cell>
          <cell r="AB1524">
            <v>2443882</v>
          </cell>
          <cell r="AC1524" t="str">
            <v>Complete</v>
          </cell>
          <cell r="AD1524" t="str">
            <v>COMPLETE</v>
          </cell>
          <cell r="AE1524" t="str">
            <v>COMPLETE</v>
          </cell>
          <cell r="AF1524" t="str">
            <v>SUB</v>
          </cell>
          <cell r="AG1524" t="str">
            <v>Q4 2017</v>
          </cell>
          <cell r="AL1524" t="str">
            <v>Y</v>
          </cell>
          <cell r="AM1524" t="str">
            <v>Complete</v>
          </cell>
          <cell r="AN1524" t="str">
            <v>Complete</v>
          </cell>
          <cell r="AO1524" t="str">
            <v>Complete</v>
          </cell>
          <cell r="AP1524" t="str">
            <v>Complete</v>
          </cell>
          <cell r="AQ1524" t="str">
            <v>Complete</v>
          </cell>
          <cell r="AR1524" t="str">
            <v>Complete</v>
          </cell>
          <cell r="AT1524" t="str">
            <v>Build 345 kV Line Terminal; 345 kV Line Terminal for GEN-2010-014; Transmission Line Work; Right-Of-Way</v>
          </cell>
          <cell r="AU1524" t="str">
            <v>GEN-2010-014 out of Suspension [Updated Construction Status 8-13-2018 MRS]</v>
          </cell>
          <cell r="BA1524">
            <v>0</v>
          </cell>
          <cell r="BB1524">
            <v>1</v>
          </cell>
          <cell r="BC1524" t="str">
            <v>GI</v>
          </cell>
        </row>
        <row r="1525">
          <cell r="J1525">
            <v>51375</v>
          </cell>
          <cell r="K1525" t="str">
            <v>OGE</v>
          </cell>
          <cell r="L1525" t="str">
            <v>Sub - Tap Beaver County - Woodward District EHV 345kV DBL CKT (GEN-2011-014 POI)</v>
          </cell>
          <cell r="M1525" t="str">
            <v>Tap Beaver County - Woodward District EHV 345kV DBL CKT (GEN-2011-014 POI) (NU)</v>
          </cell>
          <cell r="N1525" t="str">
            <v>Generation Interconnection</v>
          </cell>
          <cell r="O1525" t="str">
            <v>GI STUDIES</v>
          </cell>
          <cell r="P1525" t="str">
            <v>GI STUDIES</v>
          </cell>
          <cell r="Q1525">
            <v>42645</v>
          </cell>
          <cell r="R1525">
            <v>2016</v>
          </cell>
          <cell r="V1525">
            <v>20744936</v>
          </cell>
          <cell r="W1525">
            <v>12825295.77</v>
          </cell>
          <cell r="X1525">
            <v>12825295.77</v>
          </cell>
          <cell r="AB1525">
            <v>12825295.77</v>
          </cell>
          <cell r="AC1525" t="str">
            <v>Complete</v>
          </cell>
          <cell r="AD1525" t="str">
            <v>COMPLETE</v>
          </cell>
          <cell r="AE1525" t="str">
            <v>COMPLETE</v>
          </cell>
          <cell r="AF1525" t="str">
            <v>SUB</v>
          </cell>
          <cell r="AG1525" t="str">
            <v>Q4 2016</v>
          </cell>
          <cell r="AL1525" t="str">
            <v>Y</v>
          </cell>
          <cell r="AM1525" t="str">
            <v>Complete</v>
          </cell>
          <cell r="AN1525" t="str">
            <v>Complete</v>
          </cell>
          <cell r="AO1525" t="str">
            <v>N/A</v>
          </cell>
          <cell r="AP1525" t="str">
            <v>N/A</v>
          </cell>
          <cell r="AQ1525" t="str">
            <v>Complete</v>
          </cell>
          <cell r="AR1525" t="str">
            <v>In Progress</v>
          </cell>
          <cell r="AT1525" t="str">
            <v>New 345 kV EHV Substation - New 345 kV EHV substation with five (5) 345 kV breakers, line relaying, disconnect switches, and associated equipment to be located on the Woodward to Beaver County 345 kV line. Add four (4) 345 kV line terminals to the new EHV substation, including dead end structure, line switch, line relaying, revenue metering including CT's and PT's; and Woodward District EHV 345 kV Substation - (Not required per SA 2945R1 4/28/2016) If required, add line reactors at new substation as determined by Switching Surge Study (EMTP) study performed by affected Transmission Owner(s). Including 345 kV reactor banks, disconnect switches, structural steel and other associated miscellaneous equipment.</v>
          </cell>
          <cell r="AU1525" t="str">
            <v>Final costs submitted. Costs are lower than upgrade cost estimate due to reactors not being needed after study completed.</v>
          </cell>
          <cell r="BA1525">
            <v>0</v>
          </cell>
          <cell r="BB1525">
            <v>1</v>
          </cell>
          <cell r="BC1525" t="str">
            <v>GI</v>
          </cell>
        </row>
        <row r="1526">
          <cell r="J1526">
            <v>51379</v>
          </cell>
          <cell r="K1526" t="str">
            <v>AEP</v>
          </cell>
          <cell r="L1526" t="str">
            <v>Sub - Santa Fe 138kV GEN-2011-050 Addition</v>
          </cell>
          <cell r="M1526" t="str">
            <v>Santa Fe 138kV GEN-2011-050 Addition (TOIF)</v>
          </cell>
          <cell r="N1526" t="str">
            <v>Generation Interconnection</v>
          </cell>
          <cell r="O1526" t="str">
            <v>GI STUDIES</v>
          </cell>
          <cell r="P1526" t="str">
            <v>GI STUDIES</v>
          </cell>
          <cell r="Q1526">
            <v>42644</v>
          </cell>
          <cell r="R1526">
            <v>2016</v>
          </cell>
          <cell r="V1526">
            <v>983000</v>
          </cell>
          <cell r="W1526">
            <v>0</v>
          </cell>
          <cell r="X1526">
            <v>983000</v>
          </cell>
          <cell r="AB1526">
            <v>983000</v>
          </cell>
          <cell r="AC1526" t="str">
            <v>Complete</v>
          </cell>
          <cell r="AD1526" t="str">
            <v>COMPLETE</v>
          </cell>
          <cell r="AE1526" t="str">
            <v>COMPLETE</v>
          </cell>
          <cell r="AF1526" t="str">
            <v>SUB</v>
          </cell>
          <cell r="AG1526" t="str">
            <v>Q4 2016</v>
          </cell>
          <cell r="AL1526" t="str">
            <v>Y</v>
          </cell>
          <cell r="AM1526" t="str">
            <v>Complete</v>
          </cell>
          <cell r="AN1526" t="str">
            <v>Complete</v>
          </cell>
          <cell r="AO1526" t="str">
            <v>Complete</v>
          </cell>
          <cell r="AP1526" t="str">
            <v>Complete</v>
          </cell>
          <cell r="AQ1526" t="str">
            <v>Complete</v>
          </cell>
          <cell r="AR1526" t="str">
            <v>Complete</v>
          </cell>
          <cell r="AT1526" t="str">
            <v>Install dead-end structure and disconnect switch in the Santa Fe switching station for the 138 kV line from the Generating Facility; Install CVT, revenue metering including 138 kV CT’s and PT’s at the Santa Fe switching station on the line from the Generating Facility; Install entrance duct at the Santa Fe switching station to accommodate OPGW from the Drift Sand substation, adequate space in the Santa Fe switching station control building to accommodate Interconnection Customer’s fiber and splice termination equipment, and associated equipment; and Install RTU, SDR rack, and DME panel to be located at the Generating Facility collector station.</v>
          </cell>
          <cell r="BA1526">
            <v>1</v>
          </cell>
          <cell r="BB1526">
            <v>1</v>
          </cell>
          <cell r="BC1526" t="str">
            <v>GI</v>
          </cell>
        </row>
        <row r="1527">
          <cell r="J1527">
            <v>51398</v>
          </cell>
          <cell r="K1527" t="str">
            <v>OGE</v>
          </cell>
          <cell r="L1527" t="str">
            <v>Sub - Leonard 138kV Switching Station (GEN-2014-020 POI)</v>
          </cell>
          <cell r="M1527" t="str">
            <v>Leonard 138kV Switching Station (NU - OGE)</v>
          </cell>
          <cell r="N1527" t="str">
            <v>Generation Interconnection</v>
          </cell>
          <cell r="O1527" t="str">
            <v>GEN-2014-020</v>
          </cell>
          <cell r="P1527" t="str">
            <v>GI STUDIES</v>
          </cell>
          <cell r="Q1527">
            <v>42900</v>
          </cell>
          <cell r="R1527">
            <v>2017</v>
          </cell>
          <cell r="S1527">
            <v>42948</v>
          </cell>
          <cell r="T1527">
            <v>42632</v>
          </cell>
          <cell r="V1527">
            <v>20000</v>
          </cell>
          <cell r="W1527">
            <v>1785.65</v>
          </cell>
          <cell r="X1527">
            <v>1785.65</v>
          </cell>
          <cell r="AB1527">
            <v>1785.65</v>
          </cell>
          <cell r="AC1527" t="str">
            <v>Complete</v>
          </cell>
          <cell r="AD1527" t="str">
            <v>COMPLETE</v>
          </cell>
          <cell r="AE1527" t="str">
            <v>COMPLETE</v>
          </cell>
          <cell r="AF1527" t="str">
            <v>SUB</v>
          </cell>
          <cell r="AG1527" t="str">
            <v>Q2 2017</v>
          </cell>
          <cell r="AL1527" t="str">
            <v>Y</v>
          </cell>
          <cell r="AM1527" t="str">
            <v>Complete</v>
          </cell>
          <cell r="AN1527" t="str">
            <v>N/A</v>
          </cell>
          <cell r="AO1527" t="str">
            <v>N/A</v>
          </cell>
          <cell r="AP1527" t="str">
            <v>N/A</v>
          </cell>
          <cell r="AQ1527" t="str">
            <v>N/A</v>
          </cell>
          <cell r="AR1527" t="str">
            <v>Complete</v>
          </cell>
          <cell r="AT1527" t="str">
            <v>Cimarron Substation - Relay settings verification and field testing.</v>
          </cell>
          <cell r="BA1527">
            <v>0</v>
          </cell>
          <cell r="BB1527">
            <v>1</v>
          </cell>
          <cell r="BC1527" t="str">
            <v>GI</v>
          </cell>
        </row>
        <row r="1528">
          <cell r="J1528">
            <v>51474</v>
          </cell>
          <cell r="K1528" t="str">
            <v>OGE</v>
          </cell>
          <cell r="L1528" t="str">
            <v>Sub - Minco 345kV GEN-2014-056 &amp; GEN-2015-057 Addition</v>
          </cell>
          <cell r="M1528" t="str">
            <v>Minco 345kV Substation GEN-2014-056 Addition (TOIF)</v>
          </cell>
          <cell r="N1528" t="str">
            <v>Generation Interconnection</v>
          </cell>
          <cell r="O1528" t="str">
            <v>GI STUDIES</v>
          </cell>
          <cell r="P1528" t="str">
            <v>GI STUDIES</v>
          </cell>
          <cell r="Q1528">
            <v>43388</v>
          </cell>
          <cell r="R1528">
            <v>2018</v>
          </cell>
          <cell r="V1528">
            <v>10500</v>
          </cell>
          <cell r="W1528">
            <v>10139.15</v>
          </cell>
          <cell r="X1528">
            <v>10139.15</v>
          </cell>
          <cell r="AB1528">
            <v>10139.15</v>
          </cell>
          <cell r="AC1528" t="str">
            <v>Complete</v>
          </cell>
          <cell r="AD1528" t="str">
            <v>COMPLETE</v>
          </cell>
          <cell r="AE1528" t="str">
            <v>COMPLETE</v>
          </cell>
          <cell r="AF1528" t="str">
            <v>SUB</v>
          </cell>
          <cell r="AG1528" t="str">
            <v>Q4 2018</v>
          </cell>
          <cell r="AL1528" t="str">
            <v>Y</v>
          </cell>
          <cell r="AM1528" t="str">
            <v>Complete</v>
          </cell>
          <cell r="AN1528" t="str">
            <v>N/A</v>
          </cell>
          <cell r="AO1528" t="str">
            <v>N/A</v>
          </cell>
          <cell r="AP1528" t="str">
            <v>N/A</v>
          </cell>
          <cell r="AQ1528" t="str">
            <v>Complete</v>
          </cell>
          <cell r="AR1528" t="str">
            <v>Complete</v>
          </cell>
          <cell r="AT1528" t="str">
            <v>Work for relaying and relay verification.</v>
          </cell>
          <cell r="AU1528" t="str">
            <v>Project is in service.</v>
          </cell>
          <cell r="BA1528">
            <v>0</v>
          </cell>
          <cell r="BB1528">
            <v>1</v>
          </cell>
          <cell r="BC1528" t="str">
            <v>GI</v>
          </cell>
        </row>
        <row r="1529">
          <cell r="J1529">
            <v>51479</v>
          </cell>
          <cell r="K1529" t="str">
            <v>SPS</v>
          </cell>
          <cell r="L1529" t="str">
            <v>Line - Mustang - Seminole 115 kV Ckt 1 New Line</v>
          </cell>
          <cell r="M1529" t="str">
            <v>Mustang 115 kV Terminal Upgrades</v>
          </cell>
          <cell r="N1529" t="str">
            <v>Regional Reliability</v>
          </cell>
          <cell r="O1529" t="str">
            <v>2016 ITPNT</v>
          </cell>
          <cell r="P1529" t="str">
            <v>2016 ITPNT</v>
          </cell>
          <cell r="Q1529">
            <v>44180</v>
          </cell>
          <cell r="R1529">
            <v>2020</v>
          </cell>
          <cell r="S1529">
            <v>42887</v>
          </cell>
          <cell r="T1529">
            <v>42599</v>
          </cell>
          <cell r="V1529">
            <v>2468876</v>
          </cell>
          <cell r="W1529">
            <v>0</v>
          </cell>
          <cell r="X1529">
            <v>2468876</v>
          </cell>
          <cell r="AA1529" t="str">
            <v>N</v>
          </cell>
          <cell r="AB1529">
            <v>2468876</v>
          </cell>
          <cell r="AC1529" t="str">
            <v>Delay - Mitigation</v>
          </cell>
          <cell r="AD1529" t="str">
            <v>DELAYED</v>
          </cell>
          <cell r="AE1529" t="str">
            <v>PLANNED</v>
          </cell>
          <cell r="AF1529" t="str">
            <v>LINE</v>
          </cell>
          <cell r="AG1529" t="str">
            <v>Q4 2020</v>
          </cell>
          <cell r="AH1529">
            <v>115</v>
          </cell>
          <cell r="AI1529">
            <v>19.7</v>
          </cell>
          <cell r="AL1529" t="str">
            <v>N</v>
          </cell>
          <cell r="AM1529" t="str">
            <v>In Progress</v>
          </cell>
          <cell r="AN1529" t="str">
            <v>In Progress</v>
          </cell>
          <cell r="AO1529" t="str">
            <v>In Progress</v>
          </cell>
          <cell r="AP1529" t="str">
            <v>In Progress</v>
          </cell>
          <cell r="AQ1529" t="str">
            <v>In Progress</v>
          </cell>
          <cell r="AR1529" t="str">
            <v>In Progress</v>
          </cell>
          <cell r="AS1529" t="str">
            <v>36 Months</v>
          </cell>
          <cell r="AT1529" t="str">
            <v>Install terminal upgrades at Mustang 115 kV substation needed to accommodate termination of new line from Seminole.</v>
          </cell>
          <cell r="AU1529" t="str">
            <v>Install terminal upgrades at Mustang 115 kV substation needed to accommodate termination of new line from Seminole.										
Updated ISD, ERQ, POC and Cost estimate 2/24/16 JAR. Updated POC , 11-11-16, JAR. waiting on estimate refresh packages 11-15-16, JAR Updated ISD, Cost estimate, 11-15-16, JAR [Updated ISD 5-14-2018 MRS]</v>
          </cell>
          <cell r="AV1529" t="str">
            <v>527146</v>
          </cell>
          <cell r="AW1529" t="str">
            <v>Mustang Interchange North Bus 115 kV</v>
          </cell>
          <cell r="AZ1529" t="str">
            <v>240/240</v>
          </cell>
          <cell r="BA1529">
            <v>1</v>
          </cell>
          <cell r="BB1529">
            <v>1</v>
          </cell>
          <cell r="BC1529" t="str">
            <v>ITP</v>
          </cell>
        </row>
        <row r="1530">
          <cell r="J1530">
            <v>51504</v>
          </cell>
          <cell r="K1530" t="str">
            <v>BEPC</v>
          </cell>
          <cell r="L1530" t="str">
            <v>Multi - Kummer Ridge - Roundup 345 kV New Line and Patent Gate and Roundup 345/115 kV Substations</v>
          </cell>
          <cell r="M1530" t="str">
            <v>Patent Gate 345/115 kV Transformer</v>
          </cell>
          <cell r="N1530" t="str">
            <v>Regional Reliability</v>
          </cell>
          <cell r="O1530" t="str">
            <v>2016 ITPNT</v>
          </cell>
          <cell r="P1530" t="str">
            <v>2016 ITPNT</v>
          </cell>
          <cell r="Q1530">
            <v>42614</v>
          </cell>
          <cell r="R1530">
            <v>2016</v>
          </cell>
          <cell r="S1530">
            <v>42887</v>
          </cell>
          <cell r="T1530">
            <v>42732</v>
          </cell>
          <cell r="V1530">
            <v>29518030.190000001</v>
          </cell>
          <cell r="W1530">
            <v>0</v>
          </cell>
          <cell r="X1530">
            <v>29518030.190000001</v>
          </cell>
          <cell r="Y1530">
            <v>4018781</v>
          </cell>
          <cell r="AA1530" t="str">
            <v>Y</v>
          </cell>
          <cell r="AB1530">
            <v>4018781</v>
          </cell>
          <cell r="AC1530" t="str">
            <v>Closed Out</v>
          </cell>
          <cell r="AD1530" t="str">
            <v>COMPLETE</v>
          </cell>
          <cell r="AE1530" t="str">
            <v>COMPLETE</v>
          </cell>
          <cell r="AF1530" t="str">
            <v>SUB</v>
          </cell>
          <cell r="AG1530" t="str">
            <v>Q3 2016</v>
          </cell>
          <cell r="AH1530" t="str">
            <v>345/115</v>
          </cell>
          <cell r="AL1530" t="str">
            <v>Y</v>
          </cell>
          <cell r="AM1530" t="str">
            <v>Complete</v>
          </cell>
          <cell r="AN1530" t="str">
            <v>Complete</v>
          </cell>
          <cell r="AO1530" t="str">
            <v>Complete</v>
          </cell>
          <cell r="AP1530" t="str">
            <v>Complete</v>
          </cell>
          <cell r="AQ1530" t="str">
            <v>Complete</v>
          </cell>
          <cell r="AR1530" t="str">
            <v>Complete</v>
          </cell>
          <cell r="AS1530" t="str">
            <v>12 Months</v>
          </cell>
          <cell r="AT1530" t="str">
            <v>Install new 345/115 kV transformer at Patent Gate.</v>
          </cell>
          <cell r="AU1530" t="str">
            <v>Costs include upgrade IDs 51543 &amp; 51504_x000D_
345kv equipment provided in separate estimate._x000D_
MOD Project ID: 14115</v>
          </cell>
          <cell r="AZ1530" t="str">
            <v>332/415</v>
          </cell>
          <cell r="BA1530">
            <v>0</v>
          </cell>
          <cell r="BB1530">
            <v>1</v>
          </cell>
          <cell r="BC1530" t="str">
            <v>ITP</v>
          </cell>
        </row>
        <row r="1531">
          <cell r="J1531">
            <v>51507</v>
          </cell>
          <cell r="K1531" t="str">
            <v>BEPC</v>
          </cell>
          <cell r="L1531" t="str">
            <v>Multi - Plaza 115 kV Substation and Blaisdell - Plaza 115 kV New Line</v>
          </cell>
          <cell r="M1531" t="str">
            <v>Blaisdell - Plaza 115 kV New Line</v>
          </cell>
          <cell r="N1531" t="str">
            <v>Regional Reliability</v>
          </cell>
          <cell r="O1531" t="str">
            <v>2016 ITPNT</v>
          </cell>
          <cell r="P1531" t="str">
            <v>2016 ITPNT</v>
          </cell>
          <cell r="Q1531">
            <v>43132</v>
          </cell>
          <cell r="R1531">
            <v>2018</v>
          </cell>
          <cell r="S1531">
            <v>42887</v>
          </cell>
          <cell r="T1531">
            <v>42507</v>
          </cell>
          <cell r="V1531">
            <v>12833523</v>
          </cell>
          <cell r="W1531">
            <v>12833523</v>
          </cell>
          <cell r="X1531">
            <v>12833523</v>
          </cell>
          <cell r="AA1531" t="str">
            <v>N</v>
          </cell>
          <cell r="AB1531">
            <v>12833523</v>
          </cell>
          <cell r="AC1531" t="str">
            <v>Closed Out</v>
          </cell>
          <cell r="AD1531" t="str">
            <v>COMPLETE</v>
          </cell>
          <cell r="AE1531" t="str">
            <v>COMPLETE</v>
          </cell>
          <cell r="AF1531" t="str">
            <v>LINE</v>
          </cell>
          <cell r="AG1531" t="str">
            <v>Q1 2018</v>
          </cell>
          <cell r="AH1531">
            <v>115</v>
          </cell>
          <cell r="AI1531">
            <v>36</v>
          </cell>
          <cell r="AL1531" t="str">
            <v>Y</v>
          </cell>
          <cell r="AM1531" t="str">
            <v>Complete</v>
          </cell>
          <cell r="AN1531" t="str">
            <v>Complete</v>
          </cell>
          <cell r="AO1531" t="str">
            <v>Complete</v>
          </cell>
          <cell r="AP1531" t="str">
            <v>Complete</v>
          </cell>
          <cell r="AQ1531" t="str">
            <v>Complete</v>
          </cell>
          <cell r="AR1531" t="str">
            <v>Complete</v>
          </cell>
          <cell r="AS1531" t="str">
            <v>12 Months</v>
          </cell>
          <cell r="AT1531" t="str">
            <v>Constuct new 115 kV line from Blaisdell to new Plaza substation.</v>
          </cell>
          <cell r="AU1531" t="str">
            <v>estimate includes 115 terminal addition at Blasidell.  Plaza substation cost are provided in a separate estimate. Costs are final as of 3/2/2020 per Boyd Trester email confirmation.- J.O'DELL,SPP  ...See Below for Model Info_x000D_
MOD Project ID: 14117</v>
          </cell>
          <cell r="AZ1531" t="str">
            <v>239/239</v>
          </cell>
          <cell r="BA1531">
            <v>0</v>
          </cell>
          <cell r="BB1531">
            <v>1</v>
          </cell>
          <cell r="BC1531" t="str">
            <v>ITP</v>
          </cell>
        </row>
        <row r="1532">
          <cell r="J1532">
            <v>51509</v>
          </cell>
          <cell r="K1532" t="str">
            <v>BEPC</v>
          </cell>
          <cell r="L1532" t="str">
            <v>Line - Berthold - Southwest Minot 115 kV Ckt 1 Reconductor</v>
          </cell>
          <cell r="M1532" t="str">
            <v>Berthold - Southwest Minot 115 kV Ckt 1 Reconductor</v>
          </cell>
          <cell r="N1532" t="str">
            <v>Regional Reliability</v>
          </cell>
          <cell r="O1532" t="str">
            <v>2016 ITPNT</v>
          </cell>
          <cell r="P1532" t="str">
            <v>2016 ITPNT</v>
          </cell>
          <cell r="Q1532">
            <v>43009</v>
          </cell>
          <cell r="R1532">
            <v>2017</v>
          </cell>
          <cell r="S1532">
            <v>42887</v>
          </cell>
          <cell r="T1532">
            <v>42507</v>
          </cell>
          <cell r="V1532">
            <v>2876720</v>
          </cell>
          <cell r="W1532">
            <v>0</v>
          </cell>
          <cell r="X1532">
            <v>2876720</v>
          </cell>
          <cell r="Y1532">
            <v>3534765.5</v>
          </cell>
          <cell r="AA1532" t="str">
            <v>Y</v>
          </cell>
          <cell r="AB1532">
            <v>3534765.5</v>
          </cell>
          <cell r="AC1532" t="str">
            <v>Closed Out</v>
          </cell>
          <cell r="AD1532" t="str">
            <v>COMPLETE</v>
          </cell>
          <cell r="AE1532" t="str">
            <v>COMPLETE</v>
          </cell>
          <cell r="AF1532" t="str">
            <v>LINE</v>
          </cell>
          <cell r="AG1532" t="str">
            <v>Q4 2017</v>
          </cell>
          <cell r="AH1532">
            <v>115</v>
          </cell>
          <cell r="AJ1532">
            <v>26.44</v>
          </cell>
          <cell r="AL1532" t="str">
            <v>Y</v>
          </cell>
          <cell r="AM1532" t="str">
            <v>Complete</v>
          </cell>
          <cell r="AN1532" t="str">
            <v>Complete</v>
          </cell>
          <cell r="AO1532" t="str">
            <v>Complete</v>
          </cell>
          <cell r="AP1532" t="str">
            <v>Complete</v>
          </cell>
          <cell r="AQ1532" t="str">
            <v>Complete</v>
          </cell>
          <cell r="AR1532" t="str">
            <v>Complete</v>
          </cell>
          <cell r="AS1532" t="str">
            <v>6 Months</v>
          </cell>
          <cell r="AT1532" t="str">
            <v>Reconductor 115 kV line from Berthold to Southwest Minot.</v>
          </cell>
          <cell r="AU1532" t="str">
            <v>reconductor with 954kcm.  Only minor structure bracing required.</v>
          </cell>
          <cell r="AZ1532" t="str">
            <v>212/212</v>
          </cell>
          <cell r="BA1532">
            <v>0</v>
          </cell>
          <cell r="BB1532">
            <v>1</v>
          </cell>
          <cell r="BC1532" t="str">
            <v>ITP</v>
          </cell>
        </row>
        <row r="1533">
          <cell r="J1533">
            <v>51526</v>
          </cell>
          <cell r="K1533" t="str">
            <v>WFEC</v>
          </cell>
          <cell r="L1533" t="str">
            <v>Multi - Driftwood 138/69 kV Substation and Transformer</v>
          </cell>
          <cell r="M1533" t="str">
            <v>Driftwood 138 kV Substation</v>
          </cell>
          <cell r="N1533" t="str">
            <v>Regional Reliability</v>
          </cell>
          <cell r="O1533" t="str">
            <v>2016 ITPNT</v>
          </cell>
          <cell r="P1533" t="str">
            <v>2016 ITPNT</v>
          </cell>
          <cell r="Q1533">
            <v>44652</v>
          </cell>
          <cell r="R1533">
            <v>2022</v>
          </cell>
          <cell r="S1533">
            <v>42887</v>
          </cell>
          <cell r="T1533">
            <v>42507</v>
          </cell>
          <cell r="V1533">
            <v>600000</v>
          </cell>
          <cell r="W1533">
            <v>0</v>
          </cell>
          <cell r="X1533">
            <v>600000</v>
          </cell>
          <cell r="AB1533">
            <v>600000</v>
          </cell>
          <cell r="AC1533" t="str">
            <v>Delay - Mitigation</v>
          </cell>
          <cell r="AD1533" t="str">
            <v>DELAYED</v>
          </cell>
          <cell r="AE1533" t="str">
            <v>PLANNED</v>
          </cell>
          <cell r="AF1533" t="str">
            <v>SUB</v>
          </cell>
          <cell r="AG1533" t="str">
            <v>Q2 2022</v>
          </cell>
          <cell r="AH1533">
            <v>138</v>
          </cell>
          <cell r="AL1533" t="str">
            <v>N</v>
          </cell>
          <cell r="AM1533" t="str">
            <v>In Progress</v>
          </cell>
          <cell r="AN1533" t="str">
            <v>In Progress</v>
          </cell>
          <cell r="AO1533" t="str">
            <v>In Progress</v>
          </cell>
          <cell r="AP1533" t="str">
            <v>In Progress</v>
          </cell>
          <cell r="AQ1533" t="str">
            <v>In Progress</v>
          </cell>
          <cell r="AR1533" t="str">
            <v>Not Started</v>
          </cell>
          <cell r="AS1533" t="str">
            <v>24 Months</v>
          </cell>
          <cell r="AT1533" t="str">
            <v>Tap the 138 kV line from Byron to Cherokee City to construct new Driftwood substation.  Install any required 138 kV terminal upgrades required to install 138/69 kV transformer.</v>
          </cell>
          <cell r="AV1533" t="str">
            <v>520203</v>
          </cell>
          <cell r="AZ1533" t="str">
            <v>144/179</v>
          </cell>
          <cell r="BA1533">
            <v>0</v>
          </cell>
          <cell r="BB1533">
            <v>1</v>
          </cell>
          <cell r="BC1533" t="str">
            <v>ITP</v>
          </cell>
        </row>
        <row r="1534">
          <cell r="J1534">
            <v>51559</v>
          </cell>
          <cell r="K1534" t="str">
            <v>AEP</v>
          </cell>
          <cell r="L1534" t="str">
            <v>Line - Atoka - Atoka Pump - Pittsburg - Savanna - Army Ammo - McAlester City 69 kV Ckt 1 Rebuild</v>
          </cell>
          <cell r="M1534" t="str">
            <v>Army Ammo - Savanna - Pittsburg 69 kV Ckt 1 Rebuild</v>
          </cell>
          <cell r="N1534" t="str">
            <v>Zonal Reliability</v>
          </cell>
          <cell r="O1534" t="str">
            <v>2016 ITPNT</v>
          </cell>
          <cell r="P1534" t="str">
            <v>2016 ITPNT</v>
          </cell>
          <cell r="Q1534">
            <v>44885</v>
          </cell>
          <cell r="R1534">
            <v>2022</v>
          </cell>
          <cell r="S1534">
            <v>42887</v>
          </cell>
          <cell r="T1534">
            <v>42507</v>
          </cell>
          <cell r="V1534">
            <v>15595092.289999999</v>
          </cell>
          <cell r="W1534">
            <v>0</v>
          </cell>
          <cell r="X1534">
            <v>15595092.289999999</v>
          </cell>
          <cell r="AB1534">
            <v>15595092.289999999</v>
          </cell>
          <cell r="AC1534" t="str">
            <v>Delay - Mitigation</v>
          </cell>
          <cell r="AD1534" t="str">
            <v>DELAYED</v>
          </cell>
          <cell r="AE1534" t="str">
            <v>PLANNED</v>
          </cell>
          <cell r="AF1534" t="str">
            <v>SUB</v>
          </cell>
          <cell r="AG1534" t="str">
            <v>Q4 2022</v>
          </cell>
          <cell r="AH1534">
            <v>69</v>
          </cell>
          <cell r="AL1534" t="str">
            <v>N</v>
          </cell>
          <cell r="AM1534" t="str">
            <v>Complete</v>
          </cell>
          <cell r="AN1534" t="str">
            <v>Complete</v>
          </cell>
          <cell r="AO1534" t="str">
            <v>Complete</v>
          </cell>
          <cell r="AP1534" t="str">
            <v>Complete</v>
          </cell>
          <cell r="AQ1534" t="str">
            <v>Complete</v>
          </cell>
          <cell r="AR1534" t="str">
            <v>In Progress</v>
          </cell>
          <cell r="AS1534" t="str">
            <v>30 Months</v>
          </cell>
          <cell r="AT1534" t="str">
            <v>Rebuild 9.6-mile 69 kV line from Army Ammo to Savanna to Pittsburg.</v>
          </cell>
          <cell r="AU1534" t="str">
            <v>MOD ID 13824</v>
          </cell>
          <cell r="AV1534" t="str">
            <v>510912</v>
          </cell>
          <cell r="AW1534" t="str">
            <v>ARMY AMMUNITION DEPOT</v>
          </cell>
          <cell r="AX1534" t="str">
            <v>510885</v>
          </cell>
          <cell r="AY1534" t="str">
            <v>PITTSBURG 69KV</v>
          </cell>
          <cell r="AZ1534" t="str">
            <v>78/86</v>
          </cell>
          <cell r="BA1534">
            <v>1</v>
          </cell>
          <cell r="BB1534">
            <v>1</v>
          </cell>
          <cell r="BC1534" t="str">
            <v>ITP</v>
          </cell>
        </row>
        <row r="1535">
          <cell r="J1535">
            <v>51574</v>
          </cell>
          <cell r="K1535" t="str">
            <v>SPS</v>
          </cell>
          <cell r="L1535" t="str">
            <v>Sub - Crossroads 345kV Substation - GEN-2014-047 Addition</v>
          </cell>
          <cell r="M1535" t="str">
            <v>Crossroads 345kV Substation - GEN-2014-047 Addition (NU)</v>
          </cell>
          <cell r="N1535" t="str">
            <v>Generation Interconnection</v>
          </cell>
          <cell r="O1535" t="str">
            <v>GI STUDIES</v>
          </cell>
          <cell r="P1535" t="str">
            <v>GI STUDIES</v>
          </cell>
          <cell r="Q1535">
            <v>42947</v>
          </cell>
          <cell r="R1535">
            <v>2017</v>
          </cell>
          <cell r="V1535">
            <v>1736369</v>
          </cell>
          <cell r="W1535">
            <v>0</v>
          </cell>
          <cell r="X1535">
            <v>1736369</v>
          </cell>
          <cell r="AB1535">
            <v>1736369</v>
          </cell>
          <cell r="AC1535" t="str">
            <v>Complete</v>
          </cell>
          <cell r="AD1535" t="str">
            <v>COMPLETE</v>
          </cell>
          <cell r="AE1535" t="str">
            <v>COMPLETE</v>
          </cell>
          <cell r="AF1535" t="str">
            <v>SUB</v>
          </cell>
          <cell r="AG1535" t="str">
            <v>Q3 2017</v>
          </cell>
          <cell r="AL1535" t="str">
            <v>Y</v>
          </cell>
          <cell r="AM1535" t="str">
            <v>Complete</v>
          </cell>
          <cell r="AN1535" t="str">
            <v>Complete</v>
          </cell>
          <cell r="AO1535" t="str">
            <v>Complete</v>
          </cell>
          <cell r="AP1535" t="str">
            <v>Complete</v>
          </cell>
          <cell r="AQ1535" t="str">
            <v>Complete</v>
          </cell>
          <cell r="AR1535" t="str">
            <v>Complete</v>
          </cell>
          <cell r="AT1535" t="str">
            <v>Transmission Owner Crossroad 345kV Substation: Expansion work, including new terminal position, install one (1) 3000A breaker and associated switches, structures, other terminal equipment.</v>
          </cell>
          <cell r="AU1535" t="str">
            <v>[Updated Construction Status 8-13-2018 MRS]</v>
          </cell>
          <cell r="BA1535">
            <v>0</v>
          </cell>
          <cell r="BB1535">
            <v>1</v>
          </cell>
          <cell r="BC1535" t="str">
            <v>GI</v>
          </cell>
        </row>
        <row r="1536">
          <cell r="J1536">
            <v>51587</v>
          </cell>
          <cell r="K1536" t="str">
            <v>OGE</v>
          </cell>
          <cell r="L1536" t="str">
            <v>Sub - Woodward District EHV 345kV Substation</v>
          </cell>
          <cell r="M1536" t="str">
            <v>Woodward District EHV 345kV Substation GEN-2007-062 (TOIF)</v>
          </cell>
          <cell r="N1536" t="str">
            <v>Generation Interconnection</v>
          </cell>
          <cell r="O1536" t="str">
            <v>GI STUDIES</v>
          </cell>
          <cell r="P1536" t="str">
            <v>GI STUDIES</v>
          </cell>
          <cell r="Q1536">
            <v>42646</v>
          </cell>
          <cell r="R1536">
            <v>2016</v>
          </cell>
          <cell r="V1536">
            <v>1099958</v>
          </cell>
          <cell r="W1536">
            <v>892334</v>
          </cell>
          <cell r="X1536">
            <v>892334</v>
          </cell>
          <cell r="AB1536">
            <v>892334</v>
          </cell>
          <cell r="AC1536" t="str">
            <v>Complete</v>
          </cell>
          <cell r="AD1536" t="str">
            <v>COMPLETE</v>
          </cell>
          <cell r="AE1536" t="str">
            <v>COMPLETE</v>
          </cell>
          <cell r="AF1536" t="str">
            <v>SUB</v>
          </cell>
          <cell r="AG1536" t="str">
            <v>Q4 2016</v>
          </cell>
          <cell r="AL1536" t="str">
            <v>Y</v>
          </cell>
          <cell r="AM1536" t="str">
            <v>Complete</v>
          </cell>
          <cell r="AN1536" t="str">
            <v>Complete</v>
          </cell>
          <cell r="AO1536" t="str">
            <v>N/A</v>
          </cell>
          <cell r="AP1536" t="str">
            <v>N/A</v>
          </cell>
          <cell r="AQ1536" t="str">
            <v>Complete</v>
          </cell>
          <cell r="AR1536" t="str">
            <v>Complete</v>
          </cell>
          <cell r="AT1536" t="str">
            <v>Add a single 345kV line terminal to existing Woodward District EHV Substation, dead end structure, line relaying, revenue metering including CTs and PTs.</v>
          </cell>
          <cell r="BA1536">
            <v>0</v>
          </cell>
          <cell r="BB1536">
            <v>1</v>
          </cell>
          <cell r="BC1536" t="str">
            <v>GI</v>
          </cell>
        </row>
        <row r="1537">
          <cell r="J1537">
            <v>51596</v>
          </cell>
          <cell r="K1537" t="str">
            <v>SEPC</v>
          </cell>
          <cell r="L1537" t="str">
            <v>Sub - Buckner 345kV GEN-2010-009 Addition</v>
          </cell>
          <cell r="M1537" t="str">
            <v>Buckner 345kV Substation GEN-2010-009 Addition (TOIF)</v>
          </cell>
          <cell r="N1537" t="str">
            <v>Generation Interconnection</v>
          </cell>
          <cell r="O1537" t="str">
            <v>GI STUDIES</v>
          </cell>
          <cell r="P1537" t="str">
            <v>GI STUDIES</v>
          </cell>
          <cell r="Q1537">
            <v>41167</v>
          </cell>
          <cell r="R1537">
            <v>2012</v>
          </cell>
          <cell r="V1537">
            <v>750000</v>
          </cell>
          <cell r="W1537">
            <v>906087.46</v>
          </cell>
          <cell r="X1537">
            <v>906087.46</v>
          </cell>
          <cell r="AB1537">
            <v>906087.46</v>
          </cell>
          <cell r="AC1537" t="str">
            <v>Complete</v>
          </cell>
          <cell r="AD1537" t="str">
            <v>COMPLETE</v>
          </cell>
          <cell r="AE1537" t="str">
            <v>COMPLETE</v>
          </cell>
          <cell r="AF1537" t="str">
            <v>SUB</v>
          </cell>
          <cell r="AG1537" t="str">
            <v>Q3 2012</v>
          </cell>
          <cell r="AT1537" t="str">
            <v>Add 345kV dead-end tower, arresters, line equipment, metering, and associated equipment to terminate the 345kV line to the generating facility.</v>
          </cell>
          <cell r="BA1537">
            <v>0</v>
          </cell>
          <cell r="BB1537">
            <v>1</v>
          </cell>
          <cell r="BC1537" t="str">
            <v>GI</v>
          </cell>
        </row>
        <row r="1538">
          <cell r="J1538">
            <v>51616</v>
          </cell>
          <cell r="K1538" t="str">
            <v>SPS</v>
          </cell>
          <cell r="L1538" t="str">
            <v>Sub - Norton 115kV GEN-2013-022 Addition</v>
          </cell>
          <cell r="M1538" t="str">
            <v>Norton 115kV GEN-2013-022 Addition (TOIF)</v>
          </cell>
          <cell r="N1538" t="str">
            <v>Generation Interconnection</v>
          </cell>
          <cell r="O1538" t="str">
            <v>GI STUDIES</v>
          </cell>
          <cell r="P1538" t="str">
            <v>GI STUDIES</v>
          </cell>
          <cell r="Q1538">
            <v>42702</v>
          </cell>
          <cell r="R1538">
            <v>2016</v>
          </cell>
          <cell r="V1538">
            <v>260000</v>
          </cell>
          <cell r="W1538">
            <v>0</v>
          </cell>
          <cell r="X1538">
            <v>260000</v>
          </cell>
          <cell r="AB1538">
            <v>260000</v>
          </cell>
          <cell r="AC1538" t="str">
            <v>Complete</v>
          </cell>
          <cell r="AD1538" t="str">
            <v>COMPLETE</v>
          </cell>
          <cell r="AE1538" t="str">
            <v>COMPLETE</v>
          </cell>
          <cell r="AF1538" t="str">
            <v>SUB</v>
          </cell>
          <cell r="AG1538" t="str">
            <v>Q4 2016</v>
          </cell>
          <cell r="AL1538" t="str">
            <v>Y</v>
          </cell>
          <cell r="AM1538" t="str">
            <v>Complete</v>
          </cell>
          <cell r="AN1538" t="str">
            <v>Complete</v>
          </cell>
          <cell r="AO1538" t="str">
            <v>Complete</v>
          </cell>
          <cell r="AP1538" t="str">
            <v>Complete</v>
          </cell>
          <cell r="AQ1538" t="str">
            <v>Complete</v>
          </cell>
          <cell r="AR1538" t="str">
            <v>Complete</v>
          </cell>
          <cell r="AT1538" t="str">
            <v>Construct one (1) 115 kV line terminal, line switches, dead end structure, communications, revenue metering, line arresters, and all associated equipment and facilities necessary to accept transmission line from Interconnection Customer’s Generating Facility:</v>
          </cell>
          <cell r="AU1538" t="str">
            <v>[Updated Construction Status 8-13-2018 MRS]</v>
          </cell>
          <cell r="BA1538">
            <v>0</v>
          </cell>
          <cell r="BB1538">
            <v>1</v>
          </cell>
          <cell r="BC1538" t="str">
            <v>GI</v>
          </cell>
        </row>
        <row r="1539">
          <cell r="J1539">
            <v>51623</v>
          </cell>
          <cell r="K1539" t="str">
            <v>SPS</v>
          </cell>
          <cell r="L1539" t="str">
            <v>Sub - Tuco - Stanton 115 kV Terminal Upgrades</v>
          </cell>
          <cell r="M1539" t="str">
            <v>Tuco - Stanton 115 kV Terminal Upgrades</v>
          </cell>
          <cell r="N1539" t="str">
            <v>Economic</v>
          </cell>
          <cell r="O1539" t="str">
            <v>2017 ITP10</v>
          </cell>
          <cell r="P1539" t="str">
            <v>2017 ITP10</v>
          </cell>
          <cell r="Q1539">
            <v>43465</v>
          </cell>
          <cell r="R1539">
            <v>2018</v>
          </cell>
          <cell r="S1539">
            <v>42736</v>
          </cell>
          <cell r="T1539">
            <v>42788</v>
          </cell>
          <cell r="V1539">
            <v>0</v>
          </cell>
          <cell r="W1539">
            <v>0</v>
          </cell>
          <cell r="AC1539" t="str">
            <v>In Service</v>
          </cell>
          <cell r="AD1539" t="str">
            <v>COMPLETE</v>
          </cell>
          <cell r="AE1539" t="str">
            <v>COMPLETE</v>
          </cell>
          <cell r="AF1539" t="str">
            <v>SUB</v>
          </cell>
          <cell r="AG1539" t="str">
            <v>Q4 2018</v>
          </cell>
          <cell r="AH1539">
            <v>115</v>
          </cell>
          <cell r="AL1539" t="str">
            <v>N</v>
          </cell>
          <cell r="AM1539" t="str">
            <v>Complete</v>
          </cell>
          <cell r="AN1539" t="str">
            <v>Complete</v>
          </cell>
          <cell r="AO1539" t="str">
            <v>Complete</v>
          </cell>
          <cell r="AP1539" t="str">
            <v>Complete</v>
          </cell>
          <cell r="AQ1539" t="str">
            <v>Complete</v>
          </cell>
          <cell r="AR1539" t="str">
            <v>Complete</v>
          </cell>
          <cell r="AT1539" t="str">
            <v>Upgrade any necessary terminal equipment at Stanton and/or Tuco to increase the rating of the 115 kV line between the two substations.</v>
          </cell>
          <cell r="AU1539" t="str">
            <v>Need ISD, POC, Updated Cost Estimate, Scope, Submitted Cost, 9-12-16, JAR [Updated Costs for NTC Acceptance 5/18/2017 -MRS] [CT Ratio change only, so no capital work. Updated EAC 11-12-2018 MRS]</v>
          </cell>
          <cell r="AV1539" t="str">
            <v>525828</v>
          </cell>
          <cell r="AW1539" t="str">
            <v>TUCO Interchange 115 kV</v>
          </cell>
          <cell r="AX1539" t="str">
            <v>526076</v>
          </cell>
          <cell r="AY1539" t="str">
            <v>Stanton Sub 115 kV</v>
          </cell>
          <cell r="AZ1539" t="str">
            <v>120/154</v>
          </cell>
          <cell r="BA1539">
            <v>0</v>
          </cell>
          <cell r="BB1539">
            <v>1</v>
          </cell>
          <cell r="BC1539" t="str">
            <v>ITP</v>
          </cell>
        </row>
        <row r="1540">
          <cell r="J1540">
            <v>51624</v>
          </cell>
          <cell r="K1540" t="str">
            <v>SPS</v>
          </cell>
          <cell r="L1540" t="str">
            <v>Sub - Stanton - Indiana 115 kV Terminal Upgrades</v>
          </cell>
          <cell r="M1540" t="str">
            <v>Stanton - Indiana 115 kV Terminal Upgrades</v>
          </cell>
          <cell r="N1540" t="str">
            <v>Economic</v>
          </cell>
          <cell r="O1540" t="str">
            <v>2017 ITP10</v>
          </cell>
          <cell r="P1540" t="str">
            <v>2017 ITP10</v>
          </cell>
          <cell r="Q1540">
            <v>42736</v>
          </cell>
          <cell r="R1540">
            <v>2017</v>
          </cell>
          <cell r="S1540">
            <v>42736</v>
          </cell>
          <cell r="T1540">
            <v>42788</v>
          </cell>
          <cell r="V1540">
            <v>0</v>
          </cell>
          <cell r="W1540">
            <v>0</v>
          </cell>
          <cell r="AC1540" t="str">
            <v>Closed Out</v>
          </cell>
          <cell r="AD1540" t="str">
            <v>COMPLETE</v>
          </cell>
          <cell r="AE1540" t="str">
            <v>COMPLETE</v>
          </cell>
          <cell r="AF1540" t="str">
            <v>SUB</v>
          </cell>
          <cell r="AG1540" t="str">
            <v>Q1 2017</v>
          </cell>
          <cell r="AH1540">
            <v>115</v>
          </cell>
          <cell r="AL1540" t="str">
            <v>N</v>
          </cell>
          <cell r="AM1540" t="str">
            <v>N/A</v>
          </cell>
          <cell r="AN1540" t="str">
            <v>N/A</v>
          </cell>
          <cell r="AO1540" t="str">
            <v>N/A</v>
          </cell>
          <cell r="AP1540" t="str">
            <v>N/A</v>
          </cell>
          <cell r="AQ1540" t="str">
            <v>N/A</v>
          </cell>
          <cell r="AR1540" t="str">
            <v>N/A</v>
          </cell>
          <cell r="AT1540" t="str">
            <v>Upgrade any necessary terminal equipment at Indiana and/or Stanton to increase the rating of the 115 kV line between the two substations.</v>
          </cell>
          <cell r="AU1540" t="str">
            <v>1. No capital cost; settings changes only. No work required at Stanton Sub [-Submitted $0 cost for NTC Acceptance 5/18/2017 -MRS]</v>
          </cell>
          <cell r="AV1540" t="str">
            <v>526076</v>
          </cell>
          <cell r="AW1540" t="str">
            <v>Stanton Sub 115 kV</v>
          </cell>
          <cell r="AX1540" t="str">
            <v>526146</v>
          </cell>
          <cell r="AY1540" t="str">
            <v>Indiana Sub 115 kV</v>
          </cell>
          <cell r="AZ1540" t="str">
            <v>120/154</v>
          </cell>
          <cell r="BA1540">
            <v>0</v>
          </cell>
          <cell r="BB1540">
            <v>1</v>
          </cell>
          <cell r="BC1540" t="str">
            <v>ITP</v>
          </cell>
        </row>
        <row r="1541">
          <cell r="J1541">
            <v>51816</v>
          </cell>
          <cell r="K1541" t="str">
            <v>MIDW</v>
          </cell>
          <cell r="L1541" t="str">
            <v>Line - Knoll - Post Rock 230 kV New Line Ckt 2</v>
          </cell>
          <cell r="M1541" t="str">
            <v>Post Rock Sub 230 kV Terminal</v>
          </cell>
          <cell r="N1541" t="str">
            <v>Economic</v>
          </cell>
          <cell r="O1541" t="str">
            <v>2017 ITP10</v>
          </cell>
          <cell r="P1541" t="str">
            <v>2017 ITP10</v>
          </cell>
          <cell r="Q1541">
            <v>43415</v>
          </cell>
          <cell r="R1541">
            <v>2018</v>
          </cell>
          <cell r="S1541">
            <v>42736</v>
          </cell>
          <cell r="T1541">
            <v>42788</v>
          </cell>
          <cell r="V1541">
            <v>1743688.16</v>
          </cell>
          <cell r="W1541">
            <v>1743688</v>
          </cell>
          <cell r="X1541">
            <v>1743688</v>
          </cell>
          <cell r="Y1541">
            <v>1743688</v>
          </cell>
          <cell r="AA1541" t="str">
            <v>Y</v>
          </cell>
          <cell r="AB1541">
            <v>1743688</v>
          </cell>
          <cell r="AC1541" t="str">
            <v>Closed Out</v>
          </cell>
          <cell r="AD1541" t="str">
            <v>COMPLETE</v>
          </cell>
          <cell r="AE1541" t="str">
            <v>COMPLETE</v>
          </cell>
          <cell r="AF1541" t="str">
            <v>SUB</v>
          </cell>
          <cell r="AG1541" t="str">
            <v>Q4 2018</v>
          </cell>
          <cell r="AH1541">
            <v>230</v>
          </cell>
          <cell r="AL1541" t="str">
            <v>Y</v>
          </cell>
          <cell r="AM1541" t="str">
            <v>Complete</v>
          </cell>
          <cell r="AN1541" t="str">
            <v>Complete</v>
          </cell>
          <cell r="AO1541" t="str">
            <v>Complete</v>
          </cell>
          <cell r="AP1541" t="str">
            <v>Complete</v>
          </cell>
          <cell r="AQ1541" t="str">
            <v>Complete</v>
          </cell>
          <cell r="AR1541" t="str">
            <v>Complete</v>
          </cell>
          <cell r="AS1541" t="str">
            <v>24 Months</v>
          </cell>
          <cell r="AT1541" t="str">
            <v>Add a 230 kV line terminal to the existing substation.</v>
          </cell>
          <cell r="AU1541" t="str">
            <v>Final MOD project ID: 531_MIDW_NTC200429_PostRock-Knoll_230kV_Final</v>
          </cell>
          <cell r="AX1541" t="str">
            <v>530584</v>
          </cell>
          <cell r="AY1541" t="str">
            <v>POST ROCK 230 KV</v>
          </cell>
          <cell r="BA1541">
            <v>0</v>
          </cell>
          <cell r="BB1541">
            <v>1</v>
          </cell>
          <cell r="BC1541" t="str">
            <v>ITP</v>
          </cell>
        </row>
        <row r="1542">
          <cell r="J1542">
            <v>71945</v>
          </cell>
          <cell r="K1542" t="str">
            <v>AEP</v>
          </cell>
          <cell r="L1542" t="str">
            <v>Line - Broken Arrow North - Lynn Lane East 138 kV Ckt 1</v>
          </cell>
          <cell r="M1542" t="str">
            <v>Broken Arrow North - Lynn Lane East 138 kV Ckt 1 Reconductor</v>
          </cell>
          <cell r="N1542" t="str">
            <v>Regional Reliability</v>
          </cell>
          <cell r="O1542" t="str">
            <v>2017 ITPNT</v>
          </cell>
          <cell r="P1542" t="str">
            <v>2017 ITPNT</v>
          </cell>
          <cell r="Q1542">
            <v>43543</v>
          </cell>
          <cell r="R1542">
            <v>2019</v>
          </cell>
          <cell r="S1542">
            <v>43252</v>
          </cell>
          <cell r="T1542">
            <v>42867</v>
          </cell>
          <cell r="V1542">
            <v>5714095</v>
          </cell>
          <cell r="W1542">
            <v>0</v>
          </cell>
          <cell r="X1542">
            <v>5714095</v>
          </cell>
          <cell r="AB1542">
            <v>5714095</v>
          </cell>
          <cell r="AC1542" t="str">
            <v>Closed Out</v>
          </cell>
          <cell r="AD1542" t="str">
            <v>COMPLETE</v>
          </cell>
          <cell r="AE1542" t="str">
            <v>COMPLETE</v>
          </cell>
          <cell r="AF1542" t="str">
            <v>LINE</v>
          </cell>
          <cell r="AG1542" t="str">
            <v>Q1 2019</v>
          </cell>
          <cell r="AH1542">
            <v>138</v>
          </cell>
          <cell r="AJ1542">
            <v>7.13</v>
          </cell>
          <cell r="AL1542" t="str">
            <v>Y</v>
          </cell>
          <cell r="AM1542" t="str">
            <v>Complete</v>
          </cell>
          <cell r="AN1542" t="str">
            <v>Complete</v>
          </cell>
          <cell r="AO1542" t="str">
            <v>Complete</v>
          </cell>
          <cell r="AP1542" t="str">
            <v>Complete</v>
          </cell>
          <cell r="AQ1542" t="str">
            <v>Complete</v>
          </cell>
          <cell r="AR1542" t="str">
            <v>Complete</v>
          </cell>
          <cell r="AT1542" t="str">
            <v>Reconductor Broken Arrow - Lynn Lane East 7.2-mile 138 kV line</v>
          </cell>
          <cell r="AU1542" t="str">
            <v>_x000D_
MOD ID 15517_x000D_
A similar section of this line was reconductored recently, with a few modifications to the double circuit tower structures, and a few new deadends.  This estimate reflects the intent to reconductor this section of line in a similar fashion, provided the structures are capable.  The 3 week estimate timeline was not long enough to perform a feasibility study in order to determine structure capability.  In the case that the structures are not capable, the estimated cost to rebuild this double circuit line (all 7.2 miles is double circuit) is $14.4M.</v>
          </cell>
          <cell r="AV1542" t="str">
            <v>509786</v>
          </cell>
          <cell r="AW1542" t="str">
            <v>BROKEN ARROW NORTH - SOUTH TAP</v>
          </cell>
          <cell r="AX1542" t="str">
            <v>509804</v>
          </cell>
          <cell r="AY1542" t="str">
            <v>LYNN LANE TAP</v>
          </cell>
          <cell r="BA1542">
            <v>1</v>
          </cell>
          <cell r="BB1542">
            <v>1</v>
          </cell>
          <cell r="BC1542" t="str">
            <v>ITP</v>
          </cell>
        </row>
        <row r="1543">
          <cell r="J1543">
            <v>71961</v>
          </cell>
          <cell r="K1543" t="str">
            <v>NIPCO</v>
          </cell>
          <cell r="L1543" t="str">
            <v>Sub - L-10 Southern 69 kV Terminal Upgrades</v>
          </cell>
          <cell r="M1543" t="str">
            <v>L-10 Southern 69 kV Terminal Upgrades</v>
          </cell>
          <cell r="N1543" t="str">
            <v>Regional Reliability</v>
          </cell>
          <cell r="O1543" t="str">
            <v>2017 ITPNT</v>
          </cell>
          <cell r="P1543" t="str">
            <v>2017 ITPNT</v>
          </cell>
          <cell r="Q1543">
            <v>43647</v>
          </cell>
          <cell r="R1543">
            <v>2019</v>
          </cell>
          <cell r="S1543">
            <v>43252</v>
          </cell>
          <cell r="T1543">
            <v>42867</v>
          </cell>
          <cell r="V1543">
            <v>769994.55</v>
          </cell>
          <cell r="W1543">
            <v>0</v>
          </cell>
          <cell r="X1543">
            <v>769994.55</v>
          </cell>
          <cell r="Y1543">
            <v>752249</v>
          </cell>
          <cell r="AB1543">
            <v>769994.55</v>
          </cell>
          <cell r="AC1543" t="str">
            <v>Closed Out</v>
          </cell>
          <cell r="AD1543" t="str">
            <v>COMPLETE</v>
          </cell>
          <cell r="AE1543" t="str">
            <v>COMPLETE</v>
          </cell>
          <cell r="AF1543" t="str">
            <v>SUB</v>
          </cell>
          <cell r="AG1543" t="str">
            <v>Q3 2019</v>
          </cell>
          <cell r="AH1543">
            <v>69</v>
          </cell>
          <cell r="AL1543" t="str">
            <v>Y</v>
          </cell>
          <cell r="AM1543" t="str">
            <v>Complete</v>
          </cell>
          <cell r="AN1543" t="str">
            <v>N/A</v>
          </cell>
          <cell r="AO1543" t="str">
            <v>N/A</v>
          </cell>
          <cell r="AP1543" t="str">
            <v>Complete</v>
          </cell>
          <cell r="AQ1543" t="str">
            <v>Complete</v>
          </cell>
          <cell r="AR1543" t="str">
            <v>Complete</v>
          </cell>
          <cell r="AS1543" t="str">
            <v>13 Months</v>
          </cell>
          <cell r="AT1543" t="str">
            <v>Install 69 kV breakers needed to close in the L-10 Southern to North Oakland 69 kV line</v>
          </cell>
          <cell r="BA1543">
            <v>0</v>
          </cell>
          <cell r="BB1543">
            <v>1</v>
          </cell>
          <cell r="BC1543" t="str">
            <v>ITP</v>
          </cell>
        </row>
        <row r="1544">
          <cell r="J1544">
            <v>71963</v>
          </cell>
          <cell r="K1544" t="str">
            <v>NPPD</v>
          </cell>
          <cell r="L1544" t="str">
            <v>Multi - Sheldon - Monolith 115 kV</v>
          </cell>
          <cell r="M1544" t="str">
            <v>Monolith 345 kV Substation</v>
          </cell>
          <cell r="N1544" t="str">
            <v>Regional Reliability</v>
          </cell>
          <cell r="O1544" t="str">
            <v>DPA-2016-December-703</v>
          </cell>
          <cell r="P1544" t="str">
            <v>DPA STUDIES</v>
          </cell>
          <cell r="Q1544">
            <v>44927</v>
          </cell>
          <cell r="R1544">
            <v>2023</v>
          </cell>
          <cell r="S1544">
            <v>44166</v>
          </cell>
          <cell r="T1544">
            <v>43152</v>
          </cell>
          <cell r="V1544">
            <v>12692888</v>
          </cell>
          <cell r="W1544">
            <v>0</v>
          </cell>
          <cell r="X1544">
            <v>12692888</v>
          </cell>
          <cell r="AB1544">
            <v>12692888</v>
          </cell>
          <cell r="AC1544" t="str">
            <v>Delay - Mitigation</v>
          </cell>
          <cell r="AD1544" t="str">
            <v>DELAYED</v>
          </cell>
          <cell r="AE1544" t="str">
            <v>PLANNED</v>
          </cell>
          <cell r="AF1544" t="str">
            <v>LINE</v>
          </cell>
          <cell r="AG1544" t="str">
            <v>Q1 2023</v>
          </cell>
          <cell r="AH1544">
            <v>345</v>
          </cell>
          <cell r="AI1544">
            <v>0.2</v>
          </cell>
          <cell r="AL1544" t="str">
            <v>N</v>
          </cell>
          <cell r="AM1544" t="str">
            <v>In Progress</v>
          </cell>
          <cell r="AN1544" t="str">
            <v>In Progress</v>
          </cell>
          <cell r="AO1544" t="str">
            <v>In Progress</v>
          </cell>
          <cell r="AP1544" t="str">
            <v>In Progress</v>
          </cell>
          <cell r="AQ1544" t="str">
            <v>Not Started</v>
          </cell>
          <cell r="AR1544" t="str">
            <v>Not Started</v>
          </cell>
          <cell r="AS1544" t="str">
            <v>36 Months</v>
          </cell>
          <cell r="AT1544" t="str">
            <v>Tap the existing 345 kV line from Moore to Cooper to construct the new Monolith substation approximately 1 mile from Moore.  Install any necessary 345 kV terminal equipment.</v>
          </cell>
          <cell r="AU1544" t="str">
            <v>This cost estimate includes Tapping TL 3501 with two segments of 345kV S/C transmission line with bundled T2-477 conductor and two OHSW's. The 345kV Substation section will be a 4 terminal folded breaker and a helf design. Protection will include 2 dual seperate fiber paths.</v>
          </cell>
          <cell r="BA1544">
            <v>1</v>
          </cell>
          <cell r="BB1544">
            <v>1</v>
          </cell>
          <cell r="BC1544" t="str">
            <v>TS</v>
          </cell>
        </row>
        <row r="1545">
          <cell r="J1545">
            <v>71972</v>
          </cell>
          <cell r="K1545" t="str">
            <v>OGE</v>
          </cell>
          <cell r="L1545" t="str">
            <v>Sub - Redington 345kV - GEN-2015-063 Addition</v>
          </cell>
          <cell r="M1545" t="str">
            <v>Tap Woodring - Mathewson 345kV - GEN-2015-063 Addition (TOIF)</v>
          </cell>
          <cell r="N1545" t="str">
            <v>Generation Interconnection</v>
          </cell>
          <cell r="O1545" t="str">
            <v>GI STUDIES</v>
          </cell>
          <cell r="P1545" t="str">
            <v>GI STUDIES</v>
          </cell>
          <cell r="Q1545">
            <v>43003</v>
          </cell>
          <cell r="R1545">
            <v>2017</v>
          </cell>
          <cell r="V1545">
            <v>1109185.6499999999</v>
          </cell>
          <cell r="W1545">
            <v>0</v>
          </cell>
          <cell r="X1545">
            <v>1109185.6499999999</v>
          </cell>
          <cell r="AB1545">
            <v>1109185.6499999999</v>
          </cell>
          <cell r="AC1545" t="str">
            <v>Complete</v>
          </cell>
          <cell r="AD1545" t="str">
            <v>COMPLETE</v>
          </cell>
          <cell r="AE1545" t="str">
            <v>COMPLETE</v>
          </cell>
          <cell r="AF1545" t="str">
            <v>SUB</v>
          </cell>
          <cell r="AG1545" t="str">
            <v>Q3 2017</v>
          </cell>
          <cell r="AL1545" t="str">
            <v>Y</v>
          </cell>
          <cell r="AM1545" t="str">
            <v>Complete</v>
          </cell>
          <cell r="AN1545" t="str">
            <v>Complete</v>
          </cell>
          <cell r="AO1545" t="str">
            <v>N/A</v>
          </cell>
          <cell r="AP1545" t="str">
            <v>N/A</v>
          </cell>
          <cell r="AQ1545" t="str">
            <v>Complete</v>
          </cell>
          <cell r="AR1545" t="str">
            <v>Complete</v>
          </cell>
          <cell r="AT1545" t="str">
            <v>Transmission Owner’s Redington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1545" t="str">
            <v>Project is complete. Not all costs are final yet. E&amp;P Agreement included payment on 10/31/2016.</v>
          </cell>
          <cell r="BA1545">
            <v>0</v>
          </cell>
          <cell r="BB1545">
            <v>1</v>
          </cell>
          <cell r="BC1545" t="str">
            <v>GI</v>
          </cell>
        </row>
        <row r="1546">
          <cell r="J1546">
            <v>72011</v>
          </cell>
          <cell r="K1546" t="str">
            <v>WFEC</v>
          </cell>
          <cell r="L1546" t="str">
            <v>Device - Dover SW 69 kV Cap Bank</v>
          </cell>
          <cell r="M1546" t="str">
            <v>Dover SW 69 kV Cap Bank</v>
          </cell>
          <cell r="N1546" t="str">
            <v>Regional Reliability</v>
          </cell>
          <cell r="O1546" t="str">
            <v>DPA-2017-August-767-774-776</v>
          </cell>
          <cell r="P1546" t="str">
            <v>DPA STUDIES</v>
          </cell>
          <cell r="Q1546">
            <v>45170</v>
          </cell>
          <cell r="R1546">
            <v>2023</v>
          </cell>
          <cell r="S1546">
            <v>43617</v>
          </cell>
          <cell r="T1546">
            <v>43158</v>
          </cell>
          <cell r="V1546">
            <v>500000</v>
          </cell>
          <cell r="W1546">
            <v>0</v>
          </cell>
          <cell r="X1546">
            <v>500000</v>
          </cell>
          <cell r="AB1546">
            <v>500000</v>
          </cell>
          <cell r="AC1546" t="str">
            <v>Delay - Mitigation</v>
          </cell>
          <cell r="AD1546" t="str">
            <v>DELAYED</v>
          </cell>
          <cell r="AE1546" t="str">
            <v>PLANNED</v>
          </cell>
          <cell r="AF1546" t="str">
            <v>SUB</v>
          </cell>
          <cell r="AG1546" t="str">
            <v>Q3 2023</v>
          </cell>
          <cell r="AH1546">
            <v>69</v>
          </cell>
          <cell r="AL1546" t="str">
            <v>N</v>
          </cell>
          <cell r="AM1546" t="str">
            <v>Not Started</v>
          </cell>
          <cell r="AN1546" t="str">
            <v>Not Started</v>
          </cell>
          <cell r="AO1546" t="str">
            <v>Not Started</v>
          </cell>
          <cell r="AP1546" t="str">
            <v>Not Started</v>
          </cell>
          <cell r="AQ1546" t="str">
            <v>Not Started</v>
          </cell>
          <cell r="AR1546" t="str">
            <v>Not Started</v>
          </cell>
          <cell r="AS1546" t="str">
            <v>24 Months</v>
          </cell>
          <cell r="AT1546" t="str">
            <v>Add new 14.4 MVAR capacitor bank at Dover SW 69 kV.</v>
          </cell>
          <cell r="AV1546" t="str">
            <v>520881</v>
          </cell>
          <cell r="AW1546" t="str">
            <v>DOVER SW</v>
          </cell>
          <cell r="AZ1546" t="str">
            <v>14.4 MVAR</v>
          </cell>
          <cell r="BA1546">
            <v>0</v>
          </cell>
          <cell r="BB1546">
            <v>1</v>
          </cell>
          <cell r="BC1546" t="str">
            <v>TS</v>
          </cell>
        </row>
        <row r="1547">
          <cell r="J1547">
            <v>72034</v>
          </cell>
          <cell r="K1547" t="str">
            <v>OGE</v>
          </cell>
          <cell r="L1547" t="str">
            <v>Sub - Wild Plains 345kV Switching Station GEN-2015-052 Interconnection</v>
          </cell>
          <cell r="M1547" t="str">
            <v>Wild Plains 345kV Switching Station GEN-2015-052 Interconnection (NU - OGE)</v>
          </cell>
          <cell r="N1547" t="str">
            <v>Generation Interconnection</v>
          </cell>
          <cell r="O1547" t="str">
            <v>GI STUDIES</v>
          </cell>
          <cell r="P1547" t="str">
            <v>GI STUDIES</v>
          </cell>
          <cell r="Q1547">
            <v>44196</v>
          </cell>
          <cell r="R1547">
            <v>2020</v>
          </cell>
          <cell r="V1547">
            <v>20000</v>
          </cell>
          <cell r="W1547">
            <v>0</v>
          </cell>
          <cell r="X1547">
            <v>20000</v>
          </cell>
          <cell r="AB1547">
            <v>20000</v>
          </cell>
          <cell r="AC1547" t="str">
            <v>On Schedule &lt; 4</v>
          </cell>
          <cell r="AD1547" t="str">
            <v>ON SCHEDULE</v>
          </cell>
          <cell r="AE1547" t="str">
            <v>PLANNED</v>
          </cell>
          <cell r="AF1547" t="str">
            <v>SUB</v>
          </cell>
          <cell r="AG1547" t="str">
            <v>Q4 2020</v>
          </cell>
          <cell r="AL1547" t="str">
            <v>N</v>
          </cell>
          <cell r="AM1547" t="str">
            <v>N/A</v>
          </cell>
          <cell r="AN1547" t="str">
            <v>N/A</v>
          </cell>
          <cell r="AO1547" t="str">
            <v>N/A</v>
          </cell>
          <cell r="AP1547" t="str">
            <v>N/A</v>
          </cell>
          <cell r="AQ1547" t="str">
            <v>N/A</v>
          </cell>
          <cell r="AR1547" t="str">
            <v>N/A</v>
          </cell>
          <cell r="AT1547" t="str">
            <v>Oklahoma Gas and Electric Company – Checking and Verifying Relay Settings</v>
          </cell>
          <cell r="AU1547" t="str">
            <v>NTC scheduled for 1/31/2019</v>
          </cell>
          <cell r="BA1547">
            <v>0</v>
          </cell>
          <cell r="BB1547">
            <v>1</v>
          </cell>
          <cell r="BC1547" t="str">
            <v>GI</v>
          </cell>
        </row>
        <row r="1548">
          <cell r="J1548">
            <v>72038</v>
          </cell>
          <cell r="K1548" t="str">
            <v>CUS</v>
          </cell>
          <cell r="L1548" t="str">
            <v>Multi - Brookline 345kV</v>
          </cell>
          <cell r="M1548" t="str">
            <v>Brookline 345kV Substation Expansion</v>
          </cell>
          <cell r="N1548" t="str">
            <v>Regional Reliability</v>
          </cell>
          <cell r="O1548" t="str">
            <v>2018 ITPNT</v>
          </cell>
          <cell r="P1548" t="str">
            <v>2018 ITPNT</v>
          </cell>
          <cell r="Q1548">
            <v>43830</v>
          </cell>
          <cell r="R1548">
            <v>2019</v>
          </cell>
          <cell r="S1548">
            <v>43617</v>
          </cell>
          <cell r="T1548">
            <v>43329</v>
          </cell>
          <cell r="V1548">
            <v>794411</v>
          </cell>
          <cell r="W1548">
            <v>0</v>
          </cell>
          <cell r="X1548">
            <v>794411</v>
          </cell>
          <cell r="AB1548">
            <v>794411</v>
          </cell>
          <cell r="AC1548" t="str">
            <v>Complete</v>
          </cell>
          <cell r="AD1548" t="str">
            <v>COMPLETE</v>
          </cell>
          <cell r="AE1548" t="str">
            <v>COMPLETE</v>
          </cell>
          <cell r="AF1548" t="str">
            <v>SUB</v>
          </cell>
          <cell r="AG1548" t="str">
            <v>Q4 2019</v>
          </cell>
          <cell r="AH1548">
            <v>345</v>
          </cell>
          <cell r="AL1548" t="str">
            <v>Y</v>
          </cell>
          <cell r="AM1548" t="str">
            <v>Complete</v>
          </cell>
          <cell r="AN1548" t="str">
            <v>Complete</v>
          </cell>
          <cell r="AO1548" t="str">
            <v>Complete</v>
          </cell>
          <cell r="AP1548" t="str">
            <v>Complete</v>
          </cell>
          <cell r="AQ1548" t="str">
            <v>Complete</v>
          </cell>
          <cell r="AR1548" t="str">
            <v>Complete</v>
          </cell>
          <cell r="AS1548" t="str">
            <v>15 Months</v>
          </cell>
          <cell r="AT1548" t="str">
            <v>Brookline 345kV Substation expansion to accommodate new 50MVAR reactor.</v>
          </cell>
          <cell r="AV1548" t="str">
            <v>549984</v>
          </cell>
          <cell r="AW1548" t="str">
            <v>Brookline 345</v>
          </cell>
          <cell r="AZ1548" t="str">
            <v>1130/1130</v>
          </cell>
          <cell r="BA1548">
            <v>0</v>
          </cell>
          <cell r="BB1548">
            <v>1</v>
          </cell>
          <cell r="BC1548" t="str">
            <v>ITP</v>
          </cell>
        </row>
        <row r="1549">
          <cell r="J1549">
            <v>72076</v>
          </cell>
          <cell r="K1549" t="str">
            <v>WR</v>
          </cell>
          <cell r="L1549" t="str">
            <v>XFR - Lawrence Hill 230/115kV</v>
          </cell>
          <cell r="M1549" t="str">
            <v>Lawrence Hill 230/115kV Transformer</v>
          </cell>
          <cell r="N1549" t="str">
            <v>Regional Reliability</v>
          </cell>
          <cell r="O1549" t="str">
            <v>2018 ITPNT</v>
          </cell>
          <cell r="P1549" t="str">
            <v>2018 ITPNT</v>
          </cell>
          <cell r="Q1549">
            <v>44196</v>
          </cell>
          <cell r="R1549">
            <v>2020</v>
          </cell>
          <cell r="S1549">
            <v>43617</v>
          </cell>
          <cell r="T1549">
            <v>43329</v>
          </cell>
          <cell r="V1549">
            <v>5781164</v>
          </cell>
          <cell r="W1549">
            <v>0</v>
          </cell>
          <cell r="X1549">
            <v>5781164</v>
          </cell>
          <cell r="AB1549">
            <v>5781164</v>
          </cell>
          <cell r="AC1549" t="str">
            <v>Delay - Mitigation</v>
          </cell>
          <cell r="AD1549" t="str">
            <v>DELAYED</v>
          </cell>
          <cell r="AE1549" t="str">
            <v>PLANNED</v>
          </cell>
          <cell r="AF1549" t="str">
            <v>SUB</v>
          </cell>
          <cell r="AG1549" t="str">
            <v>Q4 2020</v>
          </cell>
          <cell r="AH1549">
            <v>230</v>
          </cell>
          <cell r="AL1549" t="str">
            <v>N</v>
          </cell>
          <cell r="AM1549" t="str">
            <v>In Progress</v>
          </cell>
          <cell r="AN1549" t="str">
            <v>N/A</v>
          </cell>
          <cell r="AO1549" t="str">
            <v>N/A</v>
          </cell>
          <cell r="AP1549" t="str">
            <v>N/A</v>
          </cell>
          <cell r="AQ1549" t="str">
            <v>In Progress</v>
          </cell>
          <cell r="AR1549" t="str">
            <v>Not Started</v>
          </cell>
          <cell r="AT1549" t="str">
            <v>Replace the 230/115 kV transformer at Lawrence Hill.</v>
          </cell>
          <cell r="AU1549" t="str">
            <v>Real Estate Comments: No land purchases or fence expansion is required.</v>
          </cell>
          <cell r="AV1549" t="str">
            <v>532853</v>
          </cell>
          <cell r="AW1549" t="str">
            <v>LAWRENCE HILL 230 KV</v>
          </cell>
          <cell r="AX1549" t="str">
            <v>533250</v>
          </cell>
          <cell r="AY1549" t="str">
            <v>LAWRENCE HILL 115 KV</v>
          </cell>
          <cell r="AZ1549" t="str">
            <v>400/440</v>
          </cell>
          <cell r="BA1549">
            <v>1</v>
          </cell>
          <cell r="BB1549">
            <v>1</v>
          </cell>
          <cell r="BC1549" t="str">
            <v>ITP</v>
          </cell>
        </row>
        <row r="1550">
          <cell r="J1550">
            <v>82116</v>
          </cell>
          <cell r="K1550" t="str">
            <v>WR</v>
          </cell>
          <cell r="L1550" t="str">
            <v>Sub - Emporia Energy Center 345 kV Substation GEN-2015-073 Interconnection</v>
          </cell>
          <cell r="M1550" t="str">
            <v>Emporia Energy Center 345 kV Substation GEN-2015-073 Interconnection (TOIF)</v>
          </cell>
          <cell r="N1550" t="str">
            <v>Generation Interconnection</v>
          </cell>
          <cell r="O1550" t="str">
            <v>GI STUDIES</v>
          </cell>
          <cell r="P1550" t="str">
            <v>GI STUDIES</v>
          </cell>
          <cell r="Q1550">
            <v>43774</v>
          </cell>
          <cell r="R1550">
            <v>2019</v>
          </cell>
          <cell r="V1550">
            <v>1208638</v>
          </cell>
          <cell r="W1550">
            <v>1208638</v>
          </cell>
          <cell r="X1550">
            <v>1208638</v>
          </cell>
          <cell r="AB1550">
            <v>1208638</v>
          </cell>
          <cell r="AC1550" t="str">
            <v>Complete</v>
          </cell>
          <cell r="AD1550" t="str">
            <v>COMPLETE</v>
          </cell>
          <cell r="AE1550" t="str">
            <v>COMPLETE</v>
          </cell>
          <cell r="AF1550" t="str">
            <v>SUB</v>
          </cell>
          <cell r="AG1550" t="str">
            <v>Q4 2019</v>
          </cell>
          <cell r="AL1550" t="str">
            <v>Y</v>
          </cell>
          <cell r="AM1550" t="str">
            <v>Complete</v>
          </cell>
          <cell r="AN1550" t="str">
            <v>N/A</v>
          </cell>
          <cell r="AO1550" t="str">
            <v>Complete</v>
          </cell>
          <cell r="AP1550" t="str">
            <v>Complete</v>
          </cell>
          <cell r="AQ1550" t="str">
            <v>Complete</v>
          </cell>
          <cell r="AR1550" t="str">
            <v>Complete</v>
          </cell>
          <cell r="AS1550" t="str">
            <v>19 Months</v>
          </cell>
          <cell r="AT1550" t="str">
            <v>Construct one (1) 345 kV line terminal, line switches, dead end structure, line relaying, communications, revenue metering, line arrestor and all associated equipment and facilities necessary to accept transmission line from Interconnection Customer’s Generating Facility.; Allowance for Funds Used During Construction (AFUDC)</v>
          </cell>
          <cell r="AV1550" t="str">
            <v>532768</v>
          </cell>
          <cell r="AW1550" t="str">
            <v>EMPORIA ENERGY CENTER</v>
          </cell>
          <cell r="BA1550">
            <v>1</v>
          </cell>
          <cell r="BB1550">
            <v>1</v>
          </cell>
          <cell r="BC1550" t="str">
            <v>GI</v>
          </cell>
        </row>
        <row r="1551">
          <cell r="J1551">
            <v>82129</v>
          </cell>
          <cell r="K1551" t="str">
            <v>OGE</v>
          </cell>
          <cell r="L1551" t="str">
            <v>Sub - Tap Cleveland - Sooner 345 kV Substation GEN-2015-066 Interconnection</v>
          </cell>
          <cell r="M1551" t="str">
            <v>Tap Cleveland - Sooner 345 kV Substation GEN-2015-066 Interconnection (NU)</v>
          </cell>
          <cell r="N1551" t="str">
            <v>Generation Interconnection</v>
          </cell>
          <cell r="O1551" t="str">
            <v>GI STUDIES</v>
          </cell>
          <cell r="P1551" t="str">
            <v>GI STUDIES</v>
          </cell>
          <cell r="Q1551">
            <v>44561</v>
          </cell>
          <cell r="R1551">
            <v>2021</v>
          </cell>
          <cell r="V1551">
            <v>9213042</v>
          </cell>
          <cell r="W1551">
            <v>0</v>
          </cell>
          <cell r="X1551">
            <v>9213042</v>
          </cell>
          <cell r="AB1551">
            <v>9213042</v>
          </cell>
          <cell r="AC1551" t="str">
            <v>On Schedule &lt; 4</v>
          </cell>
          <cell r="AD1551" t="str">
            <v>ON SCHEDULE</v>
          </cell>
          <cell r="AE1551" t="str">
            <v>PLANNED</v>
          </cell>
          <cell r="AF1551" t="str">
            <v>SUB</v>
          </cell>
          <cell r="AG1551" t="str">
            <v>Q4 2021</v>
          </cell>
          <cell r="AL1551" t="str">
            <v>N</v>
          </cell>
          <cell r="AM1551" t="str">
            <v>In Progress</v>
          </cell>
          <cell r="AN1551" t="str">
            <v>N/A</v>
          </cell>
          <cell r="AO1551" t="str">
            <v>N/A</v>
          </cell>
          <cell r="AP1551" t="str">
            <v>N/A</v>
          </cell>
          <cell r="AQ1551" t="str">
            <v>Not Started</v>
          </cell>
          <cell r="AR1551" t="str">
            <v>Not Started</v>
          </cell>
          <cell r="AT1551" t="str">
            <v>Transmission Owner GEN-2015-066 Tap Interconnection Substation - Non-Shared Network Upgrades* Install three (3) 3000 continuous ampacity breakers, cut in transmission line and re-terminate, control panels, line relaying, disconnect switches, structures, foundations, conductors, insulators, and all other associated work and materials.</v>
          </cell>
          <cell r="AU1551" t="str">
            <v>ATP scheduled for 9/4/2018. Project is in suspension.</v>
          </cell>
          <cell r="BA1551">
            <v>0</v>
          </cell>
          <cell r="BB1551">
            <v>1</v>
          </cell>
          <cell r="BC1551" t="str">
            <v>GI</v>
          </cell>
        </row>
        <row r="1552">
          <cell r="J1552">
            <v>82138</v>
          </cell>
          <cell r="K1552" t="str">
            <v>AEP</v>
          </cell>
          <cell r="L1552" t="str">
            <v>Sub - Tuskahoma 138 kV Substation GEN-2016-028 Interconnection</v>
          </cell>
          <cell r="M1552" t="str">
            <v>Tuskahoma 138 kV Substation GEN-2016-028 Interconnection (NU)</v>
          </cell>
          <cell r="N1552" t="str">
            <v>Generation Interconnection</v>
          </cell>
          <cell r="O1552" t="str">
            <v>GI STUDIES</v>
          </cell>
          <cell r="P1552" t="str">
            <v>GI STUDIES</v>
          </cell>
          <cell r="Q1552">
            <v>44104</v>
          </cell>
          <cell r="R1552">
            <v>2020</v>
          </cell>
          <cell r="V1552">
            <v>8700000</v>
          </cell>
          <cell r="W1552">
            <v>0</v>
          </cell>
          <cell r="X1552">
            <v>8700000</v>
          </cell>
          <cell r="AB1552">
            <v>8700000</v>
          </cell>
          <cell r="AC1552" t="str">
            <v>Complete</v>
          </cell>
          <cell r="AD1552" t="str">
            <v>COMPLETE</v>
          </cell>
          <cell r="AE1552" t="str">
            <v>COMPLETE</v>
          </cell>
          <cell r="AF1552" t="str">
            <v>SUB</v>
          </cell>
          <cell r="AG1552" t="str">
            <v>Q3 2020</v>
          </cell>
          <cell r="AL1552" t="str">
            <v>Y</v>
          </cell>
          <cell r="AM1552" t="str">
            <v>Complete</v>
          </cell>
          <cell r="AN1552" t="str">
            <v>Complete</v>
          </cell>
          <cell r="AO1552" t="str">
            <v>Complete</v>
          </cell>
          <cell r="AP1552" t="str">
            <v>Complete</v>
          </cell>
          <cell r="AQ1552" t="str">
            <v>Complete</v>
          </cell>
          <cell r="AR1552" t="str">
            <v>Complete</v>
          </cell>
          <cell r="AT1552" t="str">
            <v>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v>
          </cell>
          <cell r="AU1552" t="str">
            <v>MOD ID 16818
ATP scheduled for 5/1/2018
MOD ID 16818</v>
          </cell>
          <cell r="BA1552">
            <v>1</v>
          </cell>
          <cell r="BB1552">
            <v>1</v>
          </cell>
          <cell r="BC1552" t="str">
            <v>GI</v>
          </cell>
        </row>
        <row r="1553">
          <cell r="J1553">
            <v>102153</v>
          </cell>
          <cell r="K1553" t="str">
            <v>SPS</v>
          </cell>
          <cell r="L1553" t="str">
            <v>Multi - China Draw - Road Runner 345 kV</v>
          </cell>
          <cell r="M1553" t="str">
            <v>Bopco 345/115 kV Ckt 1 Transformer</v>
          </cell>
          <cell r="N1553" t="str">
            <v>Regional Reliability</v>
          </cell>
          <cell r="O1553" t="str">
            <v>DPA-2017-November-808</v>
          </cell>
          <cell r="P1553" t="str">
            <v>DPA STUDIES</v>
          </cell>
          <cell r="Q1553">
            <v>44515</v>
          </cell>
          <cell r="R1553">
            <v>2021</v>
          </cell>
          <cell r="S1553">
            <v>43435</v>
          </cell>
          <cell r="T1553">
            <v>43445</v>
          </cell>
          <cell r="V1553">
            <v>7010444</v>
          </cell>
          <cell r="W1553">
            <v>0</v>
          </cell>
          <cell r="X1553">
            <v>7010444</v>
          </cell>
          <cell r="AB1553">
            <v>7010444</v>
          </cell>
          <cell r="AC1553" t="str">
            <v>Delay - Mitigation</v>
          </cell>
          <cell r="AD1553" t="str">
            <v>DELAYED</v>
          </cell>
          <cell r="AE1553" t="str">
            <v>PLANNED</v>
          </cell>
          <cell r="AF1553" t="str">
            <v>SUB</v>
          </cell>
          <cell r="AG1553" t="str">
            <v>Q4 2021</v>
          </cell>
          <cell r="AH1553" t="str">
            <v>345/115</v>
          </cell>
          <cell r="AL1553" t="str">
            <v>N</v>
          </cell>
          <cell r="AM1553" t="str">
            <v>In Progress</v>
          </cell>
          <cell r="AN1553" t="str">
            <v>N/A</v>
          </cell>
          <cell r="AO1553" t="str">
            <v>In Progress</v>
          </cell>
          <cell r="AP1553" t="str">
            <v>N/A</v>
          </cell>
          <cell r="AQ1553" t="str">
            <v>Not Started</v>
          </cell>
          <cell r="AR1553" t="str">
            <v>Not Started</v>
          </cell>
          <cell r="AT1553" t="str">
            <v>Construct 345/115 kV transformer at Bopco substation.</v>
          </cell>
          <cell r="AU1553" t="str">
            <v>[Submitted NTC-C Acceptance Estimate 12-5-2018 MRS]</v>
          </cell>
          <cell r="AX1553" t="str">
            <v>528020</v>
          </cell>
          <cell r="AZ1553" t="str">
            <v>435/435</v>
          </cell>
          <cell r="BA1553">
            <v>1</v>
          </cell>
          <cell r="BB1553">
            <v>1</v>
          </cell>
          <cell r="BC1553" t="str">
            <v>TS</v>
          </cell>
        </row>
        <row r="1554">
          <cell r="J1554">
            <v>102156</v>
          </cell>
          <cell r="K1554" t="str">
            <v>SPS</v>
          </cell>
          <cell r="L1554" t="str">
            <v>Line - Eddy County - Kiowa 345 kV New Line</v>
          </cell>
          <cell r="M1554" t="str">
            <v>Eddy County - Kiowa 345 kV Ckt 1 New Line</v>
          </cell>
          <cell r="N1554" t="str">
            <v>Regional Reliability</v>
          </cell>
          <cell r="O1554" t="str">
            <v>DPA-2017-November-808</v>
          </cell>
          <cell r="P1554" t="str">
            <v>DPA STUDIES</v>
          </cell>
          <cell r="Q1554">
            <v>44138</v>
          </cell>
          <cell r="R1554">
            <v>2020</v>
          </cell>
          <cell r="S1554">
            <v>45444</v>
          </cell>
          <cell r="T1554">
            <v>43445</v>
          </cell>
          <cell r="V1554">
            <v>60461535</v>
          </cell>
          <cell r="W1554">
            <v>0</v>
          </cell>
          <cell r="X1554">
            <v>60461535</v>
          </cell>
          <cell r="AB1554">
            <v>60461535</v>
          </cell>
          <cell r="AC1554" t="str">
            <v>Complete</v>
          </cell>
          <cell r="AD1554" t="str">
            <v>COMPLETE</v>
          </cell>
          <cell r="AE1554" t="str">
            <v>COMPLETE</v>
          </cell>
          <cell r="AF1554" t="str">
            <v>LINE</v>
          </cell>
          <cell r="AG1554" t="str">
            <v>Q4 2020</v>
          </cell>
          <cell r="AH1554">
            <v>345</v>
          </cell>
          <cell r="AI1554">
            <v>34</v>
          </cell>
          <cell r="AL1554" t="str">
            <v>Y</v>
          </cell>
          <cell r="AM1554" t="str">
            <v>Complete</v>
          </cell>
          <cell r="AN1554" t="str">
            <v>Complete</v>
          </cell>
          <cell r="AO1554" t="str">
            <v>Complete</v>
          </cell>
          <cell r="AP1554" t="str">
            <v>Complete</v>
          </cell>
          <cell r="AQ1554" t="str">
            <v>Complete</v>
          </cell>
          <cell r="AR1554" t="str">
            <v>Complete</v>
          </cell>
          <cell r="AT1554" t="str">
            <v>Build new 34 mile 345 kV line from Eddy County to Kiowa.</v>
          </cell>
          <cell r="AU1554" t="str">
            <v>[Submitted Study Estimate 8-23-2018 MRS] [Submitted NTC-C Acceptance Estimate 12-5-2018 MRS]</v>
          </cell>
          <cell r="AV1554" t="str">
            <v>527802</v>
          </cell>
          <cell r="AW1554" t="str">
            <v>Eddy County Interchange 345 kV</v>
          </cell>
          <cell r="AX1554" t="str">
            <v>527965</v>
          </cell>
          <cell r="AZ1554" t="str">
            <v>1792/1792</v>
          </cell>
          <cell r="BA1554">
            <v>1</v>
          </cell>
          <cell r="BB1554">
            <v>1</v>
          </cell>
          <cell r="BC1554" t="str">
            <v>TS</v>
          </cell>
        </row>
        <row r="1555">
          <cell r="J1555">
            <v>102162</v>
          </cell>
          <cell r="K1555" t="str">
            <v>OPPD</v>
          </cell>
          <cell r="L1555" t="str">
            <v>Multi - S1361</v>
          </cell>
          <cell r="M1555" t="str">
            <v>S1260 161/69 kV Transformer (161 kV)</v>
          </cell>
          <cell r="N1555" t="str">
            <v>Regional Reliability</v>
          </cell>
          <cell r="O1555" t="str">
            <v>DPA-2018-February-841</v>
          </cell>
          <cell r="P1555" t="str">
            <v>DPA STUDIES</v>
          </cell>
          <cell r="Q1555">
            <v>44348</v>
          </cell>
          <cell r="R1555">
            <v>2021</v>
          </cell>
          <cell r="S1555">
            <v>44348</v>
          </cell>
          <cell r="T1555">
            <v>43812</v>
          </cell>
          <cell r="V1555">
            <v>1105064</v>
          </cell>
          <cell r="W1555">
            <v>0</v>
          </cell>
          <cell r="X1555">
            <v>1105064</v>
          </cell>
          <cell r="AB1555">
            <v>1105064</v>
          </cell>
          <cell r="AC1555" t="str">
            <v>On Schedule &lt; 4</v>
          </cell>
          <cell r="AD1555" t="str">
            <v>ON SCHEDULE</v>
          </cell>
          <cell r="AE1555" t="str">
            <v>PLANNED</v>
          </cell>
          <cell r="AF1555" t="str">
            <v>SUB</v>
          </cell>
          <cell r="AG1555" t="str">
            <v>Q2 2021</v>
          </cell>
          <cell r="AH1555" t="str">
            <v>161/69</v>
          </cell>
          <cell r="AL1555" t="str">
            <v>N</v>
          </cell>
          <cell r="AM1555" t="str">
            <v>Complete</v>
          </cell>
          <cell r="AN1555" t="str">
            <v>Complete</v>
          </cell>
          <cell r="AO1555" t="str">
            <v>Complete</v>
          </cell>
          <cell r="AP1555" t="str">
            <v>Complete</v>
          </cell>
          <cell r="AQ1555" t="str">
            <v>Complete</v>
          </cell>
          <cell r="AR1555" t="str">
            <v>Complete</v>
          </cell>
          <cell r="AT1555" t="str">
            <v>161 kV bus work associated with new S1260 161/69 kV Transformer</v>
          </cell>
          <cell r="AV1555" t="str">
            <v>646260</v>
          </cell>
          <cell r="AZ1555" t="str">
            <v>134/134</v>
          </cell>
          <cell r="BA1555">
            <v>1</v>
          </cell>
          <cell r="BB1555">
            <v>1</v>
          </cell>
          <cell r="BC1555" t="str">
            <v>TS</v>
          </cell>
        </row>
        <row r="1556">
          <cell r="J1556">
            <v>102170</v>
          </cell>
          <cell r="K1556" t="str">
            <v>OGE</v>
          </cell>
          <cell r="L1556" t="str">
            <v>SUB - Johnston County 345kV Substation GEN-2015-036 Addition</v>
          </cell>
          <cell r="M1556" t="str">
            <v>Johnston County 345kV Substation GEN-2015-036 Addition (TOIF)</v>
          </cell>
          <cell r="N1556" t="str">
            <v>Generation Interconnection</v>
          </cell>
          <cell r="O1556" t="str">
            <v>GI STUDIES</v>
          </cell>
          <cell r="P1556" t="str">
            <v>GI STUDIES</v>
          </cell>
          <cell r="Q1556">
            <v>44104</v>
          </cell>
          <cell r="R1556">
            <v>2020</v>
          </cell>
          <cell r="V1556">
            <v>892334</v>
          </cell>
          <cell r="W1556">
            <v>0</v>
          </cell>
          <cell r="X1556">
            <v>892334</v>
          </cell>
          <cell r="AB1556">
            <v>892334</v>
          </cell>
          <cell r="AC1556" t="str">
            <v>Complete</v>
          </cell>
          <cell r="AD1556" t="str">
            <v>COMPLETE</v>
          </cell>
          <cell r="AE1556" t="str">
            <v>COMPLETE</v>
          </cell>
          <cell r="AF1556" t="str">
            <v>SUB</v>
          </cell>
          <cell r="AG1556" t="str">
            <v>Q3 2020</v>
          </cell>
          <cell r="AL1556" t="str">
            <v>Y</v>
          </cell>
          <cell r="AM1556" t="str">
            <v>Complete</v>
          </cell>
          <cell r="AN1556" t="str">
            <v>N/A</v>
          </cell>
          <cell r="AO1556" t="str">
            <v>N/A</v>
          </cell>
          <cell r="AP1556" t="str">
            <v>N/A</v>
          </cell>
          <cell r="AQ1556" t="str">
            <v>Complete</v>
          </cell>
          <cell r="AR1556" t="str">
            <v>Complete</v>
          </cell>
          <cell r="AT1556" t="str">
            <v>Transmission Owner’s Johnston County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1556" t="str">
            <v>ATP scheduled for 12/7/2018</v>
          </cell>
          <cell r="BA1556">
            <v>1</v>
          </cell>
          <cell r="BB1556">
            <v>1</v>
          </cell>
          <cell r="BC1556" t="str">
            <v>GI</v>
          </cell>
        </row>
        <row r="1557">
          <cell r="J1557">
            <v>112378</v>
          </cell>
          <cell r="K1557" t="str">
            <v>WFEC</v>
          </cell>
          <cell r="L1557" t="str">
            <v>Sub - Washita 69 kV</v>
          </cell>
          <cell r="M1557" t="str">
            <v>Washita 69 kV Breaker</v>
          </cell>
          <cell r="N1557" t="str">
            <v>Regional Reliability</v>
          </cell>
          <cell r="O1557" t="str">
            <v>2019 ITP</v>
          </cell>
          <cell r="P1557" t="str">
            <v>2019 ITP</v>
          </cell>
          <cell r="Q1557">
            <v>44348</v>
          </cell>
          <cell r="R1557">
            <v>2021</v>
          </cell>
          <cell r="S1557">
            <v>44348</v>
          </cell>
          <cell r="T1557">
            <v>43787</v>
          </cell>
          <cell r="V1557">
            <v>52400</v>
          </cell>
          <cell r="W1557">
            <v>0</v>
          </cell>
          <cell r="X1557">
            <v>52400</v>
          </cell>
          <cell r="AB1557">
            <v>52400</v>
          </cell>
          <cell r="AC1557" t="str">
            <v>On Schedule &lt; 4</v>
          </cell>
          <cell r="AD1557" t="str">
            <v>ON SCHEDULE</v>
          </cell>
          <cell r="AE1557" t="str">
            <v>PLANNED</v>
          </cell>
          <cell r="AF1557" t="str">
            <v>SUB</v>
          </cell>
          <cell r="AG1557" t="str">
            <v>Q2 2021</v>
          </cell>
          <cell r="AH1557">
            <v>69</v>
          </cell>
          <cell r="AL1557" t="str">
            <v>N</v>
          </cell>
          <cell r="AM1557" t="str">
            <v>N/A</v>
          </cell>
          <cell r="AN1557" t="str">
            <v>N/A</v>
          </cell>
          <cell r="AO1557" t="str">
            <v>N/A</v>
          </cell>
          <cell r="AP1557" t="str">
            <v>N/A</v>
          </cell>
          <cell r="AQ1557" t="str">
            <v>N/A</v>
          </cell>
          <cell r="AR1557" t="str">
            <v>N/A</v>
          </cell>
          <cell r="AS1557" t="str">
            <v>18 Months</v>
          </cell>
          <cell r="AT1557" t="str">
            <v>Replace 1 breaker at Washita 69 kV with 40 kA</v>
          </cell>
          <cell r="AV1557" t="str">
            <v>521088</v>
          </cell>
          <cell r="AW1557" t="str">
            <v>WASHITA</v>
          </cell>
          <cell r="BA1557">
            <v>0</v>
          </cell>
          <cell r="BB1557">
            <v>1</v>
          </cell>
          <cell r="BC1557" t="str">
            <v>ITP</v>
          </cell>
        </row>
        <row r="1558">
          <cell r="J1558">
            <v>112380</v>
          </cell>
          <cell r="K1558" t="str">
            <v>WFEC</v>
          </cell>
          <cell r="L1558" t="str">
            <v>Sub - Mooreland 138/69 kV Breakers</v>
          </cell>
          <cell r="M1558" t="str">
            <v>Mooreland 69 kV Breakers #2</v>
          </cell>
          <cell r="N1558" t="str">
            <v>Regional Reliability</v>
          </cell>
          <cell r="O1558" t="str">
            <v>2019 ITP</v>
          </cell>
          <cell r="P1558" t="str">
            <v>2019 ITP</v>
          </cell>
          <cell r="Q1558">
            <v>44713</v>
          </cell>
          <cell r="R1558">
            <v>2022</v>
          </cell>
          <cell r="S1558">
            <v>44348</v>
          </cell>
          <cell r="T1558">
            <v>43787</v>
          </cell>
          <cell r="V1558">
            <v>204000</v>
          </cell>
          <cell r="W1558">
            <v>0</v>
          </cell>
          <cell r="X1558">
            <v>204000</v>
          </cell>
          <cell r="AB1558">
            <v>204000</v>
          </cell>
          <cell r="AC1558" t="str">
            <v>Delay - Mitigation</v>
          </cell>
          <cell r="AD1558" t="str">
            <v>DELAYED</v>
          </cell>
          <cell r="AE1558" t="str">
            <v>PLANNED</v>
          </cell>
          <cell r="AF1558" t="str">
            <v>SUB</v>
          </cell>
          <cell r="AG1558" t="str">
            <v>Q2 2022</v>
          </cell>
          <cell r="AL1558" t="str">
            <v>N</v>
          </cell>
          <cell r="AM1558" t="str">
            <v>N/A</v>
          </cell>
          <cell r="AN1558" t="str">
            <v>N/A</v>
          </cell>
          <cell r="AO1558" t="str">
            <v>N/A</v>
          </cell>
          <cell r="AP1558" t="str">
            <v>N/A</v>
          </cell>
          <cell r="AQ1558" t="str">
            <v>N/A</v>
          </cell>
          <cell r="AR1558" t="str">
            <v>N/A</v>
          </cell>
          <cell r="AS1558" t="str">
            <v>18 Months</v>
          </cell>
          <cell r="AT1558" t="str">
            <v>Replace 2 breakers at Mooreland 69 kV with 40 kA breakers</v>
          </cell>
          <cell r="AV1558" t="str">
            <v>520995</v>
          </cell>
          <cell r="AW1558" t="str">
            <v>MOORELAND</v>
          </cell>
          <cell r="BA1558">
            <v>0</v>
          </cell>
          <cell r="BB1558">
            <v>1</v>
          </cell>
          <cell r="BC1558" t="str">
            <v>ITP</v>
          </cell>
        </row>
        <row r="1559">
          <cell r="J1559">
            <v>112381</v>
          </cell>
          <cell r="K1559" t="str">
            <v>WR</v>
          </cell>
          <cell r="L1559" t="str">
            <v>Multi - Marshall County - Smittyville - Baileyville - South Seneca 115 kV</v>
          </cell>
          <cell r="M1559" t="str">
            <v>Baileyville - South Seneca 115kV Ckt 1</v>
          </cell>
          <cell r="N1559" t="str">
            <v>Regional Reliability</v>
          </cell>
          <cell r="O1559" t="str">
            <v>2019 ITP</v>
          </cell>
          <cell r="P1559" t="str">
            <v>2019 ITP</v>
          </cell>
          <cell r="Q1559">
            <v>44713</v>
          </cell>
          <cell r="R1559">
            <v>2022</v>
          </cell>
          <cell r="S1559">
            <v>44287</v>
          </cell>
          <cell r="T1559">
            <v>43787</v>
          </cell>
          <cell r="V1559">
            <v>3067168.2</v>
          </cell>
          <cell r="W1559">
            <v>0</v>
          </cell>
          <cell r="X1559">
            <v>3067168.2</v>
          </cell>
          <cell r="AB1559">
            <v>3067168.2</v>
          </cell>
          <cell r="AC1559" t="str">
            <v>Delay - Mitigation Window</v>
          </cell>
          <cell r="AD1559" t="str">
            <v>DELAYED</v>
          </cell>
          <cell r="AE1559" t="str">
            <v>PLANNED</v>
          </cell>
          <cell r="AF1559" t="str">
            <v>LINE</v>
          </cell>
          <cell r="AG1559" t="str">
            <v>Q2 2022</v>
          </cell>
          <cell r="AH1559">
            <v>115</v>
          </cell>
          <cell r="AI1559">
            <v>4</v>
          </cell>
          <cell r="AL1559" t="str">
            <v>N</v>
          </cell>
          <cell r="AM1559" t="str">
            <v>In Progress</v>
          </cell>
          <cell r="AN1559" t="str">
            <v>Not Started</v>
          </cell>
          <cell r="AO1559" t="str">
            <v>Not Started</v>
          </cell>
          <cell r="AP1559" t="str">
            <v>Not Started</v>
          </cell>
          <cell r="AQ1559" t="str">
            <v>Not Started</v>
          </cell>
          <cell r="AR1559" t="str">
            <v>Not Started</v>
          </cell>
          <cell r="AS1559" t="str">
            <v>30 Months</v>
          </cell>
          <cell r="AT1559" t="str">
            <v>Rebuild 4 miles of 115 kV line from Baileyville to South Seneca and upgrade any necessary terminal equipment at Baileyville and/or South Seneca to increase the summer emergency rating to 239 MVA</v>
          </cell>
          <cell r="AV1559" t="str">
            <v>533322</v>
          </cell>
          <cell r="AW1559" t="str">
            <v>BAILEYVILLE N.M. STATION 115 KV (NEMAHA MARSHALL R</v>
          </cell>
          <cell r="AX1559" t="str">
            <v>533337</v>
          </cell>
          <cell r="AY1559" t="str">
            <v>SOUTH SENECA 115 KV</v>
          </cell>
          <cell r="AZ1559" t="str">
            <v>218/239</v>
          </cell>
          <cell r="BA1559">
            <v>1</v>
          </cell>
          <cell r="BB1559">
            <v>1</v>
          </cell>
          <cell r="BC1559" t="str">
            <v>ITP</v>
          </cell>
        </row>
        <row r="1560">
          <cell r="J1560">
            <v>112402</v>
          </cell>
          <cell r="K1560" t="str">
            <v>OGE</v>
          </cell>
          <cell r="L1560" t="str">
            <v>Sub - Cleo Corner - Cleo Junction 69kV</v>
          </cell>
          <cell r="M1560" t="str">
            <v>Cleo Corner - Cleo Junction 69kV Ckt 1 Terminal Upgrades</v>
          </cell>
          <cell r="N1560" t="str">
            <v>Regional Reliability</v>
          </cell>
          <cell r="O1560" t="str">
            <v>2019 ITP</v>
          </cell>
          <cell r="P1560" t="str">
            <v>2019 ITP</v>
          </cell>
          <cell r="Q1560">
            <v>44561</v>
          </cell>
          <cell r="R1560">
            <v>2021</v>
          </cell>
          <cell r="S1560">
            <v>44713</v>
          </cell>
          <cell r="T1560">
            <v>43787</v>
          </cell>
          <cell r="V1560">
            <v>16602</v>
          </cell>
          <cell r="W1560">
            <v>0</v>
          </cell>
          <cell r="X1560">
            <v>16602</v>
          </cell>
          <cell r="AB1560">
            <v>16602</v>
          </cell>
          <cell r="AC1560" t="str">
            <v>On Schedule &lt; 4</v>
          </cell>
          <cell r="AD1560" t="str">
            <v>ON SCHEDULE</v>
          </cell>
          <cell r="AE1560" t="str">
            <v>PLANNED</v>
          </cell>
          <cell r="AF1560" t="str">
            <v>SUB</v>
          </cell>
          <cell r="AG1560" t="str">
            <v>Q4 2021</v>
          </cell>
          <cell r="AH1560" t="str">
            <v>69/69</v>
          </cell>
          <cell r="AL1560" t="str">
            <v>N</v>
          </cell>
          <cell r="AM1560" t="str">
            <v>Not Started</v>
          </cell>
          <cell r="AN1560" t="str">
            <v>N/A</v>
          </cell>
          <cell r="AO1560" t="str">
            <v>N/A</v>
          </cell>
          <cell r="AP1560" t="str">
            <v>N/A</v>
          </cell>
          <cell r="AQ1560" t="str">
            <v>Not Started</v>
          </cell>
          <cell r="AR1560" t="str">
            <v>Not Started</v>
          </cell>
          <cell r="AS1560" t="str">
            <v>6 Months</v>
          </cell>
          <cell r="AT1560" t="str">
            <v>Upgrade any necessary terminal equipment at Cleo Corner and/or Cleo Junction to increase the summer emergency rating to 48 MVA</v>
          </cell>
          <cell r="AU1560" t="str">
            <v>Re-wire line CT's at Cleo Corner 69kV</v>
          </cell>
          <cell r="AV1560" t="str">
            <v>514777</v>
          </cell>
          <cell r="AW1560" t="str">
            <v>CLEO CORNER 69</v>
          </cell>
          <cell r="AX1560" t="str">
            <v>520855</v>
          </cell>
          <cell r="AY1560" t="str">
            <v>CLEO JCT</v>
          </cell>
          <cell r="AZ1560" t="str">
            <v>48/48</v>
          </cell>
          <cell r="BA1560">
            <v>0</v>
          </cell>
          <cell r="BB1560">
            <v>1</v>
          </cell>
          <cell r="BC1560" t="str">
            <v>ITP</v>
          </cell>
        </row>
        <row r="1561">
          <cell r="J1561">
            <v>122594</v>
          </cell>
          <cell r="K1561" t="str">
            <v>EREC</v>
          </cell>
          <cell r="L1561" t="str">
            <v>Multi - Wentworth 69 kV</v>
          </cell>
          <cell r="M1561" t="str">
            <v>Wentworth 69 kV Capacitor Bank</v>
          </cell>
          <cell r="N1561" t="str">
            <v>Regional Reliability</v>
          </cell>
          <cell r="O1561" t="str">
            <v>DPA-2018-January-821</v>
          </cell>
          <cell r="P1561" t="str">
            <v>DPA STUDIES</v>
          </cell>
          <cell r="Q1561">
            <v>43647</v>
          </cell>
          <cell r="R1561">
            <v>2019</v>
          </cell>
          <cell r="S1561">
            <v>43678</v>
          </cell>
          <cell r="T1561">
            <v>43755</v>
          </cell>
          <cell r="V1561">
            <v>600675</v>
          </cell>
          <cell r="W1561">
            <v>0</v>
          </cell>
          <cell r="X1561">
            <v>600675</v>
          </cell>
          <cell r="AB1561">
            <v>600675</v>
          </cell>
          <cell r="AC1561" t="str">
            <v>Complete</v>
          </cell>
          <cell r="AD1561" t="str">
            <v>COMPLETE</v>
          </cell>
          <cell r="AE1561" t="str">
            <v>COMPLETE</v>
          </cell>
          <cell r="AF1561" t="str">
            <v>SUB</v>
          </cell>
          <cell r="AG1561" t="str">
            <v>Q3 2019</v>
          </cell>
          <cell r="AH1561">
            <v>69</v>
          </cell>
          <cell r="AL1561" t="str">
            <v>Y</v>
          </cell>
          <cell r="AM1561" t="str">
            <v>Complete</v>
          </cell>
          <cell r="AN1561" t="str">
            <v>Complete</v>
          </cell>
          <cell r="AO1561" t="str">
            <v>Complete</v>
          </cell>
          <cell r="AP1561" t="str">
            <v>Complete</v>
          </cell>
          <cell r="AQ1561" t="str">
            <v>Complete</v>
          </cell>
          <cell r="AR1561" t="str">
            <v>Complete</v>
          </cell>
          <cell r="AS1561" t="str">
            <v>11 Months</v>
          </cell>
          <cell r="AT1561" t="str">
            <v>Install new 7.2 MVAR capacitor bank at the Wentworth 69 kV Substation</v>
          </cell>
          <cell r="AU1561" t="str">
            <v>New 69-kV capacitor located at new substation site.  Site development, control building, SCADA and communication included with substation.  Use typical EREPC design criteria and standards.</v>
          </cell>
          <cell r="AZ1561" t="str">
            <v>7.2 MVAR</v>
          </cell>
          <cell r="BA1561">
            <v>0</v>
          </cell>
          <cell r="BB1561">
            <v>1</v>
          </cell>
          <cell r="BC1561" t="str">
            <v>TS</v>
          </cell>
        </row>
        <row r="1562">
          <cell r="J1562">
            <v>122745</v>
          </cell>
          <cell r="K1562" t="str">
            <v>BEPC</v>
          </cell>
          <cell r="L1562" t="str">
            <v>Multi - Watford City 230/115 kV</v>
          </cell>
          <cell r="M1562" t="str">
            <v>Watford City 230/115 kV Transformer Ckt 1</v>
          </cell>
          <cell r="N1562" t="str">
            <v>Regional Reliability</v>
          </cell>
          <cell r="O1562" t="str">
            <v>2020 ITP</v>
          </cell>
          <cell r="P1562" t="str">
            <v>2020 ITP</v>
          </cell>
          <cell r="R1562">
            <v>2022</v>
          </cell>
          <cell r="S1562">
            <v>44713</v>
          </cell>
          <cell r="T1562">
            <v>44152</v>
          </cell>
          <cell r="V1562">
            <v>3389739</v>
          </cell>
          <cell r="W1562">
            <v>0</v>
          </cell>
          <cell r="X1562">
            <v>3389739</v>
          </cell>
          <cell r="AB1562">
            <v>3389739</v>
          </cell>
          <cell r="AC1562" t="str">
            <v>NTC - Commitment Window</v>
          </cell>
          <cell r="AD1562" t="str">
            <v>ON SCHEDULE</v>
          </cell>
          <cell r="AE1562" t="str">
            <v>PLANNED</v>
          </cell>
          <cell r="AF1562" t="str">
            <v>SUB</v>
          </cell>
          <cell r="AH1562" t="str">
            <v>230/115</v>
          </cell>
          <cell r="AL1562" t="str">
            <v>N</v>
          </cell>
          <cell r="AM1562" t="str">
            <v>N/A</v>
          </cell>
          <cell r="AN1562" t="str">
            <v>N/A</v>
          </cell>
          <cell r="AO1562" t="str">
            <v>N/A</v>
          </cell>
          <cell r="AP1562" t="str">
            <v>N/A</v>
          </cell>
          <cell r="AQ1562" t="str">
            <v>N/A</v>
          </cell>
          <cell r="AR1562" t="str">
            <v>N/A</v>
          </cell>
          <cell r="AS1562" t="str">
            <v>26 Months</v>
          </cell>
          <cell r="AT1562" t="str">
            <v>Upgrade an necessary terminal equipment at Watford City for the 230/115 kV transformer Ckt 1 to achieve a summer emergency rating of 250 MVA</v>
          </cell>
          <cell r="AZ1562" t="str">
            <v>200/250</v>
          </cell>
          <cell r="BA1562">
            <v>2</v>
          </cell>
          <cell r="BB1562">
            <v>1</v>
          </cell>
          <cell r="BC1562" t="str">
            <v>ITP</v>
          </cell>
        </row>
        <row r="1563">
          <cell r="J1563">
            <v>122756</v>
          </cell>
          <cell r="K1563" t="str">
            <v>WFEC</v>
          </cell>
          <cell r="L1563" t="str">
            <v>Line - Anadarko - Gracemont 138kV</v>
          </cell>
          <cell r="M1563" t="str">
            <v>Anadarko 138 kV Ckt 2 Terminal Equipment</v>
          </cell>
          <cell r="N1563" t="str">
            <v>Economic</v>
          </cell>
          <cell r="O1563" t="str">
            <v>2020 ITP</v>
          </cell>
          <cell r="P1563" t="str">
            <v>2020 ITP</v>
          </cell>
          <cell r="R1563">
            <v>2023</v>
          </cell>
          <cell r="S1563">
            <v>44927</v>
          </cell>
          <cell r="T1563">
            <v>44152</v>
          </cell>
          <cell r="V1563">
            <v>405535</v>
          </cell>
          <cell r="X1563">
            <v>405535</v>
          </cell>
          <cell r="AB1563">
            <v>405535</v>
          </cell>
          <cell r="AC1563" t="str">
            <v>NTC - Commitment Window</v>
          </cell>
          <cell r="AD1563" t="str">
            <v>ON SCHEDULE</v>
          </cell>
          <cell r="AE1563" t="str">
            <v>PLANNED</v>
          </cell>
          <cell r="AF1563" t="str">
            <v>SUB</v>
          </cell>
          <cell r="AS1563" t="str">
            <v>18 Months</v>
          </cell>
          <cell r="AT1563" t="str">
            <v>Install terminal equipment at Anadarko 138 kV to support a second 138 kV line from Anadarko to Gracemont to achieve a summer emergency rating of 353 MVA</v>
          </cell>
          <cell r="AV1563" t="str">
            <v>520814</v>
          </cell>
          <cell r="AW1563" t="str">
            <v>ANADARKO</v>
          </cell>
          <cell r="AZ1563" t="str">
            <v>299/353</v>
          </cell>
          <cell r="BA1563">
            <v>2</v>
          </cell>
          <cell r="BB1563">
            <v>1</v>
          </cell>
          <cell r="BC1563" t="str">
            <v>ITP</v>
          </cell>
        </row>
        <row r="1564">
          <cell r="J1564">
            <v>122812</v>
          </cell>
          <cell r="K1564" t="str">
            <v>WR</v>
          </cell>
          <cell r="L1564" t="str">
            <v>Line - Circleville - Goff 115 kV</v>
          </cell>
          <cell r="M1564" t="str">
            <v>Circleville - Goff 115 kV Ckt 1 Rebuild</v>
          </cell>
          <cell r="N1564" t="str">
            <v>Regional Reliability</v>
          </cell>
          <cell r="O1564" t="str">
            <v>2020 ITP</v>
          </cell>
          <cell r="P1564" t="str">
            <v>2020 ITP</v>
          </cell>
          <cell r="R1564">
            <v>2025</v>
          </cell>
          <cell r="S1564">
            <v>45809</v>
          </cell>
          <cell r="T1564">
            <v>44152</v>
          </cell>
          <cell r="V1564">
            <v>12114772</v>
          </cell>
          <cell r="W1564">
            <v>0</v>
          </cell>
          <cell r="X1564">
            <v>12114772</v>
          </cell>
          <cell r="AB1564">
            <v>12114772</v>
          </cell>
          <cell r="AC1564" t="str">
            <v>NTC - Commitment Window</v>
          </cell>
          <cell r="AD1564" t="str">
            <v>ON SCHEDULE</v>
          </cell>
          <cell r="AE1564" t="str">
            <v>PLANNED</v>
          </cell>
          <cell r="AF1564" t="str">
            <v>LINE</v>
          </cell>
          <cell r="AJ1564">
            <v>14.5</v>
          </cell>
          <cell r="AL1564" t="str">
            <v>N</v>
          </cell>
          <cell r="AM1564" t="str">
            <v>N/A</v>
          </cell>
          <cell r="AN1564" t="str">
            <v>N/A</v>
          </cell>
          <cell r="AO1564" t="str">
            <v>N/A</v>
          </cell>
          <cell r="AP1564" t="str">
            <v>N/A</v>
          </cell>
          <cell r="AQ1564" t="str">
            <v>N/A</v>
          </cell>
          <cell r="AR1564" t="str">
            <v>N/A</v>
          </cell>
          <cell r="AT1564" t="str">
            <v>Rebuild 14.56 miles of 115 kV line from Circleville to Goff and upgrade any necessary terminal equipment to achieve a summer emergency rating of 239 MVA</v>
          </cell>
          <cell r="AV1564" t="str">
            <v>533152</v>
          </cell>
          <cell r="AW1564" t="str">
            <v>CIRCLEVILLE 115 KV</v>
          </cell>
          <cell r="AX1564" t="str">
            <v>533331</v>
          </cell>
          <cell r="AY1564" t="str">
            <v>KING HILL N.M. COOP 115 KV (NEMAHA MARSHALL R.E.C.</v>
          </cell>
          <cell r="AZ1564" t="str">
            <v>239/239</v>
          </cell>
          <cell r="BA1564">
            <v>2</v>
          </cell>
          <cell r="BB1564">
            <v>1</v>
          </cell>
          <cell r="BC1564" t="str">
            <v>ITP</v>
          </cell>
        </row>
        <row r="1565">
          <cell r="J1565">
            <v>122870</v>
          </cell>
          <cell r="K1565" t="str">
            <v>SPS</v>
          </cell>
          <cell r="L1565" t="str">
            <v>Sub - Newhart - Potter 230 kV</v>
          </cell>
          <cell r="M1565" t="str">
            <v>Newhart - Potter 230 kV Terminal Upgrades</v>
          </cell>
          <cell r="N1565" t="str">
            <v>Regional Reliability</v>
          </cell>
          <cell r="O1565" t="str">
            <v>2020 ITP</v>
          </cell>
          <cell r="P1565" t="str">
            <v>2020 ITP</v>
          </cell>
          <cell r="Q1565">
            <v>44910</v>
          </cell>
          <cell r="R1565">
            <v>2022</v>
          </cell>
          <cell r="S1565">
            <v>44652</v>
          </cell>
          <cell r="T1565">
            <v>44152</v>
          </cell>
          <cell r="V1565">
            <v>731282.27</v>
          </cell>
          <cell r="W1565">
            <v>0</v>
          </cell>
          <cell r="X1565">
            <v>731282.27</v>
          </cell>
          <cell r="AB1565">
            <v>731282.27</v>
          </cell>
          <cell r="AC1565" t="str">
            <v>NTC - Commitment Window</v>
          </cell>
          <cell r="AD1565" t="str">
            <v>DELAYED</v>
          </cell>
          <cell r="AE1565" t="str">
            <v>PLANNED</v>
          </cell>
          <cell r="AF1565" t="str">
            <v>LINE</v>
          </cell>
          <cell r="AG1565" t="str">
            <v>Q4 2022</v>
          </cell>
          <cell r="AI1565">
            <v>67</v>
          </cell>
          <cell r="AL1565" t="str">
            <v>N</v>
          </cell>
          <cell r="AM1565" t="str">
            <v>N/A</v>
          </cell>
          <cell r="AN1565" t="str">
            <v>N/A</v>
          </cell>
          <cell r="AO1565" t="str">
            <v>N/A</v>
          </cell>
          <cell r="AP1565" t="str">
            <v>N/A</v>
          </cell>
          <cell r="AQ1565" t="str">
            <v>N/A</v>
          </cell>
          <cell r="AR1565" t="str">
            <v>N/A</v>
          </cell>
          <cell r="AT1565" t="str">
            <v>Increase clearances and upgrade any necessary terminal equipment at Newhart and/or Potter 230 kV to achieve  a summer emergency rating of 540 MVA.</v>
          </cell>
          <cell r="AU1565" t="str">
            <v>Update Network Description: Upgrade the necessary terminal elements issues at Potter and Newhart Substations to increase the ratings to a minimum 500 MVA/549 MVA under summer normal/summer emergency conditions. Correct any issues on the transmission line that may impose a limit on the maximum conductor rating.</v>
          </cell>
          <cell r="AV1565" t="str">
            <v>525461</v>
          </cell>
          <cell r="AW1565" t="str">
            <v>Newhart Interchange 230 kV</v>
          </cell>
          <cell r="AX1565" t="str">
            <v>523959</v>
          </cell>
          <cell r="AY1565" t="str">
            <v>Potter County Interchange 230 kV</v>
          </cell>
          <cell r="AZ1565" t="str">
            <v>500/550</v>
          </cell>
          <cell r="BA1565">
            <v>2</v>
          </cell>
          <cell r="BB1565">
            <v>1</v>
          </cell>
          <cell r="BC1565" t="str">
            <v>ITP</v>
          </cell>
        </row>
        <row r="1566">
          <cell r="J1566">
            <v>10013</v>
          </cell>
          <cell r="K1566" t="str">
            <v>OGE</v>
          </cell>
          <cell r="L1566" t="str">
            <v>Line - Reno - Sunny Lane 69 kV</v>
          </cell>
          <cell r="M1566" t="str">
            <v>RENO - SUNNYLANE 69KV CKT 1</v>
          </cell>
          <cell r="N1566" t="str">
            <v>Regional Reliability</v>
          </cell>
          <cell r="O1566" t="str">
            <v>SPP-2006-AG2-AFS-4</v>
          </cell>
          <cell r="P1566" t="str">
            <v>AG STUDIES</v>
          </cell>
          <cell r="Q1566">
            <v>38869</v>
          </cell>
          <cell r="R1566">
            <v>2006</v>
          </cell>
          <cell r="S1566">
            <v>38869</v>
          </cell>
          <cell r="T1566">
            <v>39115</v>
          </cell>
          <cell r="V1566">
            <v>67511</v>
          </cell>
          <cell r="W1566">
            <v>67511</v>
          </cell>
          <cell r="X1566">
            <v>67511</v>
          </cell>
          <cell r="Y1566">
            <v>67511.17</v>
          </cell>
          <cell r="AA1566" t="str">
            <v>Y</v>
          </cell>
          <cell r="AB1566">
            <v>67511.17</v>
          </cell>
          <cell r="AC1566" t="str">
            <v>Closed Out</v>
          </cell>
          <cell r="AD1566" t="str">
            <v>COMPLETE</v>
          </cell>
          <cell r="AE1566" t="str">
            <v>COMPLETE</v>
          </cell>
          <cell r="AF1566" t="str">
            <v>SUB</v>
          </cell>
          <cell r="AG1566" t="str">
            <v>Q2 2006</v>
          </cell>
          <cell r="AH1566">
            <v>69</v>
          </cell>
          <cell r="AT1566" t="str">
            <v>Replace Wave Trap and CT -- new limit 1200A</v>
          </cell>
          <cell r="AV1566" t="str">
            <v>514972</v>
          </cell>
          <cell r="AW1566" t="str">
            <v>RENO  69</v>
          </cell>
          <cell r="AX1566" t="str">
            <v>514980</v>
          </cell>
          <cell r="AY1566" t="str">
            <v>SUNNYLANE 69</v>
          </cell>
          <cell r="AZ1566" t="str">
            <v>101/101</v>
          </cell>
          <cell r="BA1566">
            <v>0</v>
          </cell>
          <cell r="BB1566">
            <v>1</v>
          </cell>
          <cell r="BC1566" t="str">
            <v>TS</v>
          </cell>
        </row>
        <row r="1567">
          <cell r="J1567">
            <v>10094</v>
          </cell>
          <cell r="K1567" t="str">
            <v>SPS</v>
          </cell>
          <cell r="L1567" t="str">
            <v>XFR - Bailey Co 115/69 kV</v>
          </cell>
          <cell r="M1567" t="str">
            <v>BAILEY COUNTY INTERCHANGE 115/69KV TRANSFORMER CKT 1</v>
          </cell>
          <cell r="N1567" t="str">
            <v>Regional Reliability</v>
          </cell>
          <cell r="O1567" t="str">
            <v>2006 STEP</v>
          </cell>
          <cell r="P1567" t="str">
            <v>2006 STEP</v>
          </cell>
          <cell r="Q1567">
            <v>39173</v>
          </cell>
          <cell r="R1567">
            <v>2007</v>
          </cell>
          <cell r="S1567">
            <v>38869</v>
          </cell>
          <cell r="T1567">
            <v>39115</v>
          </cell>
          <cell r="V1567">
            <v>3000000</v>
          </cell>
          <cell r="X1567">
            <v>3000000</v>
          </cell>
          <cell r="Y1567">
            <v>2487498</v>
          </cell>
          <cell r="AA1567" t="str">
            <v>Y</v>
          </cell>
          <cell r="AB1567">
            <v>2487498</v>
          </cell>
          <cell r="AC1567" t="str">
            <v>Closed Out</v>
          </cell>
          <cell r="AD1567" t="str">
            <v>COMPLETE</v>
          </cell>
          <cell r="AE1567" t="str">
            <v>COMPLETE</v>
          </cell>
          <cell r="AF1567" t="str">
            <v>SUB</v>
          </cell>
          <cell r="AG1567" t="str">
            <v>Q2 2007</v>
          </cell>
          <cell r="AH1567" t="str">
            <v>115/69</v>
          </cell>
          <cell r="AT1567" t="str">
            <v>Upgrade both existing transformer</v>
          </cell>
          <cell r="AV1567" t="str">
            <v>525027</v>
          </cell>
          <cell r="AW1567" t="str">
            <v>Bailey County Interchange 69 kV</v>
          </cell>
          <cell r="AX1567" t="str">
            <v>525028</v>
          </cell>
          <cell r="AY1567" t="str">
            <v>Bailey County Interchange 115 kV</v>
          </cell>
          <cell r="AZ1567" t="str">
            <v>84/84</v>
          </cell>
          <cell r="BA1567">
            <v>0</v>
          </cell>
          <cell r="BB1567">
            <v>1</v>
          </cell>
          <cell r="BC1567" t="str">
            <v>ITP</v>
          </cell>
        </row>
        <row r="1568">
          <cell r="J1568">
            <v>10117</v>
          </cell>
          <cell r="K1568" t="str">
            <v>GMO</v>
          </cell>
          <cell r="L1568" t="str">
            <v>Line - Craig Interconnection</v>
          </cell>
          <cell r="M1568" t="str">
            <v>Craig 161 kV</v>
          </cell>
          <cell r="N1568" t="str">
            <v>Regional Reliability</v>
          </cell>
          <cell r="O1568" t="str">
            <v>2006 STEP</v>
          </cell>
          <cell r="P1568" t="str">
            <v>2006 STEP</v>
          </cell>
          <cell r="Q1568">
            <v>39264</v>
          </cell>
          <cell r="R1568">
            <v>2007</v>
          </cell>
          <cell r="S1568">
            <v>38869</v>
          </cell>
          <cell r="T1568">
            <v>39115</v>
          </cell>
          <cell r="V1568">
            <v>75000</v>
          </cell>
          <cell r="X1568">
            <v>75000</v>
          </cell>
          <cell r="Y1568">
            <v>82197</v>
          </cell>
          <cell r="AA1568" t="str">
            <v>Y</v>
          </cell>
          <cell r="AB1568">
            <v>82197</v>
          </cell>
          <cell r="AC1568" t="str">
            <v>Closed Out</v>
          </cell>
          <cell r="AD1568" t="str">
            <v>COMPLETE</v>
          </cell>
          <cell r="AE1568" t="str">
            <v>COMPLETE</v>
          </cell>
          <cell r="AF1568" t="str">
            <v>SUB</v>
          </cell>
          <cell r="AG1568" t="str">
            <v>Q3 2007</v>
          </cell>
          <cell r="AH1568">
            <v>161</v>
          </cell>
          <cell r="AT1568" t="str">
            <v>New interconnection with AECI at Craig 69 kV</v>
          </cell>
          <cell r="AV1568" t="str">
            <v>542978</v>
          </cell>
          <cell r="AW1568" t="str">
            <v>CRAIG 161 KV</v>
          </cell>
          <cell r="BA1568">
            <v>0</v>
          </cell>
          <cell r="BB1568">
            <v>1</v>
          </cell>
          <cell r="BC1568" t="str">
            <v>ITP</v>
          </cell>
        </row>
        <row r="1569">
          <cell r="J1569">
            <v>10135</v>
          </cell>
          <cell r="K1569" t="str">
            <v>AEP</v>
          </cell>
          <cell r="L1569" t="str">
            <v>Multi - Fayetteville 69 kV conversion</v>
          </cell>
          <cell r="M1569" t="str">
            <v>CARLY ROAD - DYESS 161KV CKT 1</v>
          </cell>
          <cell r="N1569" t="str">
            <v>Regional Reliability</v>
          </cell>
          <cell r="O1569" t="str">
            <v>2006 STEP</v>
          </cell>
          <cell r="P1569" t="str">
            <v>2006 STEP</v>
          </cell>
          <cell r="Q1569">
            <v>39576</v>
          </cell>
          <cell r="R1569">
            <v>2008</v>
          </cell>
          <cell r="S1569">
            <v>39600</v>
          </cell>
          <cell r="T1569">
            <v>39115</v>
          </cell>
          <cell r="Z1569" t="str">
            <v>10133</v>
          </cell>
          <cell r="AA1569" t="str">
            <v>Y</v>
          </cell>
          <cell r="AB1569">
            <v>0</v>
          </cell>
          <cell r="AC1569" t="str">
            <v>Closed Out</v>
          </cell>
          <cell r="AD1569" t="str">
            <v>COMPLETE</v>
          </cell>
          <cell r="AE1569" t="str">
            <v>COMPLETE</v>
          </cell>
          <cell r="AF1569" t="str">
            <v>SUB</v>
          </cell>
          <cell r="AG1569" t="str">
            <v>Q2 2008</v>
          </cell>
          <cell r="AH1569">
            <v>161</v>
          </cell>
          <cell r="AT1569" t="str">
            <v>Convert 69 KV line to 161 kV</v>
          </cell>
          <cell r="AV1569" t="str">
            <v>504274</v>
          </cell>
          <cell r="AW1569" t="str">
            <v>CARLY ROAD 161</v>
          </cell>
          <cell r="AX1569" t="str">
            <v>506927</v>
          </cell>
          <cell r="AY1569" t="str">
            <v>DYESS 161KV</v>
          </cell>
          <cell r="AZ1569" t="str">
            <v>354/413</v>
          </cell>
          <cell r="BA1569">
            <v>0</v>
          </cell>
          <cell r="BB1569">
            <v>1</v>
          </cell>
          <cell r="BC1569" t="str">
            <v>ITP</v>
          </cell>
        </row>
        <row r="1570">
          <cell r="J1570">
            <v>10137</v>
          </cell>
          <cell r="K1570" t="str">
            <v>AEP</v>
          </cell>
          <cell r="L1570" t="str">
            <v>XFR - Pryor Junction 138/69 kV</v>
          </cell>
          <cell r="M1570" t="str">
            <v>PRYOR JUNCTION 138/69KV TRANSFORMER CKT 1</v>
          </cell>
          <cell r="N1570" t="str">
            <v>Regional Reliability</v>
          </cell>
          <cell r="O1570" t="str">
            <v>2007 STEP</v>
          </cell>
          <cell r="P1570" t="str">
            <v>2007 STEP</v>
          </cell>
          <cell r="Q1570">
            <v>39563</v>
          </cell>
          <cell r="R1570">
            <v>2008</v>
          </cell>
          <cell r="S1570">
            <v>39600</v>
          </cell>
          <cell r="T1570">
            <v>39491</v>
          </cell>
          <cell r="V1570">
            <v>1829100</v>
          </cell>
          <cell r="X1570">
            <v>1829100</v>
          </cell>
          <cell r="Y1570">
            <v>1520502</v>
          </cell>
          <cell r="AA1570" t="str">
            <v>Y</v>
          </cell>
          <cell r="AB1570">
            <v>1520502</v>
          </cell>
          <cell r="AC1570" t="str">
            <v>Closed Out</v>
          </cell>
          <cell r="AD1570" t="str">
            <v>COMPLETE</v>
          </cell>
          <cell r="AE1570" t="str">
            <v>COMPLETE</v>
          </cell>
          <cell r="AF1570" t="str">
            <v>SUB</v>
          </cell>
          <cell r="AG1570" t="str">
            <v>Q2 2008</v>
          </cell>
          <cell r="AH1570" t="str">
            <v>138/69</v>
          </cell>
          <cell r="AT1570" t="str">
            <v>Upgrade Pryor Junction 138/69 kV transformer; Ratings A=133 and B=146</v>
          </cell>
          <cell r="AV1570" t="str">
            <v>510419</v>
          </cell>
          <cell r="AW1570" t="str">
            <v>PRYOR JUNCTION 138KV</v>
          </cell>
          <cell r="AX1570" t="str">
            <v>510400</v>
          </cell>
          <cell r="AY1570" t="str">
            <v>PRYOR JUNCTION 69KV</v>
          </cell>
          <cell r="AZ1570" t="str">
            <v>81/92</v>
          </cell>
          <cell r="BA1570">
            <v>0</v>
          </cell>
          <cell r="BB1570">
            <v>1</v>
          </cell>
          <cell r="BC1570" t="str">
            <v>ITP</v>
          </cell>
        </row>
        <row r="1571">
          <cell r="J1571">
            <v>10140</v>
          </cell>
          <cell r="K1571" t="str">
            <v>AEP</v>
          </cell>
          <cell r="L1571" t="str">
            <v>Multi - Wallace Lake - Port Robson - RedPoint 138 kV</v>
          </cell>
          <cell r="M1571" t="str">
            <v>HAUGHTON (BREMCO) - RED POINT 138KV CKT 1</v>
          </cell>
          <cell r="N1571" t="str">
            <v>Regional Reliability</v>
          </cell>
          <cell r="O1571" t="str">
            <v>2007 STEP</v>
          </cell>
          <cell r="P1571" t="str">
            <v>2007 STEP</v>
          </cell>
          <cell r="Q1571">
            <v>41015</v>
          </cell>
          <cell r="R1571">
            <v>2012</v>
          </cell>
          <cell r="S1571">
            <v>41061</v>
          </cell>
          <cell r="T1571">
            <v>39491</v>
          </cell>
          <cell r="V1571">
            <v>9480000</v>
          </cell>
          <cell r="X1571">
            <v>9480000</v>
          </cell>
          <cell r="Y1571">
            <v>37028625</v>
          </cell>
          <cell r="AA1571" t="str">
            <v>Y</v>
          </cell>
          <cell r="AB1571">
            <v>37028625</v>
          </cell>
          <cell r="AC1571" t="str">
            <v>Closed Out</v>
          </cell>
          <cell r="AD1571" t="str">
            <v>COMPLETE</v>
          </cell>
          <cell r="AE1571" t="str">
            <v>COMPLETE</v>
          </cell>
          <cell r="AF1571" t="str">
            <v>LINE</v>
          </cell>
          <cell r="AG1571" t="str">
            <v>Q2 2012</v>
          </cell>
          <cell r="AH1571">
            <v>138</v>
          </cell>
          <cell r="AK1571">
            <v>3.2</v>
          </cell>
          <cell r="AL1571" t="str">
            <v>Y</v>
          </cell>
          <cell r="AM1571" t="str">
            <v>N/A</v>
          </cell>
          <cell r="AN1571" t="str">
            <v>N/A</v>
          </cell>
          <cell r="AO1571" t="str">
            <v>N/A</v>
          </cell>
          <cell r="AP1571" t="str">
            <v>N/A</v>
          </cell>
          <cell r="AQ1571" t="str">
            <v>N/A</v>
          </cell>
          <cell r="AR1571" t="str">
            <v>N/A</v>
          </cell>
          <cell r="AS1571" t="str">
            <v>24 Months</v>
          </cell>
          <cell r="AT1571" t="str">
            <v>Convert Red Point-Haughton to 138 kV, 1590 ACSR (includes Red Point terminal &amp; Haughton station conversion).</v>
          </cell>
          <cell r="AV1571" t="str">
            <v>507736</v>
          </cell>
          <cell r="AW1571" t="str">
            <v>HAUGHTON (BREMCO)</v>
          </cell>
          <cell r="AX1571" t="str">
            <v>507751</v>
          </cell>
          <cell r="AY1571" t="str">
            <v>RED POINT 138KV</v>
          </cell>
          <cell r="AZ1571" t="str">
            <v>368/512</v>
          </cell>
          <cell r="BA1571">
            <v>1</v>
          </cell>
          <cell r="BB1571">
            <v>1</v>
          </cell>
          <cell r="BC1571" t="str">
            <v>ITP</v>
          </cell>
        </row>
        <row r="1572">
          <cell r="J1572">
            <v>10183</v>
          </cell>
          <cell r="K1572" t="str">
            <v>SPS</v>
          </cell>
          <cell r="L1572" t="str">
            <v>Line - Curry County - North Clovis Conversion</v>
          </cell>
          <cell r="M1572" t="str">
            <v>North Clovis Sub 115/69KV TRANSFORMER CKT 1</v>
          </cell>
          <cell r="N1572" t="str">
            <v>Regional Reliability</v>
          </cell>
          <cell r="O1572" t="str">
            <v>2008 STEP</v>
          </cell>
          <cell r="P1572" t="str">
            <v>2008 STEP</v>
          </cell>
          <cell r="Q1572">
            <v>40334</v>
          </cell>
          <cell r="R1572">
            <v>2010</v>
          </cell>
          <cell r="S1572">
            <v>39600</v>
          </cell>
          <cell r="T1572">
            <v>39840</v>
          </cell>
          <cell r="V1572">
            <v>200000</v>
          </cell>
          <cell r="W1572">
            <v>825329</v>
          </cell>
          <cell r="X1572">
            <v>825329</v>
          </cell>
          <cell r="Y1572">
            <v>722209</v>
          </cell>
          <cell r="AA1572" t="str">
            <v>Y</v>
          </cell>
          <cell r="AB1572">
            <v>722209</v>
          </cell>
          <cell r="AC1572" t="str">
            <v>Closed Out</v>
          </cell>
          <cell r="AD1572" t="str">
            <v>COMPLETE</v>
          </cell>
          <cell r="AE1572" t="str">
            <v>COMPLETE</v>
          </cell>
          <cell r="AF1572" t="str">
            <v>SUB</v>
          </cell>
          <cell r="AG1572" t="str">
            <v>Q2 2010</v>
          </cell>
          <cell r="AH1572">
            <v>69</v>
          </cell>
          <cell r="AS1572" t="str">
            <v>24 Months</v>
          </cell>
          <cell r="AT1572" t="str">
            <v>Move load from North Clovis 69 kV [52475bus to 115 kV bus [52477</v>
          </cell>
          <cell r="AU1572" t="str">
            <v>Approved in 2008 budget.  Replacement for upgrade of Curry autos. Requires changeout of 69 kV dist transformer to 115 kV.  No mitigation needed if built by 6/1/10.</v>
          </cell>
          <cell r="AV1572" t="str">
            <v>524758</v>
          </cell>
          <cell r="AW1572" t="str">
            <v>North Clovis Sub 69 kV</v>
          </cell>
          <cell r="AX1572" t="str">
            <v>524777</v>
          </cell>
          <cell r="AY1572" t="str">
            <v>North Clovis Sub 115 kV</v>
          </cell>
          <cell r="BA1572">
            <v>0</v>
          </cell>
          <cell r="BB1572">
            <v>1</v>
          </cell>
          <cell r="BC1572" t="str">
            <v>ITP</v>
          </cell>
        </row>
        <row r="1573">
          <cell r="J1573">
            <v>10211</v>
          </cell>
          <cell r="K1573" t="str">
            <v>SPS</v>
          </cell>
          <cell r="L1573" t="str">
            <v>XFR - Lubbock East 115/69 kV</v>
          </cell>
          <cell r="M1573" t="str">
            <v>LUBBOCK EAST INTERCHANGE 115/69KV TRANSFORMER CKT 1</v>
          </cell>
          <cell r="N1573" t="str">
            <v>Regional Reliability</v>
          </cell>
          <cell r="O1573" t="str">
            <v>2006 STEP</v>
          </cell>
          <cell r="P1573" t="str">
            <v>2006 STEP</v>
          </cell>
          <cell r="Q1573">
            <v>40137</v>
          </cell>
          <cell r="R1573">
            <v>2009</v>
          </cell>
          <cell r="S1573">
            <v>39234</v>
          </cell>
          <cell r="T1573">
            <v>39115</v>
          </cell>
          <cell r="Z1573" t="str">
            <v>10210</v>
          </cell>
          <cell r="AA1573" t="str">
            <v>Y</v>
          </cell>
          <cell r="AB1573">
            <v>0</v>
          </cell>
          <cell r="AC1573" t="str">
            <v>Closed Out</v>
          </cell>
          <cell r="AD1573" t="str">
            <v>COMPLETE</v>
          </cell>
          <cell r="AE1573" t="str">
            <v>COMPLETE</v>
          </cell>
          <cell r="AF1573" t="str">
            <v>SUB</v>
          </cell>
          <cell r="AG1573" t="str">
            <v>Q4 2009</v>
          </cell>
          <cell r="AH1573" t="str">
            <v>115/69</v>
          </cell>
          <cell r="AS1573" t="str">
            <v>18 Months</v>
          </cell>
          <cell r="AT1573" t="str">
            <v>Upgrade both existing transformer</v>
          </cell>
          <cell r="AV1573" t="str">
            <v>526297</v>
          </cell>
          <cell r="AW1573" t="str">
            <v>Lubbock East Interchange 69 kV</v>
          </cell>
          <cell r="AX1573" t="str">
            <v>526298</v>
          </cell>
          <cell r="AY1573" t="str">
            <v>Lubbock East Interchange 115 kV</v>
          </cell>
          <cell r="AZ1573" t="str">
            <v>84/96</v>
          </cell>
          <cell r="BA1573">
            <v>0</v>
          </cell>
          <cell r="BB1573">
            <v>1</v>
          </cell>
          <cell r="BC1573" t="str">
            <v>ITP</v>
          </cell>
        </row>
        <row r="1574">
          <cell r="J1574">
            <v>10215</v>
          </cell>
          <cell r="K1574" t="str">
            <v>SEPC</v>
          </cell>
          <cell r="L1574" t="str">
            <v>Line - Holcomb - Plymell 115 kV</v>
          </cell>
          <cell r="M1574" t="str">
            <v>HOLCOMB - PLYMELL 115KV CKT 1</v>
          </cell>
          <cell r="N1574" t="str">
            <v>Regional Reliability</v>
          </cell>
          <cell r="O1574" t="str">
            <v>2007 STEP</v>
          </cell>
          <cell r="P1574" t="str">
            <v>2007 STEP</v>
          </cell>
          <cell r="Q1574">
            <v>41061</v>
          </cell>
          <cell r="R1574">
            <v>2012</v>
          </cell>
          <cell r="S1574">
            <v>39600</v>
          </cell>
          <cell r="T1574">
            <v>39491</v>
          </cell>
          <cell r="V1574">
            <v>3986076</v>
          </cell>
          <cell r="X1574">
            <v>3986076</v>
          </cell>
          <cell r="Y1574">
            <v>3400999</v>
          </cell>
          <cell r="AA1574" t="str">
            <v>Y</v>
          </cell>
          <cell r="AB1574">
            <v>3400999</v>
          </cell>
          <cell r="AC1574" t="str">
            <v>Closed Out</v>
          </cell>
          <cell r="AD1574" t="str">
            <v>COMPLETE</v>
          </cell>
          <cell r="AE1574" t="str">
            <v>COMPLETE</v>
          </cell>
          <cell r="AF1574" t="str">
            <v>LINE</v>
          </cell>
          <cell r="AG1574" t="str">
            <v>Q2 2012</v>
          </cell>
          <cell r="AH1574">
            <v>115</v>
          </cell>
          <cell r="AJ1574">
            <v>11.96</v>
          </cell>
          <cell r="AL1574" t="str">
            <v>Y</v>
          </cell>
          <cell r="AM1574" t="str">
            <v>N/A</v>
          </cell>
          <cell r="AN1574" t="str">
            <v>N/A</v>
          </cell>
          <cell r="AO1574" t="str">
            <v>N/A</v>
          </cell>
          <cell r="AP1574" t="str">
            <v>N/A</v>
          </cell>
          <cell r="AQ1574" t="str">
            <v>N/A</v>
          </cell>
          <cell r="AR1574" t="str">
            <v>N/A</v>
          </cell>
          <cell r="AS1574" t="str">
            <v>18 Months</v>
          </cell>
          <cell r="AT1574" t="str">
            <v>Rebuild 12 mile Holcomb - Plymell 115 kV.</v>
          </cell>
          <cell r="AU1574" t="str">
            <v>COMPLETE - Project in Service, final closeout Letter to SPP in progress.</v>
          </cell>
          <cell r="AV1574" t="str">
            <v>531448</v>
          </cell>
          <cell r="AW1574" t="str">
            <v>HOLCOMB</v>
          </cell>
          <cell r="AX1574" t="str">
            <v>531393</v>
          </cell>
          <cell r="AY1574" t="str">
            <v>PLYMELL</v>
          </cell>
          <cell r="AZ1574" t="str">
            <v>230/276</v>
          </cell>
          <cell r="BA1574">
            <v>1</v>
          </cell>
          <cell r="BB1574">
            <v>1</v>
          </cell>
          <cell r="BC1574" t="str">
            <v>ITP</v>
          </cell>
        </row>
        <row r="1575">
          <cell r="J1575">
            <v>10223</v>
          </cell>
          <cell r="K1575" t="str">
            <v>WR</v>
          </cell>
          <cell r="L1575" t="str">
            <v>Line - Murry Gill Energy Center - MacArthur 69 kV</v>
          </cell>
          <cell r="M1575" t="str">
            <v>GILL ENERGY CENTER EAST - MACARTHUR 69KV CKT 1</v>
          </cell>
          <cell r="N1575" t="str">
            <v>Regional Reliability</v>
          </cell>
          <cell r="O1575" t="str">
            <v>2006 STEP</v>
          </cell>
          <cell r="P1575" t="str">
            <v>2006 STEP</v>
          </cell>
          <cell r="Q1575">
            <v>39600</v>
          </cell>
          <cell r="R1575">
            <v>2008</v>
          </cell>
          <cell r="S1575">
            <v>39600</v>
          </cell>
          <cell r="T1575">
            <v>39115</v>
          </cell>
          <cell r="V1575">
            <v>150000</v>
          </cell>
          <cell r="X1575">
            <v>150000</v>
          </cell>
          <cell r="Y1575">
            <v>146654</v>
          </cell>
          <cell r="AA1575" t="str">
            <v>Y</v>
          </cell>
          <cell r="AB1575">
            <v>146654</v>
          </cell>
          <cell r="AC1575" t="str">
            <v>Closed Out</v>
          </cell>
          <cell r="AD1575" t="str">
            <v>COMPLETE</v>
          </cell>
          <cell r="AE1575" t="str">
            <v>COMPLETE</v>
          </cell>
          <cell r="AF1575" t="str">
            <v>SUB</v>
          </cell>
          <cell r="AG1575" t="str">
            <v>Q2 2008</v>
          </cell>
          <cell r="AH1575">
            <v>69</v>
          </cell>
          <cell r="AS1575" t="str">
            <v>8 Months</v>
          </cell>
          <cell r="AT1575" t="str">
            <v>Replace bus, jumpers and disconnect switches at MacArthur 69 kV substation to increase line capacity to conductor rating</v>
          </cell>
          <cell r="AV1575" t="str">
            <v>533795</v>
          </cell>
          <cell r="AW1575" t="str">
            <v>GILL ENERGY CENTER EAST 69 KV</v>
          </cell>
          <cell r="AX1575" t="str">
            <v>533813</v>
          </cell>
          <cell r="AY1575" t="str">
            <v>MACARTHUR 69 KV</v>
          </cell>
          <cell r="AZ1575" t="str">
            <v>80/80</v>
          </cell>
          <cell r="BA1575">
            <v>0</v>
          </cell>
          <cell r="BB1575">
            <v>1</v>
          </cell>
          <cell r="BC1575" t="str">
            <v>ITP</v>
          </cell>
        </row>
        <row r="1576">
          <cell r="J1576">
            <v>10228</v>
          </cell>
          <cell r="K1576" t="str">
            <v>WR</v>
          </cell>
          <cell r="L1576" t="str">
            <v>Line - Summit - NE Saline 115 kV</v>
          </cell>
          <cell r="M1576" t="str">
            <v>SALINE COUNTY - SUMMIT 115KV CKT 1</v>
          </cell>
          <cell r="N1576" t="str">
            <v>Regional Reliability</v>
          </cell>
          <cell r="O1576" t="str">
            <v>2007 STEP</v>
          </cell>
          <cell r="P1576" t="str">
            <v>2007 STEP</v>
          </cell>
          <cell r="Q1576">
            <v>40199</v>
          </cell>
          <cell r="R1576">
            <v>2010</v>
          </cell>
          <cell r="S1576">
            <v>39965</v>
          </cell>
          <cell r="T1576">
            <v>39491</v>
          </cell>
          <cell r="V1576">
            <v>7686791</v>
          </cell>
          <cell r="X1576">
            <v>7686791</v>
          </cell>
          <cell r="Y1576">
            <v>7342004.46</v>
          </cell>
          <cell r="AA1576" t="str">
            <v>Y</v>
          </cell>
          <cell r="AB1576">
            <v>7342004.46</v>
          </cell>
          <cell r="AC1576" t="str">
            <v>Closed Out</v>
          </cell>
          <cell r="AD1576" t="str">
            <v>COMPLETE</v>
          </cell>
          <cell r="AE1576" t="str">
            <v>COMPLETE</v>
          </cell>
          <cell r="AF1576" t="str">
            <v>LINE</v>
          </cell>
          <cell r="AG1576" t="str">
            <v>Q1 2010</v>
          </cell>
          <cell r="AH1576">
            <v>115</v>
          </cell>
          <cell r="AJ1576">
            <v>6</v>
          </cell>
          <cell r="AS1576" t="str">
            <v>18 Months</v>
          </cell>
          <cell r="AT1576" t="str">
            <v>Tear down 6.0 miles of Summit-Northview 115 kV, build 6.0-mile double circuit Summit-Northview 115 kV, build new 0.5-mile single circuit to Northview-South Gate double circuit and disconnect tower to Northview.</v>
          </cell>
          <cell r="AU1576" t="str">
            <v>In-Service - Cost Not Final. Project is modified: Rebuild Summit-Northview 115 kV ; $ 6,819,380; Build Summit-Southgate 115 kV; Remove Northview-Southgate 115 kV; Work will be performed when extensive crews are completing Reno County-Summit 345 kV work</v>
          </cell>
          <cell r="AV1576" t="str">
            <v>533381</v>
          </cell>
          <cell r="AW1576" t="str">
            <v>SUMMIT 115 KV</v>
          </cell>
          <cell r="AX1576" t="str">
            <v>533375</v>
          </cell>
          <cell r="AY1576" t="str">
            <v>SALINE COUNTY 115 KV</v>
          </cell>
          <cell r="AZ1576" t="str">
            <v>223/245</v>
          </cell>
          <cell r="BA1576">
            <v>0</v>
          </cell>
          <cell r="BB1576">
            <v>1</v>
          </cell>
          <cell r="BC1576" t="str">
            <v>ITP</v>
          </cell>
        </row>
        <row r="1577">
          <cell r="J1577">
            <v>10243</v>
          </cell>
          <cell r="K1577" t="str">
            <v>GMO</v>
          </cell>
          <cell r="L1577" t="str">
            <v>Line - Grandview - Martin City 161 kV</v>
          </cell>
          <cell r="M1577" t="str">
            <v>GRANDVIEW EAST - MARTIN CITY 161KV CKT 1</v>
          </cell>
          <cell r="N1577" t="str">
            <v>Regional Reliability</v>
          </cell>
          <cell r="O1577" t="str">
            <v>2007 STEP</v>
          </cell>
          <cell r="P1577" t="str">
            <v>2007 STEP</v>
          </cell>
          <cell r="Q1577">
            <v>40148</v>
          </cell>
          <cell r="R1577">
            <v>2009</v>
          </cell>
          <cell r="S1577">
            <v>39965</v>
          </cell>
          <cell r="T1577">
            <v>39491</v>
          </cell>
          <cell r="V1577">
            <v>50000</v>
          </cell>
          <cell r="W1577">
            <v>5709</v>
          </cell>
          <cell r="X1577">
            <v>5709</v>
          </cell>
          <cell r="Y1577">
            <v>0</v>
          </cell>
          <cell r="AA1577" t="str">
            <v>N</v>
          </cell>
          <cell r="AB1577">
            <v>5709</v>
          </cell>
          <cell r="AC1577" t="str">
            <v>Closed Out</v>
          </cell>
          <cell r="AD1577" t="str">
            <v>COMPLETE</v>
          </cell>
          <cell r="AE1577" t="str">
            <v>COMPLETE</v>
          </cell>
          <cell r="AF1577" t="str">
            <v>SUB</v>
          </cell>
          <cell r="AG1577" t="str">
            <v>Q4 2009</v>
          </cell>
          <cell r="AH1577">
            <v>161</v>
          </cell>
          <cell r="AL1577" t="str">
            <v>Y</v>
          </cell>
          <cell r="AM1577" t="str">
            <v>N/A</v>
          </cell>
          <cell r="AN1577" t="str">
            <v>N/A</v>
          </cell>
          <cell r="AO1577" t="str">
            <v>N/A</v>
          </cell>
          <cell r="AP1577" t="str">
            <v>N/A</v>
          </cell>
          <cell r="AQ1577" t="str">
            <v>N/A</v>
          </cell>
          <cell r="AR1577" t="str">
            <v>N/A</v>
          </cell>
          <cell r="AS1577" t="str">
            <v>6 Months</v>
          </cell>
          <cell r="AT1577" t="str">
            <v>Replace wavetraps at Martin City and Longview.</v>
          </cell>
          <cell r="AU1577" t="str">
            <v>Project completed and in service; costs finalized</v>
          </cell>
          <cell r="AV1577" t="str">
            <v>541210</v>
          </cell>
          <cell r="AW1577" t="str">
            <v>Martin City 161 KV</v>
          </cell>
          <cell r="AX1577" t="str">
            <v>541223</v>
          </cell>
          <cell r="AY1577" t="str">
            <v>Grandview East 161 KV</v>
          </cell>
          <cell r="AZ1577" t="str">
            <v>250/282</v>
          </cell>
          <cell r="BA1577">
            <v>0</v>
          </cell>
          <cell r="BB1577">
            <v>1</v>
          </cell>
          <cell r="BC1577" t="str">
            <v>ITP</v>
          </cell>
        </row>
        <row r="1578">
          <cell r="J1578">
            <v>10328</v>
          </cell>
          <cell r="K1578" t="str">
            <v>SPS</v>
          </cell>
          <cell r="L1578" t="str">
            <v>Multi - Hitchland - Texas Co. 230 kV and 115 kV</v>
          </cell>
          <cell r="M1578" t="str">
            <v>HITCHLAND INTERCHANGE - SHERMAN COUNTY TAP 115KV CKT 1</v>
          </cell>
          <cell r="N1578" t="str">
            <v>Regional Reliability</v>
          </cell>
          <cell r="O1578" t="str">
            <v>2007 STEP</v>
          </cell>
          <cell r="P1578" t="str">
            <v>2007 STEP</v>
          </cell>
          <cell r="Q1578">
            <v>40683</v>
          </cell>
          <cell r="R1578">
            <v>2011</v>
          </cell>
          <cell r="S1578">
            <v>39965</v>
          </cell>
          <cell r="T1578">
            <v>39491</v>
          </cell>
          <cell r="V1578">
            <v>15848000</v>
          </cell>
          <cell r="W1578">
            <v>7606406</v>
          </cell>
          <cell r="X1578">
            <v>7606406</v>
          </cell>
          <cell r="Z1578" t="str">
            <v>10200</v>
          </cell>
          <cell r="AA1578" t="str">
            <v>Y</v>
          </cell>
          <cell r="AB1578">
            <v>0</v>
          </cell>
          <cell r="AC1578" t="str">
            <v>Closed Out</v>
          </cell>
          <cell r="AD1578" t="str">
            <v>COMPLETE</v>
          </cell>
          <cell r="AE1578" t="str">
            <v>COMPLETE</v>
          </cell>
          <cell r="AF1578" t="str">
            <v>LINE</v>
          </cell>
          <cell r="AG1578" t="str">
            <v>Q2 2011</v>
          </cell>
          <cell r="AH1578">
            <v>115</v>
          </cell>
          <cell r="AI1578">
            <v>30</v>
          </cell>
          <cell r="AL1578" t="str">
            <v>Y</v>
          </cell>
          <cell r="AM1578" t="str">
            <v>N/A</v>
          </cell>
          <cell r="AN1578" t="str">
            <v>N/A</v>
          </cell>
          <cell r="AO1578" t="str">
            <v>N/A</v>
          </cell>
          <cell r="AP1578" t="str">
            <v>N/A</v>
          </cell>
          <cell r="AQ1578" t="str">
            <v>N/A</v>
          </cell>
          <cell r="AR1578" t="str">
            <v>N/A</v>
          </cell>
          <cell r="AS1578" t="str">
            <v>48 Months</v>
          </cell>
          <cell r="AT1578" t="str">
            <v>Build new30 mile Hitchland - Sherman Tap 115 kV rated at 161 MVA.</v>
          </cell>
          <cell r="AU1578" t="str">
            <v>This line was formally V-30 and now re configured in &amp; out of Hitchland and resulted in  the construction of 10 miles of new double circuit 115 kV line on steel structures</v>
          </cell>
          <cell r="AV1578" t="str">
            <v>523175</v>
          </cell>
          <cell r="AW1578" t="str">
            <v>Lasley Switching Station 115 kV</v>
          </cell>
          <cell r="AX1578" t="str">
            <v>523093</v>
          </cell>
          <cell r="AY1578" t="str">
            <v>Hitchland Interchange 115 kV</v>
          </cell>
          <cell r="AZ1578" t="str">
            <v>146/161</v>
          </cell>
          <cell r="BA1578">
            <v>0</v>
          </cell>
          <cell r="BB1578">
            <v>1</v>
          </cell>
          <cell r="BC1578" t="str">
            <v>ITP</v>
          </cell>
        </row>
        <row r="1579">
          <cell r="J1579">
            <v>10330</v>
          </cell>
          <cell r="K1579" t="str">
            <v>SPS</v>
          </cell>
          <cell r="L1579" t="str">
            <v>Multi - Hitchland - Texas Co. 230 kV and 115 kV</v>
          </cell>
          <cell r="M1579" t="str">
            <v>HITCHLAND INTERCHANGE - OCHILTREE 230KV CKT 1</v>
          </cell>
          <cell r="N1579" t="str">
            <v>Regional Reliability</v>
          </cell>
          <cell r="O1579" t="str">
            <v>2009 STEP</v>
          </cell>
          <cell r="P1579" t="str">
            <v>2009 STEP</v>
          </cell>
          <cell r="Q1579">
            <v>41373</v>
          </cell>
          <cell r="R1579">
            <v>2013</v>
          </cell>
          <cell r="S1579">
            <v>39965</v>
          </cell>
          <cell r="T1579">
            <v>40399</v>
          </cell>
          <cell r="V1579">
            <v>20137782</v>
          </cell>
          <cell r="W1579">
            <v>20137782</v>
          </cell>
          <cell r="X1579">
            <v>20137782</v>
          </cell>
          <cell r="Z1579" t="str">
            <v>10200</v>
          </cell>
          <cell r="AA1579" t="str">
            <v>Y</v>
          </cell>
          <cell r="AB1579">
            <v>0</v>
          </cell>
          <cell r="AC1579" t="str">
            <v>Closed Out</v>
          </cell>
          <cell r="AD1579" t="str">
            <v>COMPLETE</v>
          </cell>
          <cell r="AE1579" t="str">
            <v>COMPLETE</v>
          </cell>
          <cell r="AF1579" t="str">
            <v>LINE</v>
          </cell>
          <cell r="AG1579" t="str">
            <v>Q2 2013</v>
          </cell>
          <cell r="AH1579">
            <v>230</v>
          </cell>
          <cell r="AI1579">
            <v>35</v>
          </cell>
          <cell r="AL1579" t="str">
            <v>Y</v>
          </cell>
          <cell r="AM1579" t="str">
            <v>N/A</v>
          </cell>
          <cell r="AN1579" t="str">
            <v>N/A</v>
          </cell>
          <cell r="AO1579" t="str">
            <v>N/A</v>
          </cell>
          <cell r="AP1579" t="str">
            <v>N/A</v>
          </cell>
          <cell r="AQ1579" t="str">
            <v>N/A</v>
          </cell>
          <cell r="AR1579" t="str">
            <v>N/A</v>
          </cell>
          <cell r="AS1579" t="str">
            <v>48 Months</v>
          </cell>
          <cell r="AT1579" t="str">
            <v>Add 230 kV line from Hitchland to Ochilltree - 541 MVA.</v>
          </cell>
          <cell r="AU1579" t="str">
            <v>The estimated ISD is 02/01/2013. Q4-2012 Cost Estimate updated. MN-9/19/12. Q1-2013 Cost estimate updated. TA 11/15/12; Q2-2013 Cost estimated updated &amp; ISD updated. TRM 2/14/13. Q3-2013 Updated cost &amp; "Project In-Service". TRM 5/13/13. Q4-2013 Final Cost included. TRM 8/16/13. All remains unchanged. MYT 11/15/13. Final Costs updated MYT 02/14/14.</v>
          </cell>
          <cell r="AV1579" t="str">
            <v>523095</v>
          </cell>
          <cell r="AW1579" t="str">
            <v>Hitchland Interchange 230 kV</v>
          </cell>
          <cell r="AX1579" t="str">
            <v>523155</v>
          </cell>
          <cell r="AY1579" t="str">
            <v>Ochilltree Interchange 230 kV</v>
          </cell>
          <cell r="AZ1579" t="str">
            <v>492/541</v>
          </cell>
          <cell r="BA1579">
            <v>0</v>
          </cell>
          <cell r="BB1579">
            <v>1</v>
          </cell>
          <cell r="BC1579" t="str">
            <v>ITP</v>
          </cell>
        </row>
        <row r="1580">
          <cell r="J1580">
            <v>10333</v>
          </cell>
          <cell r="K1580" t="str">
            <v>WR</v>
          </cell>
          <cell r="L1580" t="str">
            <v>Line - Jarbalo - 166th Street 115 kV</v>
          </cell>
          <cell r="M1580" t="str">
            <v>166TH STREET - JARBALO JUNCTION SWITCHING STATION 115KV CKT 1</v>
          </cell>
          <cell r="N1580" t="str">
            <v>Transmission Service</v>
          </cell>
          <cell r="O1580" t="str">
            <v>SPP-2006-AG2-AFS-4</v>
          </cell>
          <cell r="P1580" t="str">
            <v>AG STUDIES</v>
          </cell>
          <cell r="Q1580">
            <v>39709</v>
          </cell>
          <cell r="R1580">
            <v>2008</v>
          </cell>
          <cell r="S1580">
            <v>39965</v>
          </cell>
          <cell r="T1580">
            <v>39231</v>
          </cell>
          <cell r="W1580">
            <v>916855.66</v>
          </cell>
          <cell r="X1580">
            <v>916855.66</v>
          </cell>
          <cell r="Y1580">
            <v>9127748.5099999998</v>
          </cell>
          <cell r="AA1580" t="str">
            <v>Y</v>
          </cell>
          <cell r="AB1580">
            <v>9127748.5099999998</v>
          </cell>
          <cell r="AC1580" t="str">
            <v>Closed Out</v>
          </cell>
          <cell r="AD1580" t="str">
            <v>COMPLETE</v>
          </cell>
          <cell r="AE1580" t="str">
            <v>COMPLETE</v>
          </cell>
          <cell r="AF1580" t="str">
            <v>LINE</v>
          </cell>
          <cell r="AG1580" t="str">
            <v>Q3 2008</v>
          </cell>
          <cell r="AH1580">
            <v>115</v>
          </cell>
          <cell r="AJ1580">
            <v>7.22</v>
          </cell>
          <cell r="AS1580" t="str">
            <v>18 Months</v>
          </cell>
          <cell r="AT1580" t="str">
            <v>Rebuild Jarbalo - 166th Street 115 kV line.</v>
          </cell>
          <cell r="AV1580" t="str">
            <v>533244</v>
          </cell>
          <cell r="AW1580" t="str">
            <v>JARBALO JUNCTION SWITCHING STATION 115 KV</v>
          </cell>
          <cell r="AX1580" t="str">
            <v>533233</v>
          </cell>
          <cell r="AY1580" t="str">
            <v>166TH STREET 115 KV</v>
          </cell>
          <cell r="AZ1580" t="str">
            <v>223/240</v>
          </cell>
          <cell r="BA1580">
            <v>0</v>
          </cell>
          <cell r="BB1580">
            <v>1</v>
          </cell>
          <cell r="BC1580" t="str">
            <v>TS</v>
          </cell>
        </row>
        <row r="1581">
          <cell r="J1581">
            <v>10364</v>
          </cell>
          <cell r="K1581" t="str">
            <v>KCPL</v>
          </cell>
          <cell r="L1581" t="str">
            <v>Line - College - Craig 161 kV</v>
          </cell>
          <cell r="M1581" t="str">
            <v>COLLEGE - CRAIG 161KV CKT 1</v>
          </cell>
          <cell r="N1581" t="str">
            <v>Transmission Service</v>
          </cell>
          <cell r="O1581" t="str">
            <v>SPP-2006-AG2-AFS-4</v>
          </cell>
          <cell r="P1581" t="str">
            <v>AG STUDIES</v>
          </cell>
          <cell r="Q1581">
            <v>40148</v>
          </cell>
          <cell r="R1581">
            <v>2009</v>
          </cell>
          <cell r="S1581">
            <v>40695</v>
          </cell>
          <cell r="T1581">
            <v>39233</v>
          </cell>
          <cell r="V1581">
            <v>1193400</v>
          </cell>
          <cell r="W1581">
            <v>654574</v>
          </cell>
          <cell r="X1581">
            <v>654574</v>
          </cell>
          <cell r="Y1581">
            <v>416249</v>
          </cell>
          <cell r="AA1581" t="str">
            <v>Y</v>
          </cell>
          <cell r="AB1581">
            <v>416249</v>
          </cell>
          <cell r="AC1581" t="str">
            <v>Closed Out</v>
          </cell>
          <cell r="AD1581" t="str">
            <v>COMPLETE</v>
          </cell>
          <cell r="AE1581" t="str">
            <v>COMPLETE</v>
          </cell>
          <cell r="AF1581" t="str">
            <v>LINE</v>
          </cell>
          <cell r="AG1581" t="str">
            <v>Q4 2009</v>
          </cell>
          <cell r="AH1581">
            <v>161</v>
          </cell>
          <cell r="AJ1581">
            <v>4</v>
          </cell>
          <cell r="AS1581" t="str">
            <v>24 Months</v>
          </cell>
          <cell r="AT1581" t="str">
            <v>Reconductor 4 miles with 1192.5 ACSS and upgrade breaker. Must upgrade breaker, disconnects, switches at College</v>
          </cell>
          <cell r="AU1581" t="str">
            <v>Actually originally assigned to EDE Iatan TSR needed 6/1/16 but displaced to 6/1/11 for 2 SPSM PTP request resold to KCPL not BPF; final cost updated</v>
          </cell>
          <cell r="AV1581" t="str">
            <v>543048</v>
          </cell>
          <cell r="AW1581" t="str">
            <v>COLLEGE 161 KV</v>
          </cell>
          <cell r="AX1581" t="str">
            <v>542978</v>
          </cell>
          <cell r="AY1581" t="str">
            <v>CRAIG 161 KV</v>
          </cell>
          <cell r="AZ1581" t="str">
            <v>558/558</v>
          </cell>
          <cell r="BA1581">
            <v>0</v>
          </cell>
          <cell r="BB1581">
            <v>1</v>
          </cell>
          <cell r="BC1581" t="str">
            <v>TS</v>
          </cell>
        </row>
        <row r="1582">
          <cell r="J1582">
            <v>10383</v>
          </cell>
          <cell r="K1582" t="str">
            <v>AEP</v>
          </cell>
          <cell r="L1582" t="str">
            <v>Line - Quitman - Westwood 69 kV</v>
          </cell>
          <cell r="M1582" t="str">
            <v>QUITMAN - WESTWOOD 69KV CKT 1</v>
          </cell>
          <cell r="N1582" t="str">
            <v>Regional Reliability</v>
          </cell>
          <cell r="O1582" t="str">
            <v>2007 STEP</v>
          </cell>
          <cell r="P1582" t="str">
            <v>2007 STEP</v>
          </cell>
          <cell r="Q1582">
            <v>40330</v>
          </cell>
          <cell r="R1582">
            <v>2010</v>
          </cell>
          <cell r="S1582">
            <v>40330</v>
          </cell>
          <cell r="T1582">
            <v>39491</v>
          </cell>
          <cell r="V1582">
            <v>3827000</v>
          </cell>
          <cell r="X1582">
            <v>3827000</v>
          </cell>
          <cell r="Y1582">
            <v>4795139</v>
          </cell>
          <cell r="AA1582" t="str">
            <v>Y</v>
          </cell>
          <cell r="AB1582">
            <v>4795139</v>
          </cell>
          <cell r="AC1582" t="str">
            <v>Closed Out</v>
          </cell>
          <cell r="AD1582" t="str">
            <v>COMPLETE</v>
          </cell>
          <cell r="AE1582" t="str">
            <v>COMPLETE</v>
          </cell>
          <cell r="AF1582" t="str">
            <v>LINE</v>
          </cell>
          <cell r="AG1582" t="str">
            <v>Q2 2010</v>
          </cell>
          <cell r="AH1582">
            <v>69</v>
          </cell>
          <cell r="AJ1582">
            <v>3.91</v>
          </cell>
          <cell r="AS1582" t="str">
            <v>24 Months</v>
          </cell>
          <cell r="AT1582" t="str">
            <v>Reconductor Quitman - Westwood 69 kV 3.91 miles of 2/0 with 795 ACSR</v>
          </cell>
          <cell r="AU1582" t="str">
            <v>Completed 6/1/2010</v>
          </cell>
          <cell r="AV1582" t="str">
            <v>508353</v>
          </cell>
          <cell r="AW1582" t="str">
            <v>QUITMAN</v>
          </cell>
          <cell r="AX1582" t="str">
            <v>508354</v>
          </cell>
          <cell r="AY1582" t="str">
            <v>WESTWOOD</v>
          </cell>
          <cell r="AZ1582" t="str">
            <v>52/68</v>
          </cell>
          <cell r="BA1582">
            <v>0</v>
          </cell>
          <cell r="BB1582">
            <v>1</v>
          </cell>
          <cell r="BC1582" t="str">
            <v>ITP</v>
          </cell>
        </row>
        <row r="1583">
          <cell r="J1583">
            <v>10386</v>
          </cell>
          <cell r="K1583" t="str">
            <v>GRDA</v>
          </cell>
          <cell r="L1583" t="str">
            <v>Multi - Kansas Tap - Siloam City 161KV</v>
          </cell>
          <cell r="M1583" t="str">
            <v>SILOAM CITY - WEST SILOAM SPRINGS 161KV CKT 1</v>
          </cell>
          <cell r="N1583" t="str">
            <v>Regional Reliability</v>
          </cell>
          <cell r="O1583" t="str">
            <v>SPP-2006-AG3-AFS-11</v>
          </cell>
          <cell r="P1583" t="str">
            <v>AG STUDIES</v>
          </cell>
          <cell r="Q1583">
            <v>41593</v>
          </cell>
          <cell r="R1583">
            <v>2013</v>
          </cell>
          <cell r="S1583">
            <v>41061</v>
          </cell>
          <cell r="T1583">
            <v>39829</v>
          </cell>
          <cell r="V1583">
            <v>1831000</v>
          </cell>
          <cell r="W1583">
            <v>2002021</v>
          </cell>
          <cell r="X1583">
            <v>2002021</v>
          </cell>
          <cell r="Y1583">
            <v>2002021</v>
          </cell>
          <cell r="AA1583" t="str">
            <v>Y</v>
          </cell>
          <cell r="AB1583">
            <v>2002021</v>
          </cell>
          <cell r="AC1583" t="str">
            <v>Closed Out</v>
          </cell>
          <cell r="AD1583" t="str">
            <v>COMPLETE</v>
          </cell>
          <cell r="AE1583" t="str">
            <v>COMPLETE</v>
          </cell>
          <cell r="AF1583" t="str">
            <v>LINE</v>
          </cell>
          <cell r="AG1583" t="str">
            <v>Q4 2013</v>
          </cell>
          <cell r="AH1583">
            <v>161</v>
          </cell>
          <cell r="AJ1583">
            <v>4.2</v>
          </cell>
          <cell r="AL1583" t="str">
            <v>Y</v>
          </cell>
          <cell r="AM1583" t="str">
            <v>Complete</v>
          </cell>
          <cell r="AN1583" t="str">
            <v>Complete</v>
          </cell>
          <cell r="AO1583" t="str">
            <v>Complete</v>
          </cell>
          <cell r="AP1583" t="str">
            <v>Complete</v>
          </cell>
          <cell r="AQ1583" t="str">
            <v>Complete</v>
          </cell>
          <cell r="AR1583" t="str">
            <v>Complete</v>
          </cell>
          <cell r="AS1583" t="str">
            <v>24 Months</v>
          </cell>
          <cell r="AT1583" t="str">
            <v>Reconductor line to 1590 ACSR, A = 347, B = 403.  $255K/mile @ 4.2 mi.</v>
          </cell>
          <cell r="AU1583" t="str">
            <v>GRDA would could reduce generation at Kerr Hydro to relieve loading. 9/13/12 - Updated estimate based on engineer's opinion of probable cost provided at 30% design.</v>
          </cell>
          <cell r="AV1583" t="str">
            <v>512642</v>
          </cell>
          <cell r="AW1583" t="str">
            <v>WEST SILOAM SPRINGS 161</v>
          </cell>
          <cell r="AX1583" t="str">
            <v>512643</v>
          </cell>
          <cell r="AY1583" t="str">
            <v>SILOAM CITY 161</v>
          </cell>
          <cell r="AZ1583" t="str">
            <v>347/403</v>
          </cell>
          <cell r="BA1583">
            <v>0</v>
          </cell>
          <cell r="BB1583">
            <v>1</v>
          </cell>
          <cell r="BC1583" t="str">
            <v>TS</v>
          </cell>
        </row>
        <row r="1584">
          <cell r="J1584">
            <v>10443</v>
          </cell>
          <cell r="K1584" t="str">
            <v>AEP</v>
          </cell>
          <cell r="L1584" t="str">
            <v>Line - Forest Hills - Quitman 69 kV</v>
          </cell>
          <cell r="M1584" t="str">
            <v>FOREST HILLS REC - QUITMAN 69KV CKT 1</v>
          </cell>
          <cell r="N1584" t="str">
            <v>Regional Reliability</v>
          </cell>
          <cell r="O1584" t="str">
            <v>SPP-2006-AG3-AFS-11</v>
          </cell>
          <cell r="P1584" t="str">
            <v>AG STUDIES</v>
          </cell>
          <cell r="Q1584">
            <v>40330</v>
          </cell>
          <cell r="R1584">
            <v>2010</v>
          </cell>
          <cell r="S1584">
            <v>40330</v>
          </cell>
          <cell r="T1584">
            <v>39829</v>
          </cell>
          <cell r="V1584">
            <v>100000</v>
          </cell>
          <cell r="X1584">
            <v>100000</v>
          </cell>
          <cell r="Y1584">
            <v>0</v>
          </cell>
          <cell r="AA1584" t="str">
            <v>Y</v>
          </cell>
          <cell r="AB1584">
            <v>0</v>
          </cell>
          <cell r="AC1584" t="str">
            <v>Closed Out</v>
          </cell>
          <cell r="AD1584" t="str">
            <v>COMPLETE</v>
          </cell>
          <cell r="AE1584" t="str">
            <v>COMPLETE</v>
          </cell>
          <cell r="AF1584" t="str">
            <v>SUB</v>
          </cell>
          <cell r="AG1584" t="str">
            <v>Q2 2010</v>
          </cell>
          <cell r="AH1584">
            <v>69</v>
          </cell>
          <cell r="AS1584" t="str">
            <v>15 Months</v>
          </cell>
          <cell r="AT1584" t="str">
            <v>Replace Quitman 69KV bus, switches and jumpers. Change CT and relay settings.</v>
          </cell>
          <cell r="AU1584" t="str">
            <v>Completed 4/16/2010</v>
          </cell>
          <cell r="AV1584" t="str">
            <v>508340</v>
          </cell>
          <cell r="AW1584" t="str">
            <v>FOREST HILLS REC</v>
          </cell>
          <cell r="AX1584" t="str">
            <v>508353</v>
          </cell>
          <cell r="AY1584" t="str">
            <v>QUITMAN</v>
          </cell>
          <cell r="AZ1584" t="str">
            <v>73/85</v>
          </cell>
          <cell r="BA1584">
            <v>0</v>
          </cell>
          <cell r="BB1584">
            <v>1</v>
          </cell>
          <cell r="BC1584" t="str">
            <v>TS</v>
          </cell>
        </row>
        <row r="1585">
          <cell r="J1585">
            <v>10470</v>
          </cell>
          <cell r="K1585" t="str">
            <v>WFEC</v>
          </cell>
          <cell r="L1585" t="str">
            <v>Line - South Brown - Russett 138 kV</v>
          </cell>
          <cell r="M1585" t="str">
            <v>BROWN - RUSSETT 138KV CKT 1</v>
          </cell>
          <cell r="N1585" t="str">
            <v>Regional Reliability</v>
          </cell>
          <cell r="O1585" t="str">
            <v>2007 STEP</v>
          </cell>
          <cell r="P1585" t="str">
            <v>2007 STEP</v>
          </cell>
          <cell r="Q1585">
            <v>39083</v>
          </cell>
          <cell r="R1585">
            <v>2007</v>
          </cell>
          <cell r="S1585">
            <v>40878</v>
          </cell>
          <cell r="T1585">
            <v>39491</v>
          </cell>
          <cell r="V1585">
            <v>100000</v>
          </cell>
          <cell r="X1585">
            <v>100000</v>
          </cell>
          <cell r="Y1585">
            <v>0</v>
          </cell>
          <cell r="AA1585" t="str">
            <v>Y</v>
          </cell>
          <cell r="AB1585">
            <v>0</v>
          </cell>
          <cell r="AC1585" t="str">
            <v>Closed Out</v>
          </cell>
          <cell r="AD1585" t="str">
            <v>COMPLETE</v>
          </cell>
          <cell r="AE1585" t="str">
            <v>COMPLETE</v>
          </cell>
          <cell r="AF1585" t="str">
            <v>SUB</v>
          </cell>
          <cell r="AG1585" t="str">
            <v>Q1 2007</v>
          </cell>
          <cell r="AH1585">
            <v>138</v>
          </cell>
          <cell r="AT1585" t="str">
            <v>WFEC CT's at RUSSETT4 set at 300 A, will change these to 600 A</v>
          </cell>
          <cell r="AV1585" t="str">
            <v>521044</v>
          </cell>
          <cell r="AW1585" t="str">
            <v>RUSSETT</v>
          </cell>
          <cell r="AX1585" t="str">
            <v>505602</v>
          </cell>
          <cell r="AY1585" t="str">
            <v>Brown</v>
          </cell>
          <cell r="AZ1585" t="str">
            <v>143/143</v>
          </cell>
          <cell r="BA1585">
            <v>0</v>
          </cell>
          <cell r="BB1585">
            <v>1</v>
          </cell>
          <cell r="BC1585" t="str">
            <v>ITP</v>
          </cell>
        </row>
        <row r="1586">
          <cell r="J1586">
            <v>10505</v>
          </cell>
          <cell r="K1586" t="str">
            <v>AEP</v>
          </cell>
          <cell r="L1586" t="str">
            <v>Line - Riverside - Okmulgee 138 kV</v>
          </cell>
          <cell r="M1586" t="str">
            <v>OKMULGEE - RIVERSIDE STATION 138KV CKT 1</v>
          </cell>
          <cell r="N1586" t="str">
            <v>Regional Reliability</v>
          </cell>
          <cell r="O1586" t="str">
            <v>2007 STEP</v>
          </cell>
          <cell r="P1586" t="str">
            <v>2007 STEP</v>
          </cell>
          <cell r="Q1586">
            <v>40969</v>
          </cell>
          <cell r="R1586">
            <v>2012</v>
          </cell>
          <cell r="S1586">
            <v>41061</v>
          </cell>
          <cell r="T1586">
            <v>39491</v>
          </cell>
          <cell r="V1586">
            <v>125000</v>
          </cell>
          <cell r="X1586">
            <v>125000</v>
          </cell>
          <cell r="Y1586">
            <v>0</v>
          </cell>
          <cell r="AA1586" t="str">
            <v>Y</v>
          </cell>
          <cell r="AB1586">
            <v>0</v>
          </cell>
          <cell r="AC1586" t="str">
            <v>Closed Out</v>
          </cell>
          <cell r="AD1586" t="str">
            <v>COMPLETE</v>
          </cell>
          <cell r="AE1586" t="str">
            <v>COMPLETE</v>
          </cell>
          <cell r="AF1586" t="str">
            <v>SUB</v>
          </cell>
          <cell r="AG1586" t="str">
            <v>Q1 2012</v>
          </cell>
          <cell r="AH1586">
            <v>138</v>
          </cell>
          <cell r="AL1586" t="str">
            <v>Y</v>
          </cell>
          <cell r="AM1586" t="str">
            <v>N/A</v>
          </cell>
          <cell r="AN1586" t="str">
            <v>N/A</v>
          </cell>
          <cell r="AO1586" t="str">
            <v>N/A</v>
          </cell>
          <cell r="AP1586" t="str">
            <v>N/A</v>
          </cell>
          <cell r="AQ1586" t="str">
            <v>N/A</v>
          </cell>
          <cell r="AR1586" t="str">
            <v>N/A</v>
          </cell>
          <cell r="AS1586" t="str">
            <v>15 Months</v>
          </cell>
          <cell r="AT1586" t="str">
            <v>Replace wave trap at Okmulgee.</v>
          </cell>
          <cell r="AV1586" t="str">
            <v>509783</v>
          </cell>
          <cell r="AW1586" t="str">
            <v>RIVERSIDE STATION 138KV</v>
          </cell>
          <cell r="AX1586" t="str">
            <v>510898</v>
          </cell>
          <cell r="AY1586" t="str">
            <v>OKMULGEE 138KV</v>
          </cell>
          <cell r="AZ1586" t="str">
            <v>202/235</v>
          </cell>
          <cell r="BA1586">
            <v>1</v>
          </cell>
          <cell r="BB1586">
            <v>1</v>
          </cell>
          <cell r="BC1586" t="str">
            <v>ITP</v>
          </cell>
        </row>
        <row r="1587">
          <cell r="J1587">
            <v>10514</v>
          </cell>
          <cell r="K1587" t="str">
            <v>OGE</v>
          </cell>
          <cell r="L1587" t="str">
            <v>Breaker - Bodle 138 kV</v>
          </cell>
          <cell r="M1587" t="str">
            <v>Bodle 138 kV - Bodle 138 kV</v>
          </cell>
          <cell r="N1587" t="str">
            <v>Regional Reliability</v>
          </cell>
          <cell r="O1587" t="str">
            <v>2007 STEP</v>
          </cell>
          <cell r="P1587" t="str">
            <v>2007 STEP</v>
          </cell>
          <cell r="Q1587">
            <v>40558</v>
          </cell>
          <cell r="R1587">
            <v>2011</v>
          </cell>
          <cell r="S1587">
            <v>41061</v>
          </cell>
          <cell r="T1587">
            <v>39491</v>
          </cell>
          <cell r="V1587">
            <v>850000</v>
          </cell>
          <cell r="W1587">
            <v>695395</v>
          </cell>
          <cell r="X1587">
            <v>695395</v>
          </cell>
          <cell r="Y1587">
            <v>547300</v>
          </cell>
          <cell r="AA1587" t="str">
            <v>Y</v>
          </cell>
          <cell r="AB1587">
            <v>547300</v>
          </cell>
          <cell r="AC1587" t="str">
            <v>Closed Out</v>
          </cell>
          <cell r="AD1587" t="str">
            <v>COMPLETE</v>
          </cell>
          <cell r="AE1587" t="str">
            <v>COMPLETE</v>
          </cell>
          <cell r="AF1587" t="str">
            <v>SUB</v>
          </cell>
          <cell r="AG1587" t="str">
            <v>Q1 2011</v>
          </cell>
          <cell r="AH1587">
            <v>138</v>
          </cell>
          <cell r="AL1587" t="str">
            <v>Y</v>
          </cell>
          <cell r="AM1587" t="str">
            <v>N/A</v>
          </cell>
          <cell r="AN1587" t="str">
            <v>N/A</v>
          </cell>
          <cell r="AO1587" t="str">
            <v>N/A</v>
          </cell>
          <cell r="AP1587" t="str">
            <v>N/A</v>
          </cell>
          <cell r="AQ1587" t="str">
            <v>N/A</v>
          </cell>
          <cell r="AR1587" t="str">
            <v>N/A</v>
          </cell>
          <cell r="AS1587" t="str">
            <v>12 Months</v>
          </cell>
          <cell r="AT1587" t="str">
            <v>Install a 138 kV breaker at Bodle to close the normally open switch. Breaker connects 515155 Bodle 138 kV to 515156 Bodle138 kV.</v>
          </cell>
          <cell r="AV1587" t="str">
            <v>515156</v>
          </cell>
          <cell r="AW1587" t="str">
            <v>Bodle 138 kV</v>
          </cell>
          <cell r="AX1587" t="str">
            <v>515155</v>
          </cell>
          <cell r="AY1587" t="str">
            <v>BODLE  138</v>
          </cell>
          <cell r="AZ1587" t="str">
            <v>133/153</v>
          </cell>
          <cell r="BA1587">
            <v>0</v>
          </cell>
          <cell r="BB1587">
            <v>1</v>
          </cell>
          <cell r="BC1587" t="str">
            <v>ITP</v>
          </cell>
        </row>
        <row r="1588">
          <cell r="J1588">
            <v>10586</v>
          </cell>
          <cell r="K1588" t="str">
            <v>AEP</v>
          </cell>
          <cell r="L1588" t="str">
            <v>XFR - Whitney 138/69 kV</v>
          </cell>
          <cell r="M1588" t="str">
            <v>WHITNEY 138/69KV TRANSFORMER CKT 1</v>
          </cell>
          <cell r="N1588" t="str">
            <v>Regional Reliability</v>
          </cell>
          <cell r="O1588" t="str">
            <v>2008 STEP</v>
          </cell>
          <cell r="P1588" t="str">
            <v>2008 STEP</v>
          </cell>
          <cell r="Q1588">
            <v>40695</v>
          </cell>
          <cell r="R1588">
            <v>2011</v>
          </cell>
          <cell r="S1588">
            <v>40695</v>
          </cell>
          <cell r="T1588">
            <v>39840</v>
          </cell>
          <cell r="V1588">
            <v>350000</v>
          </cell>
          <cell r="X1588">
            <v>350000</v>
          </cell>
          <cell r="Y1588">
            <v>249141</v>
          </cell>
          <cell r="AA1588" t="str">
            <v>Y</v>
          </cell>
          <cell r="AB1588">
            <v>249141</v>
          </cell>
          <cell r="AC1588" t="str">
            <v>Closed Out</v>
          </cell>
          <cell r="AD1588" t="str">
            <v>COMPLETE</v>
          </cell>
          <cell r="AE1588" t="str">
            <v>COMPLETE</v>
          </cell>
          <cell r="AF1588" t="str">
            <v>SUB</v>
          </cell>
          <cell r="AG1588" t="str">
            <v>Q2 2011</v>
          </cell>
          <cell r="AH1588" t="str">
            <v>138/69</v>
          </cell>
          <cell r="AL1588" t="str">
            <v>Y</v>
          </cell>
          <cell r="AM1588" t="str">
            <v>N/A</v>
          </cell>
          <cell r="AN1588" t="str">
            <v>N/A</v>
          </cell>
          <cell r="AO1588" t="str">
            <v>N/A</v>
          </cell>
          <cell r="AP1588" t="str">
            <v>N/A</v>
          </cell>
          <cell r="AQ1588" t="str">
            <v>N/A</v>
          </cell>
          <cell r="AR1588" t="str">
            <v>N/A</v>
          </cell>
          <cell r="AS1588" t="str">
            <v>18 Months</v>
          </cell>
          <cell r="AT1588" t="str">
            <v>Replace one breaker and four switches.</v>
          </cell>
          <cell r="AU1588" t="str">
            <v>Complete 6/1/2011</v>
          </cell>
          <cell r="AV1588" t="str">
            <v>508575</v>
          </cell>
          <cell r="AW1588" t="str">
            <v>WHITNEY 138KV</v>
          </cell>
          <cell r="AX1588" t="str">
            <v>508574</v>
          </cell>
          <cell r="AY1588" t="str">
            <v>WHITNEY 69KV</v>
          </cell>
          <cell r="AZ1588" t="str">
            <v>140/170</v>
          </cell>
          <cell r="BA1588">
            <v>1</v>
          </cell>
          <cell r="BB1588">
            <v>1</v>
          </cell>
          <cell r="BC1588" t="str">
            <v>ITP</v>
          </cell>
        </row>
        <row r="1589">
          <cell r="J1589">
            <v>10597</v>
          </cell>
          <cell r="K1589" t="str">
            <v>SPS</v>
          </cell>
          <cell r="L1589" t="str">
            <v>Line - Curry - Bailey 115kV</v>
          </cell>
          <cell r="M1589" t="str">
            <v>Bailey County Interchange - Curry County Interchange 115 kV Ckt 1</v>
          </cell>
          <cell r="N1589" t="str">
            <v>Regional Reliability</v>
          </cell>
          <cell r="O1589" t="str">
            <v>2012 ITPNT</v>
          </cell>
          <cell r="P1589" t="str">
            <v>2012 ITPNT</v>
          </cell>
          <cell r="Q1589">
            <v>42642</v>
          </cell>
          <cell r="R1589">
            <v>2016</v>
          </cell>
          <cell r="S1589">
            <v>41061</v>
          </cell>
          <cell r="T1589">
            <v>41008</v>
          </cell>
          <cell r="V1589">
            <v>38607163</v>
          </cell>
          <cell r="W1589">
            <v>38607163</v>
          </cell>
          <cell r="X1589">
            <v>38607163</v>
          </cell>
          <cell r="Y1589">
            <v>38607163</v>
          </cell>
          <cell r="AA1589" t="str">
            <v>Y</v>
          </cell>
          <cell r="AB1589">
            <v>38607163</v>
          </cell>
          <cell r="AC1589" t="str">
            <v>Closed Out</v>
          </cell>
          <cell r="AD1589" t="str">
            <v>COMPLETE</v>
          </cell>
          <cell r="AE1589" t="str">
            <v>COMPLETE</v>
          </cell>
          <cell r="AF1589" t="str">
            <v>LINE</v>
          </cell>
          <cell r="AG1589" t="str">
            <v>Q3 2016</v>
          </cell>
          <cell r="AH1589">
            <v>115</v>
          </cell>
          <cell r="AI1589">
            <v>41.5</v>
          </cell>
          <cell r="AL1589" t="str">
            <v>Y</v>
          </cell>
          <cell r="AM1589" t="str">
            <v>Complete</v>
          </cell>
          <cell r="AN1589" t="str">
            <v>Complete</v>
          </cell>
          <cell r="AO1589" t="str">
            <v>Complete</v>
          </cell>
          <cell r="AP1589" t="str">
            <v>Complete</v>
          </cell>
          <cell r="AQ1589" t="str">
            <v>Complete</v>
          </cell>
          <cell r="AR1589" t="str">
            <v>Complete</v>
          </cell>
          <cell r="AS1589" t="str">
            <v>30 Months</v>
          </cell>
          <cell r="AT1589" t="str">
            <v>Build 40 miles of 115 kV transmission line between Bailey County and Curry County.</v>
          </cell>
          <cell r="AU1589" t="str">
            <v>Assumes relay replacements are required at remote ends of Bailey and Curry substations. Escalation included in the Contingency cost.  Contingency - $3,871,763; Escalation $2,774,325. Q4-2012 Cost Estimate remains valid. MN-9/19/12. Mitigation plan submitted. - 9/28/12 MN. Q1-2013 All costs remain valid. TA  11/15/12; Q2-2013 All remains valid. TRM 2/14/13. Q3-2013 All remains vaild. TRM 5/13/13. Q4-2013 Updated cost. TRM 8/16/13. All remains unchanged. MYT 11/15/13. ISD updated costs remain unchanged MYT 02/14/14. Mitigation remains valid. TRM 3/12/14</v>
          </cell>
          <cell r="AV1589" t="str">
            <v>524822</v>
          </cell>
          <cell r="AW1589" t="str">
            <v>Curry County Interchange 115 kV</v>
          </cell>
          <cell r="AX1589" t="str">
            <v>525028</v>
          </cell>
          <cell r="AY1589" t="str">
            <v>Bailey County Interchange 115 kV</v>
          </cell>
          <cell r="AZ1589" t="str">
            <v>273/300</v>
          </cell>
          <cell r="BA1589">
            <v>0</v>
          </cell>
          <cell r="BB1589">
            <v>1</v>
          </cell>
          <cell r="BC1589" t="str">
            <v>ITP</v>
          </cell>
        </row>
        <row r="1590">
          <cell r="J1590">
            <v>10629</v>
          </cell>
          <cell r="K1590" t="str">
            <v>SPS</v>
          </cell>
          <cell r="L1590" t="str">
            <v>XFR - Chaves 230/115 kV Transformer Ckt 2</v>
          </cell>
          <cell r="M1590" t="str">
            <v>Chaves County 230/115 kV Transformer Ckt 2</v>
          </cell>
          <cell r="N1590" t="str">
            <v>Regional Reliability</v>
          </cell>
          <cell r="O1590" t="str">
            <v>2013 ITPNT</v>
          </cell>
          <cell r="P1590" t="str">
            <v>2013 ITPNT</v>
          </cell>
          <cell r="Q1590">
            <v>42095</v>
          </cell>
          <cell r="R1590">
            <v>2015</v>
          </cell>
          <cell r="S1590">
            <v>41426</v>
          </cell>
          <cell r="T1590">
            <v>41325</v>
          </cell>
          <cell r="V1590">
            <v>2917118</v>
          </cell>
          <cell r="W1590">
            <v>0</v>
          </cell>
          <cell r="X1590">
            <v>2917118</v>
          </cell>
          <cell r="Y1590">
            <v>2751165</v>
          </cell>
          <cell r="AA1590" t="str">
            <v>Y</v>
          </cell>
          <cell r="AB1590">
            <v>2751165</v>
          </cell>
          <cell r="AC1590" t="str">
            <v>Closed Out</v>
          </cell>
          <cell r="AD1590" t="str">
            <v>COMPLETE</v>
          </cell>
          <cell r="AE1590" t="str">
            <v>COMPLETE</v>
          </cell>
          <cell r="AF1590" t="str">
            <v>SUB</v>
          </cell>
          <cell r="AG1590" t="str">
            <v>Q2 2015</v>
          </cell>
          <cell r="AH1590" t="str">
            <v>230/115</v>
          </cell>
          <cell r="AL1590" t="str">
            <v>Y</v>
          </cell>
          <cell r="AM1590" t="str">
            <v>Complete</v>
          </cell>
          <cell r="AN1590" t="str">
            <v>Complete</v>
          </cell>
          <cell r="AO1590" t="str">
            <v>Complete</v>
          </cell>
          <cell r="AP1590" t="str">
            <v>Complete</v>
          </cell>
          <cell r="AQ1590" t="str">
            <v>Complete</v>
          </cell>
          <cell r="AR1590" t="str">
            <v>Complete</v>
          </cell>
          <cell r="AS1590" t="str">
            <v>24 Months</v>
          </cell>
          <cell r="AT1590" t="str">
            <v>Upgrade Chaves 230/115 kV transformer Ckt 2 to 250 MVA.</v>
          </cell>
          <cell r="AU1590" t="str">
            <v>NPE entered by TRM - 5/20/13. Q4-2013 Cost estimate remains valid. TRM 8/15/13. Updated mitigation 9/6/13 TRM. Cost estimates updated. MYT 11/15/13. Costs remain unchanged MYT 02/14/14.  Cost and ISD updated 8/15/14 JRK. No changes, 11/14/14, JRK.  Final ISD submitted 6/11/2015, waiting on final costs. JRK.</v>
          </cell>
          <cell r="AV1590" t="str">
            <v>527483</v>
          </cell>
          <cell r="AW1590" t="str">
            <v>Chaves County Interchange 230 kV</v>
          </cell>
          <cell r="AX1590" t="str">
            <v>527482</v>
          </cell>
          <cell r="AY1590" t="str">
            <v>Chaves County Interchange 115 kV</v>
          </cell>
          <cell r="AZ1590" t="str">
            <v>250/250</v>
          </cell>
          <cell r="BA1590">
            <v>0</v>
          </cell>
          <cell r="BB1590">
            <v>1</v>
          </cell>
          <cell r="BC1590" t="str">
            <v>ITP</v>
          </cell>
        </row>
        <row r="1591">
          <cell r="J1591">
            <v>10751</v>
          </cell>
          <cell r="K1591" t="str">
            <v>OGE</v>
          </cell>
          <cell r="L1591" t="str">
            <v>Line - Cleo Corner-Cleo Jct 69 kV</v>
          </cell>
          <cell r="M1591" t="str">
            <v>CLEO CORNER - CLEO JCT 69KV CKT 1</v>
          </cell>
          <cell r="N1591" t="str">
            <v>Regional Reliability</v>
          </cell>
          <cell r="O1591" t="str">
            <v>2008 STEP</v>
          </cell>
          <cell r="P1591" t="str">
            <v>2008 STEP</v>
          </cell>
          <cell r="Q1591">
            <v>40148</v>
          </cell>
          <cell r="R1591">
            <v>2009</v>
          </cell>
          <cell r="S1591">
            <v>40148</v>
          </cell>
          <cell r="T1591">
            <v>39840</v>
          </cell>
          <cell r="V1591">
            <v>17054</v>
          </cell>
          <cell r="X1591">
            <v>17054</v>
          </cell>
          <cell r="AA1591" t="str">
            <v>N</v>
          </cell>
          <cell r="AB1591">
            <v>17054</v>
          </cell>
          <cell r="AC1591" t="str">
            <v>Closed Out</v>
          </cell>
          <cell r="AD1591" t="str">
            <v>COMPLETE</v>
          </cell>
          <cell r="AE1591" t="str">
            <v>COMPLETE</v>
          </cell>
          <cell r="AF1591" t="str">
            <v>SUB</v>
          </cell>
          <cell r="AG1591" t="str">
            <v>Q4 2009</v>
          </cell>
          <cell r="AH1591">
            <v>69</v>
          </cell>
          <cell r="AS1591" t="str">
            <v>6 Months</v>
          </cell>
          <cell r="AT1591" t="str">
            <v>Replace relays and increase CT ratio to 400A.</v>
          </cell>
          <cell r="AV1591" t="str">
            <v>514777</v>
          </cell>
          <cell r="AW1591" t="str">
            <v>CLEO CORNER 69</v>
          </cell>
          <cell r="AX1591" t="str">
            <v>520855</v>
          </cell>
          <cell r="AY1591" t="str">
            <v>CLEO JCT</v>
          </cell>
          <cell r="AZ1591" t="str">
            <v>39/48</v>
          </cell>
          <cell r="BA1591">
            <v>0</v>
          </cell>
          <cell r="BB1591">
            <v>1</v>
          </cell>
          <cell r="BC1591" t="str">
            <v>ITP</v>
          </cell>
        </row>
        <row r="1592">
          <cell r="J1592">
            <v>10791</v>
          </cell>
          <cell r="K1592" t="str">
            <v>OGE</v>
          </cell>
          <cell r="L1592" t="str">
            <v>Multi- Northwest-Woodward 345 kV</v>
          </cell>
          <cell r="M1592" t="str">
            <v>IODINE - WOODWARD EHV 138KV CKT 1</v>
          </cell>
          <cell r="N1592" t="str">
            <v>Sponsored Upgrade</v>
          </cell>
          <cell r="O1592" t="str">
            <v>2008 STEP</v>
          </cell>
          <cell r="P1592" t="str">
            <v>2008 STEP</v>
          </cell>
          <cell r="Q1592">
            <v>40267</v>
          </cell>
          <cell r="R1592">
            <v>2010</v>
          </cell>
          <cell r="T1592">
            <v>39863</v>
          </cell>
          <cell r="AA1592" t="str">
            <v>N</v>
          </cell>
          <cell r="AC1592" t="str">
            <v>Closed Out</v>
          </cell>
          <cell r="AD1592" t="str">
            <v>COMPLETE</v>
          </cell>
          <cell r="AE1592" t="str">
            <v>COMPLETE</v>
          </cell>
          <cell r="AF1592" t="str">
            <v>SUB</v>
          </cell>
          <cell r="AG1592" t="str">
            <v>Q1 2010</v>
          </cell>
          <cell r="AH1592">
            <v>138</v>
          </cell>
          <cell r="AT1592" t="str">
            <v>Tap Iodine - Woodward 138 kV.</v>
          </cell>
          <cell r="AV1592" t="str">
            <v>515376</v>
          </cell>
          <cell r="AW1592" t="str">
            <v>Woodward EHV 138kv</v>
          </cell>
          <cell r="AX1592" t="str">
            <v>514796</v>
          </cell>
          <cell r="AY1592" t="str">
            <v>IODINE 138</v>
          </cell>
          <cell r="AZ1592" t="str">
            <v>268/308</v>
          </cell>
          <cell r="BA1592">
            <v>0</v>
          </cell>
          <cell r="BB1592">
            <v>1</v>
          </cell>
          <cell r="BC1592" t="str">
            <v>SP</v>
          </cell>
        </row>
        <row r="1593">
          <cell r="J1593">
            <v>10796</v>
          </cell>
          <cell r="K1593" t="str">
            <v>WFEC</v>
          </cell>
          <cell r="L1593" t="str">
            <v>Multi: WFEC-Dover-Twin Lake_Cresent-Cottonwood conversion 138 kV</v>
          </cell>
          <cell r="M1593" t="str">
            <v>CASHION - TWIN LAKES 138KV CKT 1</v>
          </cell>
          <cell r="N1593" t="str">
            <v>Regional Reliability</v>
          </cell>
          <cell r="O1593" t="str">
            <v>2008 STEP</v>
          </cell>
          <cell r="P1593" t="str">
            <v>2008 STEP</v>
          </cell>
          <cell r="Q1593">
            <v>41578</v>
          </cell>
          <cell r="R1593">
            <v>2013</v>
          </cell>
          <cell r="S1593">
            <v>40330</v>
          </cell>
          <cell r="T1593">
            <v>39840</v>
          </cell>
          <cell r="V1593">
            <v>3164000</v>
          </cell>
          <cell r="W1593">
            <v>998485.47</v>
          </cell>
          <cell r="X1593">
            <v>998485.47</v>
          </cell>
          <cell r="Y1593">
            <v>998485.47</v>
          </cell>
          <cell r="AA1593" t="str">
            <v>Y</v>
          </cell>
          <cell r="AB1593">
            <v>998485.47</v>
          </cell>
          <cell r="AC1593" t="str">
            <v>Closed Out</v>
          </cell>
          <cell r="AD1593" t="str">
            <v>COMPLETE</v>
          </cell>
          <cell r="AE1593" t="str">
            <v>COMPLETE</v>
          </cell>
          <cell r="AF1593" t="str">
            <v>LINE</v>
          </cell>
          <cell r="AG1593" t="str">
            <v>Q4 2013</v>
          </cell>
          <cell r="AH1593">
            <v>138</v>
          </cell>
          <cell r="AK1593">
            <v>7.5</v>
          </cell>
          <cell r="AL1593" t="str">
            <v>Y</v>
          </cell>
          <cell r="AM1593" t="str">
            <v>Complete</v>
          </cell>
          <cell r="AN1593" t="str">
            <v>Complete</v>
          </cell>
          <cell r="AO1593" t="str">
            <v>Complete</v>
          </cell>
          <cell r="AP1593" t="str">
            <v>Complete</v>
          </cell>
          <cell r="AQ1593" t="str">
            <v>Complete</v>
          </cell>
          <cell r="AR1593" t="str">
            <v>Complete</v>
          </cell>
          <cell r="AS1593" t="str">
            <v>24 Months</v>
          </cell>
          <cell r="AT1593" t="str">
            <v>Convert 7.5 mile Twin Lakes - Cashion from 69 kV to 138 kV.</v>
          </cell>
          <cell r="AU1593" t="str">
            <v>Cost updated following WFEC accounting review of Transmission/Distribution expenses.</v>
          </cell>
          <cell r="AV1593" t="str">
            <v>521073</v>
          </cell>
          <cell r="AW1593" t="str">
            <v>TWIN LAKES</v>
          </cell>
          <cell r="AX1593" t="str">
            <v>520847</v>
          </cell>
          <cell r="AY1593" t="str">
            <v>CASHION</v>
          </cell>
          <cell r="AZ1593" t="str">
            <v>144/179</v>
          </cell>
          <cell r="BA1593">
            <v>0</v>
          </cell>
          <cell r="BB1593">
            <v>1</v>
          </cell>
          <cell r="BC1593" t="str">
            <v>ITP</v>
          </cell>
        </row>
        <row r="1594">
          <cell r="J1594">
            <v>10837</v>
          </cell>
          <cell r="K1594" t="str">
            <v>OGE</v>
          </cell>
          <cell r="L1594" t="str">
            <v>Multi - Johnson - Massard 161 kV</v>
          </cell>
          <cell r="M1594" t="str">
            <v>JOHNSON 2 - OAK PARK 161KV CKT 1</v>
          </cell>
          <cell r="N1594" t="str">
            <v>Regional Reliability</v>
          </cell>
          <cell r="O1594" t="str">
            <v>2009 STEP</v>
          </cell>
          <cell r="P1594" t="str">
            <v>2009 STEP</v>
          </cell>
          <cell r="Q1594">
            <v>41362</v>
          </cell>
          <cell r="R1594">
            <v>2013</v>
          </cell>
          <cell r="S1594">
            <v>41061</v>
          </cell>
          <cell r="T1594">
            <v>40217</v>
          </cell>
          <cell r="Y1594">
            <v>8216374</v>
          </cell>
          <cell r="AA1594" t="str">
            <v>Y</v>
          </cell>
          <cell r="AB1594">
            <v>8216374</v>
          </cell>
          <cell r="AC1594" t="str">
            <v>Closed Out</v>
          </cell>
          <cell r="AD1594" t="str">
            <v>COMPLETE</v>
          </cell>
          <cell r="AE1594" t="str">
            <v>COMPLETE</v>
          </cell>
          <cell r="AF1594" t="str">
            <v>LINE</v>
          </cell>
          <cell r="AG1594" t="str">
            <v>Q1 2013</v>
          </cell>
          <cell r="AH1594">
            <v>161</v>
          </cell>
          <cell r="AI1594">
            <v>2</v>
          </cell>
          <cell r="AL1594" t="str">
            <v>Y</v>
          </cell>
          <cell r="AM1594" t="str">
            <v>N/A</v>
          </cell>
          <cell r="AN1594" t="str">
            <v>N/A</v>
          </cell>
          <cell r="AO1594" t="str">
            <v>N/A</v>
          </cell>
          <cell r="AP1594" t="str">
            <v>N/A</v>
          </cell>
          <cell r="AQ1594" t="str">
            <v>N/A</v>
          </cell>
          <cell r="AR1594" t="str">
            <v>N/A</v>
          </cell>
          <cell r="AS1594" t="str">
            <v>24 Months</v>
          </cell>
          <cell r="AT1594" t="str">
            <v>Build 2 miles of 161 kV from Johnson to Oak Park and install terminal equipment at Oak Park.</v>
          </cell>
          <cell r="AU1594" t="str">
            <v>Project is in service.  Waiting on final costs.   Cost of entire project reflected on UID 10701</v>
          </cell>
          <cell r="AV1594" t="str">
            <v>515315</v>
          </cell>
          <cell r="AW1594" t="str">
            <v>OAK PARK  161</v>
          </cell>
          <cell r="AX1594" t="str">
            <v>515293</v>
          </cell>
          <cell r="AY1594" t="str">
            <v>JONS0N 2</v>
          </cell>
          <cell r="AZ1594" t="str">
            <v>226/259</v>
          </cell>
          <cell r="BA1594">
            <v>0</v>
          </cell>
          <cell r="BB1594">
            <v>1</v>
          </cell>
          <cell r="BC1594" t="str">
            <v>ITP</v>
          </cell>
        </row>
        <row r="1595">
          <cell r="J1595">
            <v>10878</v>
          </cell>
          <cell r="K1595" t="str">
            <v>WFEC</v>
          </cell>
          <cell r="L1595" t="str">
            <v>Line - El Reno - El Reno SW 69 kV</v>
          </cell>
          <cell r="M1595" t="str">
            <v>EL RENO - EL RENO SW 69KV CKT 1</v>
          </cell>
          <cell r="N1595" t="str">
            <v>Regional Reliability</v>
          </cell>
          <cell r="O1595" t="str">
            <v>2009 STEP</v>
          </cell>
          <cell r="P1595" t="str">
            <v>2009 STEP</v>
          </cell>
          <cell r="Q1595">
            <v>41061</v>
          </cell>
          <cell r="R1595">
            <v>2012</v>
          </cell>
          <cell r="S1595">
            <v>41061</v>
          </cell>
          <cell r="T1595">
            <v>40217</v>
          </cell>
          <cell r="V1595">
            <v>1950000</v>
          </cell>
          <cell r="W1595">
            <v>236011.04</v>
          </cell>
          <cell r="X1595">
            <v>236011.04</v>
          </cell>
          <cell r="Y1595">
            <v>236011.04</v>
          </cell>
          <cell r="AA1595" t="str">
            <v>Y</v>
          </cell>
          <cell r="AB1595">
            <v>236011.04</v>
          </cell>
          <cell r="AC1595" t="str">
            <v>Closed Out</v>
          </cell>
          <cell r="AD1595" t="str">
            <v>COMPLETE</v>
          </cell>
          <cell r="AE1595" t="str">
            <v>COMPLETE</v>
          </cell>
          <cell r="AF1595" t="str">
            <v>LINE</v>
          </cell>
          <cell r="AG1595" t="str">
            <v>Q2 2012</v>
          </cell>
          <cell r="AH1595">
            <v>69</v>
          </cell>
          <cell r="AJ1595">
            <v>6.5</v>
          </cell>
          <cell r="AL1595" t="str">
            <v>Y</v>
          </cell>
          <cell r="AM1595" t="str">
            <v>Complete</v>
          </cell>
          <cell r="AN1595" t="str">
            <v>Complete</v>
          </cell>
          <cell r="AO1595" t="str">
            <v>Complete</v>
          </cell>
          <cell r="AP1595" t="str">
            <v>Complete</v>
          </cell>
          <cell r="AQ1595" t="str">
            <v>Complete</v>
          </cell>
          <cell r="AR1595" t="str">
            <v>Complete</v>
          </cell>
          <cell r="AS1595" t="str">
            <v>18 Months</v>
          </cell>
          <cell r="AT1595" t="str">
            <v>Reconductor 6.5 mile El Reno - El Reno SW 69 kV line from 1/0 to 336.4 ACSR.</v>
          </cell>
          <cell r="AU1595" t="str">
            <v>WFEC acquired ROW. OG&amp;E built line. Cost as of 12/31/2016</v>
          </cell>
          <cell r="AV1595" t="str">
            <v>520892</v>
          </cell>
          <cell r="AW1595" t="str">
            <v>EL RENO SW</v>
          </cell>
          <cell r="AX1595" t="str">
            <v>520899</v>
          </cell>
          <cell r="AY1595" t="str">
            <v>EL RENO</v>
          </cell>
          <cell r="AZ1595" t="str">
            <v>53/65</v>
          </cell>
          <cell r="BA1595">
            <v>0</v>
          </cell>
          <cell r="BB1595">
            <v>1</v>
          </cell>
          <cell r="BC1595" t="str">
            <v>ITP</v>
          </cell>
        </row>
        <row r="1596">
          <cell r="J1596">
            <v>10952</v>
          </cell>
          <cell r="K1596" t="str">
            <v>GMO</v>
          </cell>
          <cell r="L1596" t="str">
            <v>Line - Glenare - Liberty 69 kV Ckt 1</v>
          </cell>
          <cell r="M1596" t="str">
            <v>GLENARE - LIBERTY 69KV CKT 1 #2</v>
          </cell>
          <cell r="N1596" t="str">
            <v>Regional Reliability</v>
          </cell>
          <cell r="O1596" t="str">
            <v>2009 STEP</v>
          </cell>
          <cell r="P1596" t="str">
            <v>2009 STEP</v>
          </cell>
          <cell r="Q1596">
            <v>41729</v>
          </cell>
          <cell r="R1596">
            <v>2014</v>
          </cell>
          <cell r="S1596">
            <v>41426</v>
          </cell>
          <cell r="T1596">
            <v>40217</v>
          </cell>
          <cell r="V1596">
            <v>1950000</v>
          </cell>
          <cell r="W1596">
            <v>2645466.0299999998</v>
          </cell>
          <cell r="X1596">
            <v>2645466.0299999998</v>
          </cell>
          <cell r="Y1596">
            <v>2864349</v>
          </cell>
          <cell r="AA1596" t="str">
            <v>Y</v>
          </cell>
          <cell r="AB1596">
            <v>2864349</v>
          </cell>
          <cell r="AC1596" t="str">
            <v>Closed Out</v>
          </cell>
          <cell r="AD1596" t="str">
            <v>COMPLETE</v>
          </cell>
          <cell r="AE1596" t="str">
            <v>COMPLETE</v>
          </cell>
          <cell r="AF1596" t="str">
            <v>LINE</v>
          </cell>
          <cell r="AG1596" t="str">
            <v>Q1 2014</v>
          </cell>
          <cell r="AH1596">
            <v>69</v>
          </cell>
          <cell r="AJ1596">
            <v>0.19</v>
          </cell>
          <cell r="AL1596" t="str">
            <v>Y</v>
          </cell>
          <cell r="AM1596" t="str">
            <v>Complete</v>
          </cell>
          <cell r="AN1596" t="str">
            <v>Complete</v>
          </cell>
          <cell r="AO1596" t="str">
            <v>N/A</v>
          </cell>
          <cell r="AP1596" t="str">
            <v>N/A</v>
          </cell>
          <cell r="AQ1596" t="str">
            <v>Complete</v>
          </cell>
          <cell r="AR1596" t="str">
            <v>Complete</v>
          </cell>
          <cell r="AS1596" t="str">
            <v>24 Months</v>
          </cell>
          <cell r="AT1596" t="str">
            <v>Reconductor GMO portion of Glenare - Liberty 69 kV for 70/79 MVA rating.</v>
          </cell>
          <cell r="AU1596" t="str">
            <v>Project complete; costs final</v>
          </cell>
          <cell r="AV1596" t="str">
            <v>543081</v>
          </cell>
          <cell r="AW1596" t="str">
            <v>GLENARE 69 KV</v>
          </cell>
          <cell r="AX1596" t="str">
            <v>541262</v>
          </cell>
          <cell r="AY1596" t="str">
            <v>Liberty 69 KV</v>
          </cell>
          <cell r="AZ1596" t="str">
            <v>70/79</v>
          </cell>
          <cell r="BA1596">
            <v>0</v>
          </cell>
          <cell r="BB1596">
            <v>1</v>
          </cell>
          <cell r="BC1596" t="str">
            <v>ITP</v>
          </cell>
        </row>
        <row r="1597">
          <cell r="J1597">
            <v>11029</v>
          </cell>
          <cell r="K1597" t="str">
            <v>SPS</v>
          </cell>
          <cell r="L1597" t="str">
            <v>Line - Maddox - Sanger SW 115 kV</v>
          </cell>
          <cell r="M1597" t="str">
            <v>MADDOX STATION - SANGER SWITCHING STATION 115KV CKT 1</v>
          </cell>
          <cell r="N1597" t="str">
            <v>Regional Reliability</v>
          </cell>
          <cell r="O1597" t="str">
            <v>2009 STEP</v>
          </cell>
          <cell r="P1597" t="str">
            <v>2009 STEP</v>
          </cell>
          <cell r="Q1597">
            <v>41033</v>
          </cell>
          <cell r="R1597">
            <v>2012</v>
          </cell>
          <cell r="S1597">
            <v>40330</v>
          </cell>
          <cell r="T1597">
            <v>40217</v>
          </cell>
          <cell r="V1597">
            <v>1912542</v>
          </cell>
          <cell r="W1597">
            <v>1912542</v>
          </cell>
          <cell r="X1597">
            <v>1912542</v>
          </cell>
          <cell r="Y1597">
            <v>2172695.66</v>
          </cell>
          <cell r="AA1597" t="str">
            <v>Y</v>
          </cell>
          <cell r="AB1597">
            <v>2172695.66</v>
          </cell>
          <cell r="AC1597" t="str">
            <v>Closed Out</v>
          </cell>
          <cell r="AD1597" t="str">
            <v>COMPLETE</v>
          </cell>
          <cell r="AE1597" t="str">
            <v>COMPLETE</v>
          </cell>
          <cell r="AF1597" t="str">
            <v>LINE</v>
          </cell>
          <cell r="AG1597" t="str">
            <v>Q2 2012</v>
          </cell>
          <cell r="AH1597">
            <v>115</v>
          </cell>
          <cell r="AJ1597">
            <v>6.15</v>
          </cell>
          <cell r="AL1597" t="str">
            <v>Y</v>
          </cell>
          <cell r="AM1597" t="str">
            <v>N/A</v>
          </cell>
          <cell r="AN1597" t="str">
            <v>N/A</v>
          </cell>
          <cell r="AO1597" t="str">
            <v>N/A</v>
          </cell>
          <cell r="AP1597" t="str">
            <v>N/A</v>
          </cell>
          <cell r="AQ1597" t="str">
            <v>N/A</v>
          </cell>
          <cell r="AR1597" t="str">
            <v>N/A</v>
          </cell>
          <cell r="AS1597" t="str">
            <v>18 Months</v>
          </cell>
          <cell r="AT1597" t="str">
            <v>Reconductor 6.15 mile Maddox - Sanger Switching Station 115kV line for 226/239 MVA rating.</v>
          </cell>
          <cell r="AU1597" t="str">
            <v>Project has scope change from reconductor to a wreckout/rebuild due to structure inability to support upgraded conductor. Q4-2012 Cost Estimate updated to better reflect costs. MN-9/19/12; Q2-2013 Final cost estimate updated "Project Complete". There was a data entry error on March 9, 2012 when the estimate was entered as $278,000. The cost estimate number at that time should have been $1,825,878.00. I spoke with Cary Frizzell on Feb. 15th, 2013 to report the error. TRM 2/15/13. Q3-2013 Updated ISD. TRM 5/14/13. Q4-2013 All remains unchanged. TRM 8/16/13. All remains unchanged. MYT 11/15/13.</v>
          </cell>
          <cell r="AV1597" t="str">
            <v>528355</v>
          </cell>
          <cell r="AW1597" t="str">
            <v>Maddox Station 115 kV</v>
          </cell>
          <cell r="AX1597" t="str">
            <v>528463</v>
          </cell>
          <cell r="AY1597" t="str">
            <v>Sanger Switching Station 115 kV</v>
          </cell>
          <cell r="AZ1597" t="str">
            <v>146/161</v>
          </cell>
          <cell r="BA1597">
            <v>0</v>
          </cell>
          <cell r="BB1597">
            <v>1</v>
          </cell>
          <cell r="BC1597" t="str">
            <v>ITP</v>
          </cell>
        </row>
        <row r="1598">
          <cell r="J1598">
            <v>11104</v>
          </cell>
          <cell r="K1598" t="str">
            <v>SPS</v>
          </cell>
          <cell r="L1598" t="str">
            <v>Sub - Convert Muleshoe East 69 kV to 115 kV</v>
          </cell>
          <cell r="M1598" t="str">
            <v>Convert Muleshoe 69 kV to 115 kV</v>
          </cell>
          <cell r="N1598" t="str">
            <v>Regional Reliability</v>
          </cell>
          <cell r="O1598" t="str">
            <v>2012 ITPNT</v>
          </cell>
          <cell r="P1598" t="str">
            <v>2012 ITPNT</v>
          </cell>
          <cell r="Q1598">
            <v>42356</v>
          </cell>
          <cell r="R1598">
            <v>2015</v>
          </cell>
          <cell r="S1598">
            <v>41061</v>
          </cell>
          <cell r="T1598">
            <v>41008</v>
          </cell>
          <cell r="V1598">
            <v>1569093</v>
          </cell>
          <cell r="W1598">
            <v>1569093</v>
          </cell>
          <cell r="X1598">
            <v>1569093</v>
          </cell>
          <cell r="Y1598">
            <v>1631376</v>
          </cell>
          <cell r="AA1598" t="str">
            <v>Y</v>
          </cell>
          <cell r="AB1598">
            <v>1631376</v>
          </cell>
          <cell r="AC1598" t="str">
            <v>Closed Out</v>
          </cell>
          <cell r="AD1598" t="str">
            <v>COMPLETE</v>
          </cell>
          <cell r="AE1598" t="str">
            <v>COMPLETE</v>
          </cell>
          <cell r="AF1598" t="str">
            <v>LINE</v>
          </cell>
          <cell r="AG1598" t="str">
            <v>Q4 2015</v>
          </cell>
          <cell r="AH1598">
            <v>115</v>
          </cell>
          <cell r="AI1598">
            <v>0.3</v>
          </cell>
          <cell r="AK1598">
            <v>1.5</v>
          </cell>
          <cell r="AL1598" t="str">
            <v>Y</v>
          </cell>
          <cell r="AM1598" t="str">
            <v>Complete</v>
          </cell>
          <cell r="AN1598" t="str">
            <v>Complete</v>
          </cell>
          <cell r="AO1598" t="str">
            <v>Complete</v>
          </cell>
          <cell r="AP1598" t="str">
            <v>Complete</v>
          </cell>
          <cell r="AQ1598" t="str">
            <v>Complete</v>
          </cell>
          <cell r="AR1598" t="str">
            <v>Complete</v>
          </cell>
          <cell r="AS1598" t="str">
            <v>20 Months</v>
          </cell>
          <cell r="AT1598" t="str">
            <v>Tap Bailey County Interchange - Plant X 115 kV line and convert Muleshoe East substation to 115 kV operation.</v>
          </cell>
          <cell r="AU1598" t="str">
            <v>The Valley Substation will be replaced with a 115/13.2kV transformer which will feed a 13.2/2.4kV transformer at East Muleshoe. Escalation included in Contingency cost. Contingency - $532,180; Escalation - $273,122. Mitigation Plan entered 9/28/12 zt; Q4-2012 Cost Estimate remains valid. MN-9/19/12. SCERT estimate revised to remove distribution transformer costs that were erroneously included in original SCERT estimate. MN-10/15/12. Q1-2013 Costs reman valid. TA 11/15/12; Q2-2013 Cost estimate increased due to Material and Labor costs. TRM 2/15/13. Q3-2013 All remains unchanged. TRM 5/16/13. Updated mitigation plan 5/29/13 TRM. Q4-2013 Cost updated. TRM 8/16/13. All remains unchanged. MYT 11/15/13. All remains valid MYT 02/14/14, updated cost estimate, 5-10-16, JAR. Updated final Cost , 8-12-16, JAR. Updated iSD, 8-12-16, JAR. Final Cost submitted 11-11-16, JAR [Updated EAC 5-14-2018 MRS] [Updated Final Cost, Construction Status and EAC 9-25-2018 MRS]</v>
          </cell>
          <cell r="AV1598" t="str">
            <v>524030</v>
          </cell>
          <cell r="AW1598" t="str">
            <v>Muleshoe E 115 kV</v>
          </cell>
          <cell r="AZ1598" t="str">
            <v>139/160</v>
          </cell>
          <cell r="BA1598">
            <v>0</v>
          </cell>
          <cell r="BB1598">
            <v>1</v>
          </cell>
          <cell r="BC1598" t="str">
            <v>ITP</v>
          </cell>
        </row>
        <row r="1599">
          <cell r="J1599">
            <v>11110</v>
          </cell>
          <cell r="K1599" t="str">
            <v>SPS</v>
          </cell>
          <cell r="L1599" t="str">
            <v>XFR - Graham 115/69 kV  Ckt 1</v>
          </cell>
          <cell r="M1599" t="str">
            <v>Graham Interchange 115/69 kV Transformer Ckt 1</v>
          </cell>
          <cell r="N1599" t="str">
            <v>Regional Reliability</v>
          </cell>
          <cell r="O1599" t="str">
            <v>2013 ITPNT</v>
          </cell>
          <cell r="P1599" t="str">
            <v>2013 ITPNT</v>
          </cell>
          <cell r="Q1599">
            <v>42347</v>
          </cell>
          <cell r="R1599">
            <v>2015</v>
          </cell>
          <cell r="S1599">
            <v>41791</v>
          </cell>
          <cell r="T1599">
            <v>41325</v>
          </cell>
          <cell r="V1599">
            <v>1337225.1399999999</v>
          </cell>
          <cell r="W1599">
            <v>1337255.1399999999</v>
          </cell>
          <cell r="X1599">
            <v>1337255.1399999999</v>
          </cell>
          <cell r="Y1599">
            <v>1337255</v>
          </cell>
          <cell r="AA1599" t="str">
            <v>Y</v>
          </cell>
          <cell r="AB1599">
            <v>1337255</v>
          </cell>
          <cell r="AC1599" t="str">
            <v>Closed Out</v>
          </cell>
          <cell r="AD1599" t="str">
            <v>COMPLETE</v>
          </cell>
          <cell r="AE1599" t="str">
            <v>COMPLETE</v>
          </cell>
          <cell r="AF1599" t="str">
            <v>SUB</v>
          </cell>
          <cell r="AG1599" t="str">
            <v>Q4 2015</v>
          </cell>
          <cell r="AH1599" t="str">
            <v>115/69</v>
          </cell>
          <cell r="AL1599" t="str">
            <v>Y</v>
          </cell>
          <cell r="AM1599" t="str">
            <v>Complete</v>
          </cell>
          <cell r="AN1599" t="str">
            <v>Complete</v>
          </cell>
          <cell r="AO1599" t="str">
            <v>Complete</v>
          </cell>
          <cell r="AP1599" t="str">
            <v>Complete</v>
          </cell>
          <cell r="AQ1599" t="str">
            <v>Complete</v>
          </cell>
          <cell r="AR1599" t="str">
            <v>Complete</v>
          </cell>
          <cell r="AT1599" t="str">
            <v>Upgrade Graham 115/69 kV transformer Ckt 1 to 84 MVA.</v>
          </cell>
          <cell r="AU1599" t="str">
            <v>Study Estimate (Escalation costs are included in Contingency costs: Contingency: $233,033; Escalation: $190,585) NPE entered by TRM 5/20/13. Q4-2013 Cost estimate remains valid. TRM 8/15/13. Updated mitigation TRM 9/6/13. Cost estimate remains valid. MYT 11/15/13. All remians unchanged MYT 02/14/14. Updated Cost. TRM 5/14/14    Cost remains valid JRK 8/15/14.   Cost updated 11/13/15, JRK. Updated and submitted current ISD 2/12/2016, JAR. Updated Cost Estimate, 5-13-16, JAR. Cost remains the same, 11-11-16, JAR [Cost updated 2-12-2018 MRS] [Updated Final Cost and EAC 9-25-2018 MRS]</v>
          </cell>
          <cell r="AV1599" t="str">
            <v>526693</v>
          </cell>
          <cell r="AW1599" t="str">
            <v>Graham Interchange 69 kV</v>
          </cell>
          <cell r="AX1599" t="str">
            <v>526694</v>
          </cell>
          <cell r="AY1599" t="str">
            <v>Graham Interchange 115 kV</v>
          </cell>
          <cell r="AZ1599" t="str">
            <v>84/84</v>
          </cell>
          <cell r="BA1599">
            <v>0</v>
          </cell>
          <cell r="BB1599">
            <v>1</v>
          </cell>
          <cell r="BC1599" t="str">
            <v>ITP</v>
          </cell>
        </row>
        <row r="1600">
          <cell r="J1600">
            <v>11129</v>
          </cell>
          <cell r="K1600" t="str">
            <v>OGE</v>
          </cell>
          <cell r="L1600" t="str">
            <v>Multi - Cushing Area 138 kV</v>
          </cell>
          <cell r="M1600" t="str">
            <v>Mehan - Cushing 138 kV Ckt 1</v>
          </cell>
          <cell r="N1600" t="str">
            <v>Regional Reliability</v>
          </cell>
          <cell r="O1600" t="str">
            <v>DPA-2012-MAR-139</v>
          </cell>
          <cell r="P1600" t="str">
            <v>DPA STUDIES</v>
          </cell>
          <cell r="Q1600">
            <v>41791</v>
          </cell>
          <cell r="R1600">
            <v>2014</v>
          </cell>
          <cell r="S1600">
            <v>41791</v>
          </cell>
          <cell r="T1600">
            <v>41233</v>
          </cell>
          <cell r="W1600">
            <v>0</v>
          </cell>
          <cell r="Y1600">
            <v>6020116</v>
          </cell>
          <cell r="AA1600" t="str">
            <v>Y</v>
          </cell>
          <cell r="AB1600">
            <v>6020116</v>
          </cell>
          <cell r="AC1600" t="str">
            <v>Closed Out</v>
          </cell>
          <cell r="AD1600" t="str">
            <v>COMPLETE</v>
          </cell>
          <cell r="AE1600" t="str">
            <v>COMPLETE</v>
          </cell>
          <cell r="AF1600" t="str">
            <v>LINE</v>
          </cell>
          <cell r="AG1600" t="str">
            <v>Q2 2014</v>
          </cell>
          <cell r="AH1600">
            <v>138</v>
          </cell>
          <cell r="AK1600">
            <v>14</v>
          </cell>
          <cell r="AL1600" t="str">
            <v>Y</v>
          </cell>
          <cell r="AM1600" t="str">
            <v>Complete</v>
          </cell>
          <cell r="AN1600" t="str">
            <v>Complete</v>
          </cell>
          <cell r="AO1600" t="str">
            <v>Complete</v>
          </cell>
          <cell r="AP1600" t="str">
            <v>Complete</v>
          </cell>
          <cell r="AQ1600" t="str">
            <v>Complete</v>
          </cell>
          <cell r="AR1600" t="str">
            <v>Complete</v>
          </cell>
          <cell r="AS1600" t="str">
            <v>36 Months</v>
          </cell>
          <cell r="AT1600" t="str">
            <v>Convert 14-mile Mehan - Cushing 69 kV line to 138 kV.</v>
          </cell>
          <cell r="AV1600" t="str">
            <v>515513</v>
          </cell>
          <cell r="AW1600" t="str">
            <v>Mehan 138 kV</v>
          </cell>
          <cell r="AX1600" t="str">
            <v>515033</v>
          </cell>
          <cell r="AY1600" t="str">
            <v>CUSHING 138</v>
          </cell>
          <cell r="BA1600">
            <v>0</v>
          </cell>
          <cell r="BB1600">
            <v>1</v>
          </cell>
          <cell r="BC1600" t="str">
            <v>TS</v>
          </cell>
        </row>
        <row r="1601">
          <cell r="J1601">
            <v>11130</v>
          </cell>
          <cell r="K1601" t="str">
            <v>OGE</v>
          </cell>
          <cell r="L1601" t="str">
            <v>Multi - Cushing Area 138 kV</v>
          </cell>
          <cell r="M1601" t="str">
            <v>Stillwater - Spring Valley 138 kV Ckt 1</v>
          </cell>
          <cell r="N1601" t="str">
            <v>Regional Reliability</v>
          </cell>
          <cell r="O1601" t="str">
            <v>DPA-2012-MAR-139</v>
          </cell>
          <cell r="P1601" t="str">
            <v>DPA STUDIES</v>
          </cell>
          <cell r="Q1601">
            <v>41791</v>
          </cell>
          <cell r="R1601">
            <v>2014</v>
          </cell>
          <cell r="S1601">
            <v>41791</v>
          </cell>
          <cell r="T1601">
            <v>41233</v>
          </cell>
          <cell r="V1601">
            <v>0</v>
          </cell>
          <cell r="W1601">
            <v>0</v>
          </cell>
          <cell r="Z1601" t="str">
            <v>11129</v>
          </cell>
          <cell r="AA1601" t="str">
            <v>Y</v>
          </cell>
          <cell r="AB1601">
            <v>0</v>
          </cell>
          <cell r="AC1601" t="str">
            <v>Closed Out</v>
          </cell>
          <cell r="AD1601" t="str">
            <v>COMPLETE</v>
          </cell>
          <cell r="AE1601" t="str">
            <v>COMPLETE</v>
          </cell>
          <cell r="AF1601" t="str">
            <v>LINE</v>
          </cell>
          <cell r="AG1601" t="str">
            <v>Q2 2014</v>
          </cell>
          <cell r="AH1601">
            <v>138</v>
          </cell>
          <cell r="AK1601">
            <v>6</v>
          </cell>
          <cell r="AL1601" t="str">
            <v>Y</v>
          </cell>
          <cell r="AM1601" t="str">
            <v>Complete</v>
          </cell>
          <cell r="AN1601" t="str">
            <v>Complete</v>
          </cell>
          <cell r="AO1601" t="str">
            <v>Complete</v>
          </cell>
          <cell r="AP1601" t="str">
            <v>Complete</v>
          </cell>
          <cell r="AQ1601" t="str">
            <v>Complete</v>
          </cell>
          <cell r="AR1601" t="str">
            <v>Complete</v>
          </cell>
          <cell r="AT1601" t="str">
            <v>Convert 6-mile Stillwater - Spring Valley 69 kV line to 138 kV.</v>
          </cell>
          <cell r="AV1601" t="str">
            <v>515011</v>
          </cell>
          <cell r="AW1601" t="str">
            <v>STILLWATER 138</v>
          </cell>
          <cell r="AX1601" t="str">
            <v>515512</v>
          </cell>
          <cell r="AY1601" t="str">
            <v>Spring Valley 138kV</v>
          </cell>
          <cell r="BA1601">
            <v>0</v>
          </cell>
          <cell r="BB1601">
            <v>1</v>
          </cell>
          <cell r="BC1601" t="str">
            <v>TS</v>
          </cell>
        </row>
        <row r="1602">
          <cell r="J1602">
            <v>11132</v>
          </cell>
          <cell r="K1602" t="str">
            <v>OGE</v>
          </cell>
          <cell r="L1602" t="str">
            <v>Multi - Cushing Area 138 kV</v>
          </cell>
          <cell r="M1602" t="str">
            <v>Spring Valley - Knipe 138 kV Ckt 1</v>
          </cell>
          <cell r="N1602" t="str">
            <v>Regional Reliability</v>
          </cell>
          <cell r="O1602" t="str">
            <v>DPA-2012-MAR-139</v>
          </cell>
          <cell r="P1602" t="str">
            <v>DPA STUDIES</v>
          </cell>
          <cell r="Q1602">
            <v>41791</v>
          </cell>
          <cell r="R1602">
            <v>2014</v>
          </cell>
          <cell r="S1602">
            <v>41791</v>
          </cell>
          <cell r="T1602">
            <v>41233</v>
          </cell>
          <cell r="V1602">
            <v>15000000</v>
          </cell>
          <cell r="W1602">
            <v>10600000</v>
          </cell>
          <cell r="X1602">
            <v>10600000</v>
          </cell>
          <cell r="Z1602" t="str">
            <v>11129</v>
          </cell>
          <cell r="AA1602" t="str">
            <v>Y</v>
          </cell>
          <cell r="AB1602">
            <v>0</v>
          </cell>
          <cell r="AC1602" t="str">
            <v>Closed Out</v>
          </cell>
          <cell r="AD1602" t="str">
            <v>COMPLETE</v>
          </cell>
          <cell r="AE1602" t="str">
            <v>COMPLETE</v>
          </cell>
          <cell r="AF1602" t="str">
            <v>LINE</v>
          </cell>
          <cell r="AG1602" t="str">
            <v>Q2 2014</v>
          </cell>
          <cell r="AH1602">
            <v>138</v>
          </cell>
          <cell r="AK1602">
            <v>8.6999999999999993</v>
          </cell>
          <cell r="AL1602" t="str">
            <v>Y</v>
          </cell>
          <cell r="AM1602" t="str">
            <v>Complete</v>
          </cell>
          <cell r="AN1602" t="str">
            <v>Complete</v>
          </cell>
          <cell r="AO1602" t="str">
            <v>Complete</v>
          </cell>
          <cell r="AP1602" t="str">
            <v>Complete</v>
          </cell>
          <cell r="AQ1602" t="str">
            <v>Complete</v>
          </cell>
          <cell r="AR1602" t="str">
            <v>Complete</v>
          </cell>
          <cell r="AT1602" t="str">
            <v>Convert 8.7-mile Spring Valley - Knipe 69 kV line to 138 kV.</v>
          </cell>
          <cell r="AV1602" t="str">
            <v>515512</v>
          </cell>
          <cell r="AW1602" t="str">
            <v>Spring Valley 138kV</v>
          </cell>
          <cell r="AX1602" t="str">
            <v>515514</v>
          </cell>
          <cell r="AY1602" t="str">
            <v>Knipe 138 kV</v>
          </cell>
          <cell r="AZ1602" t="str">
            <v>268/286</v>
          </cell>
          <cell r="BA1602">
            <v>0</v>
          </cell>
          <cell r="BB1602">
            <v>1</v>
          </cell>
          <cell r="BC1602" t="str">
            <v>TS</v>
          </cell>
        </row>
        <row r="1603">
          <cell r="J1603">
            <v>11203</v>
          </cell>
          <cell r="K1603" t="str">
            <v>MKEC</v>
          </cell>
          <cell r="L1603" t="str">
            <v>Line - Medicine Lodge - Pratt 115 kV</v>
          </cell>
          <cell r="M1603" t="str">
            <v>MEDICINE LODGE - PRATT 115KV CKT 1</v>
          </cell>
          <cell r="N1603" t="str">
            <v>Transmission Service</v>
          </cell>
          <cell r="O1603" t="str">
            <v>SPP-2007-AG3-AFS-9</v>
          </cell>
          <cell r="P1603" t="str">
            <v>AG STUDIES</v>
          </cell>
          <cell r="Q1603">
            <v>41775</v>
          </cell>
          <cell r="R1603">
            <v>2014</v>
          </cell>
          <cell r="S1603">
            <v>40179</v>
          </cell>
          <cell r="T1603">
            <v>40191</v>
          </cell>
          <cell r="V1603">
            <v>13645827</v>
          </cell>
          <cell r="W1603">
            <v>0</v>
          </cell>
          <cell r="X1603">
            <v>13645827</v>
          </cell>
          <cell r="Y1603">
            <v>11294724.439999999</v>
          </cell>
          <cell r="AA1603" t="str">
            <v>Y</v>
          </cell>
          <cell r="AB1603">
            <v>11294724.439999999</v>
          </cell>
          <cell r="AC1603" t="str">
            <v>Closed Out</v>
          </cell>
          <cell r="AD1603" t="str">
            <v>COMPLETE</v>
          </cell>
          <cell r="AE1603" t="str">
            <v>COMPLETE</v>
          </cell>
          <cell r="AF1603" t="str">
            <v>LINE</v>
          </cell>
          <cell r="AG1603" t="str">
            <v>Q2 2014</v>
          </cell>
          <cell r="AH1603">
            <v>115</v>
          </cell>
          <cell r="AJ1603">
            <v>26</v>
          </cell>
          <cell r="AL1603" t="str">
            <v>Y</v>
          </cell>
          <cell r="AM1603" t="str">
            <v>Complete</v>
          </cell>
          <cell r="AN1603" t="str">
            <v>Complete</v>
          </cell>
          <cell r="AO1603" t="str">
            <v>Complete</v>
          </cell>
          <cell r="AP1603" t="str">
            <v>Complete</v>
          </cell>
          <cell r="AQ1603" t="str">
            <v>Complete</v>
          </cell>
          <cell r="AR1603" t="str">
            <v>Complete</v>
          </cell>
          <cell r="AT1603" t="str">
            <v>Rebuild 26 mile line</v>
          </cell>
          <cell r="AU1603" t="str">
            <v>COMPLETE - Project in Service; Energized 05/16/14</v>
          </cell>
          <cell r="AV1603" t="str">
            <v>539673</v>
          </cell>
          <cell r="AW1603" t="str">
            <v>Medicine Lodge 115 KV</v>
          </cell>
          <cell r="AX1603" t="str">
            <v>539687</v>
          </cell>
          <cell r="AY1603" t="str">
            <v>Pratt 115 KV</v>
          </cell>
          <cell r="AZ1603" t="str">
            <v>165/198</v>
          </cell>
          <cell r="BA1603">
            <v>1</v>
          </cell>
          <cell r="BB1603">
            <v>1</v>
          </cell>
          <cell r="BC1603" t="str">
            <v>TS</v>
          </cell>
        </row>
        <row r="1604">
          <cell r="J1604">
            <v>11254</v>
          </cell>
          <cell r="K1604" t="str">
            <v>ITCGP</v>
          </cell>
          <cell r="L1604" t="str">
            <v>Multi - Spearville - Ironwood - Clark Co. - Thistle 345 kV Double Circuit</v>
          </cell>
          <cell r="M1604" t="str">
            <v>Clark Co 345 kV - Thistle 345 kV ckt 1</v>
          </cell>
          <cell r="N1604" t="str">
            <v>High Priority</v>
          </cell>
          <cell r="O1604" t="str">
            <v>Priority Projects</v>
          </cell>
          <cell r="P1604" t="str">
            <v>Priority Projects</v>
          </cell>
          <cell r="Q1604">
            <v>41990</v>
          </cell>
          <cell r="R1604">
            <v>2014</v>
          </cell>
          <cell r="S1604">
            <v>42004</v>
          </cell>
          <cell r="T1604">
            <v>40753</v>
          </cell>
          <cell r="V1604">
            <v>91618023</v>
          </cell>
          <cell r="W1604">
            <v>107102449.68000001</v>
          </cell>
          <cell r="X1604">
            <v>107102449.68000001</v>
          </cell>
          <cell r="Z1604" t="str">
            <v>11252</v>
          </cell>
          <cell r="AA1604" t="str">
            <v>Y</v>
          </cell>
          <cell r="AB1604">
            <v>0</v>
          </cell>
          <cell r="AC1604" t="str">
            <v>Closed Out</v>
          </cell>
          <cell r="AD1604" t="str">
            <v>COMPLETE</v>
          </cell>
          <cell r="AE1604" t="str">
            <v>COMPLETE</v>
          </cell>
          <cell r="AF1604" t="str">
            <v>LINE</v>
          </cell>
          <cell r="AG1604" t="str">
            <v>Q4 2014</v>
          </cell>
          <cell r="AH1604">
            <v>345</v>
          </cell>
          <cell r="AI1604">
            <v>86</v>
          </cell>
          <cell r="AL1604" t="str">
            <v>Y</v>
          </cell>
          <cell r="AM1604" t="str">
            <v>N/A</v>
          </cell>
          <cell r="AN1604" t="str">
            <v>N/A</v>
          </cell>
          <cell r="AO1604" t="str">
            <v>N/A</v>
          </cell>
          <cell r="AP1604" t="str">
            <v>N/A</v>
          </cell>
          <cell r="AQ1604" t="str">
            <v>N/A</v>
          </cell>
          <cell r="AR1604" t="str">
            <v>N/A</v>
          </cell>
          <cell r="AT1604" t="str">
            <v>Build a new 86 mile double circuit 345 kV line with at least 3000 A capacity from the Thistle 345 kV substation to the new Clark County substation. Build a new 345 kV substation at Thistle near Flat Ridge with the necessary breakers and terminal equipment for connecting the Spearville-Thistle-Wichita double circuit transmission lines and for connecting to the Woodward District EHV 345 kV double circuit transmission lines.</v>
          </cell>
          <cell r="AV1604" t="str">
            <v>539800</v>
          </cell>
          <cell r="AW1604" t="str">
            <v>Clark Co 345 kV</v>
          </cell>
          <cell r="AX1604" t="str">
            <v>539801</v>
          </cell>
          <cell r="AY1604" t="str">
            <v>Thistle 345kV</v>
          </cell>
          <cell r="AZ1604" t="str">
            <v>1792/1792</v>
          </cell>
          <cell r="BA1604">
            <v>0</v>
          </cell>
          <cell r="BB1604">
            <v>1</v>
          </cell>
          <cell r="BC1604" t="str">
            <v>HP</v>
          </cell>
        </row>
        <row r="1605">
          <cell r="J1605">
            <v>11261</v>
          </cell>
          <cell r="K1605" t="str">
            <v>AEP</v>
          </cell>
          <cell r="L1605" t="str">
            <v>Line - Broken Arrow North South Tap - Oneta 138 kV Ckt 1</v>
          </cell>
          <cell r="M1605" t="str">
            <v>BROKEN ARROW NORTH - SOUTH TAP - ONETA 138KV CKT 1 #2</v>
          </cell>
          <cell r="N1605" t="str">
            <v>Transmission Service</v>
          </cell>
          <cell r="O1605" t="str">
            <v>SPP-2008-AGP1-AFS-9</v>
          </cell>
          <cell r="P1605" t="str">
            <v>AG STUDIES</v>
          </cell>
          <cell r="Q1605">
            <v>42515</v>
          </cell>
          <cell r="R1605">
            <v>2016</v>
          </cell>
          <cell r="S1605">
            <v>42156</v>
          </cell>
          <cell r="T1605">
            <v>40415</v>
          </cell>
          <cell r="V1605">
            <v>6072000</v>
          </cell>
          <cell r="W1605">
            <v>0</v>
          </cell>
          <cell r="X1605">
            <v>6072000</v>
          </cell>
          <cell r="AA1605" t="str">
            <v>N</v>
          </cell>
          <cell r="AB1605">
            <v>6072000</v>
          </cell>
          <cell r="AC1605" t="str">
            <v>Complete</v>
          </cell>
          <cell r="AD1605" t="str">
            <v>COMPLETE</v>
          </cell>
          <cell r="AE1605" t="str">
            <v>COMPLETE</v>
          </cell>
          <cell r="AF1605" t="str">
            <v>LINE</v>
          </cell>
          <cell r="AG1605" t="str">
            <v>Q2 2016</v>
          </cell>
          <cell r="AH1605">
            <v>138</v>
          </cell>
          <cell r="AJ1605">
            <v>4.33</v>
          </cell>
          <cell r="AL1605" t="str">
            <v>Y</v>
          </cell>
          <cell r="AM1605" t="str">
            <v>Complete</v>
          </cell>
          <cell r="AN1605" t="str">
            <v>Complete</v>
          </cell>
          <cell r="AO1605" t="str">
            <v>Complete</v>
          </cell>
          <cell r="AP1605" t="str">
            <v>Complete</v>
          </cell>
          <cell r="AQ1605" t="str">
            <v>Complete</v>
          </cell>
          <cell r="AR1605" t="str">
            <v>Complete</v>
          </cell>
          <cell r="AS1605" t="str">
            <v>20 Months</v>
          </cell>
          <cell r="AT1605" t="str">
            <v>Rebuild 4.33  of 795 ACSR with 1590 ACSR.</v>
          </cell>
          <cell r="AU1605" t="str">
            <v>MOD Project ID 6232</v>
          </cell>
          <cell r="AV1605" t="str">
            <v>509806</v>
          </cell>
          <cell r="AW1605" t="str">
            <v>ONETA 138KV</v>
          </cell>
          <cell r="AX1605" t="str">
            <v>509786</v>
          </cell>
          <cell r="AY1605" t="str">
            <v>BROKEN ARROW NORTH - SOUTH TAP</v>
          </cell>
          <cell r="AZ1605" t="str">
            <v>284/316</v>
          </cell>
          <cell r="BA1605">
            <v>1</v>
          </cell>
          <cell r="BB1605">
            <v>1</v>
          </cell>
          <cell r="BC1605" t="str">
            <v>TS</v>
          </cell>
        </row>
        <row r="1606">
          <cell r="J1606">
            <v>11318</v>
          </cell>
          <cell r="K1606" t="str">
            <v>SPS</v>
          </cell>
          <cell r="L1606" t="str">
            <v>XFR - Swisher 230/115 kV Ckt 1</v>
          </cell>
          <cell r="M1606" t="str">
            <v>Swisher County Interchange 230/115 kV Ckt 1 Transformer</v>
          </cell>
          <cell r="N1606" t="str">
            <v>Regional Reliability</v>
          </cell>
          <cell r="O1606" t="str">
            <v>2014 ITPNT</v>
          </cell>
          <cell r="P1606" t="str">
            <v>2014 ITPNT</v>
          </cell>
          <cell r="Q1606">
            <v>42341</v>
          </cell>
          <cell r="R1606">
            <v>2015</v>
          </cell>
          <cell r="S1606">
            <v>41791</v>
          </cell>
          <cell r="T1606">
            <v>41689</v>
          </cell>
          <cell r="V1606">
            <v>2869670</v>
          </cell>
          <cell r="W1606">
            <v>2869670</v>
          </cell>
          <cell r="X1606">
            <v>2869670</v>
          </cell>
          <cell r="Y1606">
            <v>2869670</v>
          </cell>
          <cell r="AA1606" t="str">
            <v>Y</v>
          </cell>
          <cell r="AB1606">
            <v>2869670</v>
          </cell>
          <cell r="AC1606" t="str">
            <v>Closed Out</v>
          </cell>
          <cell r="AD1606" t="str">
            <v>COMPLETE</v>
          </cell>
          <cell r="AE1606" t="str">
            <v>COMPLETE</v>
          </cell>
          <cell r="AF1606" t="str">
            <v>SUB</v>
          </cell>
          <cell r="AG1606" t="str">
            <v>Q4 2015</v>
          </cell>
          <cell r="AH1606" t="str">
            <v>230/115</v>
          </cell>
          <cell r="AL1606" t="str">
            <v>Y</v>
          </cell>
          <cell r="AM1606" t="str">
            <v>Complete</v>
          </cell>
          <cell r="AN1606" t="str">
            <v>Complete</v>
          </cell>
          <cell r="AO1606" t="str">
            <v>Complete</v>
          </cell>
          <cell r="AP1606" t="str">
            <v>Complete</v>
          </cell>
          <cell r="AQ1606" t="str">
            <v>Complete</v>
          </cell>
          <cell r="AR1606" t="str">
            <v>Complete</v>
          </cell>
          <cell r="AS1606" t="str">
            <v>24 Months</v>
          </cell>
          <cell r="AT1606" t="str">
            <v>Upgrade existing 230/115 kV transformer at Swisher to 250 MVA.</v>
          </cell>
          <cell r="AU1606" t="str">
            <v>Q4-2012 Current Cost Estimate remains valid. MN-9/19/12 Q2-2013 No changes. EF 2/14/13; Q3-2013 Updated cost. TRM 5/14/13. Q4-2013 All remains unchanged. TRM 8/16/13. Cost Updated MYT 11/25/13. All remains valid MYT 02/14/14.  Costs updated 5/20/14 JRK.  Updated ISD 11/14/14, JRK.  Updated ISD and cost, 2/13/15, JRK.  ISD updated, 11/13/15, JRK. Updated Cost Estimate, 5-13-16,JAR. Updated Cost and POC, 8-12-16, JAR [Updated Final Cost and EAC 9-25-2018 MRS]</v>
          </cell>
          <cell r="AV1606" t="str">
            <v>525213</v>
          </cell>
          <cell r="AW1606" t="str">
            <v>Swisher County Interchange 230 kV</v>
          </cell>
          <cell r="AX1606" t="str">
            <v>525212</v>
          </cell>
          <cell r="AY1606" t="str">
            <v>Swisher County Interchange 115 kV</v>
          </cell>
          <cell r="AZ1606" t="str">
            <v>250/250</v>
          </cell>
          <cell r="BA1606">
            <v>0</v>
          </cell>
          <cell r="BB1606">
            <v>1</v>
          </cell>
          <cell r="BC1606" t="str">
            <v>ITP</v>
          </cell>
        </row>
        <row r="1607">
          <cell r="J1607">
            <v>11321</v>
          </cell>
          <cell r="K1607" t="str">
            <v>SPS</v>
          </cell>
          <cell r="L1607" t="str">
            <v>Multi:  Dallam - Channing - Tascosa -Potter</v>
          </cell>
          <cell r="M1607" t="str">
            <v>POTTER COUNTY - Tascosa Sub 115KV CKT 1</v>
          </cell>
          <cell r="N1607" t="str">
            <v>Regional Reliability</v>
          </cell>
          <cell r="O1607" t="str">
            <v>2009 STEP</v>
          </cell>
          <cell r="P1607" t="str">
            <v>2009 STEP</v>
          </cell>
          <cell r="Q1607">
            <v>41058</v>
          </cell>
          <cell r="R1607">
            <v>2012</v>
          </cell>
          <cell r="S1607">
            <v>39965</v>
          </cell>
          <cell r="T1607">
            <v>40497</v>
          </cell>
          <cell r="Z1607" t="str">
            <v>10704</v>
          </cell>
          <cell r="AA1607" t="str">
            <v>Y</v>
          </cell>
          <cell r="AB1607">
            <v>0</v>
          </cell>
          <cell r="AC1607" t="str">
            <v>Closed Out</v>
          </cell>
          <cell r="AD1607" t="str">
            <v>COMPLETE</v>
          </cell>
          <cell r="AE1607" t="str">
            <v>COMPLETE</v>
          </cell>
          <cell r="AF1607" t="str">
            <v>LINE</v>
          </cell>
          <cell r="AG1607" t="str">
            <v>Q2 2012</v>
          </cell>
          <cell r="AH1607">
            <v>115</v>
          </cell>
          <cell r="AK1607">
            <v>30</v>
          </cell>
          <cell r="AL1607" t="str">
            <v>Y</v>
          </cell>
          <cell r="AM1607" t="str">
            <v>N/A</v>
          </cell>
          <cell r="AN1607" t="str">
            <v>N/A</v>
          </cell>
          <cell r="AO1607" t="str">
            <v>N/A</v>
          </cell>
          <cell r="AP1607" t="str">
            <v>N/A</v>
          </cell>
          <cell r="AQ1607" t="str">
            <v>N/A</v>
          </cell>
          <cell r="AR1607" t="str">
            <v>N/A</v>
          </cell>
          <cell r="AT1607" t="str">
            <v>Convert 30 mile Tascosa - Potter from 69 kV to 115 kV with 795 ACSR.</v>
          </cell>
          <cell r="AU1607" t="str">
            <v>This line goes from Channing to Potter and does not go in and out of Tascasa sub.  Tascosa is served by a 34.5 kV line from Channing which is constructed as a double circuit with the 115 kv from Channing. Q4-2012 Current cost estimate represents two thirds of the cost of transmission line and ROW (approx. 40 miles). Q4-2012 Cost Estimate updated. MN-9/19/12. Q1-2013 Cost estimate updated. TA 11/15/12; Q2-2013 Cost estimate updated "Project Complete". TRM 2/14/13. Q3-2013 Updated Final Cost. TRM 5/13/13. Q4-2013 All remains unchanged. TRM 8/16/13. All remains unchanged. MYT 11/15/13.</v>
          </cell>
          <cell r="AV1607" t="str">
            <v>523875</v>
          </cell>
          <cell r="AW1607" t="str">
            <v>Tascosa Sub 115 kV</v>
          </cell>
          <cell r="AX1607" t="str">
            <v>523951</v>
          </cell>
          <cell r="AY1607" t="str">
            <v>Potter County 115 kV</v>
          </cell>
          <cell r="AZ1607" t="str">
            <v>246/271</v>
          </cell>
          <cell r="BA1607">
            <v>0</v>
          </cell>
          <cell r="BB1607">
            <v>1</v>
          </cell>
          <cell r="BC1607" t="str">
            <v>ITP</v>
          </cell>
        </row>
        <row r="1608">
          <cell r="J1608">
            <v>11384</v>
          </cell>
          <cell r="K1608" t="str">
            <v>SPS</v>
          </cell>
          <cell r="L1608" t="str">
            <v>Line - Kress Rural line tap 115 kV</v>
          </cell>
          <cell r="M1608" t="str">
            <v>Kress Rural 115 lV</v>
          </cell>
          <cell r="N1608" t="str">
            <v>Regional Reliability</v>
          </cell>
          <cell r="O1608" t="str">
            <v>2010 STEP</v>
          </cell>
          <cell r="P1608" t="str">
            <v>2010 STEP</v>
          </cell>
          <cell r="Q1608">
            <v>41982</v>
          </cell>
          <cell r="R1608">
            <v>2014</v>
          </cell>
          <cell r="S1608">
            <v>42156</v>
          </cell>
          <cell r="T1608">
            <v>40588</v>
          </cell>
          <cell r="V1608">
            <v>400000</v>
          </cell>
          <cell r="W1608">
            <v>0</v>
          </cell>
          <cell r="X1608">
            <v>400000</v>
          </cell>
          <cell r="Y1608">
            <v>737327</v>
          </cell>
          <cell r="AA1608" t="str">
            <v>Y</v>
          </cell>
          <cell r="AB1608">
            <v>737327</v>
          </cell>
          <cell r="AC1608" t="str">
            <v>Closed Out</v>
          </cell>
          <cell r="AD1608" t="str">
            <v>COMPLETE</v>
          </cell>
          <cell r="AE1608" t="str">
            <v>COMPLETE</v>
          </cell>
          <cell r="AF1608" t="str">
            <v>SUB</v>
          </cell>
          <cell r="AG1608" t="str">
            <v>Q4 2014</v>
          </cell>
          <cell r="AH1608">
            <v>115</v>
          </cell>
          <cell r="AL1608" t="str">
            <v>Y</v>
          </cell>
          <cell r="AM1608" t="str">
            <v>Complete</v>
          </cell>
          <cell r="AN1608" t="str">
            <v>Complete</v>
          </cell>
          <cell r="AO1608" t="str">
            <v>Complete</v>
          </cell>
          <cell r="AP1608" t="str">
            <v>Complete</v>
          </cell>
          <cell r="AQ1608" t="str">
            <v>Complete</v>
          </cell>
          <cell r="AR1608" t="str">
            <v>Complete</v>
          </cell>
          <cell r="AT1608" t="str">
            <v>Tap the Kress - Plainview City 115 kV line with Kress Rural. Convert Kress Rural substation to 115 kV.</v>
          </cell>
          <cell r="AU1608" t="str">
            <v>Q4-2012 updated ISD; Current Cost Estimate remains valid. MN-9/19/12. Q1-2013 Cost estimate increased. TA-11/15/12. Q2-2013. Updated estimate. EF 2/14/13; Q3-2013 Updated cost &amp; ISD. TRM 5/16/13. Q4-2013 Updated cost. TRM 8/16/13. All remains unchanged. MYT 11/15/13. Cost estimate and ISD updated MYT 02/14/14.  Updated final ISD, 2/13/15, JRK.</v>
          </cell>
          <cell r="AV1608" t="str">
            <v>525225</v>
          </cell>
          <cell r="AW1608" t="str">
            <v>Kress Rural Sub 115 kV</v>
          </cell>
          <cell r="AZ1608" t="str">
            <v>157/173</v>
          </cell>
          <cell r="BA1608">
            <v>0</v>
          </cell>
          <cell r="BB1608">
            <v>1</v>
          </cell>
          <cell r="BC1608" t="str">
            <v>ITP</v>
          </cell>
        </row>
        <row r="1609">
          <cell r="J1609">
            <v>11438</v>
          </cell>
          <cell r="K1609" t="str">
            <v>NPPD</v>
          </cell>
          <cell r="L1609" t="str">
            <v>Line - Canaday - Lexington 115Kv Ckt 1</v>
          </cell>
          <cell r="M1609" t="str">
            <v>CANADAY - LEXINGTON 115KV CKT 1</v>
          </cell>
          <cell r="N1609" t="str">
            <v>Regional Reliability</v>
          </cell>
          <cell r="O1609" t="str">
            <v>SPP-2009-AGP1-AFS-5</v>
          </cell>
          <cell r="P1609" t="str">
            <v>AG STUDIES</v>
          </cell>
          <cell r="Q1609">
            <v>41365</v>
          </cell>
          <cell r="R1609">
            <v>2013</v>
          </cell>
          <cell r="S1609">
            <v>40513</v>
          </cell>
          <cell r="T1609">
            <v>40521</v>
          </cell>
          <cell r="V1609">
            <v>513981</v>
          </cell>
          <cell r="W1609">
            <v>513981</v>
          </cell>
          <cell r="X1609">
            <v>513981</v>
          </cell>
          <cell r="Y1609">
            <v>513981</v>
          </cell>
          <cell r="AA1609" t="str">
            <v>Y</v>
          </cell>
          <cell r="AB1609">
            <v>513981</v>
          </cell>
          <cell r="AC1609" t="str">
            <v>Closed Out</v>
          </cell>
          <cell r="AD1609" t="str">
            <v>COMPLETE</v>
          </cell>
          <cell r="AE1609" t="str">
            <v>COMPLETE</v>
          </cell>
          <cell r="AF1609" t="str">
            <v>SUB</v>
          </cell>
          <cell r="AG1609" t="str">
            <v>Q2 2013</v>
          </cell>
          <cell r="AH1609">
            <v>115</v>
          </cell>
          <cell r="AL1609" t="str">
            <v>Y</v>
          </cell>
          <cell r="AM1609" t="str">
            <v>Complete</v>
          </cell>
          <cell r="AN1609" t="str">
            <v>Complete</v>
          </cell>
          <cell r="AO1609" t="str">
            <v>Complete</v>
          </cell>
          <cell r="AP1609" t="str">
            <v>Complete</v>
          </cell>
          <cell r="AQ1609" t="str">
            <v>Complete</v>
          </cell>
          <cell r="AR1609" t="str">
            <v>Complete</v>
          </cell>
          <cell r="AS1609" t="str">
            <v>24 Months</v>
          </cell>
          <cell r="AT1609" t="str">
            <v>Increase clearances to 100 Deg C and upgrade terminal equipment (PCB, DISC, WVTRP, CT, BUS) to effect higher rating.</v>
          </cell>
          <cell r="AU1609" t="str">
            <v>Network Upgrade complete.  Final project costs will be submitted through annual rate template update.</v>
          </cell>
          <cell r="AV1609" t="str">
            <v>640103</v>
          </cell>
          <cell r="AW1609" t="str">
            <v>Canaday</v>
          </cell>
          <cell r="AX1609" t="str">
            <v>640256</v>
          </cell>
          <cell r="AY1609" t="str">
            <v>Lexington</v>
          </cell>
          <cell r="AZ1609" t="str">
            <v>137/137</v>
          </cell>
          <cell r="BA1609">
            <v>1</v>
          </cell>
          <cell r="BB1609">
            <v>1</v>
          </cell>
          <cell r="BC1609" t="str">
            <v>TS</v>
          </cell>
        </row>
        <row r="1610">
          <cell r="J1610">
            <v>11453</v>
          </cell>
          <cell r="K1610" t="str">
            <v>SEPC</v>
          </cell>
          <cell r="L1610" t="str">
            <v>Equipment - Greensburg 115kV</v>
          </cell>
          <cell r="M1610" t="str">
            <v>Greensburg 115kV</v>
          </cell>
          <cell r="N1610" t="str">
            <v>Generation Interconnection</v>
          </cell>
          <cell r="O1610" t="str">
            <v>GI STUDIES</v>
          </cell>
          <cell r="P1610" t="str">
            <v>GI STUDIES</v>
          </cell>
          <cell r="Q1610">
            <v>40878</v>
          </cell>
          <cell r="R1610">
            <v>2011</v>
          </cell>
          <cell r="V1610">
            <v>3450</v>
          </cell>
          <cell r="W1610">
            <v>3450</v>
          </cell>
          <cell r="X1610">
            <v>3450</v>
          </cell>
          <cell r="AB1610">
            <v>3450</v>
          </cell>
          <cell r="AC1610" t="str">
            <v>Complete</v>
          </cell>
          <cell r="AD1610" t="str">
            <v>COMPLETE</v>
          </cell>
          <cell r="AE1610" t="str">
            <v>COMPLETE</v>
          </cell>
          <cell r="AF1610" t="str">
            <v>SUB</v>
          </cell>
          <cell r="AG1610" t="str">
            <v>Q4 2011</v>
          </cell>
          <cell r="AH1610">
            <v>115</v>
          </cell>
          <cell r="AT1610" t="str">
            <v>Modify powerline carrier equipment at Greensburg 115kV</v>
          </cell>
          <cell r="AV1610" t="str">
            <v>539664</v>
          </cell>
          <cell r="AW1610" t="str">
            <v>Greensburg 115 KV</v>
          </cell>
          <cell r="BA1610">
            <v>0</v>
          </cell>
          <cell r="BB1610">
            <v>1</v>
          </cell>
          <cell r="BC1610" t="str">
            <v>GI</v>
          </cell>
        </row>
        <row r="1611">
          <cell r="J1611">
            <v>11497</v>
          </cell>
          <cell r="K1611" t="str">
            <v>WR</v>
          </cell>
          <cell r="L1611" t="str">
            <v>Line - Thistle - Wichita 345 kV dbl Ckt</v>
          </cell>
          <cell r="M1611" t="str">
            <v>Wichita 345 kV Terminal Upgrades</v>
          </cell>
          <cell r="N1611" t="str">
            <v>High Priority</v>
          </cell>
          <cell r="O1611" t="str">
            <v>Priority Projects</v>
          </cell>
          <cell r="P1611" t="str">
            <v>Priority Projects</v>
          </cell>
          <cell r="Q1611">
            <v>41794</v>
          </cell>
          <cell r="R1611">
            <v>2014</v>
          </cell>
          <cell r="S1611">
            <v>42004</v>
          </cell>
          <cell r="T1611">
            <v>40359</v>
          </cell>
          <cell r="V1611">
            <v>10699357</v>
          </cell>
          <cell r="W1611">
            <v>0</v>
          </cell>
          <cell r="X1611">
            <v>10699357</v>
          </cell>
          <cell r="Y1611">
            <v>10701519</v>
          </cell>
          <cell r="AA1611" t="str">
            <v>Y</v>
          </cell>
          <cell r="AB1611">
            <v>10701519</v>
          </cell>
          <cell r="AC1611" t="str">
            <v>Closed Out</v>
          </cell>
          <cell r="AD1611" t="str">
            <v>COMPLETE</v>
          </cell>
          <cell r="AE1611" t="str">
            <v>COMPLETE</v>
          </cell>
          <cell r="AF1611" t="str">
            <v>SUB</v>
          </cell>
          <cell r="AG1611" t="str">
            <v>Q2 2014</v>
          </cell>
          <cell r="AH1611">
            <v>345</v>
          </cell>
          <cell r="AL1611" t="str">
            <v>Y</v>
          </cell>
          <cell r="AM1611" t="str">
            <v>N/A</v>
          </cell>
          <cell r="AN1611" t="str">
            <v>N/A</v>
          </cell>
          <cell r="AO1611" t="str">
            <v>N/A</v>
          </cell>
          <cell r="AP1611" t="str">
            <v>N/A</v>
          </cell>
          <cell r="AQ1611" t="str">
            <v>N/A</v>
          </cell>
          <cell r="AR1611" t="str">
            <v>N/A</v>
          </cell>
          <cell r="AT1611" t="str">
            <v>Upgrade the Wichita substation with the necessary breakers and terminal equipment to accommodate two new 345 kV circuits form the new Thistle 345 kV substation</v>
          </cell>
          <cell r="AU1611" t="str">
            <v>UID 11258 and 11259 were revised to separate out terminal equipment at Wichita Sustation and uid 11497 was added to include this equipment</v>
          </cell>
          <cell r="AV1611" t="str">
            <v>532796</v>
          </cell>
          <cell r="AW1611" t="str">
            <v>WICHITA 345 KV</v>
          </cell>
          <cell r="AZ1611" t="str">
            <v>1792/1792</v>
          </cell>
          <cell r="BA1611">
            <v>0</v>
          </cell>
          <cell r="BB1611">
            <v>1</v>
          </cell>
          <cell r="BC1611" t="str">
            <v>HP</v>
          </cell>
        </row>
        <row r="1612">
          <cell r="J1612">
            <v>50005</v>
          </cell>
          <cell r="K1612" t="str">
            <v>WR</v>
          </cell>
          <cell r="L1612" t="str">
            <v>Device - Warrensburg East</v>
          </cell>
          <cell r="M1612" t="str">
            <v>MULBERRY 69KV</v>
          </cell>
          <cell r="N1612" t="str">
            <v>Regional Reliability</v>
          </cell>
          <cell r="O1612" t="str">
            <v>2006 STEP</v>
          </cell>
          <cell r="P1612" t="str">
            <v>2006 STEP</v>
          </cell>
          <cell r="Q1612">
            <v>38807</v>
          </cell>
          <cell r="R1612">
            <v>2006</v>
          </cell>
          <cell r="S1612">
            <v>38750</v>
          </cell>
          <cell r="T1612">
            <v>39115</v>
          </cell>
          <cell r="V1612">
            <v>324960</v>
          </cell>
          <cell r="W1612">
            <v>291358.49</v>
          </cell>
          <cell r="X1612">
            <v>291358.49</v>
          </cell>
          <cell r="AA1612" t="str">
            <v>N</v>
          </cell>
          <cell r="AB1612">
            <v>291358.49</v>
          </cell>
          <cell r="AC1612" t="str">
            <v>Closed Out</v>
          </cell>
          <cell r="AD1612" t="str">
            <v>COMPLETE</v>
          </cell>
          <cell r="AE1612" t="str">
            <v>COMPLETE</v>
          </cell>
          <cell r="AF1612" t="str">
            <v>SUB</v>
          </cell>
          <cell r="AG1612" t="str">
            <v>Q1 2006</v>
          </cell>
          <cell r="AH1612">
            <v>69</v>
          </cell>
          <cell r="AT1612" t="str">
            <v>Install switched capacitor bank.</v>
          </cell>
          <cell r="AV1612" t="str">
            <v>533767</v>
          </cell>
          <cell r="AW1612" t="str">
            <v>MULBERRY 69 KV</v>
          </cell>
          <cell r="AZ1612" t="str">
            <v>9.6 Mvar</v>
          </cell>
          <cell r="BA1612">
            <v>0</v>
          </cell>
          <cell r="BB1612">
            <v>1</v>
          </cell>
          <cell r="BC1612" t="str">
            <v>ITP</v>
          </cell>
        </row>
        <row r="1613">
          <cell r="J1613">
            <v>50019</v>
          </cell>
          <cell r="K1613" t="str">
            <v>WFEC</v>
          </cell>
          <cell r="L1613" t="str">
            <v>Device - Snyder</v>
          </cell>
          <cell r="M1613" t="str">
            <v>SNYDER 69KV</v>
          </cell>
          <cell r="N1613" t="str">
            <v>Regional Reliability</v>
          </cell>
          <cell r="O1613" t="str">
            <v>2006 STEP</v>
          </cell>
          <cell r="P1613" t="str">
            <v>2006 STEP</v>
          </cell>
          <cell r="Q1613">
            <v>39417</v>
          </cell>
          <cell r="R1613">
            <v>2007</v>
          </cell>
          <cell r="S1613">
            <v>39173</v>
          </cell>
          <cell r="T1613">
            <v>39115</v>
          </cell>
          <cell r="V1613">
            <v>100000</v>
          </cell>
          <cell r="X1613">
            <v>100000</v>
          </cell>
          <cell r="Y1613">
            <v>29177.599999999999</v>
          </cell>
          <cell r="AA1613" t="str">
            <v>Y</v>
          </cell>
          <cell r="AB1613">
            <v>29177.599999999999</v>
          </cell>
          <cell r="AC1613" t="str">
            <v>Closed Out</v>
          </cell>
          <cell r="AD1613" t="str">
            <v>COMPLETE</v>
          </cell>
          <cell r="AE1613" t="str">
            <v>COMPLETE</v>
          </cell>
          <cell r="AF1613" t="str">
            <v>SUB</v>
          </cell>
          <cell r="AG1613" t="str">
            <v>Q4 2007</v>
          </cell>
          <cell r="AH1613">
            <v>69</v>
          </cell>
          <cell r="AS1613" t="str">
            <v>12 Months</v>
          </cell>
          <cell r="AT1613" t="str">
            <v>Upgrade 12 Mvar capacitor bank at Snyder to 24 Mvar.</v>
          </cell>
          <cell r="AV1613" t="str">
            <v>521051</v>
          </cell>
          <cell r="AW1613" t="str">
            <v>SNYDER</v>
          </cell>
          <cell r="AZ1613" t="str">
            <v>24 Mvar</v>
          </cell>
          <cell r="BA1613">
            <v>0</v>
          </cell>
          <cell r="BB1613">
            <v>1</v>
          </cell>
          <cell r="BC1613" t="str">
            <v>ITP</v>
          </cell>
        </row>
        <row r="1614">
          <cell r="J1614">
            <v>50151</v>
          </cell>
          <cell r="K1614" t="str">
            <v>AECC</v>
          </cell>
          <cell r="L1614" t="str">
            <v>Line - McNab - Turk 115 kV</v>
          </cell>
          <cell r="M1614" t="str">
            <v>MCNAB REC - Turk 115KV CKT 1 #2 (AECC)</v>
          </cell>
          <cell r="N1614" t="str">
            <v>Transmission Service</v>
          </cell>
          <cell r="O1614" t="str">
            <v>SPP-2006-AG3-AFS-11</v>
          </cell>
          <cell r="P1614" t="str">
            <v>AG STUDIES</v>
          </cell>
          <cell r="Q1614">
            <v>40854</v>
          </cell>
          <cell r="R1614">
            <v>2011</v>
          </cell>
          <cell r="S1614">
            <v>41000</v>
          </cell>
          <cell r="T1614">
            <v>39829</v>
          </cell>
          <cell r="V1614">
            <v>165000</v>
          </cell>
          <cell r="W1614">
            <v>417349</v>
          </cell>
          <cell r="X1614">
            <v>417349</v>
          </cell>
          <cell r="AA1614" t="str">
            <v>N</v>
          </cell>
          <cell r="AB1614">
            <v>417349</v>
          </cell>
          <cell r="AC1614" t="str">
            <v>Closed Out</v>
          </cell>
          <cell r="AD1614" t="str">
            <v>COMPLETE</v>
          </cell>
          <cell r="AE1614" t="str">
            <v>COMPLETE</v>
          </cell>
          <cell r="AF1614" t="str">
            <v>SUB</v>
          </cell>
          <cell r="AG1614" t="str">
            <v>Q4 2011</v>
          </cell>
          <cell r="AH1614">
            <v>115</v>
          </cell>
          <cell r="AL1614" t="str">
            <v>Y</v>
          </cell>
          <cell r="AM1614" t="str">
            <v>N/A</v>
          </cell>
          <cell r="AN1614" t="str">
            <v>N/A</v>
          </cell>
          <cell r="AO1614" t="str">
            <v>N/A</v>
          </cell>
          <cell r="AP1614" t="str">
            <v>N/A</v>
          </cell>
          <cell r="AQ1614" t="str">
            <v>N/A</v>
          </cell>
          <cell r="AR1614" t="str">
            <v>N/A</v>
          </cell>
          <cell r="AT1614" t="str">
            <v>Upgrades to McNab Substation</v>
          </cell>
          <cell r="AU1614" t="str">
            <v>Full BPF - In service - cost not final - NTC not closed out</v>
          </cell>
          <cell r="AV1614" t="str">
            <v>507456</v>
          </cell>
          <cell r="AW1614" t="str">
            <v>Turk 115</v>
          </cell>
          <cell r="AX1614" t="str">
            <v>504122</v>
          </cell>
          <cell r="AY1614" t="str">
            <v>MCNAB REC</v>
          </cell>
          <cell r="BA1614">
            <v>0</v>
          </cell>
          <cell r="BB1614">
            <v>1</v>
          </cell>
          <cell r="BC1614" t="str">
            <v>TS</v>
          </cell>
        </row>
        <row r="1615">
          <cell r="J1615">
            <v>50211</v>
          </cell>
          <cell r="K1615" t="str">
            <v>NPPD</v>
          </cell>
          <cell r="L1615" t="str">
            <v>Device - Valentine 115 kV</v>
          </cell>
          <cell r="M1615" t="str">
            <v>VALENTINE 115KV</v>
          </cell>
          <cell r="N1615" t="str">
            <v>Regional Reliability</v>
          </cell>
          <cell r="O1615" t="str">
            <v>2009 STEP</v>
          </cell>
          <cell r="P1615" t="str">
            <v>2009 STEP</v>
          </cell>
          <cell r="Q1615">
            <v>40695</v>
          </cell>
          <cell r="R1615">
            <v>2011</v>
          </cell>
          <cell r="S1615">
            <v>40695</v>
          </cell>
          <cell r="T1615">
            <v>40217</v>
          </cell>
          <cell r="V1615">
            <v>630255</v>
          </cell>
          <cell r="W1615">
            <v>0</v>
          </cell>
          <cell r="X1615">
            <v>630255</v>
          </cell>
          <cell r="Y1615">
            <v>630255</v>
          </cell>
          <cell r="AA1615" t="str">
            <v>Y</v>
          </cell>
          <cell r="AB1615">
            <v>630255</v>
          </cell>
          <cell r="AC1615" t="str">
            <v>Closed Out</v>
          </cell>
          <cell r="AD1615" t="str">
            <v>COMPLETE</v>
          </cell>
          <cell r="AE1615" t="str">
            <v>COMPLETE</v>
          </cell>
          <cell r="AF1615" t="str">
            <v>SUB</v>
          </cell>
          <cell r="AG1615" t="str">
            <v>Q2 2011</v>
          </cell>
          <cell r="AH1615">
            <v>115</v>
          </cell>
          <cell r="AL1615" t="str">
            <v>Y</v>
          </cell>
          <cell r="AM1615" t="str">
            <v>N/A</v>
          </cell>
          <cell r="AN1615" t="str">
            <v>N/A</v>
          </cell>
          <cell r="AO1615" t="str">
            <v>N/A</v>
          </cell>
          <cell r="AP1615" t="str">
            <v>N/A</v>
          </cell>
          <cell r="AQ1615" t="str">
            <v>N/A</v>
          </cell>
          <cell r="AR1615" t="str">
            <v>N/A</v>
          </cell>
          <cell r="AS1615" t="str">
            <v>24 Months</v>
          </cell>
          <cell r="AT1615" t="str">
            <v>Install a 9.0 Mvar capacitor bank at Valentine substation 115 kV bus.</v>
          </cell>
          <cell r="AU1615" t="str">
            <v>Project Complete.  Awaiting project close out to determine final cost.</v>
          </cell>
          <cell r="AV1615" t="str">
            <v>640392</v>
          </cell>
          <cell r="AW1615" t="str">
            <v>Valentine</v>
          </cell>
          <cell r="AZ1615" t="str">
            <v>9 Mvar</v>
          </cell>
          <cell r="BA1615">
            <v>0</v>
          </cell>
          <cell r="BB1615">
            <v>1</v>
          </cell>
          <cell r="BC1615" t="str">
            <v>ITP</v>
          </cell>
        </row>
        <row r="1616">
          <cell r="J1616">
            <v>50237</v>
          </cell>
          <cell r="K1616" t="str">
            <v>WR</v>
          </cell>
          <cell r="L1616" t="str">
            <v>Line - Coffeyville Tap - Dearing 138 kV CKT 1 WERE #2</v>
          </cell>
          <cell r="M1616" t="str">
            <v>COFFEYVILLE TAP - DEARING 138KV CKT 1 (WR) #2</v>
          </cell>
          <cell r="N1616" t="str">
            <v>Transmission Service</v>
          </cell>
          <cell r="O1616" t="str">
            <v>SPP-2007-AG1-AFS-12</v>
          </cell>
          <cell r="P1616" t="str">
            <v>AG STUDIES</v>
          </cell>
          <cell r="Q1616">
            <v>40338</v>
          </cell>
          <cell r="R1616">
            <v>2010</v>
          </cell>
          <cell r="S1616">
            <v>40330</v>
          </cell>
          <cell r="T1616">
            <v>40074</v>
          </cell>
          <cell r="V1616">
            <v>620449</v>
          </cell>
          <cell r="X1616">
            <v>620449</v>
          </cell>
          <cell r="Y1616">
            <v>106212.07</v>
          </cell>
          <cell r="AA1616" t="str">
            <v>Y</v>
          </cell>
          <cell r="AB1616">
            <v>106212.07</v>
          </cell>
          <cell r="AC1616" t="str">
            <v>Closed Out</v>
          </cell>
          <cell r="AD1616" t="str">
            <v>COMPLETE</v>
          </cell>
          <cell r="AE1616" t="str">
            <v>COMPLETE</v>
          </cell>
          <cell r="AF1616" t="str">
            <v>SUB</v>
          </cell>
          <cell r="AG1616" t="str">
            <v>Q2 2010</v>
          </cell>
          <cell r="AH1616">
            <v>138</v>
          </cell>
          <cell r="AT1616" t="str">
            <v>Replace Disconnect Switches, Wavetrap, Breaker, Jumpers with a minimum 2000 amp emergency rating equipment</v>
          </cell>
          <cell r="AV1616" t="str">
            <v>510422</v>
          </cell>
          <cell r="AW1616" t="str">
            <v>COFFEYVILLE T</v>
          </cell>
          <cell r="AX1616" t="str">
            <v>533002</v>
          </cell>
          <cell r="AY1616" t="str">
            <v>DEARING 138 KV</v>
          </cell>
          <cell r="AZ1616" t="str">
            <v>430/464</v>
          </cell>
          <cell r="BA1616">
            <v>0</v>
          </cell>
          <cell r="BB1616">
            <v>1</v>
          </cell>
          <cell r="BC1616" t="str">
            <v>TS</v>
          </cell>
        </row>
        <row r="1617">
          <cell r="J1617">
            <v>50247</v>
          </cell>
          <cell r="K1617" t="str">
            <v>SEPC</v>
          </cell>
          <cell r="L1617" t="str">
            <v>Device - Johnson Corner 115 kV 2nd Capacitor</v>
          </cell>
          <cell r="M1617" t="str">
            <v>JOHNSON 115KV #2</v>
          </cell>
          <cell r="N1617" t="str">
            <v>Regional Reliability</v>
          </cell>
          <cell r="O1617" t="str">
            <v>2009 STEP</v>
          </cell>
          <cell r="P1617" t="str">
            <v>2009 STEP</v>
          </cell>
          <cell r="Q1617">
            <v>41052</v>
          </cell>
          <cell r="R1617">
            <v>2012</v>
          </cell>
          <cell r="S1617">
            <v>40695</v>
          </cell>
          <cell r="T1617">
            <v>40217</v>
          </cell>
          <cell r="V1617">
            <v>370000</v>
          </cell>
          <cell r="X1617">
            <v>370000</v>
          </cell>
          <cell r="Y1617">
            <v>263647</v>
          </cell>
          <cell r="AA1617" t="str">
            <v>Y</v>
          </cell>
          <cell r="AB1617">
            <v>263647</v>
          </cell>
          <cell r="AC1617" t="str">
            <v>Closed Out</v>
          </cell>
          <cell r="AD1617" t="str">
            <v>COMPLETE</v>
          </cell>
          <cell r="AE1617" t="str">
            <v>COMPLETE</v>
          </cell>
          <cell r="AF1617" t="str">
            <v>SUB</v>
          </cell>
          <cell r="AG1617" t="str">
            <v>Q2 2012</v>
          </cell>
          <cell r="AH1617">
            <v>115</v>
          </cell>
          <cell r="AL1617" t="str">
            <v>Y</v>
          </cell>
          <cell r="AM1617" t="str">
            <v>N/A</v>
          </cell>
          <cell r="AN1617" t="str">
            <v>N/A</v>
          </cell>
          <cell r="AO1617" t="str">
            <v>N/A</v>
          </cell>
          <cell r="AP1617" t="str">
            <v>N/A</v>
          </cell>
          <cell r="AQ1617" t="str">
            <v>N/A</v>
          </cell>
          <cell r="AR1617" t="str">
            <v>N/A</v>
          </cell>
          <cell r="AS1617" t="str">
            <v>12 Months</v>
          </cell>
          <cell r="AT1617" t="str">
            <v>Install a second 115 kV 12 Mvar capacitor bank at Johnson Corner substation 115 kV bus.</v>
          </cell>
          <cell r="AU1617" t="str">
            <v>COMPLETE - Project in Service, final closeout Letter to SPP in progress.</v>
          </cell>
          <cell r="AV1617" t="str">
            <v>531424</v>
          </cell>
          <cell r="AW1617" t="str">
            <v>JOHNSON CORNER 115</v>
          </cell>
          <cell r="AZ1617" t="str">
            <v>12 Mvar</v>
          </cell>
          <cell r="BA1617">
            <v>1</v>
          </cell>
          <cell r="BB1617">
            <v>1</v>
          </cell>
          <cell r="BC1617" t="str">
            <v>ITP</v>
          </cell>
        </row>
        <row r="1618">
          <cell r="J1618">
            <v>50397</v>
          </cell>
          <cell r="K1618" t="str">
            <v>WR</v>
          </cell>
          <cell r="L1618" t="str">
            <v>Line - Cowskin - Centennial 138 kV rebuild</v>
          </cell>
          <cell r="M1618" t="str">
            <v>Centennial - Cowskin 138 kV rebuild</v>
          </cell>
          <cell r="N1618" t="str">
            <v>Regional Reliability</v>
          </cell>
          <cell r="O1618" t="str">
            <v>2012 ITPNT</v>
          </cell>
          <cell r="P1618" t="str">
            <v>2012 ITPNT</v>
          </cell>
          <cell r="Q1618">
            <v>41413</v>
          </cell>
          <cell r="R1618">
            <v>2013</v>
          </cell>
          <cell r="S1618">
            <v>41061</v>
          </cell>
          <cell r="T1618">
            <v>41008</v>
          </cell>
          <cell r="V1618">
            <v>2038528</v>
          </cell>
          <cell r="W1618">
            <v>0</v>
          </cell>
          <cell r="X1618">
            <v>2038528</v>
          </cell>
          <cell r="Y1618">
            <v>1220455.1499999999</v>
          </cell>
          <cell r="AA1618" t="str">
            <v>Y</v>
          </cell>
          <cell r="AB1618">
            <v>1220455.1499999999</v>
          </cell>
          <cell r="AC1618" t="str">
            <v>Closed Out</v>
          </cell>
          <cell r="AD1618" t="str">
            <v>COMPLETE</v>
          </cell>
          <cell r="AE1618" t="str">
            <v>COMPLETE</v>
          </cell>
          <cell r="AF1618" t="str">
            <v>LINE</v>
          </cell>
          <cell r="AG1618" t="str">
            <v>Q2 2013</v>
          </cell>
          <cell r="AH1618">
            <v>138</v>
          </cell>
          <cell r="AJ1618">
            <v>3.4</v>
          </cell>
          <cell r="AL1618" t="str">
            <v>Y</v>
          </cell>
          <cell r="AM1618" t="str">
            <v>N/A</v>
          </cell>
          <cell r="AN1618" t="str">
            <v>N/A</v>
          </cell>
          <cell r="AO1618" t="str">
            <v>N/A</v>
          </cell>
          <cell r="AP1618" t="str">
            <v>N/A</v>
          </cell>
          <cell r="AQ1618" t="str">
            <v>N/A</v>
          </cell>
          <cell r="AR1618" t="str">
            <v>N/A</v>
          </cell>
          <cell r="AS1618" t="str">
            <v>12 Months</v>
          </cell>
          <cell r="AT1618" t="str">
            <v>Rebuild 3.4-mile Cowskin to Centennial 138 kV line.</v>
          </cell>
          <cell r="AV1618" t="str">
            <v>533038</v>
          </cell>
          <cell r="AW1618" t="str">
            <v>COWSKIN 138 KV</v>
          </cell>
          <cell r="AX1618" t="str">
            <v>533034</v>
          </cell>
          <cell r="AY1618" t="str">
            <v>CENTENNIAL 138 KV</v>
          </cell>
          <cell r="AZ1618" t="str">
            <v>287/287</v>
          </cell>
          <cell r="BA1618">
            <v>0</v>
          </cell>
          <cell r="BB1618">
            <v>1</v>
          </cell>
          <cell r="BC1618" t="str">
            <v>ITP</v>
          </cell>
        </row>
        <row r="1619">
          <cell r="J1619">
            <v>50402</v>
          </cell>
          <cell r="K1619" t="str">
            <v>SPS</v>
          </cell>
          <cell r="L1619" t="str">
            <v>Sub - Move lines from Lea Co 230/115 kV sub to Hobbs Interchange 230/115 kV</v>
          </cell>
          <cell r="M1619" t="str">
            <v>Move lines from Lea County to Hobbs 230/115 kV</v>
          </cell>
          <cell r="N1619" t="str">
            <v>Regional Reliability</v>
          </cell>
          <cell r="O1619" t="str">
            <v>2012 ITPNT</v>
          </cell>
          <cell r="P1619" t="str">
            <v>2012 ITPNT</v>
          </cell>
          <cell r="Q1619">
            <v>41775</v>
          </cell>
          <cell r="R1619">
            <v>2014</v>
          </cell>
          <cell r="S1619">
            <v>41640</v>
          </cell>
          <cell r="T1619">
            <v>41008</v>
          </cell>
          <cell r="V1619">
            <v>11282344</v>
          </cell>
          <cell r="W1619">
            <v>11628992</v>
          </cell>
          <cell r="X1619">
            <v>11628992</v>
          </cell>
          <cell r="Y1619">
            <v>10822869</v>
          </cell>
          <cell r="AA1619" t="str">
            <v>Y</v>
          </cell>
          <cell r="AB1619">
            <v>10822869</v>
          </cell>
          <cell r="AC1619" t="str">
            <v>Closed Out</v>
          </cell>
          <cell r="AD1619" t="str">
            <v>COMPLETE</v>
          </cell>
          <cell r="AE1619" t="str">
            <v>COMPLETE</v>
          </cell>
          <cell r="AF1619" t="str">
            <v>LINE</v>
          </cell>
          <cell r="AG1619" t="str">
            <v>Q2 2014</v>
          </cell>
          <cell r="AH1619" t="str">
            <v>230/115</v>
          </cell>
          <cell r="AI1619">
            <v>1.1100000000000001</v>
          </cell>
          <cell r="AL1619" t="str">
            <v>Y</v>
          </cell>
          <cell r="AM1619" t="str">
            <v>Complete</v>
          </cell>
          <cell r="AN1619" t="str">
            <v>Complete</v>
          </cell>
          <cell r="AO1619" t="str">
            <v>Complete</v>
          </cell>
          <cell r="AP1619" t="str">
            <v>Complete</v>
          </cell>
          <cell r="AQ1619" t="str">
            <v>Complete</v>
          </cell>
          <cell r="AR1619" t="str">
            <v>Complete</v>
          </cell>
          <cell r="AS1619" t="str">
            <v>24 Months</v>
          </cell>
          <cell r="AT1619" t="str">
            <v>Modify Hobbs 230 kV bus to provide termination points for moving 230 kV lines from Lea County Sub to Hobbs. Retire Lea County 230/115 kV transformer. Install new 230/115 kV transformer at Hobbs.</v>
          </cell>
          <cell r="AU1619" t="str">
            <v>Escalation included in Contingency costs. Contingency - $805,431; Escalation - $307,258. Q4-2012 Cost Estimate remains valid. MN-9/19/12. Q1-2013 Cost Estimate remains valid. TA-11/05/12; Q2-2013 Cost estimate remains valid. TRM 2/15/13. Q3-2013 Updated cost. TRM 5/13/13.  Q4-2013 Updated cost. TRM 8/16/13. Updated costs. MYT 11/15/13.  Cost estimate remains unchanged, ISD updated MYT 02/14/14. Updated mitigation. TRM 3/12/14. Updated ISD TRM 5/14/14   Cost updated JRK 8/14/14  Updated final cost, 2/13/15, JRK.</v>
          </cell>
          <cell r="AV1619" t="str">
            <v>527894</v>
          </cell>
          <cell r="AW1619" t="str">
            <v>Hobbs Interchange 230 kV</v>
          </cell>
          <cell r="AX1619" t="str">
            <v>527891</v>
          </cell>
          <cell r="AY1619" t="str">
            <v>Hobbs Interchange 115 kV</v>
          </cell>
          <cell r="AZ1619" t="str">
            <v>240/240</v>
          </cell>
          <cell r="BA1619">
            <v>0</v>
          </cell>
          <cell r="BB1619">
            <v>1</v>
          </cell>
          <cell r="BC1619" t="str">
            <v>ITP</v>
          </cell>
        </row>
        <row r="1620">
          <cell r="J1620">
            <v>50409</v>
          </cell>
          <cell r="K1620" t="str">
            <v>MKEC</v>
          </cell>
          <cell r="L1620" t="str">
            <v>Multi - Ellsworth - Bushton - Rice 115 kV</v>
          </cell>
          <cell r="M1620" t="str">
            <v>Bushton - Ellsworth 115 kV (MKEC)</v>
          </cell>
          <cell r="N1620" t="str">
            <v>Regional Reliability</v>
          </cell>
          <cell r="O1620" t="str">
            <v>2012 ITPNT</v>
          </cell>
          <cell r="P1620" t="str">
            <v>2012 ITPNT</v>
          </cell>
          <cell r="Q1620">
            <v>42089</v>
          </cell>
          <cell r="R1620">
            <v>2015</v>
          </cell>
          <cell r="S1620">
            <v>41061</v>
          </cell>
          <cell r="T1620">
            <v>41008</v>
          </cell>
          <cell r="V1620">
            <v>10926011</v>
          </cell>
          <cell r="W1620">
            <v>10926010.359999999</v>
          </cell>
          <cell r="X1620">
            <v>10926010.359999999</v>
          </cell>
          <cell r="Y1620">
            <v>20395064</v>
          </cell>
          <cell r="AA1620" t="str">
            <v>Y</v>
          </cell>
          <cell r="AB1620">
            <v>20395064</v>
          </cell>
          <cell r="AC1620" t="str">
            <v>Closed Out</v>
          </cell>
          <cell r="AD1620" t="str">
            <v>COMPLETE</v>
          </cell>
          <cell r="AE1620" t="str">
            <v>COMPLETE</v>
          </cell>
          <cell r="AF1620" t="str">
            <v>LINE</v>
          </cell>
          <cell r="AG1620" t="str">
            <v>Q1 2015</v>
          </cell>
          <cell r="AH1620">
            <v>115</v>
          </cell>
          <cell r="AI1620">
            <v>18.079999999999998</v>
          </cell>
          <cell r="AL1620" t="str">
            <v>Y</v>
          </cell>
          <cell r="AM1620" t="str">
            <v>Complete</v>
          </cell>
          <cell r="AN1620" t="str">
            <v>Complete</v>
          </cell>
          <cell r="AO1620" t="str">
            <v>Complete</v>
          </cell>
          <cell r="AP1620" t="str">
            <v>Complete</v>
          </cell>
          <cell r="AQ1620" t="str">
            <v>Complete</v>
          </cell>
          <cell r="AR1620" t="str">
            <v>Complete</v>
          </cell>
          <cell r="AS1620" t="str">
            <v>24 Months</v>
          </cell>
          <cell r="AT1620" t="str">
            <v>Build 21-mile new 115 kV line from Ellsworth to the Midwest Energy's Bushton substation.</v>
          </cell>
          <cell r="AU1620" t="str">
            <v>COMPLETE</v>
          </cell>
          <cell r="AV1620" t="str">
            <v>530623</v>
          </cell>
          <cell r="AW1620" t="str">
            <v>RICE COUNTY 115 KV</v>
          </cell>
          <cell r="AX1620" t="str">
            <v>539662</v>
          </cell>
          <cell r="AY1620" t="str">
            <v>Ellsworth 115 KV</v>
          </cell>
          <cell r="AZ1620" t="str">
            <v>165/199</v>
          </cell>
          <cell r="BA1620">
            <v>1</v>
          </cell>
          <cell r="BB1620">
            <v>1</v>
          </cell>
          <cell r="BC1620" t="str">
            <v>ITP</v>
          </cell>
        </row>
        <row r="1621">
          <cell r="J1621">
            <v>50448</v>
          </cell>
          <cell r="K1621" t="str">
            <v>MIDW</v>
          </cell>
          <cell r="L1621" t="str">
            <v>Multi - Ellsworth - Bushton - Rice 115 kV</v>
          </cell>
          <cell r="M1621" t="str">
            <v>Bushton - Rice 115 kV (MIDW)</v>
          </cell>
          <cell r="N1621" t="str">
            <v>Regional Reliability</v>
          </cell>
          <cell r="O1621" t="str">
            <v>2012 ITPNT</v>
          </cell>
          <cell r="P1621" t="str">
            <v>2012 ITPNT</v>
          </cell>
          <cell r="Q1621">
            <v>41100</v>
          </cell>
          <cell r="R1621">
            <v>2012</v>
          </cell>
          <cell r="S1621">
            <v>41061</v>
          </cell>
          <cell r="T1621">
            <v>41008</v>
          </cell>
          <cell r="V1621">
            <v>2604440</v>
          </cell>
          <cell r="W1621">
            <v>0</v>
          </cell>
          <cell r="X1621">
            <v>2604440</v>
          </cell>
          <cell r="Y1621">
            <v>2601728.4900000002</v>
          </cell>
          <cell r="AA1621" t="str">
            <v>Y</v>
          </cell>
          <cell r="AB1621">
            <v>2601728.4900000002</v>
          </cell>
          <cell r="AC1621" t="str">
            <v>Closed Out</v>
          </cell>
          <cell r="AD1621" t="str">
            <v>COMPLETE</v>
          </cell>
          <cell r="AE1621" t="str">
            <v>COMPLETE</v>
          </cell>
          <cell r="AF1621" t="str">
            <v>LINE</v>
          </cell>
          <cell r="AG1621" t="str">
            <v>Q3 2012</v>
          </cell>
          <cell r="AH1621">
            <v>115</v>
          </cell>
          <cell r="AI1621">
            <v>7.5</v>
          </cell>
          <cell r="AL1621" t="str">
            <v>Y</v>
          </cell>
          <cell r="AM1621" t="str">
            <v>Complete</v>
          </cell>
          <cell r="AN1621" t="str">
            <v>Complete</v>
          </cell>
          <cell r="AO1621" t="str">
            <v>Complete</v>
          </cell>
          <cell r="AP1621" t="str">
            <v>Complete</v>
          </cell>
          <cell r="AQ1621" t="str">
            <v>Complete</v>
          </cell>
          <cell r="AR1621" t="str">
            <v>Complete</v>
          </cell>
          <cell r="AS1621" t="str">
            <v>24 Months</v>
          </cell>
          <cell r="AT1621" t="str">
            <v>Build new 8-mile 115 kV line from Rice substation new Bushton substation.</v>
          </cell>
          <cell r="AU1621" t="str">
            <v>8/7/13 - Final Cost Data Included</v>
          </cell>
          <cell r="AV1621" t="str">
            <v>530623</v>
          </cell>
          <cell r="AW1621" t="str">
            <v>RICE COUNTY 115 KV</v>
          </cell>
          <cell r="AX1621" t="str">
            <v>539662</v>
          </cell>
          <cell r="AY1621" t="str">
            <v>Ellsworth 115 KV</v>
          </cell>
          <cell r="AZ1621" t="str">
            <v>165/199</v>
          </cell>
          <cell r="BA1621">
            <v>0</v>
          </cell>
          <cell r="BB1621">
            <v>1</v>
          </cell>
          <cell r="BC1621" t="str">
            <v>ITP</v>
          </cell>
        </row>
        <row r="1622">
          <cell r="J1622">
            <v>50508</v>
          </cell>
          <cell r="K1622" t="str">
            <v>MKEC</v>
          </cell>
          <cell r="L1622" t="str">
            <v>SUB - POI for GEN-2008-079 (Crooked Creek 115kV)</v>
          </cell>
          <cell r="M1622" t="str">
            <v>POI for GEN-2008-079</v>
          </cell>
          <cell r="N1622" t="str">
            <v>Generation Interconnection</v>
          </cell>
          <cell r="O1622" t="str">
            <v>GI STUDIES</v>
          </cell>
          <cell r="P1622" t="str">
            <v>GI STUDIES</v>
          </cell>
          <cell r="Q1622">
            <v>41184</v>
          </cell>
          <cell r="R1622">
            <v>2012</v>
          </cell>
          <cell r="V1622">
            <v>3100000</v>
          </cell>
          <cell r="W1622">
            <v>3651174.65</v>
          </cell>
          <cell r="X1622">
            <v>3651174.65</v>
          </cell>
          <cell r="AB1622">
            <v>3651174.65</v>
          </cell>
          <cell r="AC1622" t="str">
            <v>Closed Out</v>
          </cell>
          <cell r="AD1622" t="str">
            <v>COMPLETE</v>
          </cell>
          <cell r="AE1622" t="str">
            <v>COMPLETE</v>
          </cell>
          <cell r="AF1622" t="str">
            <v>SUB</v>
          </cell>
          <cell r="AG1622" t="str">
            <v>Q4 2012</v>
          </cell>
          <cell r="AH1622">
            <v>115</v>
          </cell>
          <cell r="AL1622" t="str">
            <v>Y</v>
          </cell>
          <cell r="AM1622" t="str">
            <v>N/A</v>
          </cell>
          <cell r="AN1622" t="str">
            <v>N/A</v>
          </cell>
          <cell r="AO1622" t="str">
            <v>N/A</v>
          </cell>
          <cell r="AP1622" t="str">
            <v>N/A</v>
          </cell>
          <cell r="AQ1622" t="str">
            <v>N/A</v>
          </cell>
          <cell r="AR1622" t="str">
            <v>N/A</v>
          </cell>
          <cell r="AS1622" t="str">
            <v>5 Months</v>
          </cell>
          <cell r="AT1622" t="str">
            <v>Tap Fort Dodge - Cudahay 115 kV transmission line approximately 14 miles from Fort Dodge. The new MKEC or SUNC tap is not yet named or numbered within the SPP models.</v>
          </cell>
          <cell r="AU1622" t="str">
            <v>This is an Option to Build LGIA. This cost is only for MKEC's part.</v>
          </cell>
          <cell r="AV1622" t="str">
            <v>539783</v>
          </cell>
          <cell r="AW1622" t="str">
            <v>Crooked Creek 115 kV</v>
          </cell>
          <cell r="BA1622">
            <v>1</v>
          </cell>
          <cell r="BB1622">
            <v>1</v>
          </cell>
          <cell r="BC1622" t="str">
            <v>GI</v>
          </cell>
        </row>
        <row r="1623">
          <cell r="J1623">
            <v>50513</v>
          </cell>
          <cell r="K1623" t="str">
            <v>SPS</v>
          </cell>
          <cell r="L1623" t="str">
            <v>Line - Bushland Interchange - Deaf Smith County Interchange 230 kV Ckt 1</v>
          </cell>
          <cell r="M1623" t="str">
            <v>Bushland Interchange - Deaf Smith Co Interchange 230 kV Ckt 1 Terminal Upgrade</v>
          </cell>
          <cell r="N1623" t="str">
            <v>Regional Reliability</v>
          </cell>
          <cell r="O1623" t="str">
            <v>SPP-2011-AG3-AFS-11</v>
          </cell>
          <cell r="P1623" t="str">
            <v>AG STUDIES</v>
          </cell>
          <cell r="Q1623">
            <v>43084</v>
          </cell>
          <cell r="R1623">
            <v>2017</v>
          </cell>
          <cell r="S1623">
            <v>41671</v>
          </cell>
          <cell r="T1623">
            <v>41738</v>
          </cell>
          <cell r="V1623">
            <v>261084</v>
          </cell>
          <cell r="W1623">
            <v>0</v>
          </cell>
          <cell r="X1623">
            <v>261084</v>
          </cell>
          <cell r="Y1623">
            <v>246926.97</v>
          </cell>
          <cell r="AA1623" t="str">
            <v>Y</v>
          </cell>
          <cell r="AB1623">
            <v>246926.97</v>
          </cell>
          <cell r="AC1623" t="str">
            <v>Closed Out</v>
          </cell>
          <cell r="AD1623" t="str">
            <v>COMPLETE</v>
          </cell>
          <cell r="AE1623" t="str">
            <v>COMPLETE</v>
          </cell>
          <cell r="AF1623" t="str">
            <v>SUB</v>
          </cell>
          <cell r="AG1623" t="str">
            <v>Q4 2017</v>
          </cell>
          <cell r="AH1623">
            <v>230</v>
          </cell>
          <cell r="AL1623" t="str">
            <v>Y</v>
          </cell>
          <cell r="AM1623" t="str">
            <v>In Progress</v>
          </cell>
          <cell r="AN1623" t="str">
            <v>Not Started</v>
          </cell>
          <cell r="AO1623" t="str">
            <v>Not Started</v>
          </cell>
          <cell r="AP1623" t="str">
            <v>Not Started</v>
          </cell>
          <cell r="AQ1623" t="str">
            <v>Not Started</v>
          </cell>
          <cell r="AR1623" t="str">
            <v>Not Started</v>
          </cell>
          <cell r="AT1623" t="str">
            <v>Upgrade 800 Amp wave trap at both Bushland Interchange and Deaf Smith Interchange.</v>
          </cell>
          <cell r="AU1623" t="str">
            <v>The estimate submitted to SPP does not contain escalation. The estimate for internal purposes contains $5,798 of escalation. Entered by TRM 7/5/13. All remains unchanged. MYT 11/15/13  Estimates refreshed May 2014, entered by JRK 6/19/14. 7/3/14 - Costs are over the NTC bandwidth due to a design change of wavetrap placement.  Origianl designs had wavetraps suspended, which is a known failure point.  Additional costs came from the design and material costs for wavetrap stands at both Busland and Deaf Smith.  SCERT submitted 7/3/14, JRK.   Mitigation updated, 6/16/15, JRK.   Cost updated to $321,786 on 8/20/15, JRK. Updated POC, 5-13-16, jAR. Updated ISD and POC, 8-12-16, jAR [Marked as In-Service 2-23-2018 - MRS]</v>
          </cell>
          <cell r="AV1623" t="str">
            <v>524267</v>
          </cell>
          <cell r="AW1623" t="str">
            <v>Bushland Interchange 230 kV (POI: Wildorado Wind, 160MW)</v>
          </cell>
          <cell r="AX1623" t="str">
            <v>524623</v>
          </cell>
          <cell r="AY1623" t="str">
            <v>Deaf Smith County Interchange 230 kV</v>
          </cell>
          <cell r="AZ1623" t="str">
            <v>478/502</v>
          </cell>
          <cell r="BA1623">
            <v>0</v>
          </cell>
          <cell r="BB1623">
            <v>1</v>
          </cell>
          <cell r="BC1623" t="str">
            <v>TS</v>
          </cell>
        </row>
        <row r="1624">
          <cell r="J1624">
            <v>50534</v>
          </cell>
          <cell r="K1624" t="str">
            <v>WR</v>
          </cell>
          <cell r="L1624" t="str">
            <v>Multi - Geary County 345/115 kV and Geary - Chapman 115 kV</v>
          </cell>
          <cell r="M1624" t="str">
            <v>Chapman Junction - Geary County 115 kV Ckt 1</v>
          </cell>
          <cell r="N1624" t="str">
            <v>Regional Reliability</v>
          </cell>
          <cell r="O1624" t="str">
            <v>2014 ITPNT</v>
          </cell>
          <cell r="P1624" t="str">
            <v>2014 ITPNT</v>
          </cell>
          <cell r="Q1624">
            <v>43447</v>
          </cell>
          <cell r="R1624">
            <v>2018</v>
          </cell>
          <cell r="S1624">
            <v>41791</v>
          </cell>
          <cell r="T1624">
            <v>41689</v>
          </cell>
          <cell r="V1624">
            <v>30873104</v>
          </cell>
          <cell r="W1624">
            <v>30873104</v>
          </cell>
          <cell r="X1624">
            <v>30873104</v>
          </cell>
          <cell r="Y1624">
            <v>30197842.039999999</v>
          </cell>
          <cell r="AA1624" t="str">
            <v>Y</v>
          </cell>
          <cell r="AB1624">
            <v>30197842.039999999</v>
          </cell>
          <cell r="AC1624" t="str">
            <v>Closed Out</v>
          </cell>
          <cell r="AD1624" t="str">
            <v>COMPLETE</v>
          </cell>
          <cell r="AE1624" t="str">
            <v>COMPLETE</v>
          </cell>
          <cell r="AF1624" t="str">
            <v>LINE</v>
          </cell>
          <cell r="AG1624" t="str">
            <v>Q4 2018</v>
          </cell>
          <cell r="AH1624">
            <v>115</v>
          </cell>
          <cell r="AI1624">
            <v>4.67</v>
          </cell>
          <cell r="AJ1624">
            <v>10.42</v>
          </cell>
          <cell r="AL1624" t="str">
            <v>Y</v>
          </cell>
          <cell r="AM1624" t="str">
            <v>Complete</v>
          </cell>
          <cell r="AN1624" t="str">
            <v>Complete</v>
          </cell>
          <cell r="AO1624" t="str">
            <v>Complete</v>
          </cell>
          <cell r="AP1624" t="str">
            <v>Complete</v>
          </cell>
          <cell r="AQ1624" t="str">
            <v>Complete</v>
          </cell>
          <cell r="AR1624" t="str">
            <v>Complete</v>
          </cell>
          <cell r="AS1624" t="str">
            <v>36 Months</v>
          </cell>
          <cell r="AT1624" t="str">
            <v>Build new 15.1-mile 115kV line between the new Geary County substation and Chapman Tap. 10.4 miles of the line will be built as a 2nd circuit to the existing Summit - McDowell Creek 345 kV line.</v>
          </cell>
          <cell r="AU1624" t="str">
            <v>Substation Scope: Construct a new 115kV transmission line from Geary County substation to Chapman Junction substation.  Chapman Junction will require a new line terminal.  Geary County will have provisions for this line during initial construction.</v>
          </cell>
          <cell r="AV1624" t="str">
            <v>533336</v>
          </cell>
          <cell r="AW1624" t="str">
            <v>Geary County 115 kV</v>
          </cell>
          <cell r="AX1624" t="str">
            <v>533362</v>
          </cell>
          <cell r="AY1624" t="str">
            <v>CHAPMAN 115 KV</v>
          </cell>
          <cell r="AZ1624" t="str">
            <v>218/262</v>
          </cell>
          <cell r="BA1624">
            <v>0</v>
          </cell>
          <cell r="BB1624">
            <v>1</v>
          </cell>
          <cell r="BC1624" t="str">
            <v>ITP</v>
          </cell>
        </row>
        <row r="1625">
          <cell r="J1625">
            <v>50571</v>
          </cell>
          <cell r="K1625" t="str">
            <v>AEP</v>
          </cell>
          <cell r="L1625" t="str">
            <v>Line - Howe Interchange - Midland 69 kV</v>
          </cell>
          <cell r="M1625" t="str">
            <v>Howe Interchange - Midland 69 kV Ckt 1</v>
          </cell>
          <cell r="N1625" t="str">
            <v>Regional Reliability</v>
          </cell>
          <cell r="O1625" t="str">
            <v>2013 ITPNT</v>
          </cell>
          <cell r="P1625" t="str">
            <v>2013 ITPNT</v>
          </cell>
          <cell r="Q1625">
            <v>42139</v>
          </cell>
          <cell r="R1625">
            <v>2015</v>
          </cell>
          <cell r="S1625">
            <v>41426</v>
          </cell>
          <cell r="T1625">
            <v>41325</v>
          </cell>
          <cell r="V1625">
            <v>9145130.2200000007</v>
          </cell>
          <cell r="W1625">
            <v>0</v>
          </cell>
          <cell r="X1625">
            <v>9145130.2200000007</v>
          </cell>
          <cell r="Z1625" t="str">
            <v>50569</v>
          </cell>
          <cell r="AA1625" t="str">
            <v>Y</v>
          </cell>
          <cell r="AB1625">
            <v>0</v>
          </cell>
          <cell r="AC1625" t="str">
            <v>Closed Out</v>
          </cell>
          <cell r="AD1625" t="str">
            <v>COMPLETE</v>
          </cell>
          <cell r="AE1625" t="str">
            <v>COMPLETE</v>
          </cell>
          <cell r="AF1625" t="str">
            <v>LINE</v>
          </cell>
          <cell r="AG1625" t="str">
            <v>Q2 2015</v>
          </cell>
          <cell r="AH1625">
            <v>69</v>
          </cell>
          <cell r="AI1625">
            <v>7</v>
          </cell>
          <cell r="AL1625" t="str">
            <v>Y</v>
          </cell>
          <cell r="AM1625" t="str">
            <v>Complete</v>
          </cell>
          <cell r="AN1625" t="str">
            <v>Complete</v>
          </cell>
          <cell r="AO1625" t="str">
            <v>Complete</v>
          </cell>
          <cell r="AP1625" t="str">
            <v>Complete</v>
          </cell>
          <cell r="AQ1625" t="str">
            <v>Complete</v>
          </cell>
          <cell r="AR1625" t="str">
            <v>Complete</v>
          </cell>
          <cell r="AS1625" t="str">
            <v>24 Months</v>
          </cell>
          <cell r="AT1625" t="str">
            <v>Rebuild 7.0-mile portion of the 69 kV line from Howe Interchange to Midland with 1233.6 ACSR/TW. The portion of line to be rebuilt is from the state line to Midland. Upgrade CT ratios, relay settings, switches, and station conductors at Midland.</v>
          </cell>
          <cell r="AU1625" t="str">
            <v>Approx half of line has underbuild.  One switch on existing wood pole will need to be replaced when the line is rebuilt.</v>
          </cell>
          <cell r="AV1625" t="str">
            <v>515259</v>
          </cell>
          <cell r="AW1625" t="str">
            <v>HOWE INT 69</v>
          </cell>
          <cell r="AX1625" t="str">
            <v>507187</v>
          </cell>
          <cell r="AY1625" t="str">
            <v>MIDLAND</v>
          </cell>
          <cell r="AZ1625" t="str">
            <v>150/217</v>
          </cell>
          <cell r="BA1625">
            <v>1</v>
          </cell>
          <cell r="BB1625">
            <v>1</v>
          </cell>
          <cell r="BC1625" t="str">
            <v>ITP</v>
          </cell>
        </row>
        <row r="1626">
          <cell r="J1626">
            <v>50588</v>
          </cell>
          <cell r="K1626" t="str">
            <v>OGE</v>
          </cell>
          <cell r="L1626" t="str">
            <v>Multi - Renfrow 345/138 kV substation and Renfrow - Grant 138 kV line</v>
          </cell>
          <cell r="M1626" t="str">
            <v>Grant County Substation</v>
          </cell>
          <cell r="N1626" t="str">
            <v>Regional Reliability</v>
          </cell>
          <cell r="O1626" t="str">
            <v>DPA-2012-MAR-143-JUN-193</v>
          </cell>
          <cell r="P1626" t="str">
            <v>DPA STUDIES</v>
          </cell>
          <cell r="Q1626">
            <v>41897</v>
          </cell>
          <cell r="R1626">
            <v>2014</v>
          </cell>
          <cell r="S1626">
            <v>41334</v>
          </cell>
          <cell r="T1626">
            <v>41263</v>
          </cell>
          <cell r="V1626">
            <v>4998388</v>
          </cell>
          <cell r="W1626">
            <v>0</v>
          </cell>
          <cell r="X1626">
            <v>4998388</v>
          </cell>
          <cell r="Y1626">
            <v>2798276</v>
          </cell>
          <cell r="AA1626" t="str">
            <v>Y</v>
          </cell>
          <cell r="AB1626">
            <v>2798276</v>
          </cell>
          <cell r="AC1626" t="str">
            <v>Closed Out</v>
          </cell>
          <cell r="AD1626" t="str">
            <v>COMPLETE</v>
          </cell>
          <cell r="AE1626" t="str">
            <v>COMPLETE</v>
          </cell>
          <cell r="AF1626" t="str">
            <v>SUB</v>
          </cell>
          <cell r="AG1626" t="str">
            <v>Q3 2014</v>
          </cell>
          <cell r="AH1626">
            <v>138</v>
          </cell>
          <cell r="AL1626" t="str">
            <v>Y</v>
          </cell>
          <cell r="AM1626" t="str">
            <v>Complete</v>
          </cell>
          <cell r="AN1626" t="str">
            <v>Complete</v>
          </cell>
          <cell r="AO1626" t="str">
            <v>Complete</v>
          </cell>
          <cell r="AP1626" t="str">
            <v>Complete</v>
          </cell>
          <cell r="AQ1626" t="str">
            <v>Complete</v>
          </cell>
          <cell r="AR1626" t="str">
            <v>Complete</v>
          </cell>
          <cell r="AT1626" t="str">
            <v>Build Grant County substation on the 69 kV line between the Koch and Medford substations.</v>
          </cell>
          <cell r="AV1626" t="str">
            <v>515546</v>
          </cell>
          <cell r="AW1626" t="str">
            <v>Grant Co. 138kV</v>
          </cell>
          <cell r="BA1626">
            <v>0</v>
          </cell>
          <cell r="BB1626">
            <v>1</v>
          </cell>
          <cell r="BC1626" t="str">
            <v>TS</v>
          </cell>
        </row>
        <row r="1627">
          <cell r="J1627">
            <v>50591</v>
          </cell>
          <cell r="K1627" t="str">
            <v>SPS</v>
          </cell>
          <cell r="L1627" t="str">
            <v>XFR - Howard 115/69 kV Transformers</v>
          </cell>
          <cell r="M1627" t="str">
            <v>Howard 115/69 kV Transformer Ckt 2</v>
          </cell>
          <cell r="N1627" t="str">
            <v>Regional Reliability</v>
          </cell>
          <cell r="O1627" t="str">
            <v>DPA-2011-SEPTEMBER-095</v>
          </cell>
          <cell r="P1627" t="str">
            <v>DPA STUDIES</v>
          </cell>
          <cell r="Q1627">
            <v>41530</v>
          </cell>
          <cell r="R1627">
            <v>2013</v>
          </cell>
          <cell r="S1627">
            <v>41244</v>
          </cell>
          <cell r="T1627">
            <v>41292</v>
          </cell>
          <cell r="V1627">
            <v>2709236</v>
          </cell>
          <cell r="W1627">
            <v>3300000</v>
          </cell>
          <cell r="X1627">
            <v>3300000</v>
          </cell>
          <cell r="Y1627">
            <v>15561378</v>
          </cell>
          <cell r="AA1627" t="str">
            <v>Y</v>
          </cell>
          <cell r="AB1627">
            <v>15561378</v>
          </cell>
          <cell r="AC1627" t="str">
            <v>Closed Out</v>
          </cell>
          <cell r="AD1627" t="str">
            <v>COMPLETE</v>
          </cell>
          <cell r="AE1627" t="str">
            <v>COMPLETE</v>
          </cell>
          <cell r="AF1627" t="str">
            <v>SUB</v>
          </cell>
          <cell r="AG1627" t="str">
            <v>Q3 2013</v>
          </cell>
          <cell r="AH1627" t="str">
            <v>115/69</v>
          </cell>
          <cell r="AL1627" t="str">
            <v>Y</v>
          </cell>
          <cell r="AM1627" t="str">
            <v>N/A</v>
          </cell>
          <cell r="AN1627" t="str">
            <v>N/A</v>
          </cell>
          <cell r="AO1627" t="str">
            <v>N/A</v>
          </cell>
          <cell r="AP1627" t="str">
            <v>N/A</v>
          </cell>
          <cell r="AQ1627" t="str">
            <v>N/A</v>
          </cell>
          <cell r="AR1627" t="str">
            <v>N/A</v>
          </cell>
          <cell r="AT1627" t="str">
            <v>Install second Howard 115/69 kV transformer.</v>
          </cell>
          <cell r="AU1627" t="str">
            <v>Please refer to "Design Guide" attachment for estimate assumption. Information taken from estimate created by Randall Christiansen on 12/14/12 input by TA 12/27/12.          NPE Entered by Thomas Maldonado 4/18/2013. Q3-2013 All remains unchanged. TRM 5/14/13. Q4-2013 Cost updated &amp; ISD. TRM 8/16/13. Transformer put in-service 9/11/13. TRM Mitigation Submitted 9/20/13 TRM All remains unchanged. MYT 11/15/13. Final costs and ISD updated MYT 02/14/14.</v>
          </cell>
          <cell r="AV1627" t="str">
            <v>523797</v>
          </cell>
          <cell r="AW1627" t="str">
            <v>Howard 115 kV</v>
          </cell>
          <cell r="AX1627" t="str">
            <v>523796</v>
          </cell>
          <cell r="AY1627" t="str">
            <v>Grave Sub 69 kV</v>
          </cell>
          <cell r="BA1627">
            <v>0</v>
          </cell>
          <cell r="BB1627">
            <v>1</v>
          </cell>
          <cell r="BC1627" t="str">
            <v>TS</v>
          </cell>
        </row>
        <row r="1628">
          <cell r="J1628">
            <v>50611</v>
          </cell>
          <cell r="K1628" t="str">
            <v>WFEC</v>
          </cell>
          <cell r="L1628" t="str">
            <v>Line - Buffalo - Buffalo Bear - Ft. Supply 69 kV</v>
          </cell>
          <cell r="M1628" t="str">
            <v>Buffalo Bear - Ft. Supply 69 kV Ckt 1 #2</v>
          </cell>
          <cell r="N1628" t="str">
            <v>Regional Reliability</v>
          </cell>
          <cell r="O1628" t="str">
            <v>DPA-2012-MAR-143-147</v>
          </cell>
          <cell r="P1628" t="str">
            <v>DPA STUDIES</v>
          </cell>
          <cell r="Q1628">
            <v>41992</v>
          </cell>
          <cell r="R1628">
            <v>2014</v>
          </cell>
          <cell r="S1628">
            <v>41609</v>
          </cell>
          <cell r="T1628">
            <v>41334</v>
          </cell>
          <cell r="V1628">
            <v>6000000</v>
          </cell>
          <cell r="W1628">
            <v>960409.54</v>
          </cell>
          <cell r="X1628">
            <v>960409.54</v>
          </cell>
          <cell r="Y1628">
            <v>960410</v>
          </cell>
          <cell r="AA1628" t="str">
            <v>Y</v>
          </cell>
          <cell r="AB1628">
            <v>960410</v>
          </cell>
          <cell r="AC1628" t="str">
            <v>Closed Out</v>
          </cell>
          <cell r="AD1628" t="str">
            <v>COMPLETE</v>
          </cell>
          <cell r="AE1628" t="str">
            <v>COMPLETE</v>
          </cell>
          <cell r="AF1628" t="str">
            <v>SUB</v>
          </cell>
          <cell r="AG1628" t="str">
            <v>Q4 2014</v>
          </cell>
          <cell r="AH1628">
            <v>69</v>
          </cell>
          <cell r="AL1628" t="str">
            <v>Y</v>
          </cell>
          <cell r="AM1628" t="str">
            <v>Complete</v>
          </cell>
          <cell r="AN1628" t="str">
            <v>Complete</v>
          </cell>
          <cell r="AO1628" t="str">
            <v>Complete</v>
          </cell>
          <cell r="AP1628" t="str">
            <v>Complete</v>
          </cell>
          <cell r="AQ1628" t="str">
            <v>Complete</v>
          </cell>
          <cell r="AR1628" t="str">
            <v>Complete</v>
          </cell>
          <cell r="AT1628" t="str">
            <v>Reconductor Ft. Supply - Buffalo Bear 69 kV line with 556 ACSR</v>
          </cell>
          <cell r="AU1628" t="str">
            <v>in service. Cost is closed/final as of 1/2/2018 - SKG 1/2/2018</v>
          </cell>
          <cell r="AV1628" t="str">
            <v>520919</v>
          </cell>
          <cell r="AW1628" t="str">
            <v>FT SUPPLY</v>
          </cell>
          <cell r="AX1628" t="str">
            <v>521120</v>
          </cell>
          <cell r="AY1628" t="str">
            <v>BUFFALO BEAR 2</v>
          </cell>
          <cell r="AZ1628" t="str">
            <v>72/89</v>
          </cell>
          <cell r="BA1628">
            <v>0</v>
          </cell>
          <cell r="BB1628">
            <v>1</v>
          </cell>
          <cell r="BC1628" t="str">
            <v>TS</v>
          </cell>
        </row>
        <row r="1629">
          <cell r="J1629">
            <v>50662</v>
          </cell>
          <cell r="K1629" t="str">
            <v>WFEC</v>
          </cell>
          <cell r="L1629" t="str">
            <v>Sub - Blue Canyon V 138kV</v>
          </cell>
          <cell r="M1629" t="str">
            <v>Blue Canyon V 138kV Substation</v>
          </cell>
          <cell r="N1629" t="str">
            <v>Generation Interconnection</v>
          </cell>
          <cell r="O1629" t="str">
            <v>GI STUDIES</v>
          </cell>
          <cell r="P1629" t="str">
            <v>GI STUDIES</v>
          </cell>
          <cell r="Q1629">
            <v>40053</v>
          </cell>
          <cell r="R1629">
            <v>2009</v>
          </cell>
          <cell r="V1629">
            <v>3700000</v>
          </cell>
          <cell r="W1629">
            <v>200000</v>
          </cell>
          <cell r="X1629">
            <v>200000</v>
          </cell>
          <cell r="AB1629">
            <v>200000</v>
          </cell>
          <cell r="AC1629" t="str">
            <v>Closed Out</v>
          </cell>
          <cell r="AD1629" t="str">
            <v>COMPLETE</v>
          </cell>
          <cell r="AE1629" t="str">
            <v>COMPLETE</v>
          </cell>
          <cell r="AF1629" t="str">
            <v>SUB</v>
          </cell>
          <cell r="AG1629" t="str">
            <v>Q3 2009</v>
          </cell>
          <cell r="AT1629" t="str">
            <v>138kV ring bus including three (3) 138kV Circuit Breakers</v>
          </cell>
          <cell r="AV1629" t="str">
            <v>521129</v>
          </cell>
          <cell r="AW1629" t="str">
            <v>BLUE CANYON WIND 5</v>
          </cell>
          <cell r="BA1629">
            <v>0</v>
          </cell>
          <cell r="BB1629">
            <v>1</v>
          </cell>
          <cell r="BC1629" t="str">
            <v>GI</v>
          </cell>
        </row>
        <row r="1630">
          <cell r="J1630">
            <v>50665</v>
          </cell>
          <cell r="K1630" t="str">
            <v>WFEC</v>
          </cell>
          <cell r="L1630" t="str">
            <v>Sub - Buffalo Bear 69kV</v>
          </cell>
          <cell r="M1630" t="str">
            <v>Buffalo Bear 69kV Substation</v>
          </cell>
          <cell r="N1630" t="str">
            <v>Generation Interconnection</v>
          </cell>
          <cell r="O1630" t="str">
            <v>GI STUDIES</v>
          </cell>
          <cell r="P1630" t="str">
            <v>GI STUDIES</v>
          </cell>
          <cell r="Q1630">
            <v>39813</v>
          </cell>
          <cell r="R1630">
            <v>2008</v>
          </cell>
          <cell r="V1630">
            <v>1322500</v>
          </cell>
          <cell r="W1630">
            <v>56811.519999999997</v>
          </cell>
          <cell r="X1630">
            <v>56811.519999999997</v>
          </cell>
          <cell r="AB1630">
            <v>56811.519999999997</v>
          </cell>
          <cell r="AC1630" t="str">
            <v>Closed Out</v>
          </cell>
          <cell r="AD1630" t="str">
            <v>COMPLETE</v>
          </cell>
          <cell r="AE1630" t="str">
            <v>COMPLETE</v>
          </cell>
          <cell r="AF1630" t="str">
            <v>SUB</v>
          </cell>
          <cell r="AG1630" t="str">
            <v>Q4 2008</v>
          </cell>
          <cell r="AT1630" t="str">
            <v>Install 3-way switch for interconnection on Fort Supply-Buffalo 69kV line</v>
          </cell>
          <cell r="AV1630" t="str">
            <v>521120</v>
          </cell>
          <cell r="AW1630" t="str">
            <v>BUFFALO BEAR 2</v>
          </cell>
          <cell r="BA1630">
            <v>0</v>
          </cell>
          <cell r="BB1630">
            <v>1</v>
          </cell>
          <cell r="BC1630" t="str">
            <v>GI</v>
          </cell>
        </row>
        <row r="1631">
          <cell r="J1631">
            <v>50699</v>
          </cell>
          <cell r="K1631" t="str">
            <v>OPPD</v>
          </cell>
          <cell r="L1631" t="str">
            <v>XFR - S1366 161/69 kV Ckt 1</v>
          </cell>
          <cell r="M1631" t="str">
            <v>S1366 161/69 kV Ckt 1 Transformer</v>
          </cell>
          <cell r="N1631" t="str">
            <v>Regional Reliability</v>
          </cell>
          <cell r="O1631" t="str">
            <v>2014 ITPNT</v>
          </cell>
          <cell r="P1631" t="str">
            <v>2014 ITPNT</v>
          </cell>
          <cell r="Q1631">
            <v>42521</v>
          </cell>
          <cell r="R1631">
            <v>2016</v>
          </cell>
          <cell r="S1631">
            <v>42522</v>
          </cell>
          <cell r="T1631">
            <v>41689</v>
          </cell>
          <cell r="V1631">
            <v>3263075</v>
          </cell>
          <cell r="W1631">
            <v>3263075</v>
          </cell>
          <cell r="X1631">
            <v>3263075</v>
          </cell>
          <cell r="Y1631">
            <v>623116.22</v>
          </cell>
          <cell r="AA1631" t="str">
            <v>Y</v>
          </cell>
          <cell r="AB1631">
            <v>623116.22</v>
          </cell>
          <cell r="AC1631" t="str">
            <v>Closed Out</v>
          </cell>
          <cell r="AD1631" t="str">
            <v>COMPLETE</v>
          </cell>
          <cell r="AE1631" t="str">
            <v>COMPLETE</v>
          </cell>
          <cell r="AF1631" t="str">
            <v>SUB</v>
          </cell>
          <cell r="AG1631" t="str">
            <v>Q2 2016</v>
          </cell>
          <cell r="AH1631" t="str">
            <v>161/69</v>
          </cell>
          <cell r="AL1631" t="str">
            <v>Y</v>
          </cell>
          <cell r="AM1631" t="str">
            <v>Complete</v>
          </cell>
          <cell r="AN1631" t="str">
            <v>N/A</v>
          </cell>
          <cell r="AO1631" t="str">
            <v>N/A</v>
          </cell>
          <cell r="AP1631" t="str">
            <v>N/A</v>
          </cell>
          <cell r="AQ1631" t="str">
            <v>Complete</v>
          </cell>
          <cell r="AR1631" t="str">
            <v>Complete</v>
          </cell>
          <cell r="AS1631" t="str">
            <v>18 Months</v>
          </cell>
          <cell r="AT1631" t="str">
            <v>Install new 161/69 kV auto transformer including any necessary 69 kV terminal equipment.</v>
          </cell>
          <cell r="AU1631" t="str">
            <v>This estimate includes the cost of the 161/69 kV autotransformer and the 69 kV terminal equipment. All 161 kV transmission terminal equipment costs for this project (PID 30561) have been supplied in upgrade (UID 50761).</v>
          </cell>
          <cell r="AV1631" t="str">
            <v>646366</v>
          </cell>
          <cell r="AW1631" t="str">
            <v>SUB 1366 161kV</v>
          </cell>
          <cell r="AX1631" t="str">
            <v>647866</v>
          </cell>
          <cell r="AZ1631" t="str">
            <v>200/200</v>
          </cell>
          <cell r="BA1631">
            <v>1</v>
          </cell>
          <cell r="BB1631">
            <v>1</v>
          </cell>
          <cell r="BC1631" t="str">
            <v>ITP</v>
          </cell>
        </row>
        <row r="1632">
          <cell r="J1632">
            <v>50726</v>
          </cell>
          <cell r="K1632" t="str">
            <v>WR</v>
          </cell>
          <cell r="L1632" t="str">
            <v>Line - Wellington - Creswell 69 kV</v>
          </cell>
          <cell r="M1632" t="str">
            <v>City of Wellington - Sumner County No.4 Rome 69 kV Ckt 1 Rebuild</v>
          </cell>
          <cell r="N1632" t="str">
            <v>Regional Reliability</v>
          </cell>
          <cell r="O1632" t="str">
            <v>2014 ITPNT</v>
          </cell>
          <cell r="P1632" t="str">
            <v>2014 ITPNT</v>
          </cell>
          <cell r="Q1632">
            <v>42445</v>
          </cell>
          <cell r="R1632">
            <v>2016</v>
          </cell>
          <cell r="S1632">
            <v>41791</v>
          </cell>
          <cell r="T1632">
            <v>41689</v>
          </cell>
          <cell r="V1632">
            <v>4467698</v>
          </cell>
          <cell r="W1632">
            <v>4467698</v>
          </cell>
          <cell r="X1632">
            <v>4467698</v>
          </cell>
          <cell r="Y1632">
            <v>4418722</v>
          </cell>
          <cell r="AA1632" t="str">
            <v>Y</v>
          </cell>
          <cell r="AB1632">
            <v>4418722</v>
          </cell>
          <cell r="AC1632" t="str">
            <v>Closed Out</v>
          </cell>
          <cell r="AD1632" t="str">
            <v>COMPLETE</v>
          </cell>
          <cell r="AE1632" t="str">
            <v>COMPLETE</v>
          </cell>
          <cell r="AF1632" t="str">
            <v>LINE</v>
          </cell>
          <cell r="AG1632" t="str">
            <v>Q1 2016</v>
          </cell>
          <cell r="AH1632">
            <v>69</v>
          </cell>
          <cell r="AJ1632">
            <v>9</v>
          </cell>
          <cell r="AL1632" t="str">
            <v>Y</v>
          </cell>
          <cell r="AM1632" t="str">
            <v>N/A</v>
          </cell>
          <cell r="AN1632" t="str">
            <v>N/A</v>
          </cell>
          <cell r="AO1632" t="str">
            <v>N/A</v>
          </cell>
          <cell r="AP1632" t="str">
            <v>N/A</v>
          </cell>
          <cell r="AQ1632" t="str">
            <v>N/A</v>
          </cell>
          <cell r="AR1632" t="str">
            <v>N/A</v>
          </cell>
          <cell r="AT1632" t="str">
            <v>Rebuild 9.06-mile 69 kV line from Wellington to Sumner County No. 4 Rome with single 1192 ACSR conductor to achieve 1200 Amp minimum ampacity.</v>
          </cell>
          <cell r="AU1632" t="str">
            <v>Reduced contingency by $1.43M.  AFUDC and materials less than estimate.  Reduction in station costs due to no required substation work.</v>
          </cell>
          <cell r="AV1632" t="str">
            <v>533553</v>
          </cell>
          <cell r="AW1632" t="str">
            <v>SUMNER COUNTY NO. 4 ROME 69 KV</v>
          </cell>
          <cell r="AX1632" t="str">
            <v>533560</v>
          </cell>
          <cell r="AY1632" t="str">
            <v>CITY OF WELLINGTON 69 KV</v>
          </cell>
          <cell r="AZ1632" t="str">
            <v>96/96</v>
          </cell>
          <cell r="BA1632">
            <v>0</v>
          </cell>
          <cell r="BB1632">
            <v>1</v>
          </cell>
          <cell r="BC1632" t="str">
            <v>ITP</v>
          </cell>
        </row>
        <row r="1633">
          <cell r="J1633">
            <v>50758</v>
          </cell>
          <cell r="K1633" t="str">
            <v>OGE</v>
          </cell>
          <cell r="L1633" t="str">
            <v>Multi - Knob Hill - Lane - Noel 138 kV Ckt 1</v>
          </cell>
          <cell r="M1633" t="str">
            <v>Knob Hill - Lane - Noel 138 kV Ckt 1</v>
          </cell>
          <cell r="N1633" t="str">
            <v>Regional Reliability</v>
          </cell>
          <cell r="O1633" t="str">
            <v>2016 ITPNT</v>
          </cell>
          <cell r="P1633" t="str">
            <v>2016 ITPNT</v>
          </cell>
          <cell r="Q1633">
            <v>43373</v>
          </cell>
          <cell r="R1633">
            <v>2018</v>
          </cell>
          <cell r="S1633">
            <v>42887</v>
          </cell>
          <cell r="T1633">
            <v>42507</v>
          </cell>
          <cell r="V1633">
            <v>4647152</v>
          </cell>
          <cell r="W1633">
            <v>4702196.71</v>
          </cell>
          <cell r="X1633">
            <v>4702196.71</v>
          </cell>
          <cell r="Y1633">
            <v>4367290</v>
          </cell>
          <cell r="AA1633" t="str">
            <v>Y</v>
          </cell>
          <cell r="AB1633">
            <v>4367290</v>
          </cell>
          <cell r="AC1633" t="str">
            <v>Closed Out</v>
          </cell>
          <cell r="AD1633" t="str">
            <v>COMPLETE</v>
          </cell>
          <cell r="AE1633" t="str">
            <v>COMPLETE</v>
          </cell>
          <cell r="AF1633" t="str">
            <v>LINE</v>
          </cell>
          <cell r="AG1633" t="str">
            <v>Q3 2018</v>
          </cell>
          <cell r="AH1633">
            <v>138</v>
          </cell>
          <cell r="AI1633">
            <v>1.65</v>
          </cell>
          <cell r="AL1633" t="str">
            <v>Y</v>
          </cell>
          <cell r="AM1633" t="str">
            <v>Complete</v>
          </cell>
          <cell r="AN1633" t="str">
            <v>Complete</v>
          </cell>
          <cell r="AO1633" t="str">
            <v>N/A</v>
          </cell>
          <cell r="AP1633" t="str">
            <v>N/A</v>
          </cell>
          <cell r="AQ1633" t="str">
            <v>Complete</v>
          </cell>
          <cell r="AR1633" t="str">
            <v>Complete</v>
          </cell>
          <cell r="AS1633" t="str">
            <v>24 Months</v>
          </cell>
          <cell r="AT1633" t="str">
            <v>Build new Lane 138 kV substation adjacent to existing Knob Hill substation. Install a new 138 kV terminal at Knob Hill. Tie the Knob Hill and Lane substations together with one span of 138 kV line. Build new 1.5-mile 138 line from Lane to Noel. Install fiber optics on 138 kV circuit connecting Knob Hill to Lane to Noel.</v>
          </cell>
          <cell r="AU1633" t="str">
            <v>OG&amp;E is still investigating if the 138-12.5 kV capacity can be installed in Knobhill sub.   No possible to secure property for new Lane substation.   Will figure out way to install capacity in Knobhill sub</v>
          </cell>
          <cell r="AV1633" t="str">
            <v>514795</v>
          </cell>
          <cell r="AW1633" t="str">
            <v>KNOBHILL 138</v>
          </cell>
          <cell r="AX1633" t="str">
            <v>514794</v>
          </cell>
          <cell r="AY1633" t="str">
            <v>KNOBHILL 69</v>
          </cell>
          <cell r="AZ1633" t="str">
            <v>268/286</v>
          </cell>
          <cell r="BA1633">
            <v>0</v>
          </cell>
          <cell r="BB1633">
            <v>1</v>
          </cell>
          <cell r="BC1633" t="str">
            <v>ITP</v>
          </cell>
        </row>
        <row r="1634">
          <cell r="J1634">
            <v>50763</v>
          </cell>
          <cell r="K1634" t="str">
            <v>OGE</v>
          </cell>
          <cell r="L1634" t="str">
            <v>Line - Park Lane - Ahloso - Harden City - Frisco - Lula 69/138 kV Ckt 1</v>
          </cell>
          <cell r="M1634" t="str">
            <v>Ahloso - Park Lane 138 kV Ckt 1 Voltage Conversion</v>
          </cell>
          <cell r="N1634" t="str">
            <v>Regional Reliability</v>
          </cell>
          <cell r="O1634" t="str">
            <v>2014 ITPNT</v>
          </cell>
          <cell r="P1634" t="str">
            <v>2014 ITPNT</v>
          </cell>
          <cell r="Q1634">
            <v>42388</v>
          </cell>
          <cell r="R1634">
            <v>2016</v>
          </cell>
          <cell r="S1634">
            <v>42156</v>
          </cell>
          <cell r="T1634">
            <v>41900</v>
          </cell>
          <cell r="V1634">
            <v>5693264</v>
          </cell>
          <cell r="W1634">
            <v>7594702.5</v>
          </cell>
          <cell r="X1634">
            <v>7594702.5</v>
          </cell>
          <cell r="Y1634">
            <v>8105017</v>
          </cell>
          <cell r="AA1634" t="str">
            <v>Y</v>
          </cell>
          <cell r="AB1634">
            <v>8105017</v>
          </cell>
          <cell r="AC1634" t="str">
            <v>Closed Out</v>
          </cell>
          <cell r="AD1634" t="str">
            <v>COMPLETE</v>
          </cell>
          <cell r="AE1634" t="str">
            <v>COMPLETE</v>
          </cell>
          <cell r="AF1634" t="str">
            <v>LINE</v>
          </cell>
          <cell r="AG1634" t="str">
            <v>Q1 2016</v>
          </cell>
          <cell r="AH1634">
            <v>138</v>
          </cell>
          <cell r="AK1634">
            <v>4.3099999999999996</v>
          </cell>
          <cell r="AL1634" t="str">
            <v>Y</v>
          </cell>
          <cell r="AM1634" t="str">
            <v>Complete</v>
          </cell>
          <cell r="AN1634" t="str">
            <v>Complete</v>
          </cell>
          <cell r="AO1634" t="str">
            <v>N/A</v>
          </cell>
          <cell r="AP1634" t="str">
            <v>Complete</v>
          </cell>
          <cell r="AQ1634" t="str">
            <v>Complete</v>
          </cell>
          <cell r="AR1634" t="str">
            <v>Complete</v>
          </cell>
          <cell r="AS1634" t="str">
            <v>30 Months</v>
          </cell>
          <cell r="AT1634" t="str">
            <v>Convert existing 4.32-mile 69 kV line from Ahloso to Park Lane to 138 kV.</v>
          </cell>
          <cell r="AV1634" t="str">
            <v>515178</v>
          </cell>
          <cell r="AW1634" t="str">
            <v>PARK LANE 138 kV</v>
          </cell>
          <cell r="AX1634" t="str">
            <v>515318</v>
          </cell>
          <cell r="AY1634" t="str">
            <v>Ahloso 138KV</v>
          </cell>
          <cell r="AZ1634" t="str">
            <v>268/286</v>
          </cell>
          <cell r="BA1634">
            <v>0</v>
          </cell>
          <cell r="BB1634">
            <v>1</v>
          </cell>
          <cell r="BC1634" t="str">
            <v>ITP</v>
          </cell>
        </row>
        <row r="1635">
          <cell r="J1635">
            <v>50802</v>
          </cell>
          <cell r="K1635" t="str">
            <v>AEP</v>
          </cell>
          <cell r="L1635" t="str">
            <v>Line - Darlington - Roman Nose 138 kV Ckt 1</v>
          </cell>
          <cell r="M1635" t="str">
            <v>Darlington - Roman Nose 138 kV Ckt 1 (AEP)</v>
          </cell>
          <cell r="N1635" t="str">
            <v>High Priority</v>
          </cell>
          <cell r="O1635" t="str">
            <v>HPILS</v>
          </cell>
          <cell r="P1635" t="str">
            <v>HPILS</v>
          </cell>
          <cell r="Q1635">
            <v>42915</v>
          </cell>
          <cell r="R1635">
            <v>2017</v>
          </cell>
          <cell r="S1635">
            <v>42156</v>
          </cell>
          <cell r="T1635">
            <v>41975</v>
          </cell>
          <cell r="V1635">
            <v>11652106.810000001</v>
          </cell>
          <cell r="W1635">
            <v>0</v>
          </cell>
          <cell r="X1635">
            <v>11652106.810000001</v>
          </cell>
          <cell r="Y1635">
            <v>11033623</v>
          </cell>
          <cell r="AA1635" t="str">
            <v>Y</v>
          </cell>
          <cell r="AB1635">
            <v>11033623</v>
          </cell>
          <cell r="AC1635" t="str">
            <v>Closed Out</v>
          </cell>
          <cell r="AD1635" t="str">
            <v>COMPLETE</v>
          </cell>
          <cell r="AE1635" t="str">
            <v>COMPLETE</v>
          </cell>
          <cell r="AF1635" t="str">
            <v>LINE</v>
          </cell>
          <cell r="AG1635" t="str">
            <v>Q2 2017</v>
          </cell>
          <cell r="AH1635">
            <v>138</v>
          </cell>
          <cell r="AI1635">
            <v>14.25</v>
          </cell>
          <cell r="AL1635" t="str">
            <v>Y</v>
          </cell>
          <cell r="AM1635" t="str">
            <v>Complete</v>
          </cell>
          <cell r="AN1635" t="str">
            <v>Complete</v>
          </cell>
          <cell r="AO1635" t="str">
            <v>Complete</v>
          </cell>
          <cell r="AP1635" t="str">
            <v>Complete</v>
          </cell>
          <cell r="AQ1635" t="str">
            <v>Complete</v>
          </cell>
          <cell r="AR1635" t="str">
            <v>Complete</v>
          </cell>
          <cell r="AS1635" t="str">
            <v>36 Months</v>
          </cell>
          <cell r="AT1635" t="str">
            <v>Construct AEP's portion of new 25-mile 138 kV line from Darlington to Roman Nose (OGE).</v>
          </cell>
          <cell r="AU1635" t="str">
            <v>Letter of Commercial Operation Received 4/3/2019.</v>
          </cell>
          <cell r="AV1635" t="str">
            <v>511559</v>
          </cell>
          <cell r="AX1635" t="str">
            <v>514823</v>
          </cell>
          <cell r="AY1635" t="str">
            <v>ROMAN NOSE 138</v>
          </cell>
          <cell r="AZ1635" t="str">
            <v>278/316</v>
          </cell>
          <cell r="BA1635">
            <v>1</v>
          </cell>
          <cell r="BB1635">
            <v>1</v>
          </cell>
          <cell r="BC1635" t="str">
            <v>HP</v>
          </cell>
        </row>
        <row r="1636">
          <cell r="J1636">
            <v>50806</v>
          </cell>
          <cell r="K1636" t="str">
            <v>OGE</v>
          </cell>
          <cell r="L1636" t="str">
            <v>Multi - Knipe - SW Station - Linwood &amp; Warwick Tap 138 kV Ckt 1</v>
          </cell>
          <cell r="M1636" t="str">
            <v>Linwood - SW Station 138 kV Ckt 1</v>
          </cell>
          <cell r="N1636" t="str">
            <v>High Priority</v>
          </cell>
          <cell r="O1636" t="str">
            <v>HPILS</v>
          </cell>
          <cell r="P1636" t="str">
            <v>HPILS</v>
          </cell>
          <cell r="Q1636">
            <v>43231</v>
          </cell>
          <cell r="R1636">
            <v>2018</v>
          </cell>
          <cell r="S1636">
            <v>43252</v>
          </cell>
          <cell r="T1636">
            <v>41975</v>
          </cell>
          <cell r="V1636">
            <v>9899440</v>
          </cell>
          <cell r="W1636">
            <v>0</v>
          </cell>
          <cell r="X1636">
            <v>9899440</v>
          </cell>
          <cell r="Y1636">
            <v>8494353</v>
          </cell>
          <cell r="AA1636" t="str">
            <v>Y</v>
          </cell>
          <cell r="AB1636">
            <v>8494353</v>
          </cell>
          <cell r="AC1636" t="str">
            <v>Closed Out</v>
          </cell>
          <cell r="AD1636" t="str">
            <v>COMPLETE</v>
          </cell>
          <cell r="AE1636" t="str">
            <v>COMPLETE</v>
          </cell>
          <cell r="AF1636" t="str">
            <v>LINE</v>
          </cell>
          <cell r="AG1636" t="str">
            <v>Q2 2018</v>
          </cell>
          <cell r="AH1636">
            <v>138</v>
          </cell>
          <cell r="AI1636">
            <v>15.49</v>
          </cell>
          <cell r="AL1636" t="str">
            <v>Y</v>
          </cell>
          <cell r="AM1636" t="str">
            <v>Complete</v>
          </cell>
          <cell r="AN1636" t="str">
            <v>Complete</v>
          </cell>
          <cell r="AO1636" t="str">
            <v>Not Started</v>
          </cell>
          <cell r="AP1636" t="str">
            <v>Complete</v>
          </cell>
          <cell r="AQ1636" t="str">
            <v>Complete</v>
          </cell>
          <cell r="AR1636" t="str">
            <v>Complete</v>
          </cell>
          <cell r="AS1636" t="str">
            <v>36 Months</v>
          </cell>
          <cell r="AT1636" t="str">
            <v>Construct new 18-mile 138 kV line from Linwood to new SW Station switching station.</v>
          </cell>
          <cell r="AV1636" t="str">
            <v>515401</v>
          </cell>
          <cell r="AW1636" t="str">
            <v>Pump Station 32</v>
          </cell>
          <cell r="AX1636" t="str">
            <v>515012</v>
          </cell>
          <cell r="AY1636" t="str">
            <v>SPRING VALLEY TAP 69</v>
          </cell>
          <cell r="AZ1636" t="str">
            <v>268/286</v>
          </cell>
          <cell r="BA1636">
            <v>0</v>
          </cell>
          <cell r="BB1636">
            <v>1</v>
          </cell>
          <cell r="BC1636" t="str">
            <v>HP</v>
          </cell>
        </row>
        <row r="1637">
          <cell r="J1637">
            <v>50943</v>
          </cell>
          <cell r="K1637" t="str">
            <v>SPS</v>
          </cell>
          <cell r="L1637" t="str">
            <v>Line - Northwest - Rolling Hills 115 kV Ckt 1</v>
          </cell>
          <cell r="M1637" t="str">
            <v>Northwest - Rolling Hills 115 kV Rebuild Ckt 1</v>
          </cell>
          <cell r="N1637" t="str">
            <v>Regional Reliability</v>
          </cell>
          <cell r="O1637" t="str">
            <v>SPP-2015-AG1-AFS-6</v>
          </cell>
          <cell r="P1637" t="str">
            <v>AG STUDIES</v>
          </cell>
          <cell r="Q1637">
            <v>44331</v>
          </cell>
          <cell r="R1637">
            <v>2021</v>
          </cell>
          <cell r="S1637">
            <v>44348</v>
          </cell>
          <cell r="T1637">
            <v>42747</v>
          </cell>
          <cell r="V1637">
            <v>5081459</v>
          </cell>
          <cell r="W1637">
            <v>0</v>
          </cell>
          <cell r="X1637">
            <v>5081459</v>
          </cell>
          <cell r="AB1637">
            <v>5081459</v>
          </cell>
          <cell r="AC1637" t="str">
            <v>On Schedule &lt; 4</v>
          </cell>
          <cell r="AD1637" t="str">
            <v>ON SCHEDULE</v>
          </cell>
          <cell r="AE1637" t="str">
            <v>PLANNED</v>
          </cell>
          <cell r="AF1637" t="str">
            <v>LINE</v>
          </cell>
          <cell r="AG1637" t="str">
            <v>Q2 2021</v>
          </cell>
          <cell r="AH1637">
            <v>115</v>
          </cell>
          <cell r="AJ1637">
            <v>7.2</v>
          </cell>
          <cell r="AL1637" t="str">
            <v>N</v>
          </cell>
          <cell r="AM1637" t="str">
            <v>In Progress</v>
          </cell>
          <cell r="AN1637" t="str">
            <v>In Progress</v>
          </cell>
          <cell r="AO1637" t="str">
            <v>In Progress</v>
          </cell>
          <cell r="AP1637" t="str">
            <v>N/A</v>
          </cell>
          <cell r="AQ1637" t="str">
            <v>Not Started</v>
          </cell>
          <cell r="AR1637" t="str">
            <v>Not Started</v>
          </cell>
          <cell r="AS1637" t="str">
            <v>24 Months</v>
          </cell>
          <cell r="AT1637" t="str">
            <v>Rebuild 8.3-mile 115 kV line from Northwest to Rolling Hills.</v>
          </cell>
          <cell r="AU1637" t="str">
            <v>need line assumptions from Engineer. Updated Cost estimate, 5-13-16, JAR, Updated ISD, Scope, Line Rating, 6-16-16, JAR, Updated Line assumptions and scope 5-20-16, JAR NTC estimate submitted 4/12/2017. Line Assumptions exclude 3rd segment (1.1mi). - MRS NTC Estimate submitted 4/12/2017 -MRS</v>
          </cell>
          <cell r="AV1637" t="str">
            <v>524007</v>
          </cell>
          <cell r="AX1637" t="str">
            <v>524106</v>
          </cell>
          <cell r="AY1637" t="str">
            <v>Northwest Interchange 115 kV</v>
          </cell>
          <cell r="AZ1637" t="str">
            <v>188/188</v>
          </cell>
          <cell r="BA1637">
            <v>1</v>
          </cell>
          <cell r="BB1637">
            <v>1</v>
          </cell>
          <cell r="BC1637" t="str">
            <v>TS</v>
          </cell>
        </row>
        <row r="1638">
          <cell r="J1638">
            <v>50992</v>
          </cell>
          <cell r="K1638" t="str">
            <v>SPS</v>
          </cell>
          <cell r="L1638" t="str">
            <v>XFR - Tuco 230/115 kV Ckt 1</v>
          </cell>
          <cell r="M1638" t="str">
            <v>Tuco 230/115 kV Ckt 1 Transformer</v>
          </cell>
          <cell r="N1638" t="str">
            <v>Transmission Service</v>
          </cell>
          <cell r="O1638" t="str">
            <v>2017 ITPNT</v>
          </cell>
          <cell r="P1638" t="str">
            <v>2017 ITPNT</v>
          </cell>
          <cell r="Q1638">
            <v>43631</v>
          </cell>
          <cell r="R1638">
            <v>2019</v>
          </cell>
          <cell r="S1638">
            <v>43252</v>
          </cell>
          <cell r="T1638">
            <v>42867</v>
          </cell>
          <cell r="V1638">
            <v>99119</v>
          </cell>
          <cell r="W1638">
            <v>0</v>
          </cell>
          <cell r="X1638">
            <v>99119</v>
          </cell>
          <cell r="AA1638" t="str">
            <v>N</v>
          </cell>
          <cell r="AB1638">
            <v>99119</v>
          </cell>
          <cell r="AC1638" t="str">
            <v>Complete</v>
          </cell>
          <cell r="AD1638" t="str">
            <v>COMPLETE</v>
          </cell>
          <cell r="AE1638" t="str">
            <v>COMPLETE</v>
          </cell>
          <cell r="AF1638" t="str">
            <v>SUB</v>
          </cell>
          <cell r="AG1638" t="str">
            <v>Q2 2019</v>
          </cell>
          <cell r="AH1638" t="str">
            <v>230/115</v>
          </cell>
          <cell r="AL1638" t="str">
            <v>Y</v>
          </cell>
          <cell r="AM1638" t="str">
            <v>Complete</v>
          </cell>
          <cell r="AN1638" t="str">
            <v>Complete</v>
          </cell>
          <cell r="AO1638" t="str">
            <v>Complete</v>
          </cell>
          <cell r="AP1638" t="str">
            <v>Complete</v>
          </cell>
          <cell r="AQ1638" t="str">
            <v>Complete</v>
          </cell>
          <cell r="AR1638" t="str">
            <v>Complete</v>
          </cell>
          <cell r="AT1638" t="str">
            <v>Upgrade 230/115 kV transformer at Tuco to 273 MVA.</v>
          </cell>
          <cell r="AU1638" t="str">
            <v>Study estimate submitted on 6/30/14, JRK.   The 230/115kV 250MVA transformer on circuit #1 at Tuco substation will be replaced with a transformer rated at 288MVA. NPE submitted on 7/31/15, JRK.  Cost and ISD updated, 11/13/15, JRK. Updated Cost Estimate, 5-13-16, JAR- Updated PoC and Estimate 5/1/2017 -MRS [Updated Construction Status 8-13-2018 MRS] [Updated ISD, EAC (Override) 11-12-2018 MRS]</v>
          </cell>
          <cell r="AV1638" t="str">
            <v>525830</v>
          </cell>
          <cell r="AW1638" t="str">
            <v>TUCO Interchange 230 kV</v>
          </cell>
          <cell r="AX1638" t="str">
            <v>525828</v>
          </cell>
          <cell r="AY1638" t="str">
            <v>TUCO Interchange 115 kV</v>
          </cell>
          <cell r="AZ1638" t="str">
            <v>252/273</v>
          </cell>
          <cell r="BA1638">
            <v>1</v>
          </cell>
          <cell r="BB1638">
            <v>1</v>
          </cell>
          <cell r="BC1638" t="str">
            <v>ITP</v>
          </cell>
        </row>
        <row r="1639">
          <cell r="J1639">
            <v>51007</v>
          </cell>
          <cell r="K1639" t="str">
            <v>MKEC</v>
          </cell>
          <cell r="L1639" t="str">
            <v>Line - Ft Dodge - N Ft. Dodge - Spearville CKT 2</v>
          </cell>
          <cell r="M1639" t="str">
            <v>Ft. Dodge - North Ft. Dodge 115 kV Ckt 2</v>
          </cell>
          <cell r="N1639" t="str">
            <v>Generation Interconnection</v>
          </cell>
          <cell r="O1639" t="str">
            <v>GI STUDIES</v>
          </cell>
          <cell r="P1639" t="str">
            <v>GI STUDIES</v>
          </cell>
          <cell r="Q1639">
            <v>42146</v>
          </cell>
          <cell r="R1639">
            <v>2015</v>
          </cell>
          <cell r="V1639">
            <v>15397700.51</v>
          </cell>
          <cell r="W1639">
            <v>15397550.560000001</v>
          </cell>
          <cell r="X1639">
            <v>15397550.560000001</v>
          </cell>
          <cell r="AB1639">
            <v>15397550.560000001</v>
          </cell>
          <cell r="AC1639" t="str">
            <v>Complete</v>
          </cell>
          <cell r="AD1639" t="str">
            <v>COMPLETE</v>
          </cell>
          <cell r="AE1639" t="str">
            <v>COMPLETE</v>
          </cell>
          <cell r="AF1639" t="str">
            <v>SUB</v>
          </cell>
          <cell r="AG1639" t="str">
            <v>Q2 2015</v>
          </cell>
          <cell r="AH1639">
            <v>115</v>
          </cell>
          <cell r="AL1639" t="str">
            <v>Y</v>
          </cell>
          <cell r="AM1639" t="str">
            <v>Complete</v>
          </cell>
          <cell r="AN1639" t="str">
            <v>Complete</v>
          </cell>
          <cell r="AO1639" t="str">
            <v>Complete</v>
          </cell>
          <cell r="AP1639" t="str">
            <v>Complete</v>
          </cell>
          <cell r="AQ1639" t="str">
            <v>Complete</v>
          </cell>
          <cell r="AR1639" t="str">
            <v>Complete</v>
          </cell>
          <cell r="AS1639" t="str">
            <v>36 Months</v>
          </cell>
          <cell r="AT1639" t="str">
            <v>North Judson Large Substation - Add 115kV line terminal. Add connection to Judson Large Substation.</v>
          </cell>
          <cell r="AU1639" t="str">
            <v>On schedule for indicated In-Service date. Expand North Fort Dodge to a 9 breaker (breaker and half).  Add a new tie Fort Dodge to North Fort Dodge.  Relocate Shooting Star line to North Fort Dodge. Relaying Fort Dodge to Crooked Creek (at Fort Dodge) upgraded to current standards.  New structures at Dodge to be double circuit.  New structures NFD to Spearville Steel monopole single circuit.  Circuits at NFD to be relocated to different terminals to match new breaker and half configuration. LGIA revisions in progress</v>
          </cell>
          <cell r="AV1639" t="str">
            <v>539671</v>
          </cell>
          <cell r="AW1639" t="str">
            <v>Judson Large 115 KV</v>
          </cell>
          <cell r="AX1639" t="str">
            <v>539771</v>
          </cell>
          <cell r="AY1639" t="str">
            <v>North Judson Large 115 kV Sub</v>
          </cell>
          <cell r="BA1639">
            <v>1</v>
          </cell>
          <cell r="BB1639">
            <v>1</v>
          </cell>
          <cell r="BC1639" t="str">
            <v>GI</v>
          </cell>
        </row>
        <row r="1640">
          <cell r="J1640">
            <v>51010</v>
          </cell>
          <cell r="K1640" t="str">
            <v>SPS</v>
          </cell>
          <cell r="L1640" t="str">
            <v>Sub - Jones 230kV GEN-2011-045 Addition</v>
          </cell>
          <cell r="M1640" t="str">
            <v>Jones 230kV Switching Station GEN-2011-045 Addition</v>
          </cell>
          <cell r="N1640" t="str">
            <v>Generation Interconnection</v>
          </cell>
          <cell r="O1640" t="str">
            <v>GI STUDIES</v>
          </cell>
          <cell r="P1640" t="str">
            <v>GI STUDIES</v>
          </cell>
          <cell r="Q1640">
            <v>41320</v>
          </cell>
          <cell r="R1640">
            <v>2013</v>
          </cell>
          <cell r="V1640">
            <v>1957010</v>
          </cell>
          <cell r="W1640">
            <v>1006121</v>
          </cell>
          <cell r="X1640">
            <v>1006121</v>
          </cell>
          <cell r="AB1640">
            <v>1006121</v>
          </cell>
          <cell r="AC1640" t="str">
            <v>Complete</v>
          </cell>
          <cell r="AD1640" t="str">
            <v>COMPLETE</v>
          </cell>
          <cell r="AE1640" t="str">
            <v>COMPLETE</v>
          </cell>
          <cell r="AF1640" t="str">
            <v>SUB</v>
          </cell>
          <cell r="AG1640" t="str">
            <v>Q1 2013</v>
          </cell>
          <cell r="AL1640" t="str">
            <v>Y</v>
          </cell>
          <cell r="AM1640" t="str">
            <v>N/A</v>
          </cell>
          <cell r="AN1640" t="str">
            <v>N/A</v>
          </cell>
          <cell r="AO1640" t="str">
            <v>N/A</v>
          </cell>
          <cell r="AP1640" t="str">
            <v>N/A</v>
          </cell>
          <cell r="AQ1640" t="str">
            <v>N/A</v>
          </cell>
          <cell r="AR1640" t="str">
            <v>N/A</v>
          </cell>
          <cell r="AT1640" t="str">
            <v>230kV Breaker Line Terminal, RTU, and DFR</v>
          </cell>
          <cell r="BA1640">
            <v>0</v>
          </cell>
          <cell r="BB1640">
            <v>1</v>
          </cell>
          <cell r="BC1640" t="str">
            <v>GI</v>
          </cell>
        </row>
        <row r="1641">
          <cell r="J1641">
            <v>51013</v>
          </cell>
          <cell r="K1641" t="str">
            <v>AEP</v>
          </cell>
          <cell r="L1641" t="str">
            <v>Line - Darlington - Red Rock 138 kV Ckt 1</v>
          </cell>
          <cell r="M1641" t="str">
            <v>Darlington - Red Rock 138 kV Ckt 1</v>
          </cell>
          <cell r="N1641" t="str">
            <v>High Priority</v>
          </cell>
          <cell r="O1641" t="str">
            <v>HPILS</v>
          </cell>
          <cell r="P1641" t="str">
            <v>HPILS</v>
          </cell>
          <cell r="Q1641">
            <v>41551</v>
          </cell>
          <cell r="R1641">
            <v>2013</v>
          </cell>
          <cell r="S1641">
            <v>42156</v>
          </cell>
          <cell r="T1641">
            <v>41778</v>
          </cell>
          <cell r="V1641">
            <v>15277233</v>
          </cell>
          <cell r="W1641">
            <v>0</v>
          </cell>
          <cell r="X1641">
            <v>15277233</v>
          </cell>
          <cell r="Y1641">
            <v>14980117</v>
          </cell>
          <cell r="AA1641" t="str">
            <v>Y</v>
          </cell>
          <cell r="AB1641">
            <v>14980117</v>
          </cell>
          <cell r="AC1641" t="str">
            <v>Closed Out</v>
          </cell>
          <cell r="AD1641" t="str">
            <v>COMPLETE</v>
          </cell>
          <cell r="AE1641" t="str">
            <v>COMPLETE</v>
          </cell>
          <cell r="AF1641" t="str">
            <v>LINE</v>
          </cell>
          <cell r="AG1641" t="str">
            <v>Q4 2013</v>
          </cell>
          <cell r="AH1641">
            <v>138</v>
          </cell>
          <cell r="AI1641">
            <v>8</v>
          </cell>
          <cell r="AL1641" t="str">
            <v>Y</v>
          </cell>
          <cell r="AM1641" t="str">
            <v>Complete</v>
          </cell>
          <cell r="AN1641" t="str">
            <v>Complete</v>
          </cell>
          <cell r="AO1641" t="str">
            <v>Complete</v>
          </cell>
          <cell r="AP1641" t="str">
            <v>Complete</v>
          </cell>
          <cell r="AQ1641" t="str">
            <v>Complete</v>
          </cell>
          <cell r="AR1641" t="str">
            <v>Complete</v>
          </cell>
          <cell r="AS1641" t="str">
            <v>36 Months</v>
          </cell>
          <cell r="AT1641" t="str">
            <v>Construct new 8-mile 138 kV line from Red Rock to Darlington.</v>
          </cell>
          <cell r="AV1641" t="str">
            <v>511548</v>
          </cell>
          <cell r="AX1641" t="str">
            <v>511559</v>
          </cell>
          <cell r="AZ1641" t="str">
            <v>322/484</v>
          </cell>
          <cell r="BA1641">
            <v>1</v>
          </cell>
          <cell r="BB1641">
            <v>1</v>
          </cell>
          <cell r="BC1641" t="str">
            <v>HP</v>
          </cell>
        </row>
        <row r="1642">
          <cell r="J1642">
            <v>143161</v>
          </cell>
          <cell r="K1642" t="str">
            <v>WAPA</v>
          </cell>
          <cell r="L1642" t="str">
            <v>Device - Devil's Lake 115 kV</v>
          </cell>
          <cell r="M1642" t="str">
            <v>Devil's Lake 115 kV Reactor</v>
          </cell>
          <cell r="N1642" t="str">
            <v>Regional Reliability</v>
          </cell>
          <cell r="O1642" t="str">
            <v>2020 ITP</v>
          </cell>
          <cell r="P1642" t="str">
            <v>2020 ITP</v>
          </cell>
          <cell r="R1642">
            <v>2022</v>
          </cell>
          <cell r="S1642">
            <v>44652</v>
          </cell>
          <cell r="T1642">
            <v>44158</v>
          </cell>
          <cell r="V1642">
            <v>1190000</v>
          </cell>
          <cell r="X1642">
            <v>1190000</v>
          </cell>
          <cell r="AB1642">
            <v>1190000</v>
          </cell>
          <cell r="AC1642" t="str">
            <v>NTC - Commitment Window</v>
          </cell>
          <cell r="AD1642" t="str">
            <v>ON SCHEDULE</v>
          </cell>
          <cell r="AE1642" t="str">
            <v>PLANNED</v>
          </cell>
          <cell r="AF1642" t="str">
            <v>SUB</v>
          </cell>
          <cell r="BC1642" t="str">
            <v>ITP</v>
          </cell>
        </row>
        <row r="1643">
          <cell r="J1643">
            <v>143162</v>
          </cell>
          <cell r="K1643" t="str">
            <v>CPEC</v>
          </cell>
          <cell r="L1643" t="str">
            <v>Device - Agate 115 kV</v>
          </cell>
          <cell r="M1643" t="str">
            <v>Agate 115 kV Reactor</v>
          </cell>
          <cell r="N1643" t="str">
            <v>Regional Reliability</v>
          </cell>
          <cell r="O1643" t="str">
            <v>2020 ITP</v>
          </cell>
          <cell r="P1643" t="str">
            <v>2020 ITP</v>
          </cell>
          <cell r="R1643">
            <v>2022</v>
          </cell>
          <cell r="S1643">
            <v>44652</v>
          </cell>
          <cell r="T1643">
            <v>44158</v>
          </cell>
          <cell r="V1643">
            <v>571200</v>
          </cell>
          <cell r="X1643">
            <v>571200</v>
          </cell>
          <cell r="AB1643">
            <v>571200</v>
          </cell>
          <cell r="AC1643" t="str">
            <v>NTC - Commitment Window</v>
          </cell>
          <cell r="AD1643" t="str">
            <v>ON SCHEDULE</v>
          </cell>
          <cell r="AE1643" t="str">
            <v>PLANNED</v>
          </cell>
          <cell r="BC1643" t="str">
            <v>ITP</v>
          </cell>
        </row>
        <row r="1644">
          <cell r="J1644">
            <v>143182</v>
          </cell>
          <cell r="K1644" t="str">
            <v>AEP</v>
          </cell>
          <cell r="L1644" t="str">
            <v>Multi - Border - Woodward 345 kV Tap</v>
          </cell>
          <cell r="M1644" t="str">
            <v>Chisholm - Woodward Border 345 kV Ckt 1 (AEP)</v>
          </cell>
          <cell r="N1644" t="str">
            <v>Economic</v>
          </cell>
          <cell r="O1644" t="str">
            <v>2020 ITP</v>
          </cell>
          <cell r="P1644" t="str">
            <v>2020 ITP</v>
          </cell>
          <cell r="R1644">
            <v>2022</v>
          </cell>
          <cell r="S1644">
            <v>44562</v>
          </cell>
          <cell r="T1644">
            <v>44152</v>
          </cell>
          <cell r="V1644">
            <v>1000000</v>
          </cell>
          <cell r="X1644">
            <v>1000000</v>
          </cell>
          <cell r="AB1644">
            <v>1000000</v>
          </cell>
          <cell r="AC1644" t="str">
            <v>NTC-C Project Estimate Window</v>
          </cell>
          <cell r="AD1644" t="str">
            <v>ON SCHEDULE</v>
          </cell>
          <cell r="AE1644" t="str">
            <v>PLANNED</v>
          </cell>
          <cell r="BC1644" t="str">
            <v>ITP</v>
          </cell>
        </row>
        <row r="1645">
          <cell r="J1645">
            <v>122848</v>
          </cell>
          <cell r="K1645" t="str">
            <v>OGE</v>
          </cell>
          <cell r="L1645" t="str">
            <v>Multi - Minco - Pleasant Valley - Draper 345 kV</v>
          </cell>
          <cell r="M1645" t="str">
            <v>Minco 345 kV Terminal Equipment</v>
          </cell>
          <cell r="N1645" t="str">
            <v>Economic</v>
          </cell>
          <cell r="O1645" t="str">
            <v>2020 ITP</v>
          </cell>
          <cell r="P1645" t="str">
            <v>2020 ITP</v>
          </cell>
          <cell r="R1645">
            <v>2025</v>
          </cell>
          <cell r="S1645">
            <v>45658</v>
          </cell>
          <cell r="T1645">
            <v>44152</v>
          </cell>
          <cell r="V1645">
            <v>2288668</v>
          </cell>
          <cell r="X1645">
            <v>2288668</v>
          </cell>
          <cell r="AB1645">
            <v>2288668</v>
          </cell>
          <cell r="AC1645" t="str">
            <v>NTC-C Project Estimate Window</v>
          </cell>
          <cell r="AD1645" t="str">
            <v>ON SCHEDULE</v>
          </cell>
          <cell r="AE1645" t="str">
            <v>PLANNED</v>
          </cell>
          <cell r="AF1645" t="str">
            <v>SUB</v>
          </cell>
          <cell r="BC1645" t="str">
            <v>ITP</v>
          </cell>
        </row>
        <row r="1646">
          <cell r="J1646">
            <v>122808</v>
          </cell>
          <cell r="K1646" t="str">
            <v>KCPL</v>
          </cell>
          <cell r="L1646" t="str">
            <v>Sub - Southtown 161 kV #2</v>
          </cell>
          <cell r="M1646" t="str">
            <v>Southtown 161 kV Breaker</v>
          </cell>
          <cell r="N1646" t="str">
            <v>Regional Reliability</v>
          </cell>
          <cell r="O1646" t="str">
            <v>2020 ITP</v>
          </cell>
          <cell r="P1646" t="str">
            <v>2020 ITP</v>
          </cell>
          <cell r="R1646">
            <v>2022</v>
          </cell>
          <cell r="S1646">
            <v>44713</v>
          </cell>
          <cell r="T1646">
            <v>44152</v>
          </cell>
          <cell r="V1646">
            <v>566485</v>
          </cell>
          <cell r="X1646">
            <v>566485</v>
          </cell>
          <cell r="AB1646">
            <v>566485</v>
          </cell>
          <cell r="AC1646" t="str">
            <v>NTC - Commitment Window</v>
          </cell>
          <cell r="AD1646" t="str">
            <v>ON SCHEDULE</v>
          </cell>
          <cell r="AE1646" t="str">
            <v>PLANNED</v>
          </cell>
          <cell r="BC1646" t="str">
            <v>ITP</v>
          </cell>
        </row>
        <row r="1647">
          <cell r="J1647">
            <v>122598</v>
          </cell>
          <cell r="K1647" t="str">
            <v>TBD</v>
          </cell>
          <cell r="L1647" t="str">
            <v xml:space="preserve">Line - Wolf Creek - Blackberry 345 kV </v>
          </cell>
          <cell r="M1647" t="str">
            <v>Blackberry - Wolf Creek 345 kV</v>
          </cell>
          <cell r="N1647" t="str">
            <v>Economic</v>
          </cell>
          <cell r="O1647" t="str">
            <v>2019 ITP</v>
          </cell>
          <cell r="P1647" t="str">
            <v>2019 ITP</v>
          </cell>
          <cell r="R1647">
            <v>2026</v>
          </cell>
          <cell r="S1647">
            <v>46023</v>
          </cell>
          <cell r="U1647">
            <v>44172</v>
          </cell>
          <cell r="V1647">
            <v>142601178</v>
          </cell>
          <cell r="X1647">
            <v>142601178</v>
          </cell>
          <cell r="AB1647">
            <v>142601178</v>
          </cell>
          <cell r="AC1647" t="str">
            <v>IDENTIFIED</v>
          </cell>
          <cell r="AE1647" t="str">
            <v>PLANNED</v>
          </cell>
          <cell r="AH1647">
            <v>345</v>
          </cell>
          <cell r="AI1647">
            <v>87</v>
          </cell>
          <cell r="BC1647" t="str">
            <v>ITP</v>
          </cell>
        </row>
        <row r="1648">
          <cell r="J1648">
            <v>133085</v>
          </cell>
          <cell r="K1648" t="str">
            <v>TBD</v>
          </cell>
          <cell r="L1648" t="str">
            <v>Multi - Minco - Pleasant Valley - Draper 345 kV</v>
          </cell>
          <cell r="M1648" t="str">
            <v>Minco - Pleasant Valley 345 kV Ckt 1</v>
          </cell>
          <cell r="N1648" t="str">
            <v>Economic</v>
          </cell>
          <cell r="O1648" t="str">
            <v>2020 ITP</v>
          </cell>
          <cell r="P1648" t="str">
            <v>2020 ITP</v>
          </cell>
          <cell r="R1648">
            <v>2025</v>
          </cell>
          <cell r="S1648">
            <v>45658</v>
          </cell>
          <cell r="V1648">
            <v>57512100</v>
          </cell>
          <cell r="X1648">
            <v>57512100</v>
          </cell>
          <cell r="AB1648">
            <v>57512100</v>
          </cell>
          <cell r="AC1648" t="str">
            <v>IDENTIFIED</v>
          </cell>
          <cell r="AE1648" t="str">
            <v>PLANNED</v>
          </cell>
          <cell r="AF1648" t="str">
            <v>LINE</v>
          </cell>
          <cell r="BC1648" t="str">
            <v>ITP</v>
          </cell>
        </row>
        <row r="1649">
          <cell r="J1649">
            <v>133106</v>
          </cell>
          <cell r="K1649" t="str">
            <v>TBD</v>
          </cell>
          <cell r="L1649" t="str">
            <v>Multi - Minco - Pleasant Valley - Draper 345 kV</v>
          </cell>
          <cell r="M1649" t="str">
            <v>Draper - Pleasant Valley 345 kV Ckt 2</v>
          </cell>
          <cell r="N1649" t="str">
            <v>Economic</v>
          </cell>
          <cell r="O1649" t="str">
            <v>2020 ITP</v>
          </cell>
          <cell r="P1649" t="str">
            <v>2020 ITP</v>
          </cell>
          <cell r="R1649">
            <v>2025</v>
          </cell>
          <cell r="S1649">
            <v>45658</v>
          </cell>
          <cell r="V1649">
            <v>23400139</v>
          </cell>
          <cell r="X1649">
            <v>23400139</v>
          </cell>
          <cell r="AB1649">
            <v>23400139</v>
          </cell>
          <cell r="AC1649" t="str">
            <v>IDENTIFIED</v>
          </cell>
          <cell r="AE1649" t="str">
            <v>PLANNED</v>
          </cell>
          <cell r="AF1649" t="str">
            <v>LINE</v>
          </cell>
          <cell r="BC1649" t="str">
            <v>ITP</v>
          </cell>
        </row>
      </sheetData>
      <sheetData sheetId="1"/>
      <sheetData sheetId="2">
        <row r="2">
          <cell r="A2" t="str">
            <v>AEP</v>
          </cell>
          <cell r="E2">
            <v>0</v>
          </cell>
          <cell r="G2">
            <v>0</v>
          </cell>
          <cell r="I2">
            <v>34</v>
          </cell>
          <cell r="J2">
            <v>34</v>
          </cell>
        </row>
        <row r="3">
          <cell r="A3" t="str">
            <v>BEPC</v>
          </cell>
          <cell r="E3">
            <v>0</v>
          </cell>
          <cell r="G3">
            <v>1</v>
          </cell>
          <cell r="I3">
            <v>13</v>
          </cell>
          <cell r="J3">
            <v>12</v>
          </cell>
        </row>
        <row r="4">
          <cell r="A4" t="str">
            <v>CBPC</v>
          </cell>
          <cell r="E4">
            <v>0</v>
          </cell>
          <cell r="G4">
            <v>0</v>
          </cell>
          <cell r="I4">
            <v>3</v>
          </cell>
          <cell r="J4">
            <v>3</v>
          </cell>
        </row>
        <row r="5">
          <cell r="A5" t="str">
            <v>CUS</v>
          </cell>
          <cell r="E5">
            <v>0</v>
          </cell>
          <cell r="G5">
            <v>0</v>
          </cell>
          <cell r="I5">
            <v>3</v>
          </cell>
          <cell r="J5">
            <v>3</v>
          </cell>
        </row>
        <row r="6">
          <cell r="A6" t="str">
            <v>EDE</v>
          </cell>
          <cell r="E6">
            <v>0</v>
          </cell>
          <cell r="G6">
            <v>0</v>
          </cell>
          <cell r="I6">
            <v>4</v>
          </cell>
          <cell r="J6">
            <v>4</v>
          </cell>
        </row>
        <row r="7">
          <cell r="A7" t="str">
            <v>EREC</v>
          </cell>
          <cell r="E7">
            <v>0</v>
          </cell>
          <cell r="G7">
            <v>0</v>
          </cell>
          <cell r="I7">
            <v>12</v>
          </cell>
          <cell r="J7">
            <v>12</v>
          </cell>
        </row>
        <row r="8">
          <cell r="A8" t="str">
            <v>GHP</v>
          </cell>
          <cell r="E8">
            <v>0</v>
          </cell>
          <cell r="G8">
            <v>0</v>
          </cell>
          <cell r="I8">
            <v>1</v>
          </cell>
          <cell r="J8">
            <v>1</v>
          </cell>
        </row>
        <row r="9">
          <cell r="A9" t="str">
            <v>GMO</v>
          </cell>
          <cell r="E9">
            <v>0</v>
          </cell>
          <cell r="G9">
            <v>0</v>
          </cell>
          <cell r="I9">
            <v>1</v>
          </cell>
          <cell r="J9">
            <v>1</v>
          </cell>
        </row>
        <row r="10">
          <cell r="A10" t="str">
            <v>GRDA</v>
          </cell>
          <cell r="E10">
            <v>0</v>
          </cell>
          <cell r="G10">
            <v>0</v>
          </cell>
          <cell r="I10">
            <v>10</v>
          </cell>
          <cell r="J10">
            <v>10</v>
          </cell>
        </row>
        <row r="11">
          <cell r="A11" t="str">
            <v>KCPL</v>
          </cell>
          <cell r="E11">
            <v>9</v>
          </cell>
          <cell r="G11">
            <v>0</v>
          </cell>
          <cell r="I11">
            <v>9</v>
          </cell>
          <cell r="J11">
            <v>18</v>
          </cell>
        </row>
        <row r="12">
          <cell r="A12" t="str">
            <v>KPP</v>
          </cell>
          <cell r="E12">
            <v>0</v>
          </cell>
          <cell r="G12">
            <v>1</v>
          </cell>
          <cell r="I12">
            <v>1</v>
          </cell>
          <cell r="J12">
            <v>0</v>
          </cell>
        </row>
        <row r="13">
          <cell r="A13" t="str">
            <v>MRES</v>
          </cell>
          <cell r="E13">
            <v>0</v>
          </cell>
          <cell r="G13">
            <v>0</v>
          </cell>
          <cell r="I13">
            <v>2</v>
          </cell>
          <cell r="J13">
            <v>2</v>
          </cell>
        </row>
        <row r="14">
          <cell r="A14" t="str">
            <v>MWE</v>
          </cell>
          <cell r="E14">
            <v>0</v>
          </cell>
          <cell r="G14">
            <v>0</v>
          </cell>
          <cell r="I14">
            <v>1</v>
          </cell>
          <cell r="J14">
            <v>1</v>
          </cell>
        </row>
        <row r="15">
          <cell r="A15" t="str">
            <v>NPPD</v>
          </cell>
          <cell r="E15">
            <v>0</v>
          </cell>
          <cell r="G15">
            <v>0</v>
          </cell>
          <cell r="I15">
            <v>67</v>
          </cell>
          <cell r="J15">
            <v>67</v>
          </cell>
        </row>
        <row r="16">
          <cell r="A16" t="str">
            <v>NWE</v>
          </cell>
          <cell r="E16">
            <v>4</v>
          </cell>
          <cell r="G16">
            <v>2</v>
          </cell>
          <cell r="I16">
            <v>4</v>
          </cell>
          <cell r="J16">
            <v>6</v>
          </cell>
        </row>
        <row r="17">
          <cell r="A17" t="str">
            <v>OGE</v>
          </cell>
          <cell r="E17">
            <v>10</v>
          </cell>
          <cell r="G17">
            <v>8</v>
          </cell>
          <cell r="I17">
            <v>39</v>
          </cell>
          <cell r="J17">
            <v>41</v>
          </cell>
        </row>
        <row r="18">
          <cell r="A18" t="str">
            <v>OPPD</v>
          </cell>
          <cell r="E18">
            <v>0</v>
          </cell>
          <cell r="G18">
            <v>0</v>
          </cell>
          <cell r="I18">
            <v>18</v>
          </cell>
          <cell r="J18">
            <v>18</v>
          </cell>
        </row>
        <row r="19">
          <cell r="A19" t="str">
            <v>SEPC</v>
          </cell>
          <cell r="E19">
            <v>0</v>
          </cell>
          <cell r="G19">
            <v>0</v>
          </cell>
          <cell r="I19">
            <v>14</v>
          </cell>
          <cell r="J19">
            <v>14</v>
          </cell>
        </row>
        <row r="20">
          <cell r="A20" t="str">
            <v>SPS</v>
          </cell>
          <cell r="E20">
            <v>1</v>
          </cell>
          <cell r="G20">
            <v>45</v>
          </cell>
          <cell r="I20">
            <v>119</v>
          </cell>
          <cell r="J20">
            <v>75</v>
          </cell>
        </row>
        <row r="21">
          <cell r="A21" t="str">
            <v>TBD</v>
          </cell>
          <cell r="E21">
            <v>0</v>
          </cell>
          <cell r="G21">
            <v>0</v>
          </cell>
          <cell r="I21">
            <v>14</v>
          </cell>
          <cell r="J21">
            <v>14</v>
          </cell>
        </row>
        <row r="22">
          <cell r="A22" t="str">
            <v>TSMO</v>
          </cell>
          <cell r="E22">
            <v>1</v>
          </cell>
          <cell r="G22">
            <v>1</v>
          </cell>
          <cell r="I22">
            <v>1</v>
          </cell>
          <cell r="J22">
            <v>1</v>
          </cell>
        </row>
        <row r="23">
          <cell r="A23" t="str">
            <v>WAPA</v>
          </cell>
          <cell r="E23">
            <v>0</v>
          </cell>
          <cell r="G23">
            <v>2</v>
          </cell>
          <cell r="I23">
            <v>11</v>
          </cell>
          <cell r="J23">
            <v>9</v>
          </cell>
        </row>
        <row r="24">
          <cell r="A24" t="str">
            <v>WFEC</v>
          </cell>
          <cell r="E24">
            <v>1</v>
          </cell>
          <cell r="G24">
            <v>2</v>
          </cell>
          <cell r="I24">
            <v>58</v>
          </cell>
          <cell r="J24">
            <v>57</v>
          </cell>
        </row>
        <row r="25">
          <cell r="A25" t="str">
            <v>WR</v>
          </cell>
          <cell r="E25">
            <v>8</v>
          </cell>
          <cell r="G25">
            <v>2</v>
          </cell>
          <cell r="I25">
            <v>26</v>
          </cell>
          <cell r="J25">
            <v>32</v>
          </cell>
        </row>
        <row r="26">
          <cell r="A26" t="str">
            <v>Total</v>
          </cell>
          <cell r="E26">
            <v>34</v>
          </cell>
          <cell r="G26">
            <v>64</v>
          </cell>
          <cell r="I26">
            <v>465</v>
          </cell>
          <cell r="J26">
            <v>435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9"/>
    <pageSetUpPr fitToPage="1"/>
  </sheetPr>
  <dimension ref="A1:AB400"/>
  <sheetViews>
    <sheetView tabSelected="1" view="pageBreakPreview" zoomScale="85" zoomScaleNormal="90" zoomScaleSheetLayoutView="85" workbookViewId="0">
      <pane xSplit="8" ySplit="14" topLeftCell="M55" activePane="bottomRight" state="frozen"/>
      <selection pane="topRight" activeCell="I1" sqref="I1"/>
      <selection pane="bottomLeft" activeCell="A15" sqref="A15"/>
      <selection pane="bottomRight" activeCell="R147" sqref="R147"/>
    </sheetView>
  </sheetViews>
  <sheetFormatPr defaultRowHeight="15" x14ac:dyDescent="0.25"/>
  <cols>
    <col min="1" max="1" width="14.140625" style="1" customWidth="1"/>
    <col min="2" max="3" width="12.5703125" style="1" bestFit="1" customWidth="1"/>
    <col min="4" max="4" width="6.5703125" style="1" bestFit="1" customWidth="1"/>
    <col min="5" max="5" width="7.140625" style="1" bestFit="1" customWidth="1"/>
    <col min="6" max="6" width="42.7109375" style="2" customWidth="1"/>
    <col min="7" max="7" width="44.42578125" style="2" customWidth="1"/>
    <col min="8" max="8" width="17.42578125" style="2" customWidth="1"/>
    <col min="9" max="9" width="9.5703125" style="1" bestFit="1" customWidth="1"/>
    <col min="10" max="12" width="11.5703125" style="1" bestFit="1" customWidth="1"/>
    <col min="13" max="13" width="15.28515625" style="2" customWidth="1"/>
    <col min="14" max="14" width="14.7109375" style="17" bestFit="1" customWidth="1"/>
    <col min="15" max="15" width="7.140625" style="4" customWidth="1"/>
    <col min="16" max="16" width="16" style="17" bestFit="1" customWidth="1"/>
    <col min="17" max="17" width="14.7109375" style="17" bestFit="1" customWidth="1"/>
    <col min="18" max="18" width="13.42578125" style="17" bestFit="1" customWidth="1"/>
    <col min="19" max="19" width="26.85546875" style="2" customWidth="1"/>
    <col min="20" max="20" width="12.28515625" style="1" bestFit="1" customWidth="1"/>
    <col min="21" max="21" width="15.42578125" style="2" customWidth="1"/>
    <col min="22" max="22" width="12.28515625" style="1" bestFit="1" customWidth="1"/>
    <col min="23" max="23" width="17.140625" style="2" customWidth="1"/>
    <col min="24" max="24" width="49" style="2" customWidth="1"/>
    <col min="25" max="25" width="8.5703125" style="1" bestFit="1" customWidth="1"/>
    <col min="26" max="27" width="6.7109375" style="1" bestFit="1" customWidth="1"/>
    <col min="28" max="28" width="5.5703125" style="1" bestFit="1" customWidth="1"/>
    <col min="29" max="16384" width="9.140625" style="1"/>
  </cols>
  <sheetData>
    <row r="1" spans="1:28" ht="17.25" hidden="1" x14ac:dyDescent="0.25">
      <c r="A1" s="37" t="s">
        <v>1446</v>
      </c>
      <c r="B1" s="38"/>
      <c r="C1" s="38"/>
      <c r="D1" s="38"/>
      <c r="E1" s="38"/>
      <c r="F1" s="38"/>
      <c r="G1" s="38"/>
      <c r="H1" s="39"/>
      <c r="I1" s="20"/>
      <c r="J1" s="21"/>
      <c r="K1" s="22"/>
      <c r="L1" s="23"/>
      <c r="M1" s="22"/>
      <c r="N1" s="22"/>
      <c r="O1" s="22"/>
      <c r="P1" s="21"/>
      <c r="Q1" s="20"/>
      <c r="R1" s="21"/>
      <c r="S1" s="20"/>
      <c r="T1" s="21"/>
      <c r="U1" s="21"/>
      <c r="V1" s="20"/>
      <c r="W1" s="20"/>
      <c r="X1" s="20"/>
      <c r="Y1" s="20"/>
    </row>
    <row r="2" spans="1:28" ht="16.5" hidden="1" x14ac:dyDescent="0.3">
      <c r="A2" s="28" t="s">
        <v>1424</v>
      </c>
      <c r="B2" s="29"/>
      <c r="C2" s="29"/>
      <c r="D2" s="30"/>
      <c r="E2" s="31" t="s">
        <v>1425</v>
      </c>
      <c r="F2" s="32"/>
      <c r="G2" s="32"/>
      <c r="H2" s="33"/>
      <c r="I2" s="20"/>
      <c r="J2" s="21"/>
      <c r="K2" s="22"/>
      <c r="L2" s="23"/>
      <c r="M2" s="22"/>
      <c r="N2" s="22"/>
      <c r="O2" s="22"/>
      <c r="P2" s="21"/>
      <c r="Q2" s="20"/>
      <c r="R2" s="21"/>
      <c r="S2" s="20"/>
      <c r="T2" s="21"/>
      <c r="U2" s="21"/>
      <c r="V2" s="20"/>
      <c r="W2" s="20"/>
      <c r="X2" s="20"/>
      <c r="Y2" s="20"/>
    </row>
    <row r="3" spans="1:28" ht="16.5" hidden="1" x14ac:dyDescent="0.3">
      <c r="A3" s="25" t="s">
        <v>1426</v>
      </c>
      <c r="B3" s="26"/>
      <c r="C3" s="26"/>
      <c r="D3" s="27"/>
      <c r="E3" s="31" t="s">
        <v>1427</v>
      </c>
      <c r="F3" s="32"/>
      <c r="G3" s="32"/>
      <c r="H3" s="33"/>
      <c r="I3" s="20"/>
      <c r="J3" s="21"/>
      <c r="K3" s="22"/>
      <c r="L3" s="23"/>
      <c r="M3" s="22"/>
      <c r="N3" s="22"/>
      <c r="O3" s="22"/>
      <c r="P3" s="21"/>
      <c r="Q3" s="20"/>
      <c r="R3" s="21"/>
      <c r="S3" s="20"/>
      <c r="T3" s="21"/>
      <c r="U3" s="21"/>
      <c r="V3" s="20"/>
      <c r="W3" s="20"/>
      <c r="X3" s="20"/>
      <c r="Y3" s="20"/>
    </row>
    <row r="4" spans="1:28" ht="32.25" hidden="1" customHeight="1" x14ac:dyDescent="0.25">
      <c r="A4" s="25" t="s">
        <v>1428</v>
      </c>
      <c r="B4" s="26"/>
      <c r="C4" s="26"/>
      <c r="D4" s="27"/>
      <c r="E4" s="34" t="s">
        <v>1429</v>
      </c>
      <c r="F4" s="35"/>
      <c r="G4" s="35"/>
      <c r="H4" s="36"/>
      <c r="I4" s="20"/>
      <c r="J4" s="21"/>
      <c r="K4" s="22"/>
      <c r="L4" s="23"/>
      <c r="M4" s="22"/>
      <c r="N4" s="22"/>
      <c r="O4" s="22"/>
      <c r="P4" s="21"/>
      <c r="Q4" s="20"/>
      <c r="R4" s="21"/>
      <c r="S4" s="20"/>
      <c r="T4" s="21"/>
      <c r="U4" s="21"/>
      <c r="V4" s="20"/>
      <c r="W4" s="20"/>
      <c r="X4" s="20"/>
      <c r="Y4" s="20"/>
    </row>
    <row r="5" spans="1:28" ht="16.5" hidden="1" x14ac:dyDescent="0.3">
      <c r="A5" s="25" t="s">
        <v>1430</v>
      </c>
      <c r="B5" s="26"/>
      <c r="C5" s="26"/>
      <c r="D5" s="27"/>
      <c r="E5" s="31" t="s">
        <v>1431</v>
      </c>
      <c r="F5" s="32"/>
      <c r="G5" s="32"/>
      <c r="H5" s="33"/>
      <c r="I5" s="20"/>
      <c r="J5" s="21"/>
      <c r="K5" s="22"/>
      <c r="L5" s="23"/>
      <c r="M5" s="22"/>
      <c r="N5" s="22"/>
      <c r="O5" s="22"/>
      <c r="P5" s="21"/>
      <c r="Q5" s="20"/>
      <c r="R5" s="21"/>
      <c r="S5" s="20"/>
      <c r="T5" s="21"/>
      <c r="U5" s="21"/>
      <c r="V5" s="20"/>
      <c r="W5" s="20"/>
      <c r="X5" s="20"/>
      <c r="Y5" s="20"/>
    </row>
    <row r="6" spans="1:28" ht="16.5" hidden="1" x14ac:dyDescent="0.3">
      <c r="A6" s="25" t="s">
        <v>1432</v>
      </c>
      <c r="B6" s="26"/>
      <c r="C6" s="26"/>
      <c r="D6" s="27"/>
      <c r="E6" s="31" t="s">
        <v>1433</v>
      </c>
      <c r="F6" s="32"/>
      <c r="G6" s="32"/>
      <c r="H6" s="33"/>
      <c r="I6" s="20"/>
      <c r="J6" s="21"/>
      <c r="K6" s="22"/>
      <c r="L6" s="23"/>
      <c r="M6" s="22"/>
      <c r="N6" s="22"/>
      <c r="O6" s="22"/>
      <c r="P6" s="21"/>
      <c r="Q6" s="20"/>
      <c r="R6" s="21"/>
      <c r="S6" s="20"/>
      <c r="T6" s="21"/>
      <c r="U6" s="21"/>
      <c r="V6" s="20"/>
      <c r="W6" s="20"/>
      <c r="X6" s="20"/>
      <c r="Y6" s="20"/>
    </row>
    <row r="7" spans="1:28" ht="16.5" hidden="1" x14ac:dyDescent="0.3">
      <c r="A7" s="25" t="s">
        <v>1434</v>
      </c>
      <c r="B7" s="26"/>
      <c r="C7" s="26"/>
      <c r="D7" s="27"/>
      <c r="E7" s="31" t="s">
        <v>1435</v>
      </c>
      <c r="F7" s="32"/>
      <c r="G7" s="32"/>
      <c r="H7" s="33"/>
      <c r="I7" s="20"/>
      <c r="J7" s="21"/>
      <c r="K7" s="22"/>
      <c r="L7" s="23"/>
      <c r="M7" s="22"/>
      <c r="N7" s="22"/>
      <c r="O7" s="22"/>
      <c r="P7" s="21"/>
      <c r="Q7" s="20"/>
      <c r="R7" s="21"/>
      <c r="S7" s="20"/>
      <c r="T7" s="21"/>
      <c r="U7" s="21"/>
      <c r="V7" s="20"/>
      <c r="W7" s="20"/>
      <c r="X7" s="20"/>
      <c r="Y7" s="20"/>
    </row>
    <row r="8" spans="1:28" ht="16.5" hidden="1" x14ac:dyDescent="0.3">
      <c r="A8" s="25" t="s">
        <v>1436</v>
      </c>
      <c r="B8" s="26"/>
      <c r="C8" s="26"/>
      <c r="D8" s="27"/>
      <c r="E8" s="31" t="s">
        <v>1437</v>
      </c>
      <c r="F8" s="32"/>
      <c r="G8" s="32"/>
      <c r="H8" s="33"/>
      <c r="I8" s="20"/>
      <c r="J8" s="21"/>
      <c r="K8" s="22"/>
      <c r="L8" s="23"/>
      <c r="M8" s="22"/>
      <c r="N8" s="22"/>
      <c r="O8" s="22"/>
      <c r="P8" s="21"/>
      <c r="Q8" s="20"/>
      <c r="R8" s="21"/>
      <c r="S8" s="20"/>
      <c r="T8" s="21"/>
      <c r="U8" s="21"/>
      <c r="V8" s="20"/>
      <c r="W8" s="20"/>
      <c r="X8" s="20"/>
      <c r="Y8" s="20"/>
    </row>
    <row r="9" spans="1:28" ht="16.5" hidden="1" x14ac:dyDescent="0.3">
      <c r="A9" s="25" t="s">
        <v>1438</v>
      </c>
      <c r="B9" s="26"/>
      <c r="C9" s="26"/>
      <c r="D9" s="27"/>
      <c r="E9" s="31" t="s">
        <v>1439</v>
      </c>
      <c r="F9" s="32"/>
      <c r="G9" s="32"/>
      <c r="H9" s="33"/>
      <c r="I9" s="20"/>
      <c r="J9" s="21"/>
      <c r="K9" s="22"/>
      <c r="L9" s="23"/>
      <c r="M9" s="22"/>
      <c r="N9" s="22"/>
      <c r="O9" s="22"/>
      <c r="P9" s="21"/>
      <c r="Q9" s="20"/>
      <c r="R9" s="21"/>
      <c r="S9" s="20"/>
      <c r="T9" s="21"/>
      <c r="U9" s="21"/>
      <c r="V9" s="20"/>
      <c r="W9" s="20"/>
      <c r="X9" s="20"/>
      <c r="Y9" s="20"/>
    </row>
    <row r="10" spans="1:28" ht="16.5" hidden="1" x14ac:dyDescent="0.3">
      <c r="A10" s="25" t="s">
        <v>1440</v>
      </c>
      <c r="B10" s="26"/>
      <c r="C10" s="26"/>
      <c r="D10" s="27"/>
      <c r="E10" s="31" t="s">
        <v>1441</v>
      </c>
      <c r="F10" s="32"/>
      <c r="G10" s="32"/>
      <c r="H10" s="33"/>
      <c r="I10" s="20"/>
      <c r="J10" s="21"/>
      <c r="K10" s="22"/>
      <c r="L10" s="23"/>
      <c r="M10" s="22"/>
      <c r="N10" s="22"/>
      <c r="O10" s="22"/>
      <c r="P10" s="21"/>
      <c r="Q10" s="20"/>
      <c r="R10" s="21"/>
      <c r="S10" s="20"/>
      <c r="T10" s="21"/>
      <c r="U10" s="21"/>
      <c r="V10" s="20"/>
      <c r="W10" s="20"/>
      <c r="X10" s="20"/>
      <c r="Y10" s="20"/>
    </row>
    <row r="11" spans="1:28" ht="16.5" hidden="1" x14ac:dyDescent="0.3">
      <c r="A11" s="25" t="s">
        <v>1442</v>
      </c>
      <c r="B11" s="26"/>
      <c r="C11" s="26"/>
      <c r="D11" s="27"/>
      <c r="E11" s="31" t="s">
        <v>1443</v>
      </c>
      <c r="F11" s="32"/>
      <c r="G11" s="32"/>
      <c r="H11" s="33"/>
      <c r="I11" s="20"/>
      <c r="J11" s="21"/>
      <c r="K11" s="22"/>
      <c r="L11" s="23"/>
      <c r="M11" s="22"/>
      <c r="N11" s="22"/>
      <c r="O11" s="22"/>
      <c r="P11" s="21"/>
      <c r="Q11" s="20"/>
      <c r="R11" s="21"/>
      <c r="S11" s="20"/>
      <c r="T11" s="21"/>
      <c r="U11" s="21"/>
      <c r="V11" s="20"/>
      <c r="W11" s="20"/>
      <c r="X11" s="20"/>
      <c r="Y11" s="20"/>
    </row>
    <row r="12" spans="1:28" ht="16.5" hidden="1" x14ac:dyDescent="0.3">
      <c r="A12" s="25" t="s">
        <v>1444</v>
      </c>
      <c r="B12" s="26"/>
      <c r="C12" s="26"/>
      <c r="D12" s="27"/>
      <c r="E12" s="31" t="s">
        <v>1445</v>
      </c>
      <c r="F12" s="32"/>
      <c r="G12" s="32"/>
      <c r="H12" s="33"/>
      <c r="I12" s="20"/>
      <c r="J12" s="21"/>
      <c r="K12" s="22"/>
      <c r="L12" s="23"/>
      <c r="M12" s="22"/>
      <c r="N12" s="22"/>
      <c r="O12" s="22"/>
      <c r="P12" s="21"/>
      <c r="Q12" s="20"/>
      <c r="R12" s="21"/>
      <c r="S12" s="20"/>
      <c r="T12" s="21"/>
      <c r="U12" s="21"/>
      <c r="V12" s="20"/>
      <c r="W12" s="20"/>
      <c r="X12" s="20"/>
      <c r="Y12" s="20"/>
    </row>
    <row r="13" spans="1:28" hidden="1" x14ac:dyDescent="0.25">
      <c r="A13" s="20"/>
      <c r="B13" s="20"/>
      <c r="C13" s="20"/>
      <c r="D13" s="20"/>
      <c r="E13" s="20"/>
      <c r="F13" s="21"/>
      <c r="G13" s="21"/>
      <c r="H13" s="21"/>
      <c r="I13" s="20"/>
      <c r="J13" s="20"/>
      <c r="K13" s="20"/>
      <c r="L13" s="20"/>
      <c r="M13" s="21"/>
      <c r="N13" s="22"/>
      <c r="O13" s="23"/>
      <c r="P13" s="22"/>
      <c r="Q13" s="22"/>
      <c r="R13" s="22"/>
      <c r="S13" s="21"/>
      <c r="T13" s="20"/>
      <c r="U13" s="21"/>
      <c r="V13" s="20"/>
      <c r="W13" s="21"/>
      <c r="X13" s="21"/>
      <c r="Y13" s="20"/>
      <c r="Z13" s="20"/>
      <c r="AA13" s="20"/>
      <c r="AB13" s="20"/>
    </row>
    <row r="14" spans="1:28" s="24" customFormat="1" ht="132.75" customHeight="1" x14ac:dyDescent="0.25">
      <c r="A14" s="14" t="s">
        <v>1422</v>
      </c>
      <c r="B14" s="14" t="s">
        <v>1421</v>
      </c>
      <c r="C14" s="14" t="s">
        <v>1420</v>
      </c>
      <c r="D14" s="14" t="s">
        <v>1423</v>
      </c>
      <c r="E14" s="14" t="s">
        <v>1419</v>
      </c>
      <c r="F14" s="14" t="s">
        <v>1418</v>
      </c>
      <c r="G14" s="14" t="s">
        <v>1417</v>
      </c>
      <c r="H14" s="15" t="s">
        <v>1416</v>
      </c>
      <c r="I14" s="15" t="s">
        <v>1415</v>
      </c>
      <c r="J14" s="15" t="s">
        <v>1449</v>
      </c>
      <c r="K14" s="15" t="s">
        <v>1448</v>
      </c>
      <c r="L14" s="15" t="s">
        <v>1414</v>
      </c>
      <c r="M14" s="14" t="s">
        <v>1413</v>
      </c>
      <c r="N14" s="16" t="s">
        <v>1412</v>
      </c>
      <c r="O14" s="13" t="s">
        <v>1450</v>
      </c>
      <c r="P14" s="16" t="s">
        <v>1451</v>
      </c>
      <c r="Q14" s="16" t="s">
        <v>1411</v>
      </c>
      <c r="R14" s="16" t="s">
        <v>1410</v>
      </c>
      <c r="S14" s="12" t="s">
        <v>1409</v>
      </c>
      <c r="T14" s="11" t="s">
        <v>1408</v>
      </c>
      <c r="U14" s="9" t="s">
        <v>1407</v>
      </c>
      <c r="V14" s="9" t="s">
        <v>1406</v>
      </c>
      <c r="W14" s="9" t="s">
        <v>1405</v>
      </c>
      <c r="X14" s="9" t="s">
        <v>1404</v>
      </c>
      <c r="Y14" s="10" t="s">
        <v>1403</v>
      </c>
      <c r="Z14" s="9" t="s">
        <v>1402</v>
      </c>
      <c r="AA14" s="9" t="s">
        <v>1401</v>
      </c>
      <c r="AB14" s="9" t="s">
        <v>1400</v>
      </c>
    </row>
    <row r="15" spans="1:28" ht="30" hidden="1" x14ac:dyDescent="0.25">
      <c r="A15" s="1">
        <v>200397</v>
      </c>
      <c r="B15" s="1">
        <v>242</v>
      </c>
      <c r="C15" s="1">
        <v>10308</v>
      </c>
      <c r="D15" s="1" t="s">
        <v>94</v>
      </c>
      <c r="E15" s="1" t="s">
        <v>6</v>
      </c>
      <c r="F15" s="2" t="s">
        <v>1399</v>
      </c>
      <c r="G15" s="2" t="s">
        <v>1398</v>
      </c>
      <c r="H15" s="2" t="s">
        <v>9</v>
      </c>
      <c r="I15" s="1" t="str">
        <f>VLOOKUP(C15,[1]Data!$J$1:$BC$1649,46,FALSE)</f>
        <v>ITP</v>
      </c>
      <c r="J15" s="5">
        <v>44621</v>
      </c>
      <c r="K15" s="5">
        <v>39965</v>
      </c>
      <c r="L15" s="5">
        <v>42507</v>
      </c>
      <c r="M15" s="2" t="s">
        <v>927</v>
      </c>
      <c r="N15" s="17">
        <v>3240000</v>
      </c>
      <c r="O15" s="1">
        <v>2016</v>
      </c>
      <c r="P15" s="17">
        <v>3576353.7636000002</v>
      </c>
      <c r="Q15" s="17">
        <v>3240000</v>
      </c>
      <c r="R15" s="17">
        <v>4171494.22</v>
      </c>
      <c r="S15" s="2" t="s">
        <v>229</v>
      </c>
      <c r="T15" s="1">
        <v>520898</v>
      </c>
      <c r="U15" s="2" t="s">
        <v>1397</v>
      </c>
      <c r="V15" s="1">
        <v>521022</v>
      </c>
      <c r="W15" s="2" t="s">
        <v>1396</v>
      </c>
      <c r="X15" s="2" t="s">
        <v>1395</v>
      </c>
      <c r="Y15" s="1">
        <v>69</v>
      </c>
      <c r="AA15" s="1">
        <v>10.8</v>
      </c>
    </row>
    <row r="16" spans="1:28" ht="45" hidden="1" x14ac:dyDescent="0.25">
      <c r="A16" s="1">
        <v>200229</v>
      </c>
      <c r="B16" s="1">
        <v>772</v>
      </c>
      <c r="C16" s="1">
        <v>11017</v>
      </c>
      <c r="D16" s="1" t="s">
        <v>21</v>
      </c>
      <c r="E16" s="1" t="s">
        <v>395</v>
      </c>
      <c r="F16" s="2" t="s">
        <v>1394</v>
      </c>
      <c r="G16" s="2" t="s">
        <v>1393</v>
      </c>
      <c r="H16" s="2" t="s">
        <v>9</v>
      </c>
      <c r="I16" s="1" t="str">
        <f>VLOOKUP(C16,[1]Data!$J$1:$BC$1649,46,FALSE)</f>
        <v>ITP</v>
      </c>
      <c r="J16" s="5">
        <v>43186</v>
      </c>
      <c r="K16" s="5">
        <v>42887</v>
      </c>
      <c r="L16" s="5">
        <v>41527</v>
      </c>
      <c r="M16" s="2" t="s">
        <v>1302</v>
      </c>
      <c r="N16" s="17">
        <v>32429240</v>
      </c>
      <c r="O16" s="1">
        <v>2013</v>
      </c>
      <c r="P16" s="17">
        <v>36690708.380060002</v>
      </c>
      <c r="Q16" s="17">
        <v>29936635</v>
      </c>
      <c r="S16" s="2" t="s">
        <v>398</v>
      </c>
      <c r="T16" s="1">
        <v>526525</v>
      </c>
      <c r="U16" s="2" t="s">
        <v>62</v>
      </c>
      <c r="V16" s="1">
        <v>526161</v>
      </c>
      <c r="W16" s="2" t="s">
        <v>1392</v>
      </c>
      <c r="X16" s="2" t="s">
        <v>1391</v>
      </c>
      <c r="Y16" s="1">
        <v>230</v>
      </c>
      <c r="Z16" s="1">
        <v>16.8</v>
      </c>
    </row>
    <row r="17" spans="1:28" ht="30" hidden="1" x14ac:dyDescent="0.25">
      <c r="A17" s="1">
        <v>200397</v>
      </c>
      <c r="B17" s="1">
        <v>844</v>
      </c>
      <c r="C17" s="1">
        <v>11113</v>
      </c>
      <c r="D17" s="1" t="s">
        <v>94</v>
      </c>
      <c r="E17" s="1" t="s">
        <v>6</v>
      </c>
      <c r="F17" s="2" t="s">
        <v>1390</v>
      </c>
      <c r="G17" s="2" t="s">
        <v>1389</v>
      </c>
      <c r="H17" s="2" t="s">
        <v>9</v>
      </c>
      <c r="I17" s="1" t="str">
        <f>VLOOKUP(C17,[1]Data!$J$1:$BC$1649,46,FALSE)</f>
        <v>ITP</v>
      </c>
      <c r="J17" s="5">
        <v>43830</v>
      </c>
      <c r="K17" s="5">
        <v>43983</v>
      </c>
      <c r="L17" s="5">
        <v>42507</v>
      </c>
      <c r="M17" s="2" t="s">
        <v>927</v>
      </c>
      <c r="N17" s="17">
        <v>4725000</v>
      </c>
      <c r="O17" s="1">
        <v>2016</v>
      </c>
      <c r="P17" s="17">
        <v>5088308.1794999996</v>
      </c>
      <c r="Q17" s="17">
        <v>4725000</v>
      </c>
      <c r="R17" s="17">
        <v>643783.96</v>
      </c>
      <c r="S17" s="2" t="s">
        <v>235</v>
      </c>
      <c r="T17" s="1">
        <v>521005</v>
      </c>
      <c r="U17" s="2" t="s">
        <v>698</v>
      </c>
      <c r="V17" s="1">
        <v>521058</v>
      </c>
      <c r="W17" s="2" t="s">
        <v>697</v>
      </c>
      <c r="X17" s="2" t="s">
        <v>1388</v>
      </c>
      <c r="Y17" s="1">
        <v>69</v>
      </c>
      <c r="AA17" s="1">
        <v>10</v>
      </c>
    </row>
    <row r="18" spans="1:28" ht="60" hidden="1" x14ac:dyDescent="0.25">
      <c r="A18" s="1">
        <v>200256</v>
      </c>
      <c r="B18" s="1">
        <v>856</v>
      </c>
      <c r="C18" s="1">
        <v>11127</v>
      </c>
      <c r="D18" s="1" t="s">
        <v>21</v>
      </c>
      <c r="E18" s="1" t="s">
        <v>395</v>
      </c>
      <c r="F18" s="2" t="s">
        <v>1387</v>
      </c>
      <c r="G18" s="2" t="s">
        <v>1386</v>
      </c>
      <c r="H18" s="2" t="s">
        <v>9</v>
      </c>
      <c r="I18" s="1" t="str">
        <f>VLOOKUP(C18,[1]Data!$J$1:$BC$1649,46,FALSE)</f>
        <v>ITP</v>
      </c>
      <c r="J18" s="5">
        <v>43196</v>
      </c>
      <c r="K18" s="5">
        <v>41791</v>
      </c>
      <c r="L18" s="5">
        <v>41689</v>
      </c>
      <c r="M18" s="2" t="s">
        <v>1247</v>
      </c>
      <c r="N18" s="17">
        <v>9247136</v>
      </c>
      <c r="O18" s="1">
        <v>2014</v>
      </c>
      <c r="P18" s="17">
        <v>10207107.912382999</v>
      </c>
      <c r="Q18" s="17">
        <v>9543280</v>
      </c>
      <c r="R18" s="17">
        <v>9509428.0299999993</v>
      </c>
      <c r="S18" s="2" t="s">
        <v>398</v>
      </c>
      <c r="T18" s="1">
        <v>524567</v>
      </c>
      <c r="U18" s="2" t="s">
        <v>1385</v>
      </c>
      <c r="V18" s="1">
        <v>524555</v>
      </c>
      <c r="W18" s="2" t="s">
        <v>1384</v>
      </c>
      <c r="X18" s="2" t="s">
        <v>1383</v>
      </c>
      <c r="Y18" s="1">
        <v>115</v>
      </c>
      <c r="Z18" s="1">
        <v>7.8</v>
      </c>
    </row>
    <row r="19" spans="1:28" ht="90" hidden="1" x14ac:dyDescent="0.25">
      <c r="A19" s="1">
        <v>20097</v>
      </c>
      <c r="B19" s="1">
        <v>938</v>
      </c>
      <c r="C19" s="1">
        <v>11239</v>
      </c>
      <c r="D19" s="1" t="s">
        <v>353</v>
      </c>
      <c r="E19" s="1" t="s">
        <v>458</v>
      </c>
      <c r="F19" s="2" t="s">
        <v>1382</v>
      </c>
      <c r="G19" s="2" t="s">
        <v>1381</v>
      </c>
      <c r="H19" s="2" t="s">
        <v>1126</v>
      </c>
      <c r="I19" s="1" t="str">
        <f>VLOOKUP(C19,[1]Data!$J$1:$BC$1649,46,FALSE)</f>
        <v>HP</v>
      </c>
      <c r="J19" s="5">
        <v>42719</v>
      </c>
      <c r="K19" s="5">
        <v>42887</v>
      </c>
      <c r="L19" s="5">
        <v>40382</v>
      </c>
      <c r="M19" s="2" t="s">
        <v>1380</v>
      </c>
      <c r="N19" s="17">
        <v>81407015</v>
      </c>
      <c r="O19" s="1">
        <v>2015</v>
      </c>
      <c r="P19" s="17">
        <v>83442190.375</v>
      </c>
      <c r="Q19" s="17">
        <v>76578565</v>
      </c>
      <c r="S19" s="2" t="s">
        <v>257</v>
      </c>
      <c r="T19" s="1">
        <v>645458</v>
      </c>
      <c r="U19" s="2" t="s">
        <v>1379</v>
      </c>
      <c r="V19" s="1">
        <v>541197</v>
      </c>
      <c r="W19" s="2" t="s">
        <v>1235</v>
      </c>
      <c r="X19" s="2" t="s">
        <v>1378</v>
      </c>
      <c r="Y19" s="1">
        <v>345</v>
      </c>
      <c r="Z19" s="1">
        <v>65</v>
      </c>
    </row>
    <row r="20" spans="1:28" ht="45" hidden="1" x14ac:dyDescent="0.25">
      <c r="A20" s="1">
        <v>20104</v>
      </c>
      <c r="B20" s="1">
        <v>947</v>
      </c>
      <c r="C20" s="1">
        <v>11261</v>
      </c>
      <c r="D20" s="1" t="s">
        <v>7</v>
      </c>
      <c r="E20" s="1" t="s">
        <v>6</v>
      </c>
      <c r="F20" s="2" t="s">
        <v>1377</v>
      </c>
      <c r="G20" s="2" t="s">
        <v>1376</v>
      </c>
      <c r="H20" s="2" t="s">
        <v>231</v>
      </c>
      <c r="I20" s="1" t="str">
        <f>VLOOKUP(C20,[1]Data!$J$1:$BC$1649,46,FALSE)</f>
        <v>TS</v>
      </c>
      <c r="J20" s="5">
        <v>42515</v>
      </c>
      <c r="K20" s="5">
        <v>42156</v>
      </c>
      <c r="L20" s="5">
        <v>40415</v>
      </c>
      <c r="M20" s="2" t="s">
        <v>1375</v>
      </c>
      <c r="N20" s="17">
        <v>6072000</v>
      </c>
      <c r="O20" s="1">
        <v>2014</v>
      </c>
      <c r="P20" s="17">
        <v>6379395</v>
      </c>
      <c r="Q20" s="17">
        <v>6072000</v>
      </c>
      <c r="S20" s="2" t="s">
        <v>257</v>
      </c>
      <c r="T20" s="1">
        <v>509806</v>
      </c>
      <c r="U20" s="2" t="s">
        <v>1374</v>
      </c>
      <c r="V20" s="1">
        <v>509786</v>
      </c>
      <c r="W20" s="2" t="s">
        <v>1373</v>
      </c>
      <c r="X20" s="2" t="s">
        <v>1372</v>
      </c>
      <c r="Y20" s="1">
        <v>138</v>
      </c>
      <c r="AA20" s="1">
        <v>4.33</v>
      </c>
    </row>
    <row r="21" spans="1:28" ht="135" hidden="1" x14ac:dyDescent="0.25">
      <c r="A21" s="1">
        <v>20130</v>
      </c>
      <c r="B21" s="1">
        <v>1036</v>
      </c>
      <c r="C21" s="1">
        <v>11372</v>
      </c>
      <c r="D21" s="1" t="s">
        <v>21</v>
      </c>
      <c r="E21" s="1" t="s">
        <v>395</v>
      </c>
      <c r="F21" s="2" t="s">
        <v>1371</v>
      </c>
      <c r="G21" s="2" t="s">
        <v>1370</v>
      </c>
      <c r="H21" s="2" t="s">
        <v>9</v>
      </c>
      <c r="I21" s="1" t="str">
        <f>VLOOKUP(C21,[1]Data!$J$1:$BC$1649,46,FALSE)</f>
        <v>ITP</v>
      </c>
      <c r="J21" s="5">
        <v>43465</v>
      </c>
      <c r="K21" s="5">
        <v>42156</v>
      </c>
      <c r="L21" s="5">
        <v>40588</v>
      </c>
      <c r="M21" s="2" t="s">
        <v>1369</v>
      </c>
      <c r="N21" s="17">
        <v>929500</v>
      </c>
      <c r="O21" s="1">
        <v>2014</v>
      </c>
      <c r="P21" s="17">
        <v>1025994.081255</v>
      </c>
      <c r="Q21" s="17">
        <v>6411523</v>
      </c>
      <c r="R21" s="17">
        <v>4088429.32</v>
      </c>
      <c r="S21" s="2" t="s">
        <v>257</v>
      </c>
      <c r="T21" s="1">
        <v>524252</v>
      </c>
      <c r="U21" s="2" t="s">
        <v>1368</v>
      </c>
      <c r="V21" s="1">
        <v>524254</v>
      </c>
      <c r="W21" s="2" t="s">
        <v>1367</v>
      </c>
      <c r="X21" s="2" t="s">
        <v>1366</v>
      </c>
      <c r="Y21" s="1">
        <v>115</v>
      </c>
      <c r="AB21" s="1">
        <v>1.04</v>
      </c>
    </row>
    <row r="22" spans="1:28" ht="45" hidden="1" x14ac:dyDescent="0.25">
      <c r="A22" s="1">
        <v>200297</v>
      </c>
      <c r="B22" s="1">
        <v>1139</v>
      </c>
      <c r="C22" s="1">
        <v>11501</v>
      </c>
      <c r="D22" s="1" t="s">
        <v>21</v>
      </c>
      <c r="E22" s="1" t="s">
        <v>395</v>
      </c>
      <c r="F22" s="2" t="s">
        <v>1365</v>
      </c>
      <c r="G22" s="2" t="s">
        <v>1364</v>
      </c>
      <c r="H22" s="2" t="s">
        <v>9</v>
      </c>
      <c r="I22" s="1" t="str">
        <f>VLOOKUP(C22,[1]Data!$J$1:$BC$1649,46,FALSE)</f>
        <v>TS</v>
      </c>
      <c r="J22" s="5">
        <v>43581</v>
      </c>
      <c r="K22" s="5">
        <v>43617</v>
      </c>
      <c r="L22" s="5">
        <v>42129</v>
      </c>
      <c r="M22" s="2" t="s">
        <v>1363</v>
      </c>
      <c r="N22" s="17">
        <v>1164782</v>
      </c>
      <c r="O22" s="1">
        <v>2015</v>
      </c>
      <c r="P22" s="17">
        <v>1285701.38564</v>
      </c>
      <c r="Q22" s="17">
        <v>183738</v>
      </c>
      <c r="S22" s="2" t="s">
        <v>257</v>
      </c>
      <c r="T22" s="1">
        <v>526268</v>
      </c>
      <c r="U22" s="2" t="s">
        <v>204</v>
      </c>
      <c r="V22" s="1">
        <v>526213</v>
      </c>
      <c r="W22" s="2" t="s">
        <v>205</v>
      </c>
      <c r="X22" s="2" t="s">
        <v>1362</v>
      </c>
      <c r="Y22" s="1">
        <v>115</v>
      </c>
    </row>
    <row r="23" spans="1:28" ht="45" hidden="1" x14ac:dyDescent="0.25">
      <c r="A23" s="1">
        <v>200369</v>
      </c>
      <c r="B23" s="1">
        <v>1142</v>
      </c>
      <c r="C23" s="1">
        <v>11506</v>
      </c>
      <c r="D23" s="1" t="s">
        <v>21</v>
      </c>
      <c r="E23" s="1" t="s">
        <v>395</v>
      </c>
      <c r="F23" s="2" t="s">
        <v>1361</v>
      </c>
      <c r="G23" s="2" t="s">
        <v>1360</v>
      </c>
      <c r="H23" s="2" t="s">
        <v>9</v>
      </c>
      <c r="I23" s="1" t="str">
        <f>VLOOKUP(C23,[1]Data!$J$1:$BC$1649,46,FALSE)</f>
        <v>TS</v>
      </c>
      <c r="J23" s="5">
        <v>43910</v>
      </c>
      <c r="K23" s="5">
        <v>41671</v>
      </c>
      <c r="L23" s="5">
        <v>42412</v>
      </c>
      <c r="M23" s="2" t="s">
        <v>1118</v>
      </c>
      <c r="N23" s="17">
        <v>12806065</v>
      </c>
      <c r="O23" s="1">
        <v>2016</v>
      </c>
      <c r="P23" s="17">
        <v>14135499.617178001</v>
      </c>
      <c r="Q23" s="17">
        <v>6657686</v>
      </c>
      <c r="R23" s="17">
        <v>5534931.21</v>
      </c>
      <c r="S23" s="2" t="s">
        <v>257</v>
      </c>
      <c r="T23" s="1">
        <v>524364</v>
      </c>
      <c r="U23" s="2" t="s">
        <v>973</v>
      </c>
      <c r="V23" s="1">
        <v>524523</v>
      </c>
      <c r="W23" s="2" t="s">
        <v>974</v>
      </c>
      <c r="X23" s="2" t="s">
        <v>1359</v>
      </c>
      <c r="Y23" s="1">
        <v>115</v>
      </c>
      <c r="Z23" s="1">
        <v>18.5</v>
      </c>
    </row>
    <row r="24" spans="1:28" ht="30" hidden="1" x14ac:dyDescent="0.25">
      <c r="A24" s="1">
        <v>20080</v>
      </c>
      <c r="B24" s="1">
        <v>30201</v>
      </c>
      <c r="C24" s="1">
        <v>50208</v>
      </c>
      <c r="D24" s="1" t="s">
        <v>247</v>
      </c>
      <c r="E24" s="1" t="s">
        <v>246</v>
      </c>
      <c r="F24" s="2" t="s">
        <v>1358</v>
      </c>
      <c r="G24" s="2" t="s">
        <v>1357</v>
      </c>
      <c r="H24" s="2" t="s">
        <v>9</v>
      </c>
      <c r="I24" s="1" t="str">
        <f>VLOOKUP(C24,[1]Data!$J$1:$BC$1649,46,FALSE)</f>
        <v>ITP</v>
      </c>
      <c r="J24" s="5">
        <v>43252</v>
      </c>
      <c r="K24" s="5">
        <v>41214</v>
      </c>
      <c r="L24" s="5">
        <v>40217</v>
      </c>
      <c r="M24" s="2" t="s">
        <v>1352</v>
      </c>
      <c r="N24" s="17">
        <v>700000</v>
      </c>
      <c r="O24" s="1">
        <v>2014</v>
      </c>
      <c r="P24" s="17">
        <v>772669.02300000004</v>
      </c>
      <c r="Q24" s="17">
        <v>700000</v>
      </c>
      <c r="S24" s="2" t="s">
        <v>229</v>
      </c>
      <c r="T24" s="1">
        <v>640436</v>
      </c>
      <c r="U24" s="2" t="s">
        <v>1356</v>
      </c>
      <c r="X24" s="2" t="s">
        <v>1355</v>
      </c>
      <c r="Y24" s="1">
        <v>115</v>
      </c>
    </row>
    <row r="25" spans="1:28" ht="30" hidden="1" x14ac:dyDescent="0.25">
      <c r="A25" s="1">
        <v>20080</v>
      </c>
      <c r="B25" s="1">
        <v>30203</v>
      </c>
      <c r="C25" s="1">
        <v>50210</v>
      </c>
      <c r="D25" s="1" t="s">
        <v>247</v>
      </c>
      <c r="E25" s="1" t="s">
        <v>246</v>
      </c>
      <c r="F25" s="2" t="s">
        <v>1354</v>
      </c>
      <c r="G25" s="2" t="s">
        <v>1353</v>
      </c>
      <c r="H25" s="2" t="s">
        <v>9</v>
      </c>
      <c r="I25" s="1" t="str">
        <f>VLOOKUP(C25,[1]Data!$J$1:$BC$1649,46,FALSE)</f>
        <v>ITP</v>
      </c>
      <c r="J25" s="5">
        <v>43282</v>
      </c>
      <c r="K25" s="5">
        <v>41214</v>
      </c>
      <c r="L25" s="5">
        <v>40217</v>
      </c>
      <c r="M25" s="2" t="s">
        <v>1352</v>
      </c>
      <c r="N25" s="17">
        <v>700000</v>
      </c>
      <c r="O25" s="1">
        <v>2014</v>
      </c>
      <c r="P25" s="17">
        <v>772669.02300000004</v>
      </c>
      <c r="Q25" s="17">
        <v>1739903</v>
      </c>
      <c r="R25" s="17">
        <v>1739903</v>
      </c>
      <c r="S25" s="2" t="s">
        <v>257</v>
      </c>
      <c r="T25" s="1">
        <v>640305</v>
      </c>
      <c r="U25" s="2" t="s">
        <v>1351</v>
      </c>
      <c r="X25" s="2" t="s">
        <v>1350</v>
      </c>
      <c r="Y25" s="1">
        <v>115</v>
      </c>
    </row>
    <row r="26" spans="1:28" ht="45" hidden="1" x14ac:dyDescent="0.25">
      <c r="A26" s="1">
        <v>200253</v>
      </c>
      <c r="B26" s="1">
        <v>30374</v>
      </c>
      <c r="C26" s="1">
        <v>50441</v>
      </c>
      <c r="D26" s="1" t="s">
        <v>247</v>
      </c>
      <c r="E26" s="1" t="s">
        <v>246</v>
      </c>
      <c r="F26" s="2" t="s">
        <v>1349</v>
      </c>
      <c r="G26" s="2" t="s">
        <v>1348</v>
      </c>
      <c r="H26" s="2" t="s">
        <v>9</v>
      </c>
      <c r="I26" s="1" t="str">
        <f>VLOOKUP(C26,[1]Data!$J$1:$BC$1649,46,FALSE)</f>
        <v>ITP</v>
      </c>
      <c r="J26" s="5">
        <v>43259</v>
      </c>
      <c r="K26" s="5">
        <v>42522</v>
      </c>
      <c r="L26" s="5">
        <v>41689</v>
      </c>
      <c r="M26" s="2" t="s">
        <v>1247</v>
      </c>
      <c r="N26" s="17">
        <v>10082325</v>
      </c>
      <c r="O26" s="1">
        <v>2017</v>
      </c>
      <c r="P26" s="17">
        <v>10334383.125</v>
      </c>
      <c r="Q26" s="17">
        <v>10281412</v>
      </c>
      <c r="R26" s="17">
        <v>10381296</v>
      </c>
      <c r="S26" s="2" t="s">
        <v>257</v>
      </c>
      <c r="T26" s="1">
        <v>750013</v>
      </c>
      <c r="U26" s="2" t="s">
        <v>1347</v>
      </c>
      <c r="V26" s="1">
        <v>640293</v>
      </c>
      <c r="W26" s="2" t="s">
        <v>1346</v>
      </c>
      <c r="X26" s="2" t="s">
        <v>1345</v>
      </c>
      <c r="Y26" s="1" t="s">
        <v>577</v>
      </c>
    </row>
    <row r="27" spans="1:28" ht="75" hidden="1" x14ac:dyDescent="0.25">
      <c r="A27" s="1">
        <v>200220</v>
      </c>
      <c r="B27" s="1">
        <v>30375</v>
      </c>
      <c r="C27" s="1">
        <v>50442</v>
      </c>
      <c r="D27" s="1" t="s">
        <v>247</v>
      </c>
      <c r="E27" s="1" t="s">
        <v>246</v>
      </c>
      <c r="F27" s="2" t="s">
        <v>1337</v>
      </c>
      <c r="G27" s="2" t="s">
        <v>1344</v>
      </c>
      <c r="H27" s="2" t="s">
        <v>9</v>
      </c>
      <c r="I27" s="1" t="str">
        <f>VLOOKUP(C27,[1]Data!$J$1:$BC$1649,46,FALSE)</f>
        <v>ITP</v>
      </c>
      <c r="J27" s="5">
        <v>45383</v>
      </c>
      <c r="K27" s="5">
        <v>43101</v>
      </c>
      <c r="L27" s="5">
        <v>41344</v>
      </c>
      <c r="M27" s="2" t="s">
        <v>1335</v>
      </c>
      <c r="N27" s="17">
        <v>204236579</v>
      </c>
      <c r="O27" s="1">
        <v>2020</v>
      </c>
      <c r="P27" s="17">
        <v>204236579</v>
      </c>
      <c r="Q27" s="17">
        <v>204236579</v>
      </c>
      <c r="S27" s="2" t="s">
        <v>229</v>
      </c>
      <c r="T27" s="1">
        <v>640500</v>
      </c>
      <c r="U27" s="2" t="s">
        <v>1124</v>
      </c>
      <c r="V27" s="1">
        <v>640183</v>
      </c>
      <c r="W27" s="2" t="s">
        <v>1343</v>
      </c>
      <c r="X27" s="2" t="s">
        <v>1342</v>
      </c>
      <c r="Y27" s="1">
        <v>345</v>
      </c>
      <c r="Z27" s="1">
        <v>100.7</v>
      </c>
    </row>
    <row r="28" spans="1:28" ht="60" hidden="1" x14ac:dyDescent="0.25">
      <c r="A28" s="1">
        <v>200220</v>
      </c>
      <c r="B28" s="1">
        <v>30375</v>
      </c>
      <c r="C28" s="1">
        <v>50444</v>
      </c>
      <c r="D28" s="1" t="s">
        <v>247</v>
      </c>
      <c r="E28" s="1" t="s">
        <v>246</v>
      </c>
      <c r="F28" s="2" t="s">
        <v>1337</v>
      </c>
      <c r="G28" s="2" t="s">
        <v>1341</v>
      </c>
      <c r="H28" s="2" t="s">
        <v>9</v>
      </c>
      <c r="I28" s="1" t="str">
        <f>VLOOKUP(C28,[1]Data!$J$1:$BC$1649,46,FALSE)</f>
        <v>ITP</v>
      </c>
      <c r="J28" s="5">
        <v>45383</v>
      </c>
      <c r="K28" s="5">
        <v>43101</v>
      </c>
      <c r="L28" s="5">
        <v>41344</v>
      </c>
      <c r="M28" s="2" t="s">
        <v>1335</v>
      </c>
      <c r="N28" s="17">
        <v>13692681</v>
      </c>
      <c r="O28" s="1">
        <v>2020</v>
      </c>
      <c r="P28" s="17">
        <v>13692681</v>
      </c>
      <c r="Q28" s="17">
        <v>13692681</v>
      </c>
      <c r="S28" s="2" t="s">
        <v>229</v>
      </c>
      <c r="T28" s="1">
        <v>640500</v>
      </c>
      <c r="U28" s="2" t="s">
        <v>1124</v>
      </c>
      <c r="X28" s="2" t="s">
        <v>1340</v>
      </c>
      <c r="Y28" s="1">
        <v>345</v>
      </c>
    </row>
    <row r="29" spans="1:28" ht="75" hidden="1" x14ac:dyDescent="0.25">
      <c r="A29" s="1">
        <v>200220</v>
      </c>
      <c r="B29" s="1">
        <v>30375</v>
      </c>
      <c r="C29" s="1">
        <v>50445</v>
      </c>
      <c r="D29" s="1" t="s">
        <v>247</v>
      </c>
      <c r="E29" s="1" t="s">
        <v>246</v>
      </c>
      <c r="F29" s="2" t="s">
        <v>1337</v>
      </c>
      <c r="G29" s="2" t="s">
        <v>1339</v>
      </c>
      <c r="H29" s="2" t="s">
        <v>9</v>
      </c>
      <c r="I29" s="1" t="str">
        <f>VLOOKUP(C29,[1]Data!$J$1:$BC$1649,46,FALSE)</f>
        <v>ITP</v>
      </c>
      <c r="J29" s="5">
        <v>45383</v>
      </c>
      <c r="K29" s="5">
        <v>43101</v>
      </c>
      <c r="L29" s="5">
        <v>41344</v>
      </c>
      <c r="M29" s="2" t="s">
        <v>1335</v>
      </c>
      <c r="N29" s="17">
        <v>232903698</v>
      </c>
      <c r="O29" s="1">
        <v>2020</v>
      </c>
      <c r="P29" s="17">
        <v>232903698</v>
      </c>
      <c r="Q29" s="17">
        <v>232903698</v>
      </c>
      <c r="S29" s="2" t="s">
        <v>229</v>
      </c>
      <c r="T29" s="1">
        <v>640500</v>
      </c>
      <c r="U29" s="2" t="s">
        <v>1124</v>
      </c>
      <c r="V29" s="1">
        <v>640503</v>
      </c>
      <c r="W29" s="2" t="s">
        <v>823</v>
      </c>
      <c r="X29" s="2" t="s">
        <v>1338</v>
      </c>
      <c r="Y29" s="1">
        <v>345</v>
      </c>
      <c r="Z29" s="1">
        <v>124.3</v>
      </c>
    </row>
    <row r="30" spans="1:28" ht="90" hidden="1" x14ac:dyDescent="0.25">
      <c r="A30" s="1">
        <v>200220</v>
      </c>
      <c r="B30" s="1">
        <v>30375</v>
      </c>
      <c r="C30" s="1">
        <v>50446</v>
      </c>
      <c r="D30" s="1" t="s">
        <v>247</v>
      </c>
      <c r="E30" s="1" t="s">
        <v>246</v>
      </c>
      <c r="F30" s="2" t="s">
        <v>1337</v>
      </c>
      <c r="G30" s="2" t="s">
        <v>1336</v>
      </c>
      <c r="H30" s="2" t="s">
        <v>9</v>
      </c>
      <c r="I30" s="1" t="str">
        <f>VLOOKUP(C30,[1]Data!$J$1:$BC$1649,46,FALSE)</f>
        <v>ITP</v>
      </c>
      <c r="J30" s="5">
        <v>44562</v>
      </c>
      <c r="K30" s="5">
        <v>43101</v>
      </c>
      <c r="L30" s="5">
        <v>41344</v>
      </c>
      <c r="M30" s="2" t="s">
        <v>1335</v>
      </c>
      <c r="N30" s="17">
        <v>12543756</v>
      </c>
      <c r="O30" s="1">
        <v>2020</v>
      </c>
      <c r="P30" s="17">
        <v>12543756</v>
      </c>
      <c r="Q30" s="17">
        <v>12543756</v>
      </c>
      <c r="S30" s="2" t="s">
        <v>229</v>
      </c>
      <c r="T30" s="1">
        <v>640503</v>
      </c>
      <c r="U30" s="2" t="s">
        <v>823</v>
      </c>
      <c r="X30" s="2" t="s">
        <v>1334</v>
      </c>
      <c r="Y30" s="1">
        <v>345</v>
      </c>
    </row>
    <row r="31" spans="1:28" ht="60" hidden="1" x14ac:dyDescent="0.25">
      <c r="A31" s="1">
        <v>200395</v>
      </c>
      <c r="B31" s="1">
        <v>31068</v>
      </c>
      <c r="C31" s="1">
        <v>50447</v>
      </c>
      <c r="D31" s="1" t="s">
        <v>21</v>
      </c>
      <c r="E31" s="1" t="s">
        <v>395</v>
      </c>
      <c r="F31" s="2" t="s">
        <v>1331</v>
      </c>
      <c r="G31" s="2" t="s">
        <v>1333</v>
      </c>
      <c r="H31" s="2" t="s">
        <v>9</v>
      </c>
      <c r="I31" s="1" t="str">
        <f>VLOOKUP(C31,[1]Data!$J$1:$BC$1649,46,FALSE)</f>
        <v>ITP</v>
      </c>
      <c r="J31" s="5">
        <v>43983</v>
      </c>
      <c r="K31" s="5">
        <v>42887</v>
      </c>
      <c r="L31" s="5">
        <v>42507</v>
      </c>
      <c r="M31" s="2" t="s">
        <v>927</v>
      </c>
      <c r="N31" s="17">
        <v>128473352</v>
      </c>
      <c r="O31" s="1">
        <v>2016</v>
      </c>
      <c r="P31" s="17">
        <v>141810541.95910701</v>
      </c>
      <c r="Q31" s="17">
        <v>122614354</v>
      </c>
      <c r="S31" s="2" t="s">
        <v>229</v>
      </c>
      <c r="T31" s="1">
        <v>525832</v>
      </c>
      <c r="U31" s="2" t="s">
        <v>1221</v>
      </c>
      <c r="V31" s="1">
        <v>526462</v>
      </c>
      <c r="X31" s="2" t="s">
        <v>1332</v>
      </c>
      <c r="Y31" s="1">
        <v>345</v>
      </c>
      <c r="Z31" s="1">
        <v>107</v>
      </c>
    </row>
    <row r="32" spans="1:28" ht="60" hidden="1" x14ac:dyDescent="0.25">
      <c r="A32" s="1">
        <v>210484</v>
      </c>
      <c r="B32" s="1">
        <v>31068</v>
      </c>
      <c r="C32" s="1">
        <v>50451</v>
      </c>
      <c r="D32" s="1" t="s">
        <v>21</v>
      </c>
      <c r="E32" s="1" t="s">
        <v>395</v>
      </c>
      <c r="F32" s="2" t="s">
        <v>1331</v>
      </c>
      <c r="G32" s="2" t="s">
        <v>1330</v>
      </c>
      <c r="H32" s="2" t="s">
        <v>9</v>
      </c>
      <c r="I32" s="1" t="str">
        <f>VLOOKUP(C32,[1]Data!$J$1:$BC$1649,46,FALSE)</f>
        <v>HP</v>
      </c>
      <c r="J32" s="5">
        <v>43616</v>
      </c>
      <c r="K32" s="5">
        <v>42887</v>
      </c>
      <c r="L32" s="5">
        <v>43217</v>
      </c>
      <c r="M32" s="2" t="s">
        <v>1125</v>
      </c>
      <c r="N32" s="17">
        <v>5047344</v>
      </c>
      <c r="O32" s="1">
        <v>2016</v>
      </c>
      <c r="P32" s="17">
        <v>5435437.4095130004</v>
      </c>
      <c r="Q32" s="17">
        <v>10202591</v>
      </c>
      <c r="S32" s="2" t="s">
        <v>257</v>
      </c>
      <c r="T32" s="1">
        <v>526462</v>
      </c>
      <c r="V32" s="1">
        <v>526460</v>
      </c>
      <c r="W32" s="2" t="s">
        <v>1102</v>
      </c>
      <c r="X32" s="2" t="s">
        <v>1329</v>
      </c>
      <c r="Y32" s="1" t="s">
        <v>1325</v>
      </c>
    </row>
    <row r="33" spans="1:28" ht="45" hidden="1" x14ac:dyDescent="0.25">
      <c r="A33" s="1">
        <v>210484</v>
      </c>
      <c r="B33" s="1">
        <v>30376</v>
      </c>
      <c r="C33" s="1">
        <v>50452</v>
      </c>
      <c r="D33" s="1" t="s">
        <v>21</v>
      </c>
      <c r="E33" s="1" t="s">
        <v>333</v>
      </c>
      <c r="F33" s="2" t="s">
        <v>1323</v>
      </c>
      <c r="G33" s="2" t="s">
        <v>1328</v>
      </c>
      <c r="H33" s="2" t="s">
        <v>1126</v>
      </c>
      <c r="I33" s="1" t="str">
        <f>VLOOKUP(C33,[1]Data!$J$1:$BC$1649,46,FALSE)</f>
        <v>HP</v>
      </c>
      <c r="J33" s="5">
        <v>43189</v>
      </c>
      <c r="K33" s="5">
        <v>43252</v>
      </c>
      <c r="L33" s="5">
        <v>43217</v>
      </c>
      <c r="M33" s="2" t="s">
        <v>1125</v>
      </c>
      <c r="N33" s="17">
        <v>16204449</v>
      </c>
      <c r="O33" s="1">
        <v>2014</v>
      </c>
      <c r="P33" s="17">
        <v>17886679.681547999</v>
      </c>
      <c r="Q33" s="17">
        <v>14238847</v>
      </c>
      <c r="R33" s="17">
        <v>14113711.09</v>
      </c>
      <c r="S33" s="2" t="s">
        <v>257</v>
      </c>
      <c r="T33" s="1">
        <v>527896</v>
      </c>
      <c r="U33" s="2" t="s">
        <v>1321</v>
      </c>
      <c r="V33" s="1">
        <v>527894</v>
      </c>
      <c r="W33" s="2" t="s">
        <v>1327</v>
      </c>
      <c r="X33" s="2" t="s">
        <v>1326</v>
      </c>
      <c r="Y33" s="1" t="s">
        <v>1325</v>
      </c>
    </row>
    <row r="34" spans="1:28" ht="45" hidden="1" x14ac:dyDescent="0.25">
      <c r="A34" s="1">
        <v>200309</v>
      </c>
      <c r="B34" s="1">
        <v>30376</v>
      </c>
      <c r="C34" s="1">
        <v>50457</v>
      </c>
      <c r="D34" s="1" t="s">
        <v>21</v>
      </c>
      <c r="E34" s="1" t="s">
        <v>1324</v>
      </c>
      <c r="F34" s="2" t="s">
        <v>1323</v>
      </c>
      <c r="G34" s="2" t="s">
        <v>1322</v>
      </c>
      <c r="H34" s="2" t="s">
        <v>1126</v>
      </c>
      <c r="I34" s="1" t="str">
        <f>VLOOKUP(C34,[1]Data!$J$1:$BC$1649,46,FALSE)</f>
        <v>HP</v>
      </c>
      <c r="J34" s="5">
        <v>43615</v>
      </c>
      <c r="K34" s="5">
        <v>43983</v>
      </c>
      <c r="L34" s="5">
        <v>41976</v>
      </c>
      <c r="M34" s="2" t="s">
        <v>1125</v>
      </c>
      <c r="N34" s="17">
        <v>90628750</v>
      </c>
      <c r="O34" s="1">
        <v>2014</v>
      </c>
      <c r="P34" s="17">
        <v>102538111.812038</v>
      </c>
      <c r="Q34" s="17">
        <v>80628969</v>
      </c>
      <c r="S34" s="2" t="s">
        <v>257</v>
      </c>
      <c r="T34" s="1">
        <v>526462</v>
      </c>
      <c r="V34" s="1">
        <v>527896</v>
      </c>
      <c r="W34" s="2" t="s">
        <v>1321</v>
      </c>
      <c r="X34" s="2" t="s">
        <v>1320</v>
      </c>
      <c r="Y34" s="1">
        <v>345</v>
      </c>
      <c r="Z34" s="1">
        <v>52</v>
      </c>
    </row>
    <row r="35" spans="1:28" ht="30" hidden="1" x14ac:dyDescent="0.25">
      <c r="B35" s="1">
        <v>30401</v>
      </c>
      <c r="C35" s="1">
        <v>50492</v>
      </c>
      <c r="D35" s="1" t="s">
        <v>52</v>
      </c>
      <c r="E35" s="1" t="s">
        <v>246</v>
      </c>
      <c r="F35" s="2" t="s">
        <v>1319</v>
      </c>
      <c r="G35" s="2" t="s">
        <v>1318</v>
      </c>
      <c r="H35" s="2" t="s">
        <v>1194</v>
      </c>
      <c r="I35" s="1" t="str">
        <f>VLOOKUP(C35,[1]Data!$J$1:$BC$1649,46,FALSE)</f>
        <v>ITP20</v>
      </c>
      <c r="K35" s="5">
        <v>48580</v>
      </c>
      <c r="M35" s="2" t="s">
        <v>1193</v>
      </c>
      <c r="P35" s="17">
        <v>0</v>
      </c>
      <c r="Q35" s="17">
        <v>33126800</v>
      </c>
      <c r="S35" s="2" t="s">
        <v>49</v>
      </c>
      <c r="T35" s="1">
        <v>645740</v>
      </c>
      <c r="U35" s="2" t="s">
        <v>1317</v>
      </c>
      <c r="V35" s="1">
        <v>645454</v>
      </c>
      <c r="W35" s="2" t="s">
        <v>1316</v>
      </c>
      <c r="X35" s="2" t="s">
        <v>1315</v>
      </c>
      <c r="Y35" s="1">
        <v>345</v>
      </c>
    </row>
    <row r="36" spans="1:28" ht="45" hidden="1" x14ac:dyDescent="0.25">
      <c r="A36" s="1">
        <v>200384</v>
      </c>
      <c r="B36" s="1">
        <v>30444</v>
      </c>
      <c r="C36" s="1">
        <v>50539</v>
      </c>
      <c r="D36" s="1" t="s">
        <v>21</v>
      </c>
      <c r="E36" s="1" t="s">
        <v>395</v>
      </c>
      <c r="F36" s="2" t="s">
        <v>1314</v>
      </c>
      <c r="G36" s="2" t="s">
        <v>1313</v>
      </c>
      <c r="H36" s="2" t="s">
        <v>9</v>
      </c>
      <c r="I36" s="1" t="str">
        <f>VLOOKUP(C36,[1]Data!$J$1:$BC$1649,46,FALSE)</f>
        <v>TS</v>
      </c>
      <c r="J36" s="5">
        <v>43465</v>
      </c>
      <c r="K36" s="5">
        <v>42522</v>
      </c>
      <c r="L36" s="5">
        <v>42480</v>
      </c>
      <c r="M36" s="2" t="s">
        <v>1048</v>
      </c>
      <c r="N36" s="17">
        <v>1808805</v>
      </c>
      <c r="O36" s="1">
        <v>2016</v>
      </c>
      <c r="P36" s="17">
        <v>1900375.753125</v>
      </c>
      <c r="Q36" s="17">
        <v>2669998</v>
      </c>
      <c r="S36" s="2" t="s">
        <v>257</v>
      </c>
      <c r="T36" s="1">
        <v>526361</v>
      </c>
      <c r="U36" s="2" t="s">
        <v>1312</v>
      </c>
      <c r="X36" s="2" t="s">
        <v>1311</v>
      </c>
      <c r="Y36" s="1">
        <v>115</v>
      </c>
    </row>
    <row r="37" spans="1:28" ht="45" hidden="1" x14ac:dyDescent="0.25">
      <c r="A37" s="1">
        <v>200214</v>
      </c>
      <c r="B37" s="1">
        <v>30451</v>
      </c>
      <c r="C37" s="1">
        <v>50546</v>
      </c>
      <c r="D37" s="1" t="s">
        <v>21</v>
      </c>
      <c r="E37" s="1" t="s">
        <v>333</v>
      </c>
      <c r="F37" s="2" t="s">
        <v>1310</v>
      </c>
      <c r="G37" s="2" t="s">
        <v>1309</v>
      </c>
      <c r="H37" s="2" t="s">
        <v>9</v>
      </c>
      <c r="I37" s="1" t="str">
        <f>VLOOKUP(C37,[1]Data!$J$1:$BC$1649,46,FALSE)</f>
        <v>ITP</v>
      </c>
      <c r="J37" s="5">
        <v>43465</v>
      </c>
      <c r="K37" s="5">
        <v>42156</v>
      </c>
      <c r="L37" s="5">
        <v>41325</v>
      </c>
      <c r="M37" s="2" t="s">
        <v>1302</v>
      </c>
      <c r="N37" s="17">
        <v>20808304</v>
      </c>
      <c r="O37" s="1">
        <v>2013</v>
      </c>
      <c r="P37" s="17">
        <v>23542685.981775999</v>
      </c>
      <c r="Q37" s="17">
        <v>23034125</v>
      </c>
      <c r="R37" s="17">
        <v>24272585.75</v>
      </c>
      <c r="S37" s="2" t="s">
        <v>257</v>
      </c>
      <c r="T37" s="1">
        <v>527786</v>
      </c>
      <c r="U37" s="2" t="s">
        <v>992</v>
      </c>
      <c r="V37" s="1">
        <v>527711</v>
      </c>
      <c r="W37" s="2" t="s">
        <v>993</v>
      </c>
      <c r="X37" s="2" t="s">
        <v>1308</v>
      </c>
      <c r="Y37" s="1">
        <v>115</v>
      </c>
      <c r="Z37" s="1">
        <v>22.1</v>
      </c>
    </row>
    <row r="38" spans="1:28" ht="30" hidden="1" x14ac:dyDescent="0.25">
      <c r="A38" s="1">
        <v>200229</v>
      </c>
      <c r="B38" s="1">
        <v>30469</v>
      </c>
      <c r="C38" s="1">
        <v>50564</v>
      </c>
      <c r="D38" s="1" t="s">
        <v>21</v>
      </c>
      <c r="E38" s="1" t="s">
        <v>333</v>
      </c>
      <c r="F38" s="2" t="s">
        <v>1304</v>
      </c>
      <c r="G38" s="2" t="s">
        <v>1307</v>
      </c>
      <c r="H38" s="2" t="s">
        <v>9</v>
      </c>
      <c r="I38" s="1" t="str">
        <f>VLOOKUP(C38,[1]Data!$J$1:$BC$1649,46,FALSE)</f>
        <v>ITP</v>
      </c>
      <c r="J38" s="5">
        <v>43294</v>
      </c>
      <c r="K38" s="5">
        <v>43252</v>
      </c>
      <c r="L38" s="5">
        <v>41527</v>
      </c>
      <c r="M38" s="2" t="s">
        <v>1302</v>
      </c>
      <c r="N38" s="17">
        <v>6498682</v>
      </c>
      <c r="O38" s="1">
        <v>2013</v>
      </c>
      <c r="P38" s="17">
        <v>7352662.1689790003</v>
      </c>
      <c r="Q38" s="17">
        <v>5145241.5</v>
      </c>
      <c r="R38" s="17">
        <v>4850346.1900000004</v>
      </c>
      <c r="S38" s="2" t="s">
        <v>257</v>
      </c>
      <c r="T38" s="1">
        <v>524949</v>
      </c>
      <c r="U38" s="2" t="s">
        <v>1306</v>
      </c>
      <c r="V38" s="1">
        <v>524950</v>
      </c>
      <c r="W38" s="2" t="s">
        <v>1301</v>
      </c>
      <c r="X38" s="2" t="s">
        <v>1305</v>
      </c>
      <c r="Y38" s="1">
        <v>115</v>
      </c>
      <c r="Z38" s="1">
        <v>6</v>
      </c>
    </row>
    <row r="39" spans="1:28" ht="45" hidden="1" x14ac:dyDescent="0.25">
      <c r="A39" s="1">
        <v>200229</v>
      </c>
      <c r="B39" s="1">
        <v>30469</v>
      </c>
      <c r="C39" s="1">
        <v>50565</v>
      </c>
      <c r="D39" s="1" t="s">
        <v>21</v>
      </c>
      <c r="E39" s="1" t="s">
        <v>333</v>
      </c>
      <c r="F39" s="2" t="s">
        <v>1304</v>
      </c>
      <c r="G39" s="2" t="s">
        <v>1303</v>
      </c>
      <c r="H39" s="2" t="s">
        <v>9</v>
      </c>
      <c r="I39" s="1" t="str">
        <f>VLOOKUP(C39,[1]Data!$J$1:$BC$1649,46,FALSE)</f>
        <v>ITP</v>
      </c>
      <c r="J39" s="5">
        <v>43138</v>
      </c>
      <c r="K39" s="5">
        <v>43252</v>
      </c>
      <c r="L39" s="5">
        <v>41527</v>
      </c>
      <c r="M39" s="2" t="s">
        <v>1302</v>
      </c>
      <c r="N39" s="17">
        <v>15394429</v>
      </c>
      <c r="O39" s="1">
        <v>2013</v>
      </c>
      <c r="P39" s="17">
        <v>17417383.358862001</v>
      </c>
      <c r="Q39" s="17">
        <v>14897010.5</v>
      </c>
      <c r="R39" s="17">
        <v>15189905.470000001</v>
      </c>
      <c r="S39" s="2" t="s">
        <v>257</v>
      </c>
      <c r="T39" s="1">
        <v>524950</v>
      </c>
      <c r="U39" s="2" t="s">
        <v>1301</v>
      </c>
      <c r="V39" s="1">
        <v>524924</v>
      </c>
      <c r="W39" s="2" t="s">
        <v>1300</v>
      </c>
      <c r="X39" s="2" t="s">
        <v>1299</v>
      </c>
      <c r="Y39" s="1">
        <v>115</v>
      </c>
      <c r="Z39" s="1">
        <v>10.4</v>
      </c>
    </row>
    <row r="40" spans="1:28" ht="30" hidden="1" x14ac:dyDescent="0.25">
      <c r="A40" s="1">
        <v>200200</v>
      </c>
      <c r="B40" s="1">
        <v>30491</v>
      </c>
      <c r="C40" s="1">
        <v>50600</v>
      </c>
      <c r="D40" s="1" t="s">
        <v>94</v>
      </c>
      <c r="E40" s="1" t="s">
        <v>6</v>
      </c>
      <c r="F40" s="2" t="s">
        <v>1298</v>
      </c>
      <c r="G40" s="2" t="s">
        <v>1297</v>
      </c>
      <c r="H40" s="2" t="s">
        <v>9</v>
      </c>
      <c r="I40" s="1" t="str">
        <f>VLOOKUP(C40,[1]Data!$J$1:$BC$1649,46,FALSE)</f>
        <v>TS</v>
      </c>
      <c r="J40" s="5">
        <v>42795</v>
      </c>
      <c r="K40" s="5">
        <v>41275</v>
      </c>
      <c r="L40" s="5">
        <v>41334</v>
      </c>
      <c r="M40" s="2" t="s">
        <v>1296</v>
      </c>
      <c r="N40" s="17">
        <v>237000</v>
      </c>
      <c r="O40" s="1">
        <v>2013</v>
      </c>
      <c r="P40" s="17">
        <v>261603.65492999999</v>
      </c>
      <c r="Q40" s="17">
        <v>735000</v>
      </c>
      <c r="S40" s="2" t="s">
        <v>257</v>
      </c>
      <c r="T40" s="1">
        <v>520937</v>
      </c>
      <c r="U40" s="2" t="s">
        <v>1286</v>
      </c>
      <c r="X40" s="2" t="s">
        <v>1295</v>
      </c>
      <c r="Y40" s="1">
        <v>69</v>
      </c>
    </row>
    <row r="41" spans="1:28" ht="45" hidden="1" x14ac:dyDescent="0.25">
      <c r="A41" s="1">
        <v>200400</v>
      </c>
      <c r="B41" s="1">
        <v>30496</v>
      </c>
      <c r="C41" s="1">
        <v>50609</v>
      </c>
      <c r="D41" s="1" t="s">
        <v>247</v>
      </c>
      <c r="E41" s="1" t="s">
        <v>246</v>
      </c>
      <c r="F41" s="2" t="s">
        <v>1294</v>
      </c>
      <c r="G41" s="2" t="s">
        <v>1293</v>
      </c>
      <c r="H41" s="2" t="s">
        <v>9</v>
      </c>
      <c r="I41" s="1" t="str">
        <f>VLOOKUP(C41,[1]Data!$J$1:$BC$1649,46,FALSE)</f>
        <v>ITP</v>
      </c>
      <c r="J41" s="5">
        <v>43034</v>
      </c>
      <c r="K41" s="5">
        <v>41791</v>
      </c>
      <c r="L41" s="5">
        <v>42599</v>
      </c>
      <c r="M41" s="2" t="s">
        <v>1247</v>
      </c>
      <c r="N41" s="17">
        <v>26027015</v>
      </c>
      <c r="O41" s="1">
        <v>2016</v>
      </c>
      <c r="P41" s="17">
        <v>26677690.375</v>
      </c>
      <c r="Q41" s="17">
        <v>21204480</v>
      </c>
      <c r="R41" s="17">
        <v>21201741</v>
      </c>
      <c r="S41" s="2" t="s">
        <v>257</v>
      </c>
      <c r="T41" s="1">
        <v>640530</v>
      </c>
      <c r="U41" s="2" t="s">
        <v>1292</v>
      </c>
      <c r="V41" s="1">
        <v>640338</v>
      </c>
      <c r="W41" s="2" t="s">
        <v>1291</v>
      </c>
      <c r="X41" s="2" t="s">
        <v>1290</v>
      </c>
      <c r="Y41" s="1">
        <v>115</v>
      </c>
      <c r="Z41" s="1">
        <v>23</v>
      </c>
    </row>
    <row r="42" spans="1:28" ht="45" hidden="1" x14ac:dyDescent="0.25">
      <c r="A42" s="1">
        <v>200234</v>
      </c>
      <c r="B42" s="1">
        <v>30503</v>
      </c>
      <c r="C42" s="1">
        <v>50628</v>
      </c>
      <c r="D42" s="1" t="s">
        <v>94</v>
      </c>
      <c r="E42" s="1" t="s">
        <v>6</v>
      </c>
      <c r="F42" s="2" t="s">
        <v>1289</v>
      </c>
      <c r="G42" s="2" t="s">
        <v>1288</v>
      </c>
      <c r="H42" s="2" t="s">
        <v>9</v>
      </c>
      <c r="I42" s="1" t="str">
        <f>VLOOKUP(C42,[1]Data!$J$1:$BC$1649,46,FALSE)</f>
        <v>TS</v>
      </c>
      <c r="J42" s="5">
        <v>42795</v>
      </c>
      <c r="K42" s="5">
        <v>42887</v>
      </c>
      <c r="L42" s="5">
        <v>41575</v>
      </c>
      <c r="M42" s="2" t="s">
        <v>1287</v>
      </c>
      <c r="N42" s="17">
        <v>185004</v>
      </c>
      <c r="O42" s="1">
        <v>2013</v>
      </c>
      <c r="P42" s="17">
        <v>204209.799902</v>
      </c>
      <c r="Q42" s="17">
        <v>0</v>
      </c>
      <c r="S42" s="2" t="s">
        <v>257</v>
      </c>
      <c r="T42" s="1">
        <v>520937</v>
      </c>
      <c r="U42" s="2" t="s">
        <v>1286</v>
      </c>
      <c r="X42" s="2" t="s">
        <v>1285</v>
      </c>
      <c r="Y42" s="1">
        <v>69</v>
      </c>
    </row>
    <row r="43" spans="1:28" ht="60" hidden="1" x14ac:dyDescent="0.25">
      <c r="A43" s="1">
        <v>200262</v>
      </c>
      <c r="B43" s="1">
        <v>30510</v>
      </c>
      <c r="C43" s="1">
        <v>50637</v>
      </c>
      <c r="D43" s="1" t="s">
        <v>21</v>
      </c>
      <c r="E43" s="1" t="s">
        <v>395</v>
      </c>
      <c r="F43" s="2" t="s">
        <v>1284</v>
      </c>
      <c r="G43" s="2" t="s">
        <v>1283</v>
      </c>
      <c r="H43" s="2" t="s">
        <v>231</v>
      </c>
      <c r="I43" s="1" t="str">
        <f>VLOOKUP(C43,[1]Data!$J$1:$BC$1649,46,FALSE)</f>
        <v>TS</v>
      </c>
      <c r="J43" s="5">
        <v>43584</v>
      </c>
      <c r="K43" s="5">
        <v>42156</v>
      </c>
      <c r="L43" s="5">
        <v>41738</v>
      </c>
      <c r="M43" s="2" t="s">
        <v>1118</v>
      </c>
      <c r="N43" s="17">
        <v>15473119</v>
      </c>
      <c r="O43" s="1">
        <v>2014</v>
      </c>
      <c r="P43" s="17">
        <v>17506413.870907001</v>
      </c>
      <c r="Q43" s="17">
        <v>19315807</v>
      </c>
      <c r="R43" s="17">
        <v>18699620.789999999</v>
      </c>
      <c r="S43" s="2" t="s">
        <v>257</v>
      </c>
      <c r="T43" s="1">
        <v>527146</v>
      </c>
      <c r="U43" s="2" t="s">
        <v>982</v>
      </c>
      <c r="V43" s="1">
        <v>527062</v>
      </c>
      <c r="W43" s="2" t="s">
        <v>1282</v>
      </c>
      <c r="X43" s="2" t="s">
        <v>1281</v>
      </c>
      <c r="Y43" s="1">
        <v>115</v>
      </c>
      <c r="Z43" s="1">
        <v>7.71</v>
      </c>
    </row>
    <row r="44" spans="1:28" ht="30" hidden="1" x14ac:dyDescent="0.25">
      <c r="A44" s="1">
        <v>200296</v>
      </c>
      <c r="B44" s="1">
        <v>30560</v>
      </c>
      <c r="C44" s="1">
        <v>50698</v>
      </c>
      <c r="D44" s="1" t="s">
        <v>135</v>
      </c>
      <c r="E44" s="1" t="s">
        <v>134</v>
      </c>
      <c r="F44" s="2" t="s">
        <v>1280</v>
      </c>
      <c r="G44" s="2" t="s">
        <v>1279</v>
      </c>
      <c r="H44" s="2" t="s">
        <v>943</v>
      </c>
      <c r="I44" s="1" t="str">
        <f>VLOOKUP(C44,[1]Data!$J$1:$BC$1649,46,FALSE)</f>
        <v>ITP</v>
      </c>
      <c r="J44" s="5">
        <v>43962</v>
      </c>
      <c r="K44" s="5">
        <v>43617</v>
      </c>
      <c r="L44" s="5">
        <v>41884</v>
      </c>
      <c r="M44" s="2" t="s">
        <v>1247</v>
      </c>
      <c r="N44" s="17">
        <v>34432188</v>
      </c>
      <c r="O44" s="1">
        <v>2019</v>
      </c>
      <c r="P44" s="17">
        <v>35292992.700000003</v>
      </c>
      <c r="Q44" s="17">
        <v>34432188</v>
      </c>
      <c r="S44" s="2" t="s">
        <v>398</v>
      </c>
      <c r="T44" s="1">
        <v>532984</v>
      </c>
      <c r="U44" s="2" t="s">
        <v>1278</v>
      </c>
      <c r="V44" s="1">
        <v>533075</v>
      </c>
      <c r="W44" s="2" t="s">
        <v>1277</v>
      </c>
      <c r="X44" s="2" t="s">
        <v>1276</v>
      </c>
      <c r="Y44" s="1">
        <v>138</v>
      </c>
      <c r="Z44" s="1">
        <v>28</v>
      </c>
    </row>
    <row r="45" spans="1:28" ht="30" hidden="1" x14ac:dyDescent="0.25">
      <c r="A45" s="1">
        <v>200245</v>
      </c>
      <c r="B45" s="1">
        <v>30563</v>
      </c>
      <c r="C45" s="1">
        <v>50702</v>
      </c>
      <c r="D45" s="1" t="s">
        <v>94</v>
      </c>
      <c r="E45" s="1" t="s">
        <v>6</v>
      </c>
      <c r="F45" s="2" t="s">
        <v>1275</v>
      </c>
      <c r="G45" s="2" t="s">
        <v>1274</v>
      </c>
      <c r="H45" s="2" t="s">
        <v>9</v>
      </c>
      <c r="I45" s="1" t="str">
        <f>VLOOKUP(C45,[1]Data!$J$1:$BC$1649,46,FALSE)</f>
        <v>ITP</v>
      </c>
      <c r="J45" s="5">
        <v>42887</v>
      </c>
      <c r="K45" s="5">
        <v>42887</v>
      </c>
      <c r="L45" s="5">
        <v>41689</v>
      </c>
      <c r="M45" s="2" t="s">
        <v>1247</v>
      </c>
      <c r="N45" s="17">
        <v>504000</v>
      </c>
      <c r="O45" s="1">
        <v>2014</v>
      </c>
      <c r="P45" s="17">
        <v>542752.87248000002</v>
      </c>
      <c r="Q45" s="17">
        <v>504000</v>
      </c>
      <c r="S45" s="2" t="s">
        <v>257</v>
      </c>
      <c r="T45" s="1">
        <v>520204</v>
      </c>
      <c r="U45" s="2" t="s">
        <v>1273</v>
      </c>
      <c r="X45" s="2" t="s">
        <v>1272</v>
      </c>
      <c r="Y45" s="1">
        <v>138</v>
      </c>
    </row>
    <row r="46" spans="1:28" ht="60" hidden="1" x14ac:dyDescent="0.25">
      <c r="A46" s="1">
        <v>200246</v>
      </c>
      <c r="B46" s="1">
        <v>30573</v>
      </c>
      <c r="C46" s="1">
        <v>50718</v>
      </c>
      <c r="D46" s="1" t="s">
        <v>7</v>
      </c>
      <c r="E46" s="1" t="s">
        <v>1271</v>
      </c>
      <c r="F46" s="2" t="s">
        <v>1270</v>
      </c>
      <c r="G46" s="2" t="s">
        <v>1269</v>
      </c>
      <c r="H46" s="2" t="s">
        <v>9</v>
      </c>
      <c r="I46" s="1" t="str">
        <f>VLOOKUP(C46,[1]Data!$J$1:$BC$1649,46,FALSE)</f>
        <v>ITP</v>
      </c>
      <c r="J46" s="5">
        <v>42907</v>
      </c>
      <c r="K46" s="5">
        <v>43617</v>
      </c>
      <c r="L46" s="5">
        <v>41689</v>
      </c>
      <c r="M46" s="2" t="s">
        <v>1247</v>
      </c>
      <c r="N46" s="17">
        <v>6695985.9000000004</v>
      </c>
      <c r="O46" s="1">
        <v>2014</v>
      </c>
      <c r="P46" s="17">
        <v>7210844.4073620001</v>
      </c>
      <c r="Q46" s="17">
        <v>6695985.9000000004</v>
      </c>
      <c r="S46" s="2" t="s">
        <v>257</v>
      </c>
      <c r="T46" s="1">
        <v>507716</v>
      </c>
      <c r="U46" s="2" t="s">
        <v>1268</v>
      </c>
      <c r="V46" s="1">
        <v>507730</v>
      </c>
      <c r="W46" s="2" t="s">
        <v>1267</v>
      </c>
      <c r="X46" s="2" t="s">
        <v>1266</v>
      </c>
      <c r="Y46" s="1">
        <v>69</v>
      </c>
      <c r="AA46" s="1">
        <v>1.7</v>
      </c>
    </row>
    <row r="47" spans="1:28" ht="30" hidden="1" x14ac:dyDescent="0.25">
      <c r="A47" s="1">
        <v>200256</v>
      </c>
      <c r="B47" s="1">
        <v>30577</v>
      </c>
      <c r="C47" s="1">
        <v>50723</v>
      </c>
      <c r="D47" s="1" t="s">
        <v>21</v>
      </c>
      <c r="E47" s="1" t="s">
        <v>333</v>
      </c>
      <c r="F47" s="2" t="s">
        <v>1262</v>
      </c>
      <c r="G47" s="2" t="s">
        <v>1265</v>
      </c>
      <c r="H47" s="2" t="s">
        <v>9</v>
      </c>
      <c r="I47" s="1" t="str">
        <f>VLOOKUP(C47,[1]Data!$J$1:$BC$1649,46,FALSE)</f>
        <v>ITP</v>
      </c>
      <c r="J47" s="5">
        <v>43130</v>
      </c>
      <c r="K47" s="5">
        <v>42887</v>
      </c>
      <c r="L47" s="5">
        <v>41689</v>
      </c>
      <c r="M47" s="2" t="s">
        <v>1247</v>
      </c>
      <c r="N47" s="17">
        <v>4158668</v>
      </c>
      <c r="O47" s="1">
        <v>2014</v>
      </c>
      <c r="P47" s="17">
        <v>4590391.3436310003</v>
      </c>
      <c r="Q47" s="17">
        <v>0</v>
      </c>
      <c r="S47" s="2" t="s">
        <v>257</v>
      </c>
      <c r="T47" s="1">
        <v>527543</v>
      </c>
      <c r="U47" s="2" t="s">
        <v>1264</v>
      </c>
      <c r="V47" s="1">
        <v>527542</v>
      </c>
      <c r="W47" s="2" t="s">
        <v>1260</v>
      </c>
      <c r="X47" s="2" t="s">
        <v>1263</v>
      </c>
      <c r="Y47" s="1">
        <v>115</v>
      </c>
      <c r="AB47" s="1">
        <v>3</v>
      </c>
    </row>
    <row r="48" spans="1:28" ht="30" hidden="1" x14ac:dyDescent="0.25">
      <c r="A48" s="1">
        <v>200256</v>
      </c>
      <c r="B48" s="1">
        <v>30577</v>
      </c>
      <c r="C48" s="1">
        <v>50724</v>
      </c>
      <c r="D48" s="1" t="s">
        <v>21</v>
      </c>
      <c r="E48" s="1" t="s">
        <v>333</v>
      </c>
      <c r="F48" s="2" t="s">
        <v>1262</v>
      </c>
      <c r="G48" s="2" t="s">
        <v>1261</v>
      </c>
      <c r="H48" s="2" t="s">
        <v>9</v>
      </c>
      <c r="I48" s="1" t="str">
        <f>VLOOKUP(C48,[1]Data!$J$1:$BC$1649,46,FALSE)</f>
        <v>ITP</v>
      </c>
      <c r="J48" s="5">
        <v>43130</v>
      </c>
      <c r="K48" s="5">
        <v>42887</v>
      </c>
      <c r="L48" s="5">
        <v>41689</v>
      </c>
      <c r="M48" s="2" t="s">
        <v>1247</v>
      </c>
      <c r="N48" s="17">
        <v>5415053</v>
      </c>
      <c r="O48" s="1">
        <v>2014</v>
      </c>
      <c r="P48" s="17">
        <v>5977205.3014329998</v>
      </c>
      <c r="Q48" s="17">
        <v>4343227</v>
      </c>
      <c r="R48" s="17">
        <v>1727131.44</v>
      </c>
      <c r="S48" s="2" t="s">
        <v>257</v>
      </c>
      <c r="T48" s="1">
        <v>527542</v>
      </c>
      <c r="U48" s="2" t="s">
        <v>1260</v>
      </c>
      <c r="V48" s="1">
        <v>527541</v>
      </c>
      <c r="W48" s="2" t="s">
        <v>1259</v>
      </c>
      <c r="X48" s="2" t="s">
        <v>1258</v>
      </c>
      <c r="Y48" s="1">
        <v>115</v>
      </c>
      <c r="Z48" s="1">
        <v>5</v>
      </c>
      <c r="AB48" s="1">
        <v>5</v>
      </c>
    </row>
    <row r="49" spans="1:28" ht="45" hidden="1" x14ac:dyDescent="0.25">
      <c r="A49" s="1">
        <v>200242</v>
      </c>
      <c r="B49" s="1">
        <v>30584</v>
      </c>
      <c r="C49" s="1">
        <v>50740</v>
      </c>
      <c r="D49" s="1" t="s">
        <v>135</v>
      </c>
      <c r="E49" s="1" t="s">
        <v>134</v>
      </c>
      <c r="F49" s="2" t="s">
        <v>1257</v>
      </c>
      <c r="G49" s="2" t="s">
        <v>1256</v>
      </c>
      <c r="H49" s="2" t="s">
        <v>943</v>
      </c>
      <c r="I49" s="1" t="str">
        <f>VLOOKUP(C49,[1]Data!$J$1:$BC$1649,46,FALSE)</f>
        <v>ITP</v>
      </c>
      <c r="J49" s="5">
        <v>43719</v>
      </c>
      <c r="K49" s="5">
        <v>43252</v>
      </c>
      <c r="L49" s="5">
        <v>41689</v>
      </c>
      <c r="M49" s="2" t="s">
        <v>1247</v>
      </c>
      <c r="N49" s="17">
        <v>19015228</v>
      </c>
      <c r="O49" s="1">
        <v>2016</v>
      </c>
      <c r="P49" s="17">
        <v>20477320.670361001</v>
      </c>
      <c r="Q49" s="17">
        <v>17965350</v>
      </c>
      <c r="S49" s="2" t="s">
        <v>257</v>
      </c>
      <c r="T49" s="1">
        <v>533690</v>
      </c>
      <c r="U49" s="2" t="s">
        <v>1255</v>
      </c>
      <c r="V49" s="1">
        <v>533544</v>
      </c>
      <c r="W49" s="2" t="s">
        <v>1254</v>
      </c>
      <c r="X49" s="2" t="s">
        <v>1253</v>
      </c>
      <c r="Y49" s="1">
        <v>69</v>
      </c>
      <c r="AA49" s="1">
        <v>19</v>
      </c>
    </row>
    <row r="50" spans="1:28" ht="30" hidden="1" x14ac:dyDescent="0.25">
      <c r="A50" s="1">
        <v>200294</v>
      </c>
      <c r="B50" s="1">
        <v>30596</v>
      </c>
      <c r="C50" s="1">
        <v>50757</v>
      </c>
      <c r="D50" s="1" t="s">
        <v>247</v>
      </c>
      <c r="E50" s="1" t="s">
        <v>246</v>
      </c>
      <c r="F50" s="2" t="s">
        <v>1249</v>
      </c>
      <c r="G50" s="2" t="s">
        <v>1252</v>
      </c>
      <c r="H50" s="2" t="s">
        <v>9</v>
      </c>
      <c r="I50" s="1" t="str">
        <f>VLOOKUP(C50,[1]Data!$J$1:$BC$1649,46,FALSE)</f>
        <v>ITP</v>
      </c>
      <c r="J50" s="5">
        <v>43160</v>
      </c>
      <c r="K50" s="5">
        <v>41791</v>
      </c>
      <c r="L50" s="5">
        <v>41877</v>
      </c>
      <c r="M50" s="2" t="s">
        <v>1247</v>
      </c>
      <c r="N50" s="17">
        <v>28018664</v>
      </c>
      <c r="O50" s="1">
        <v>2018</v>
      </c>
      <c r="P50" s="17">
        <v>28018664</v>
      </c>
      <c r="Q50" s="17">
        <v>23583074</v>
      </c>
      <c r="R50" s="17">
        <v>29418126</v>
      </c>
      <c r="S50" s="2" t="s">
        <v>257</v>
      </c>
      <c r="T50" s="1">
        <v>640445</v>
      </c>
      <c r="U50" s="2" t="s">
        <v>1251</v>
      </c>
      <c r="V50" s="1">
        <v>640308</v>
      </c>
      <c r="W50" s="2" t="s">
        <v>1245</v>
      </c>
      <c r="X50" s="2" t="s">
        <v>1250</v>
      </c>
      <c r="Y50" s="1">
        <v>115</v>
      </c>
      <c r="Z50" s="1">
        <v>42</v>
      </c>
    </row>
    <row r="51" spans="1:28" ht="45" hidden="1" x14ac:dyDescent="0.25">
      <c r="A51" s="1">
        <v>200294</v>
      </c>
      <c r="B51" s="1">
        <v>30596</v>
      </c>
      <c r="C51" s="1">
        <v>50760</v>
      </c>
      <c r="D51" s="1" t="s">
        <v>247</v>
      </c>
      <c r="E51" s="1" t="s">
        <v>246</v>
      </c>
      <c r="F51" s="2" t="s">
        <v>1249</v>
      </c>
      <c r="G51" s="2" t="s">
        <v>1248</v>
      </c>
      <c r="H51" s="2" t="s">
        <v>9</v>
      </c>
      <c r="I51" s="1" t="str">
        <f>VLOOKUP(C51,[1]Data!$J$1:$BC$1649,46,FALSE)</f>
        <v>ITP</v>
      </c>
      <c r="J51" s="5">
        <v>43252</v>
      </c>
      <c r="K51" s="5">
        <v>41791</v>
      </c>
      <c r="L51" s="5">
        <v>41877</v>
      </c>
      <c r="M51" s="2" t="s">
        <v>1247</v>
      </c>
      <c r="N51" s="17">
        <v>516009</v>
      </c>
      <c r="O51" s="1">
        <v>2018</v>
      </c>
      <c r="P51" s="17">
        <v>516009</v>
      </c>
      <c r="Q51" s="17">
        <v>548029</v>
      </c>
      <c r="R51" s="17">
        <v>516009</v>
      </c>
      <c r="S51" s="2" t="s">
        <v>257</v>
      </c>
      <c r="T51" s="1">
        <v>640284</v>
      </c>
      <c r="U51" s="2" t="s">
        <v>1246</v>
      </c>
      <c r="V51" s="1">
        <v>640308</v>
      </c>
      <c r="W51" s="2" t="s">
        <v>1245</v>
      </c>
      <c r="X51" s="2" t="s">
        <v>1244</v>
      </c>
      <c r="Y51" s="1">
        <v>115</v>
      </c>
    </row>
    <row r="52" spans="1:28" ht="45" hidden="1" x14ac:dyDescent="0.25">
      <c r="B52" s="1">
        <v>30599</v>
      </c>
      <c r="C52" s="1">
        <v>50769</v>
      </c>
      <c r="D52" s="1" t="s">
        <v>7</v>
      </c>
      <c r="E52" s="1" t="s">
        <v>661</v>
      </c>
      <c r="F52" s="2" t="s">
        <v>1241</v>
      </c>
      <c r="G52" s="2" t="s">
        <v>1243</v>
      </c>
      <c r="H52" s="2" t="s">
        <v>1194</v>
      </c>
      <c r="I52" s="1" t="str">
        <f>VLOOKUP(C52,[1]Data!$J$1:$BC$1649,46,FALSE)</f>
        <v>ITP20</v>
      </c>
      <c r="K52" s="5">
        <v>48580</v>
      </c>
      <c r="M52" s="2" t="s">
        <v>1193</v>
      </c>
      <c r="P52" s="17">
        <v>0</v>
      </c>
      <c r="Q52" s="17">
        <v>12600000</v>
      </c>
      <c r="S52" s="2" t="s">
        <v>49</v>
      </c>
      <c r="X52" s="2" t="s">
        <v>1242</v>
      </c>
      <c r="Y52" s="1" t="s">
        <v>172</v>
      </c>
    </row>
    <row r="53" spans="1:28" ht="45" hidden="1" x14ac:dyDescent="0.25">
      <c r="B53" s="1">
        <v>30599</v>
      </c>
      <c r="C53" s="1">
        <v>50770</v>
      </c>
      <c r="D53" s="1" t="s">
        <v>52</v>
      </c>
      <c r="E53" s="1" t="s">
        <v>661</v>
      </c>
      <c r="F53" s="2" t="s">
        <v>1241</v>
      </c>
      <c r="G53" s="2" t="s">
        <v>1240</v>
      </c>
      <c r="H53" s="2" t="s">
        <v>1194</v>
      </c>
      <c r="I53" s="1" t="str">
        <f>VLOOKUP(C53,[1]Data!$J$1:$BC$1649,46,FALSE)</f>
        <v>ITP20</v>
      </c>
      <c r="K53" s="5">
        <v>48580</v>
      </c>
      <c r="M53" s="2" t="s">
        <v>1193</v>
      </c>
      <c r="P53" s="17">
        <v>0</v>
      </c>
      <c r="Q53" s="17">
        <v>21295800</v>
      </c>
      <c r="S53" s="2" t="s">
        <v>49</v>
      </c>
      <c r="X53" s="2" t="s">
        <v>1239</v>
      </c>
      <c r="Y53" s="1">
        <v>345</v>
      </c>
      <c r="Z53" s="1">
        <v>18</v>
      </c>
    </row>
    <row r="54" spans="1:28" ht="30" hidden="1" x14ac:dyDescent="0.25">
      <c r="B54" s="1">
        <v>30600</v>
      </c>
      <c r="C54" s="1">
        <v>50771</v>
      </c>
      <c r="D54" s="1" t="s">
        <v>1238</v>
      </c>
      <c r="E54" s="1" t="s">
        <v>458</v>
      </c>
      <c r="F54" s="2" t="s">
        <v>1237</v>
      </c>
      <c r="G54" s="2" t="s">
        <v>1236</v>
      </c>
      <c r="H54" s="2" t="s">
        <v>1194</v>
      </c>
      <c r="I54" s="1" t="str">
        <f>VLOOKUP(C54,[1]Data!$J$1:$BC$1649,46,FALSE)</f>
        <v>ITP20</v>
      </c>
      <c r="K54" s="5">
        <v>48580</v>
      </c>
      <c r="M54" s="2" t="s">
        <v>1193</v>
      </c>
      <c r="P54" s="17">
        <v>0</v>
      </c>
      <c r="Q54" s="17">
        <v>12600000</v>
      </c>
      <c r="S54" s="2" t="s">
        <v>49</v>
      </c>
      <c r="T54" s="1">
        <v>541197</v>
      </c>
      <c r="U54" s="2" t="s">
        <v>1235</v>
      </c>
      <c r="V54" s="1">
        <v>300097</v>
      </c>
      <c r="W54" s="2" t="s">
        <v>1234</v>
      </c>
      <c r="X54" s="2" t="s">
        <v>1233</v>
      </c>
      <c r="Y54" s="1" t="s">
        <v>172</v>
      </c>
    </row>
    <row r="55" spans="1:28" ht="30" x14ac:dyDescent="0.25">
      <c r="B55" s="1">
        <v>30601</v>
      </c>
      <c r="C55" s="1">
        <v>50772</v>
      </c>
      <c r="D55" s="1" t="s">
        <v>144</v>
      </c>
      <c r="E55" s="1" t="s">
        <v>134</v>
      </c>
      <c r="F55" s="2" t="s">
        <v>1232</v>
      </c>
      <c r="G55" s="2" t="s">
        <v>1231</v>
      </c>
      <c r="H55" s="2" t="s">
        <v>1194</v>
      </c>
      <c r="I55" s="1" t="str">
        <f>VLOOKUP(C55,[1]Data!$J$1:$BC$1649,46,FALSE)</f>
        <v>ITP20</v>
      </c>
      <c r="K55" s="5">
        <v>48580</v>
      </c>
      <c r="M55" s="2" t="s">
        <v>1193</v>
      </c>
      <c r="P55" s="17">
        <v>0</v>
      </c>
      <c r="Q55" s="17">
        <v>12600000</v>
      </c>
      <c r="S55" s="2" t="s">
        <v>49</v>
      </c>
      <c r="X55" s="2" t="s">
        <v>1230</v>
      </c>
      <c r="Y55" s="1" t="s">
        <v>172</v>
      </c>
    </row>
    <row r="56" spans="1:28" ht="30" hidden="1" x14ac:dyDescent="0.25">
      <c r="B56" s="1">
        <v>30602</v>
      </c>
      <c r="C56" s="1">
        <v>50773</v>
      </c>
      <c r="D56" s="1" t="s">
        <v>52</v>
      </c>
      <c r="E56" s="1" t="s">
        <v>246</v>
      </c>
      <c r="F56" s="2" t="s">
        <v>1229</v>
      </c>
      <c r="G56" s="2" t="s">
        <v>1228</v>
      </c>
      <c r="H56" s="2" t="s">
        <v>1194</v>
      </c>
      <c r="I56" s="1" t="str">
        <f>VLOOKUP(C56,[1]Data!$J$1:$BC$1649,46,FALSE)</f>
        <v>ITP20</v>
      </c>
      <c r="K56" s="5">
        <v>48580</v>
      </c>
      <c r="M56" s="2" t="s">
        <v>1193</v>
      </c>
      <c r="P56" s="17">
        <v>0</v>
      </c>
      <c r="Q56" s="17">
        <v>130141000</v>
      </c>
      <c r="S56" s="2" t="s">
        <v>49</v>
      </c>
      <c r="T56" s="1">
        <v>640252</v>
      </c>
      <c r="U56" s="2" t="s">
        <v>1227</v>
      </c>
      <c r="V56" s="1">
        <v>640325</v>
      </c>
      <c r="W56" s="2" t="s">
        <v>1226</v>
      </c>
      <c r="X56" s="2" t="s">
        <v>1225</v>
      </c>
      <c r="Y56" s="1">
        <v>345</v>
      </c>
      <c r="Z56" s="1">
        <v>110</v>
      </c>
    </row>
    <row r="57" spans="1:28" ht="30" hidden="1" x14ac:dyDescent="0.25">
      <c r="B57" s="1">
        <v>30603</v>
      </c>
      <c r="C57" s="1">
        <v>50774</v>
      </c>
      <c r="D57" s="1" t="s">
        <v>52</v>
      </c>
      <c r="E57" s="1" t="s">
        <v>395</v>
      </c>
      <c r="F57" s="2" t="s">
        <v>1224</v>
      </c>
      <c r="G57" s="2" t="s">
        <v>1223</v>
      </c>
      <c r="H57" s="2" t="s">
        <v>1194</v>
      </c>
      <c r="I57" s="1" t="str">
        <f>VLOOKUP(C57,[1]Data!$J$1:$BC$1649,46,FALSE)</f>
        <v>ITP20</v>
      </c>
      <c r="K57" s="5">
        <v>48580</v>
      </c>
      <c r="M57" s="2" t="s">
        <v>1193</v>
      </c>
      <c r="P57" s="17">
        <v>0</v>
      </c>
      <c r="Q57" s="17">
        <v>75718400</v>
      </c>
      <c r="S57" s="2" t="s">
        <v>49</v>
      </c>
      <c r="T57" s="1">
        <v>525549</v>
      </c>
      <c r="U57" s="2" t="s">
        <v>1222</v>
      </c>
      <c r="V57" s="1">
        <v>525832</v>
      </c>
      <c r="W57" s="2" t="s">
        <v>1221</v>
      </c>
      <c r="X57" s="2" t="s">
        <v>1220</v>
      </c>
      <c r="Y57" s="1">
        <v>345</v>
      </c>
      <c r="Z57" s="1">
        <v>64</v>
      </c>
    </row>
    <row r="58" spans="1:28" hidden="1" x14ac:dyDescent="0.25">
      <c r="B58" s="1">
        <v>30604</v>
      </c>
      <c r="C58" s="1">
        <v>50775</v>
      </c>
      <c r="D58" s="1" t="s">
        <v>171</v>
      </c>
      <c r="E58" s="1" t="s">
        <v>134</v>
      </c>
      <c r="F58" s="2" t="s">
        <v>1219</v>
      </c>
      <c r="G58" s="2" t="s">
        <v>1218</v>
      </c>
      <c r="H58" s="2" t="s">
        <v>1194</v>
      </c>
      <c r="I58" s="1" t="str">
        <f>VLOOKUP(C58,[1]Data!$J$1:$BC$1649,46,FALSE)</f>
        <v>ITP20</v>
      </c>
      <c r="K58" s="5">
        <v>48580</v>
      </c>
      <c r="M58" s="2" t="s">
        <v>1193</v>
      </c>
      <c r="P58" s="17">
        <v>0</v>
      </c>
      <c r="Q58" s="17">
        <v>12600000</v>
      </c>
      <c r="S58" s="2" t="s">
        <v>49</v>
      </c>
      <c r="T58" s="1">
        <v>531449</v>
      </c>
      <c r="U58" s="2" t="s">
        <v>1217</v>
      </c>
      <c r="V58" s="1">
        <v>531448</v>
      </c>
      <c r="W58" s="2" t="s">
        <v>1217</v>
      </c>
      <c r="X58" s="2" t="s">
        <v>1216</v>
      </c>
      <c r="Y58" s="1" t="s">
        <v>577</v>
      </c>
    </row>
    <row r="59" spans="1:28" ht="30" hidden="1" x14ac:dyDescent="0.25">
      <c r="B59" s="1">
        <v>30605</v>
      </c>
      <c r="C59" s="1">
        <v>50776</v>
      </c>
      <c r="D59" s="1" t="s">
        <v>52</v>
      </c>
      <c r="E59" s="1" t="s">
        <v>134</v>
      </c>
      <c r="F59" s="2" t="s">
        <v>1215</v>
      </c>
      <c r="G59" s="2" t="s">
        <v>1214</v>
      </c>
      <c r="H59" s="2" t="s">
        <v>1194</v>
      </c>
      <c r="I59" s="1" t="str">
        <f>VLOOKUP(C59,[1]Data!$J$1:$BC$1649,46,FALSE)</f>
        <v>ITP20</v>
      </c>
      <c r="K59" s="5">
        <v>48580</v>
      </c>
      <c r="M59" s="2" t="s">
        <v>1193</v>
      </c>
      <c r="P59" s="17">
        <v>0</v>
      </c>
      <c r="Q59" s="17">
        <v>117126900</v>
      </c>
      <c r="S59" s="2" t="s">
        <v>49</v>
      </c>
      <c r="T59" s="1">
        <v>532797</v>
      </c>
      <c r="U59" s="2" t="s">
        <v>1213</v>
      </c>
      <c r="V59" s="1">
        <v>532793</v>
      </c>
      <c r="W59" s="2" t="s">
        <v>256</v>
      </c>
      <c r="X59" s="2" t="s">
        <v>1212</v>
      </c>
      <c r="Y59" s="1">
        <v>345</v>
      </c>
      <c r="Z59" s="1">
        <v>86.4</v>
      </c>
    </row>
    <row r="60" spans="1:28" ht="30" hidden="1" x14ac:dyDescent="0.25">
      <c r="B60" s="1">
        <v>30606</v>
      </c>
      <c r="C60" s="1">
        <v>50777</v>
      </c>
      <c r="D60" s="1" t="s">
        <v>52</v>
      </c>
      <c r="E60" s="1" t="s">
        <v>458</v>
      </c>
      <c r="F60" s="2" t="s">
        <v>1208</v>
      </c>
      <c r="G60" s="2" t="s">
        <v>1211</v>
      </c>
      <c r="H60" s="2" t="s">
        <v>1194</v>
      </c>
      <c r="I60" s="1" t="str">
        <f>VLOOKUP(C60,[1]Data!$J$1:$BC$1649,46,FALSE)</f>
        <v>ITP20</v>
      </c>
      <c r="K60" s="5">
        <v>48580</v>
      </c>
      <c r="M60" s="2" t="s">
        <v>1193</v>
      </c>
      <c r="P60" s="17">
        <v>0</v>
      </c>
      <c r="Q60" s="17">
        <v>15701325</v>
      </c>
      <c r="S60" s="2" t="s">
        <v>49</v>
      </c>
      <c r="T60" s="1">
        <v>300071</v>
      </c>
      <c r="U60" s="2" t="s">
        <v>1210</v>
      </c>
      <c r="V60" s="1">
        <v>505502</v>
      </c>
      <c r="W60" s="2" t="s">
        <v>1206</v>
      </c>
      <c r="X60" s="2" t="s">
        <v>1209</v>
      </c>
      <c r="Y60" s="1">
        <v>161</v>
      </c>
      <c r="AA60" s="1">
        <v>29</v>
      </c>
    </row>
    <row r="61" spans="1:28" ht="30" hidden="1" x14ac:dyDescent="0.25">
      <c r="B61" s="1">
        <v>30606</v>
      </c>
      <c r="C61" s="1">
        <v>50778</v>
      </c>
      <c r="D61" s="1" t="s">
        <v>52</v>
      </c>
      <c r="E61" s="1" t="s">
        <v>458</v>
      </c>
      <c r="F61" s="2" t="s">
        <v>1208</v>
      </c>
      <c r="G61" s="2" t="s">
        <v>1207</v>
      </c>
      <c r="H61" s="2" t="s">
        <v>1194</v>
      </c>
      <c r="I61" s="1" t="str">
        <f>VLOOKUP(C61,[1]Data!$J$1:$BC$1649,46,FALSE)</f>
        <v>ITP20</v>
      </c>
      <c r="K61" s="5">
        <v>48580</v>
      </c>
      <c r="M61" s="2" t="s">
        <v>1193</v>
      </c>
      <c r="P61" s="17">
        <v>0</v>
      </c>
      <c r="Q61" s="17">
        <v>1082850</v>
      </c>
      <c r="S61" s="2" t="s">
        <v>49</v>
      </c>
      <c r="T61" s="1">
        <v>505502</v>
      </c>
      <c r="U61" s="2" t="s">
        <v>1206</v>
      </c>
      <c r="V61" s="1">
        <v>541314</v>
      </c>
      <c r="W61" s="2" t="s">
        <v>1205</v>
      </c>
      <c r="X61" s="2" t="s">
        <v>1204</v>
      </c>
      <c r="Y61" s="1">
        <v>161</v>
      </c>
      <c r="AA61" s="1">
        <v>2</v>
      </c>
    </row>
    <row r="62" spans="1:28" ht="30" hidden="1" x14ac:dyDescent="0.25">
      <c r="B62" s="1">
        <v>30608</v>
      </c>
      <c r="C62" s="1">
        <v>50779</v>
      </c>
      <c r="D62" s="1" t="s">
        <v>135</v>
      </c>
      <c r="E62" s="1" t="s">
        <v>134</v>
      </c>
      <c r="F62" s="2" t="s">
        <v>1199</v>
      </c>
      <c r="G62" s="2" t="s">
        <v>1203</v>
      </c>
      <c r="H62" s="2" t="s">
        <v>1194</v>
      </c>
      <c r="I62" s="1" t="str">
        <f>VLOOKUP(C62,[1]Data!$J$1:$BC$1649,46,FALSE)</f>
        <v>ITP20</v>
      </c>
      <c r="K62" s="5">
        <v>48580</v>
      </c>
      <c r="M62" s="2" t="s">
        <v>1193</v>
      </c>
      <c r="P62" s="17">
        <v>0</v>
      </c>
      <c r="Q62" s="17">
        <v>12600000</v>
      </c>
      <c r="S62" s="2" t="s">
        <v>49</v>
      </c>
      <c r="X62" s="2" t="s">
        <v>1202</v>
      </c>
      <c r="Y62" s="1" t="s">
        <v>577</v>
      </c>
    </row>
    <row r="63" spans="1:28" ht="30" hidden="1" x14ac:dyDescent="0.25">
      <c r="B63" s="1">
        <v>30608</v>
      </c>
      <c r="C63" s="1">
        <v>50780</v>
      </c>
      <c r="D63" s="1" t="s">
        <v>52</v>
      </c>
      <c r="E63" s="1" t="s">
        <v>134</v>
      </c>
      <c r="F63" s="2" t="s">
        <v>1199</v>
      </c>
      <c r="G63" s="2" t="s">
        <v>1201</v>
      </c>
      <c r="H63" s="2" t="s">
        <v>1194</v>
      </c>
      <c r="I63" s="1" t="str">
        <f>VLOOKUP(C63,[1]Data!$J$1:$BC$1649,46,FALSE)</f>
        <v>ITP20</v>
      </c>
      <c r="K63" s="5">
        <v>48580</v>
      </c>
      <c r="M63" s="2" t="s">
        <v>1193</v>
      </c>
      <c r="P63" s="17">
        <v>0</v>
      </c>
      <c r="Q63" s="17">
        <v>20112700</v>
      </c>
      <c r="S63" s="2" t="s">
        <v>49</v>
      </c>
      <c r="X63" s="2" t="s">
        <v>1200</v>
      </c>
      <c r="Y63" s="1">
        <v>345</v>
      </c>
      <c r="AB63" s="1">
        <v>17</v>
      </c>
    </row>
    <row r="64" spans="1:28" ht="30" hidden="1" x14ac:dyDescent="0.25">
      <c r="B64" s="1">
        <v>30608</v>
      </c>
      <c r="C64" s="1">
        <v>50781</v>
      </c>
      <c r="D64" s="1" t="s">
        <v>52</v>
      </c>
      <c r="E64" s="1" t="s">
        <v>134</v>
      </c>
      <c r="F64" s="2" t="s">
        <v>1199</v>
      </c>
      <c r="G64" s="2" t="s">
        <v>1198</v>
      </c>
      <c r="H64" s="2" t="s">
        <v>1194</v>
      </c>
      <c r="I64" s="1" t="str">
        <f>VLOOKUP(C64,[1]Data!$J$1:$BC$1649,46,FALSE)</f>
        <v>ITP20</v>
      </c>
      <c r="K64" s="5">
        <v>48580</v>
      </c>
      <c r="M64" s="2" t="s">
        <v>1193</v>
      </c>
      <c r="P64" s="17">
        <v>0</v>
      </c>
      <c r="Q64" s="17">
        <v>35493000</v>
      </c>
      <c r="S64" s="2" t="s">
        <v>49</v>
      </c>
      <c r="X64" s="2" t="s">
        <v>1197</v>
      </c>
      <c r="Y64" s="1">
        <v>345</v>
      </c>
      <c r="AB64" s="1">
        <v>30</v>
      </c>
    </row>
    <row r="65" spans="1:28" ht="60" hidden="1" x14ac:dyDescent="0.25">
      <c r="B65" s="1">
        <v>30607</v>
      </c>
      <c r="C65" s="1">
        <v>50782</v>
      </c>
      <c r="D65" s="1" t="s">
        <v>17</v>
      </c>
      <c r="E65" s="1" t="s">
        <v>6</v>
      </c>
      <c r="F65" s="2" t="s">
        <v>1196</v>
      </c>
      <c r="G65" s="2" t="s">
        <v>1195</v>
      </c>
      <c r="H65" s="2" t="s">
        <v>1194</v>
      </c>
      <c r="I65" s="1" t="str">
        <f>VLOOKUP(C65,[1]Data!$J$1:$BC$1649,46,FALSE)</f>
        <v>ITP20</v>
      </c>
      <c r="K65" s="5">
        <v>48580</v>
      </c>
      <c r="M65" s="2" t="s">
        <v>1193</v>
      </c>
      <c r="P65" s="17">
        <v>0</v>
      </c>
      <c r="Q65" s="17">
        <v>34605675</v>
      </c>
      <c r="S65" s="2" t="s">
        <v>49</v>
      </c>
      <c r="T65" s="1">
        <v>515224</v>
      </c>
      <c r="U65" s="2" t="s">
        <v>1192</v>
      </c>
      <c r="V65" s="1">
        <v>515235</v>
      </c>
      <c r="W65" s="2" t="s">
        <v>1191</v>
      </c>
      <c r="X65" s="2" t="s">
        <v>1190</v>
      </c>
    </row>
    <row r="66" spans="1:28" ht="30" hidden="1" x14ac:dyDescent="0.25">
      <c r="A66" s="1">
        <v>200309</v>
      </c>
      <c r="B66" s="1">
        <v>30638</v>
      </c>
      <c r="C66" s="1">
        <v>50820</v>
      </c>
      <c r="D66" s="1" t="s">
        <v>21</v>
      </c>
      <c r="E66" s="1" t="s">
        <v>333</v>
      </c>
      <c r="F66" s="2" t="s">
        <v>1189</v>
      </c>
      <c r="G66" s="2" t="s">
        <v>1188</v>
      </c>
      <c r="H66" s="2" t="s">
        <v>1126</v>
      </c>
      <c r="I66" s="1" t="str">
        <f>VLOOKUP(C66,[1]Data!$J$1:$BC$1649,46,FALSE)</f>
        <v>HP</v>
      </c>
      <c r="J66" s="5">
        <v>43252</v>
      </c>
      <c r="K66" s="5">
        <v>43252</v>
      </c>
      <c r="L66" s="5">
        <v>41976</v>
      </c>
      <c r="M66" s="2" t="s">
        <v>1125</v>
      </c>
      <c r="N66" s="17">
        <v>25716516</v>
      </c>
      <c r="O66" s="1">
        <v>2014</v>
      </c>
      <c r="P66" s="17">
        <v>28386221.846691001</v>
      </c>
      <c r="Q66" s="17">
        <v>24115491</v>
      </c>
      <c r="R66" s="17">
        <v>25905391.02</v>
      </c>
      <c r="S66" s="2" t="s">
        <v>257</v>
      </c>
      <c r="T66" s="1">
        <v>528185</v>
      </c>
      <c r="V66" s="1">
        <v>527965</v>
      </c>
      <c r="X66" s="2" t="s">
        <v>1187</v>
      </c>
      <c r="Y66" s="1">
        <v>345</v>
      </c>
      <c r="Z66" s="1">
        <v>20.399999999999999</v>
      </c>
    </row>
    <row r="67" spans="1:28" ht="30" hidden="1" x14ac:dyDescent="0.25">
      <c r="A67" s="1">
        <v>200282</v>
      </c>
      <c r="B67" s="1">
        <v>30675</v>
      </c>
      <c r="C67" s="1">
        <v>50869</v>
      </c>
      <c r="D67" s="1" t="s">
        <v>21</v>
      </c>
      <c r="E67" s="1" t="s">
        <v>333</v>
      </c>
      <c r="F67" s="2" t="s">
        <v>1135</v>
      </c>
      <c r="G67" s="2" t="s">
        <v>1186</v>
      </c>
      <c r="H67" s="2" t="s">
        <v>1126</v>
      </c>
      <c r="I67" s="1" t="str">
        <f>VLOOKUP(C67,[1]Data!$J$1:$BC$1649,46,FALSE)</f>
        <v>HP</v>
      </c>
      <c r="J67" s="5">
        <v>43588</v>
      </c>
      <c r="K67" s="5">
        <v>43252</v>
      </c>
      <c r="L67" s="5">
        <v>41778</v>
      </c>
      <c r="M67" s="2" t="s">
        <v>1125</v>
      </c>
      <c r="N67" s="17">
        <v>14583586</v>
      </c>
      <c r="O67" s="1">
        <v>2014</v>
      </c>
      <c r="P67" s="17">
        <v>16499988.931640999</v>
      </c>
      <c r="Q67" s="17">
        <v>4463698</v>
      </c>
      <c r="S67" s="2" t="s">
        <v>257</v>
      </c>
      <c r="T67" s="1">
        <v>528222</v>
      </c>
      <c r="U67" s="2" t="s">
        <v>1170</v>
      </c>
      <c r="V67" s="1">
        <v>528246</v>
      </c>
      <c r="X67" s="2" t="s">
        <v>1185</v>
      </c>
      <c r="Y67" s="1">
        <v>115</v>
      </c>
      <c r="Z67" s="1">
        <v>18.399999999999999</v>
      </c>
    </row>
    <row r="68" spans="1:28" ht="60" hidden="1" x14ac:dyDescent="0.25">
      <c r="A68" s="1">
        <v>200309</v>
      </c>
      <c r="B68" s="1">
        <v>30639</v>
      </c>
      <c r="C68" s="1">
        <v>50871</v>
      </c>
      <c r="D68" s="1" t="s">
        <v>21</v>
      </c>
      <c r="E68" s="1" t="s">
        <v>333</v>
      </c>
      <c r="F68" s="2" t="s">
        <v>1184</v>
      </c>
      <c r="G68" s="2" t="s">
        <v>1183</v>
      </c>
      <c r="H68" s="2" t="s">
        <v>1126</v>
      </c>
      <c r="I68" s="1" t="str">
        <f>VLOOKUP(C68,[1]Data!$J$1:$BC$1649,46,FALSE)</f>
        <v>HP</v>
      </c>
      <c r="J68" s="5">
        <v>43220</v>
      </c>
      <c r="K68" s="5">
        <v>43252</v>
      </c>
      <c r="L68" s="5">
        <v>41976</v>
      </c>
      <c r="M68" s="2" t="s">
        <v>1125</v>
      </c>
      <c r="N68" s="17">
        <v>2176451</v>
      </c>
      <c r="O68" s="1">
        <v>2014</v>
      </c>
      <c r="P68" s="17">
        <v>2402394.6682529999</v>
      </c>
      <c r="Q68" s="17">
        <v>3012621.85</v>
      </c>
      <c r="R68" s="17">
        <v>5136294.5199999996</v>
      </c>
      <c r="S68" s="2" t="s">
        <v>257</v>
      </c>
      <c r="T68" s="1">
        <v>527965</v>
      </c>
      <c r="V68" s="1">
        <v>528027</v>
      </c>
      <c r="W68" s="2" t="s">
        <v>585</v>
      </c>
      <c r="X68" s="2" t="s">
        <v>1182</v>
      </c>
      <c r="Y68" s="1">
        <v>345</v>
      </c>
      <c r="Z68" s="1">
        <v>2</v>
      </c>
    </row>
    <row r="69" spans="1:28" ht="30" hidden="1" x14ac:dyDescent="0.25">
      <c r="A69" s="1">
        <v>200282</v>
      </c>
      <c r="B69" s="1">
        <v>30672</v>
      </c>
      <c r="C69" s="1">
        <v>50874</v>
      </c>
      <c r="D69" s="1" t="s">
        <v>21</v>
      </c>
      <c r="E69" s="1" t="s">
        <v>333</v>
      </c>
      <c r="F69" s="2" t="s">
        <v>1181</v>
      </c>
      <c r="G69" s="2" t="s">
        <v>1180</v>
      </c>
      <c r="H69" s="2" t="s">
        <v>1126</v>
      </c>
      <c r="I69" s="1" t="str">
        <f>VLOOKUP(C69,[1]Data!$J$1:$BC$1649,46,FALSE)</f>
        <v>HP</v>
      </c>
      <c r="J69" s="5">
        <v>43252</v>
      </c>
      <c r="K69" s="5">
        <v>43252</v>
      </c>
      <c r="L69" s="5">
        <v>41778</v>
      </c>
      <c r="M69" s="2" t="s">
        <v>1125</v>
      </c>
      <c r="N69" s="17">
        <v>5062341</v>
      </c>
      <c r="O69" s="1">
        <v>2014</v>
      </c>
      <c r="P69" s="17">
        <v>5587877.2493749997</v>
      </c>
      <c r="Q69" s="17">
        <v>0</v>
      </c>
      <c r="S69" s="2" t="s">
        <v>398</v>
      </c>
      <c r="T69" s="1">
        <v>528561</v>
      </c>
      <c r="U69" s="2" t="s">
        <v>1179</v>
      </c>
      <c r="V69" s="1">
        <v>528566</v>
      </c>
      <c r="X69" s="2" t="s">
        <v>1178</v>
      </c>
      <c r="Y69" s="1">
        <v>115</v>
      </c>
      <c r="Z69" s="1">
        <v>7.4</v>
      </c>
    </row>
    <row r="70" spans="1:28" ht="30" hidden="1" x14ac:dyDescent="0.25">
      <c r="A70" s="1">
        <v>200282</v>
      </c>
      <c r="B70" s="1">
        <v>30694</v>
      </c>
      <c r="C70" s="1">
        <v>50877</v>
      </c>
      <c r="D70" s="1" t="s">
        <v>21</v>
      </c>
      <c r="E70" s="1" t="s">
        <v>333</v>
      </c>
      <c r="F70" s="2" t="s">
        <v>1155</v>
      </c>
      <c r="G70" s="2" t="s">
        <v>1177</v>
      </c>
      <c r="H70" s="2" t="s">
        <v>1126</v>
      </c>
      <c r="I70" s="1" t="str">
        <f>VLOOKUP(C70,[1]Data!$J$1:$BC$1649,46,FALSE)</f>
        <v>HP</v>
      </c>
      <c r="J70" s="5">
        <v>42887</v>
      </c>
      <c r="K70" s="5">
        <v>43252</v>
      </c>
      <c r="L70" s="5">
        <v>41778</v>
      </c>
      <c r="M70" s="2" t="s">
        <v>1125</v>
      </c>
      <c r="N70" s="17">
        <v>996485</v>
      </c>
      <c r="O70" s="1">
        <v>2014</v>
      </c>
      <c r="P70" s="17">
        <v>1073105.349471</v>
      </c>
      <c r="Q70" s="17">
        <v>1082345</v>
      </c>
      <c r="S70" s="2" t="s">
        <v>257</v>
      </c>
      <c r="T70" s="1">
        <v>528240</v>
      </c>
      <c r="X70" s="2" t="s">
        <v>1176</v>
      </c>
      <c r="Y70" s="1">
        <v>115</v>
      </c>
    </row>
    <row r="71" spans="1:28" ht="45" hidden="1" x14ac:dyDescent="0.25">
      <c r="A71" s="1">
        <v>200474</v>
      </c>
      <c r="B71" s="1">
        <v>30694</v>
      </c>
      <c r="C71" s="1">
        <v>50879</v>
      </c>
      <c r="D71" s="1" t="s">
        <v>21</v>
      </c>
      <c r="E71" s="1" t="s">
        <v>333</v>
      </c>
      <c r="F71" s="2" t="s">
        <v>1155</v>
      </c>
      <c r="G71" s="2" t="s">
        <v>1175</v>
      </c>
      <c r="H71" s="2" t="s">
        <v>1126</v>
      </c>
      <c r="I71" s="1" t="str">
        <f>VLOOKUP(C71,[1]Data!$J$1:$BC$1649,46,FALSE)</f>
        <v>HP</v>
      </c>
      <c r="J71" s="5">
        <v>42887</v>
      </c>
      <c r="K71" s="5">
        <v>43252</v>
      </c>
      <c r="L71" s="5">
        <v>43158</v>
      </c>
      <c r="M71" s="2" t="s">
        <v>1125</v>
      </c>
      <c r="N71" s="17">
        <v>4174446</v>
      </c>
      <c r="O71" s="1">
        <v>2014</v>
      </c>
      <c r="P71" s="17">
        <v>4495421.7410970004</v>
      </c>
      <c r="Q71" s="17">
        <v>616860</v>
      </c>
      <c r="S71" s="2" t="s">
        <v>257</v>
      </c>
      <c r="T71" s="1">
        <v>528239</v>
      </c>
      <c r="X71" s="2" t="s">
        <v>1174</v>
      </c>
      <c r="Y71" s="1">
        <v>115</v>
      </c>
      <c r="Z71" s="1">
        <v>0.2</v>
      </c>
    </row>
    <row r="72" spans="1:28" ht="30" hidden="1" x14ac:dyDescent="0.25">
      <c r="A72" s="1">
        <v>200309</v>
      </c>
      <c r="B72" s="1">
        <v>30717</v>
      </c>
      <c r="C72" s="1">
        <v>50883</v>
      </c>
      <c r="D72" s="1" t="s">
        <v>21</v>
      </c>
      <c r="E72" s="1" t="s">
        <v>333</v>
      </c>
      <c r="F72" s="2" t="s">
        <v>1173</v>
      </c>
      <c r="G72" s="2" t="s">
        <v>1172</v>
      </c>
      <c r="H72" s="2" t="s">
        <v>1126</v>
      </c>
      <c r="I72" s="1" t="str">
        <f>VLOOKUP(C72,[1]Data!$J$1:$BC$1649,46,FALSE)</f>
        <v>HP</v>
      </c>
      <c r="J72" s="5">
        <v>42149</v>
      </c>
      <c r="K72" s="5">
        <v>42156</v>
      </c>
      <c r="L72" s="5">
        <v>41976</v>
      </c>
      <c r="M72" s="2" t="s">
        <v>1125</v>
      </c>
      <c r="N72" s="17">
        <v>13283227</v>
      </c>
      <c r="O72" s="1">
        <v>2014</v>
      </c>
      <c r="P72" s="17">
        <v>13615307.675000001</v>
      </c>
      <c r="Q72" s="17">
        <v>11260834</v>
      </c>
      <c r="R72" s="17">
        <v>11070902</v>
      </c>
      <c r="S72" s="2" t="s">
        <v>257</v>
      </c>
      <c r="T72" s="1">
        <v>528182</v>
      </c>
      <c r="U72" s="2" t="s">
        <v>1171</v>
      </c>
      <c r="V72" s="1">
        <v>528222</v>
      </c>
      <c r="W72" s="2" t="s">
        <v>1170</v>
      </c>
      <c r="X72" s="2" t="s">
        <v>1169</v>
      </c>
      <c r="Y72" s="1">
        <v>115</v>
      </c>
      <c r="Z72" s="1">
        <v>19.7</v>
      </c>
    </row>
    <row r="73" spans="1:28" ht="45" hidden="1" x14ac:dyDescent="0.25">
      <c r="A73" s="1">
        <v>200277</v>
      </c>
      <c r="B73" s="1">
        <v>30678</v>
      </c>
      <c r="C73" s="1">
        <v>50889</v>
      </c>
      <c r="D73" s="1" t="s">
        <v>247</v>
      </c>
      <c r="E73" s="1" t="s">
        <v>246</v>
      </c>
      <c r="F73" s="2" t="s">
        <v>1128</v>
      </c>
      <c r="G73" s="2" t="s">
        <v>1168</v>
      </c>
      <c r="H73" s="2" t="s">
        <v>1126</v>
      </c>
      <c r="I73" s="1" t="str">
        <f>VLOOKUP(C73,[1]Data!$J$1:$BC$1649,46,FALSE)</f>
        <v>HP</v>
      </c>
      <c r="J73" s="5">
        <v>45383</v>
      </c>
      <c r="K73" s="5">
        <v>42522</v>
      </c>
      <c r="L73" s="5">
        <v>41778</v>
      </c>
      <c r="M73" s="2" t="s">
        <v>1125</v>
      </c>
      <c r="N73" s="17">
        <v>9306000</v>
      </c>
      <c r="O73" s="1">
        <v>2014</v>
      </c>
      <c r="P73" s="17">
        <v>10792106.96652</v>
      </c>
      <c r="Q73" s="17">
        <v>9797157</v>
      </c>
      <c r="S73" s="2" t="s">
        <v>229</v>
      </c>
      <c r="T73" s="1">
        <v>640500</v>
      </c>
      <c r="U73" s="2" t="s">
        <v>1124</v>
      </c>
      <c r="V73" s="1">
        <v>640381</v>
      </c>
      <c r="W73" s="2" t="s">
        <v>1167</v>
      </c>
      <c r="X73" s="2" t="s">
        <v>1166</v>
      </c>
      <c r="Y73" s="1" t="s">
        <v>577</v>
      </c>
    </row>
    <row r="74" spans="1:28" ht="45" hidden="1" x14ac:dyDescent="0.25">
      <c r="A74" s="1">
        <v>200395</v>
      </c>
      <c r="B74" s="1">
        <v>30692</v>
      </c>
      <c r="C74" s="1">
        <v>50920</v>
      </c>
      <c r="D74" s="1" t="s">
        <v>21</v>
      </c>
      <c r="E74" s="1" t="s">
        <v>395</v>
      </c>
      <c r="F74" s="2" t="s">
        <v>1163</v>
      </c>
      <c r="G74" s="2" t="s">
        <v>1165</v>
      </c>
      <c r="H74" s="2" t="s">
        <v>9</v>
      </c>
      <c r="I74" s="1" t="str">
        <f>VLOOKUP(C74,[1]Data!$J$1:$BC$1649,46,FALSE)</f>
        <v>ITP</v>
      </c>
      <c r="J74" s="5">
        <v>43462</v>
      </c>
      <c r="K74" s="5">
        <v>42887</v>
      </c>
      <c r="L74" s="5">
        <v>42507</v>
      </c>
      <c r="M74" s="2" t="s">
        <v>927</v>
      </c>
      <c r="N74" s="17">
        <v>3621405</v>
      </c>
      <c r="O74" s="1">
        <v>2016</v>
      </c>
      <c r="P74" s="17">
        <v>3804738.6281249998</v>
      </c>
      <c r="Q74" s="17">
        <v>3312055</v>
      </c>
      <c r="S74" s="2" t="s">
        <v>257</v>
      </c>
      <c r="T74" s="1">
        <v>527276</v>
      </c>
      <c r="U74" s="2" t="s">
        <v>1161</v>
      </c>
      <c r="V74" s="1">
        <v>527275</v>
      </c>
      <c r="W74" s="2" t="s">
        <v>978</v>
      </c>
      <c r="X74" s="2" t="s">
        <v>1164</v>
      </c>
      <c r="Y74" s="1" t="s">
        <v>191</v>
      </c>
    </row>
    <row r="75" spans="1:28" ht="45" hidden="1" x14ac:dyDescent="0.25">
      <c r="A75" s="1">
        <v>200395</v>
      </c>
      <c r="B75" s="1">
        <v>30692</v>
      </c>
      <c r="C75" s="1">
        <v>50921</v>
      </c>
      <c r="D75" s="1" t="s">
        <v>21</v>
      </c>
      <c r="E75" s="1" t="s">
        <v>395</v>
      </c>
      <c r="F75" s="2" t="s">
        <v>1163</v>
      </c>
      <c r="G75" s="2" t="s">
        <v>1162</v>
      </c>
      <c r="H75" s="2" t="s">
        <v>9</v>
      </c>
      <c r="I75" s="1" t="str">
        <f>VLOOKUP(C75,[1]Data!$J$1:$BC$1649,46,FALSE)</f>
        <v>ITP</v>
      </c>
      <c r="J75" s="5">
        <v>43585</v>
      </c>
      <c r="K75" s="5">
        <v>42887</v>
      </c>
      <c r="L75" s="5">
        <v>42507</v>
      </c>
      <c r="M75" s="2" t="s">
        <v>927</v>
      </c>
      <c r="N75" s="17">
        <v>3621405</v>
      </c>
      <c r="O75" s="1">
        <v>2016</v>
      </c>
      <c r="P75" s="17">
        <v>3899857.0757209999</v>
      </c>
      <c r="Q75" s="17">
        <v>2519547</v>
      </c>
      <c r="S75" s="2" t="s">
        <v>257</v>
      </c>
      <c r="T75" s="1">
        <v>527276</v>
      </c>
      <c r="U75" s="2" t="s">
        <v>1161</v>
      </c>
      <c r="V75" s="1">
        <v>527275</v>
      </c>
      <c r="W75" s="2" t="s">
        <v>978</v>
      </c>
      <c r="X75" s="2" t="s">
        <v>1160</v>
      </c>
      <c r="Y75" s="1" t="s">
        <v>191</v>
      </c>
    </row>
    <row r="76" spans="1:28" ht="45" hidden="1" x14ac:dyDescent="0.25">
      <c r="A76" s="1">
        <v>200421</v>
      </c>
      <c r="B76" s="1">
        <v>30693</v>
      </c>
      <c r="C76" s="1">
        <v>50922</v>
      </c>
      <c r="D76" s="1" t="s">
        <v>21</v>
      </c>
      <c r="E76" s="1" t="s">
        <v>395</v>
      </c>
      <c r="F76" s="2" t="s">
        <v>1159</v>
      </c>
      <c r="G76" s="2" t="s">
        <v>1158</v>
      </c>
      <c r="H76" s="2" t="s">
        <v>9</v>
      </c>
      <c r="I76" s="1" t="str">
        <f>VLOOKUP(C76,[1]Data!$J$1:$BC$1649,46,FALSE)</f>
        <v>TS</v>
      </c>
      <c r="J76" s="5">
        <v>44301</v>
      </c>
      <c r="K76" s="5">
        <v>44348</v>
      </c>
      <c r="L76" s="5">
        <v>42747</v>
      </c>
      <c r="M76" s="2" t="s">
        <v>1157</v>
      </c>
      <c r="N76" s="17">
        <v>3510969</v>
      </c>
      <c r="O76" s="1">
        <v>2017</v>
      </c>
      <c r="P76" s="17">
        <v>3780929.5832110001</v>
      </c>
      <c r="Q76" s="17">
        <v>3400766</v>
      </c>
      <c r="S76" s="2" t="s">
        <v>235</v>
      </c>
      <c r="T76" s="1">
        <v>526525</v>
      </c>
      <c r="U76" s="2" t="s">
        <v>62</v>
      </c>
      <c r="V76" s="1">
        <v>526524</v>
      </c>
      <c r="W76" s="2" t="s">
        <v>953</v>
      </c>
      <c r="X76" s="2" t="s">
        <v>1156</v>
      </c>
      <c r="Y76" s="1" t="s">
        <v>191</v>
      </c>
    </row>
    <row r="77" spans="1:28" ht="45" hidden="1" x14ac:dyDescent="0.25">
      <c r="A77" s="1">
        <v>200411</v>
      </c>
      <c r="B77" s="1">
        <v>30694</v>
      </c>
      <c r="C77" s="1">
        <v>50923</v>
      </c>
      <c r="D77" s="1" t="s">
        <v>21</v>
      </c>
      <c r="E77" s="1" t="s">
        <v>333</v>
      </c>
      <c r="F77" s="2" t="s">
        <v>1155</v>
      </c>
      <c r="G77" s="2" t="s">
        <v>1154</v>
      </c>
      <c r="H77" s="2" t="s">
        <v>1126</v>
      </c>
      <c r="I77" s="1" t="str">
        <f>VLOOKUP(C77,[1]Data!$J$1:$BC$1649,46,FALSE)</f>
        <v>HP</v>
      </c>
      <c r="J77" s="5">
        <v>42887</v>
      </c>
      <c r="K77" s="5">
        <v>43252</v>
      </c>
      <c r="L77" s="5">
        <v>42599</v>
      </c>
      <c r="M77" s="2" t="s">
        <v>1125</v>
      </c>
      <c r="N77" s="17">
        <v>8030702</v>
      </c>
      <c r="O77" s="1">
        <v>2016</v>
      </c>
      <c r="P77" s="17">
        <v>8231469.5499999998</v>
      </c>
      <c r="Q77" s="17">
        <v>9170509</v>
      </c>
      <c r="S77" s="2" t="s">
        <v>257</v>
      </c>
      <c r="T77" s="1">
        <v>528239</v>
      </c>
      <c r="V77" s="1">
        <v>528240</v>
      </c>
      <c r="X77" s="2" t="s">
        <v>1153</v>
      </c>
      <c r="Y77" s="1">
        <v>115</v>
      </c>
      <c r="Z77" s="1">
        <v>9.3000000000000007</v>
      </c>
    </row>
    <row r="78" spans="1:28" ht="45" hidden="1" x14ac:dyDescent="0.25">
      <c r="A78" s="1">
        <v>200420</v>
      </c>
      <c r="B78" s="1">
        <v>30699</v>
      </c>
      <c r="C78" s="1">
        <v>50943</v>
      </c>
      <c r="D78" s="1" t="s">
        <v>21</v>
      </c>
      <c r="E78" s="1" t="s">
        <v>395</v>
      </c>
      <c r="F78" s="2" t="s">
        <v>1152</v>
      </c>
      <c r="G78" s="2" t="s">
        <v>1151</v>
      </c>
      <c r="H78" s="2" t="s">
        <v>9</v>
      </c>
      <c r="I78" s="1" t="str">
        <f>VLOOKUP(C78,[1]Data!$J$1:$BC$1649,46,FALSE)</f>
        <v>TS</v>
      </c>
      <c r="J78" s="5">
        <v>44331</v>
      </c>
      <c r="K78" s="5">
        <v>44348</v>
      </c>
      <c r="L78" s="5">
        <v>42747</v>
      </c>
      <c r="M78" s="2" t="s">
        <v>932</v>
      </c>
      <c r="N78" s="17">
        <v>4514434</v>
      </c>
      <c r="O78" s="1">
        <v>2017</v>
      </c>
      <c r="P78" s="17">
        <v>4861551.6292089997</v>
      </c>
      <c r="Q78" s="17">
        <v>5081459</v>
      </c>
      <c r="S78" s="2" t="s">
        <v>235</v>
      </c>
      <c r="T78" s="1">
        <v>524007</v>
      </c>
      <c r="V78" s="1">
        <v>524106</v>
      </c>
      <c r="W78" s="2" t="s">
        <v>1150</v>
      </c>
      <c r="X78" s="2" t="s">
        <v>1149</v>
      </c>
      <c r="Y78" s="1">
        <v>115</v>
      </c>
      <c r="AA78" s="1">
        <v>7.2</v>
      </c>
    </row>
    <row r="79" spans="1:28" ht="60" hidden="1" x14ac:dyDescent="0.25">
      <c r="A79" s="1">
        <v>200360</v>
      </c>
      <c r="B79" s="1">
        <v>30914</v>
      </c>
      <c r="C79" s="1">
        <v>50952</v>
      </c>
      <c r="D79" s="1" t="s">
        <v>21</v>
      </c>
      <c r="E79" s="1" t="s">
        <v>333</v>
      </c>
      <c r="F79" s="2" t="s">
        <v>1087</v>
      </c>
      <c r="G79" s="2" t="s">
        <v>1148</v>
      </c>
      <c r="H79" s="2" t="s">
        <v>9</v>
      </c>
      <c r="I79" s="1" t="str">
        <f>VLOOKUP(C79,[1]Data!$J$1:$BC$1649,46,FALSE)</f>
        <v>ITP</v>
      </c>
      <c r="J79" s="5">
        <v>43546</v>
      </c>
      <c r="K79" s="5">
        <v>42156</v>
      </c>
      <c r="L79" s="5">
        <v>42345</v>
      </c>
      <c r="M79" s="2" t="s">
        <v>1076</v>
      </c>
      <c r="N79" s="17">
        <v>5700000</v>
      </c>
      <c r="O79" s="1">
        <v>2018</v>
      </c>
      <c r="P79" s="17">
        <v>5842500</v>
      </c>
      <c r="Q79" s="17">
        <v>4706858</v>
      </c>
      <c r="R79" s="17">
        <v>4354881.13</v>
      </c>
      <c r="S79" s="2" t="s">
        <v>257</v>
      </c>
      <c r="T79" s="1">
        <v>528035</v>
      </c>
      <c r="U79" s="2" t="s">
        <v>1140</v>
      </c>
      <c r="V79" s="1">
        <v>527953</v>
      </c>
      <c r="X79" s="2" t="s">
        <v>1147</v>
      </c>
      <c r="Y79" s="1">
        <v>115</v>
      </c>
      <c r="AA79" s="1">
        <v>9.5</v>
      </c>
      <c r="AB79" s="1">
        <v>9.3000000000000007</v>
      </c>
    </row>
    <row r="80" spans="1:28" ht="30" hidden="1" x14ac:dyDescent="0.25">
      <c r="A80" s="1">
        <v>200360</v>
      </c>
      <c r="B80" s="1">
        <v>30914</v>
      </c>
      <c r="C80" s="1">
        <v>50955</v>
      </c>
      <c r="D80" s="1" t="s">
        <v>21</v>
      </c>
      <c r="E80" s="1" t="s">
        <v>333</v>
      </c>
      <c r="F80" s="2" t="s">
        <v>1087</v>
      </c>
      <c r="G80" s="2" t="s">
        <v>1146</v>
      </c>
      <c r="H80" s="2" t="s">
        <v>9</v>
      </c>
      <c r="I80" s="1" t="str">
        <f>VLOOKUP(C80,[1]Data!$J$1:$BC$1649,46,FALSE)</f>
        <v>ITP</v>
      </c>
      <c r="J80" s="5">
        <v>43126</v>
      </c>
      <c r="K80" s="5">
        <v>42156</v>
      </c>
      <c r="L80" s="5">
        <v>42345</v>
      </c>
      <c r="M80" s="2" t="s">
        <v>1076</v>
      </c>
      <c r="N80" s="17">
        <v>2280000</v>
      </c>
      <c r="O80" s="1">
        <v>2018</v>
      </c>
      <c r="P80" s="17">
        <v>2280000</v>
      </c>
      <c r="Q80" s="17">
        <v>2251591</v>
      </c>
      <c r="R80" s="17">
        <v>1987893.3</v>
      </c>
      <c r="S80" s="2" t="s">
        <v>257</v>
      </c>
      <c r="T80" s="1">
        <v>528239</v>
      </c>
      <c r="V80" s="1">
        <v>528540</v>
      </c>
      <c r="W80" s="2" t="s">
        <v>1084</v>
      </c>
      <c r="X80" s="2" t="s">
        <v>1145</v>
      </c>
      <c r="Y80" s="1">
        <v>115</v>
      </c>
      <c r="AA80" s="1">
        <v>3.92</v>
      </c>
    </row>
    <row r="81" spans="1:28" ht="45" hidden="1" x14ac:dyDescent="0.25">
      <c r="A81" s="1">
        <v>200360</v>
      </c>
      <c r="B81" s="1">
        <v>30914</v>
      </c>
      <c r="C81" s="1">
        <v>50957</v>
      </c>
      <c r="D81" s="1" t="s">
        <v>21</v>
      </c>
      <c r="E81" s="1" t="s">
        <v>333</v>
      </c>
      <c r="F81" s="2" t="s">
        <v>1087</v>
      </c>
      <c r="G81" s="2" t="s">
        <v>1144</v>
      </c>
      <c r="H81" s="2" t="s">
        <v>9</v>
      </c>
      <c r="I81" s="1" t="str">
        <f>VLOOKUP(C81,[1]Data!$J$1:$BC$1649,46,FALSE)</f>
        <v>ITP</v>
      </c>
      <c r="J81" s="5">
        <v>43546</v>
      </c>
      <c r="K81" s="5">
        <v>42156</v>
      </c>
      <c r="L81" s="5">
        <v>42345</v>
      </c>
      <c r="M81" s="2" t="s">
        <v>1076</v>
      </c>
      <c r="N81" s="17">
        <v>2455000</v>
      </c>
      <c r="O81" s="1">
        <v>2018</v>
      </c>
      <c r="P81" s="17">
        <v>2516375</v>
      </c>
      <c r="Q81" s="17">
        <v>2355090</v>
      </c>
      <c r="R81" s="17">
        <v>2332086.6800000002</v>
      </c>
      <c r="S81" s="2" t="s">
        <v>257</v>
      </c>
      <c r="T81" s="1">
        <v>527999</v>
      </c>
      <c r="V81" s="1">
        <v>527962</v>
      </c>
      <c r="W81" s="2" t="s">
        <v>1143</v>
      </c>
      <c r="X81" s="2" t="s">
        <v>1142</v>
      </c>
      <c r="Y81" s="1">
        <v>115</v>
      </c>
      <c r="AA81" s="1">
        <v>1.5</v>
      </c>
    </row>
    <row r="82" spans="1:28" ht="60" hidden="1" x14ac:dyDescent="0.25">
      <c r="A82" s="1">
        <v>200360</v>
      </c>
      <c r="B82" s="1">
        <v>30914</v>
      </c>
      <c r="C82" s="1">
        <v>50958</v>
      </c>
      <c r="D82" s="1" t="s">
        <v>21</v>
      </c>
      <c r="E82" s="1" t="s">
        <v>333</v>
      </c>
      <c r="F82" s="2" t="s">
        <v>1087</v>
      </c>
      <c r="G82" s="2" t="s">
        <v>1141</v>
      </c>
      <c r="H82" s="2" t="s">
        <v>9</v>
      </c>
      <c r="I82" s="1" t="str">
        <f>VLOOKUP(C82,[1]Data!$J$1:$BC$1649,46,FALSE)</f>
        <v>ITP</v>
      </c>
      <c r="J82" s="5">
        <v>43546</v>
      </c>
      <c r="K82" s="5">
        <v>42156</v>
      </c>
      <c r="L82" s="5">
        <v>42345</v>
      </c>
      <c r="M82" s="2" t="s">
        <v>1076</v>
      </c>
      <c r="N82" s="17">
        <v>3121473</v>
      </c>
      <c r="O82" s="1">
        <v>2018</v>
      </c>
      <c r="P82" s="17">
        <v>3199509.8250000002</v>
      </c>
      <c r="Q82" s="17">
        <v>2664610</v>
      </c>
      <c r="S82" s="2" t="s">
        <v>257</v>
      </c>
      <c r="T82" s="1">
        <v>527999</v>
      </c>
      <c r="V82" s="1">
        <v>528035</v>
      </c>
      <c r="W82" s="2" t="s">
        <v>1140</v>
      </c>
      <c r="X82" s="2" t="s">
        <v>1139</v>
      </c>
      <c r="Y82" s="1">
        <v>115</v>
      </c>
      <c r="AA82" s="1">
        <v>3.9</v>
      </c>
    </row>
    <row r="83" spans="1:28" ht="30" hidden="1" x14ac:dyDescent="0.25">
      <c r="A83" s="1">
        <v>200282</v>
      </c>
      <c r="B83" s="1">
        <v>30756</v>
      </c>
      <c r="C83" s="1">
        <v>50968</v>
      </c>
      <c r="D83" s="1" t="s">
        <v>21</v>
      </c>
      <c r="E83" s="1" t="s">
        <v>333</v>
      </c>
      <c r="F83" s="2" t="s">
        <v>1138</v>
      </c>
      <c r="G83" s="2" t="s">
        <v>1137</v>
      </c>
      <c r="H83" s="2" t="s">
        <v>1126</v>
      </c>
      <c r="I83" s="1" t="str">
        <f>VLOOKUP(C83,[1]Data!$J$1:$BC$1649,46,FALSE)</f>
        <v>HP</v>
      </c>
      <c r="J83" s="5">
        <v>42342</v>
      </c>
      <c r="K83" s="5">
        <v>43252</v>
      </c>
      <c r="L83" s="5">
        <v>41778</v>
      </c>
      <c r="M83" s="2" t="s">
        <v>1125</v>
      </c>
      <c r="N83" s="17">
        <v>2964499</v>
      </c>
      <c r="O83" s="1">
        <v>2014</v>
      </c>
      <c r="P83" s="17">
        <v>3038611.4750000001</v>
      </c>
      <c r="Q83" s="17">
        <v>2624228</v>
      </c>
      <c r="S83" s="2" t="s">
        <v>257</v>
      </c>
      <c r="T83" s="1">
        <v>528040</v>
      </c>
      <c r="X83" s="2" t="s">
        <v>1136</v>
      </c>
      <c r="Y83" s="1">
        <v>115</v>
      </c>
    </row>
    <row r="84" spans="1:28" ht="30" hidden="1" x14ac:dyDescent="0.25">
      <c r="A84" s="1">
        <v>200282</v>
      </c>
      <c r="B84" s="1">
        <v>30675</v>
      </c>
      <c r="C84" s="1">
        <v>50988</v>
      </c>
      <c r="D84" s="1" t="s">
        <v>21</v>
      </c>
      <c r="E84" s="1" t="s">
        <v>333</v>
      </c>
      <c r="F84" s="2" t="s">
        <v>1135</v>
      </c>
      <c r="G84" s="2" t="s">
        <v>1134</v>
      </c>
      <c r="H84" s="2" t="s">
        <v>1126</v>
      </c>
      <c r="I84" s="1" t="str">
        <f>VLOOKUP(C84,[1]Data!$J$1:$BC$1649,46,FALSE)</f>
        <v>HP</v>
      </c>
      <c r="J84" s="5">
        <v>43588</v>
      </c>
      <c r="K84" s="5">
        <v>43252</v>
      </c>
      <c r="L84" s="5">
        <v>41778</v>
      </c>
      <c r="M84" s="2" t="s">
        <v>1125</v>
      </c>
      <c r="N84" s="17">
        <v>1046485</v>
      </c>
      <c r="O84" s="1">
        <v>2014</v>
      </c>
      <c r="P84" s="17">
        <v>1184001.720642</v>
      </c>
      <c r="Q84" s="17">
        <v>378378</v>
      </c>
      <c r="S84" s="2" t="s">
        <v>257</v>
      </c>
      <c r="T84" s="1">
        <v>528246</v>
      </c>
      <c r="X84" s="2" t="s">
        <v>1133</v>
      </c>
      <c r="Y84" s="1">
        <v>115</v>
      </c>
    </row>
    <row r="85" spans="1:28" ht="45" hidden="1" x14ac:dyDescent="0.25">
      <c r="A85" s="1">
        <v>200455</v>
      </c>
      <c r="B85" s="1">
        <v>30755</v>
      </c>
      <c r="C85" s="1">
        <v>50992</v>
      </c>
      <c r="D85" s="1" t="s">
        <v>21</v>
      </c>
      <c r="E85" s="1" t="s">
        <v>395</v>
      </c>
      <c r="F85" s="2" t="s">
        <v>1132</v>
      </c>
      <c r="G85" s="2" t="s">
        <v>1131</v>
      </c>
      <c r="H85" s="2" t="s">
        <v>231</v>
      </c>
      <c r="I85" s="1" t="str">
        <f>VLOOKUP(C85,[1]Data!$J$1:$BC$1649,46,FALSE)</f>
        <v>ITP</v>
      </c>
      <c r="J85" s="5">
        <v>43631</v>
      </c>
      <c r="K85" s="5">
        <v>43252</v>
      </c>
      <c r="L85" s="5">
        <v>42867</v>
      </c>
      <c r="M85" s="2" t="s">
        <v>778</v>
      </c>
      <c r="N85" s="17">
        <v>3800415</v>
      </c>
      <c r="O85" s="1">
        <v>2015</v>
      </c>
      <c r="P85" s="17">
        <v>4194947.0643490003</v>
      </c>
      <c r="Q85" s="17">
        <v>99119</v>
      </c>
      <c r="S85" s="2" t="s">
        <v>257</v>
      </c>
      <c r="T85" s="1">
        <v>525830</v>
      </c>
      <c r="U85" s="2" t="s">
        <v>1130</v>
      </c>
      <c r="V85" s="1">
        <v>525828</v>
      </c>
      <c r="W85" s="2" t="s">
        <v>911</v>
      </c>
      <c r="X85" s="2" t="s">
        <v>1129</v>
      </c>
      <c r="Y85" s="1" t="s">
        <v>191</v>
      </c>
    </row>
    <row r="86" spans="1:28" ht="45" hidden="1" x14ac:dyDescent="0.25">
      <c r="A86" s="1">
        <v>200277</v>
      </c>
      <c r="B86" s="1">
        <v>30678</v>
      </c>
      <c r="C86" s="1">
        <v>51002</v>
      </c>
      <c r="D86" s="1" t="s">
        <v>247</v>
      </c>
      <c r="E86" s="1" t="s">
        <v>246</v>
      </c>
      <c r="F86" s="2" t="s">
        <v>1128</v>
      </c>
      <c r="G86" s="2" t="s">
        <v>1127</v>
      </c>
      <c r="H86" s="2" t="s">
        <v>1126</v>
      </c>
      <c r="I86" s="1" t="str">
        <f>VLOOKUP(C86,[1]Data!$J$1:$BC$1649,46,FALSE)</f>
        <v>HP</v>
      </c>
      <c r="J86" s="5">
        <v>45383</v>
      </c>
      <c r="K86" s="5">
        <v>42522</v>
      </c>
      <c r="L86" s="5">
        <v>41778</v>
      </c>
      <c r="M86" s="2" t="s">
        <v>1125</v>
      </c>
      <c r="N86" s="17">
        <v>930800</v>
      </c>
      <c r="O86" s="1">
        <v>2014</v>
      </c>
      <c r="P86" s="17">
        <v>1079442.635336</v>
      </c>
      <c r="Q86" s="17">
        <v>913714</v>
      </c>
      <c r="S86" s="2" t="s">
        <v>229</v>
      </c>
      <c r="T86" s="1">
        <v>640500</v>
      </c>
      <c r="U86" s="2" t="s">
        <v>1124</v>
      </c>
      <c r="X86" s="2" t="s">
        <v>1123</v>
      </c>
      <c r="Y86" s="1">
        <v>345</v>
      </c>
    </row>
    <row r="87" spans="1:28" ht="45" hidden="1" x14ac:dyDescent="0.25">
      <c r="A87" s="1">
        <v>200262</v>
      </c>
      <c r="B87" s="1">
        <v>30766</v>
      </c>
      <c r="C87" s="1">
        <v>51039</v>
      </c>
      <c r="D87" s="1" t="s">
        <v>21</v>
      </c>
      <c r="E87" s="1" t="s">
        <v>395</v>
      </c>
      <c r="F87" s="2" t="s">
        <v>1120</v>
      </c>
      <c r="G87" s="2" t="s">
        <v>1122</v>
      </c>
      <c r="H87" s="2" t="s">
        <v>231</v>
      </c>
      <c r="I87" s="1" t="str">
        <f>VLOOKUP(C87,[1]Data!$J$1:$BC$1649,46,FALSE)</f>
        <v>TS</v>
      </c>
      <c r="J87" s="5">
        <v>43539</v>
      </c>
      <c r="K87" s="5">
        <v>43617</v>
      </c>
      <c r="L87" s="5">
        <v>41738</v>
      </c>
      <c r="M87" s="2" t="s">
        <v>1118</v>
      </c>
      <c r="N87" s="17">
        <v>3632101</v>
      </c>
      <c r="O87" s="1">
        <v>2014</v>
      </c>
      <c r="P87" s="17">
        <v>4109388.8909490001</v>
      </c>
      <c r="Q87" s="17">
        <v>2300353</v>
      </c>
      <c r="S87" s="2" t="s">
        <v>257</v>
      </c>
      <c r="T87" s="1">
        <v>526935</v>
      </c>
      <c r="U87" s="2" t="s">
        <v>1117</v>
      </c>
      <c r="V87" s="1">
        <v>526934</v>
      </c>
      <c r="W87" s="2" t="s">
        <v>1116</v>
      </c>
      <c r="X87" s="2" t="s">
        <v>1121</v>
      </c>
      <c r="Y87" s="1" t="s">
        <v>191</v>
      </c>
    </row>
    <row r="88" spans="1:28" ht="45" hidden="1" x14ac:dyDescent="0.25">
      <c r="A88" s="1">
        <v>200262</v>
      </c>
      <c r="B88" s="1">
        <v>30766</v>
      </c>
      <c r="C88" s="1">
        <v>51050</v>
      </c>
      <c r="D88" s="1" t="s">
        <v>21</v>
      </c>
      <c r="E88" s="1" t="s">
        <v>395</v>
      </c>
      <c r="F88" s="2" t="s">
        <v>1120</v>
      </c>
      <c r="G88" s="2" t="s">
        <v>1119</v>
      </c>
      <c r="H88" s="2" t="s">
        <v>9</v>
      </c>
      <c r="I88" s="1" t="str">
        <f>VLOOKUP(C88,[1]Data!$J$1:$BC$1649,46,FALSE)</f>
        <v>TS</v>
      </c>
      <c r="J88" s="5">
        <v>43592</v>
      </c>
      <c r="K88" s="5">
        <v>43617</v>
      </c>
      <c r="L88" s="5">
        <v>41738</v>
      </c>
      <c r="M88" s="2" t="s">
        <v>1118</v>
      </c>
      <c r="N88" s="17">
        <v>3432506</v>
      </c>
      <c r="O88" s="1">
        <v>2014</v>
      </c>
      <c r="P88" s="17">
        <v>3883565.4692739998</v>
      </c>
      <c r="Q88" s="17">
        <v>3131117</v>
      </c>
      <c r="S88" s="2" t="s">
        <v>257</v>
      </c>
      <c r="T88" s="1">
        <v>526935</v>
      </c>
      <c r="U88" s="2" t="s">
        <v>1117</v>
      </c>
      <c r="V88" s="1">
        <v>526934</v>
      </c>
      <c r="W88" s="2" t="s">
        <v>1116</v>
      </c>
      <c r="X88" s="2" t="s">
        <v>1115</v>
      </c>
      <c r="Y88" s="1" t="s">
        <v>191</v>
      </c>
    </row>
    <row r="89" spans="1:28" ht="30" hidden="1" x14ac:dyDescent="0.25">
      <c r="B89" s="1">
        <v>30786</v>
      </c>
      <c r="C89" s="1">
        <v>51069</v>
      </c>
      <c r="D89" s="1" t="s">
        <v>247</v>
      </c>
      <c r="E89" s="1" t="s">
        <v>246</v>
      </c>
      <c r="F89" s="2" t="s">
        <v>925</v>
      </c>
      <c r="G89" s="2" t="s">
        <v>1114</v>
      </c>
      <c r="H89" s="2" t="s">
        <v>1447</v>
      </c>
      <c r="I89" s="1" t="str">
        <f>VLOOKUP(C89,[1]Data!$J$1:$BC$1649,46,FALSE)</f>
        <v>GI</v>
      </c>
      <c r="J89" s="5">
        <v>43374</v>
      </c>
      <c r="M89" s="2" t="s">
        <v>236</v>
      </c>
      <c r="P89" s="17">
        <v>0</v>
      </c>
      <c r="Q89" s="17">
        <v>6404189</v>
      </c>
      <c r="S89" s="2" t="s">
        <v>398</v>
      </c>
      <c r="X89" s="2" t="s">
        <v>1113</v>
      </c>
      <c r="Y89" s="1">
        <v>230</v>
      </c>
    </row>
    <row r="90" spans="1:28" ht="30" hidden="1" x14ac:dyDescent="0.25">
      <c r="B90" s="1">
        <v>30787</v>
      </c>
      <c r="C90" s="1">
        <v>51070</v>
      </c>
      <c r="D90" s="1" t="s">
        <v>247</v>
      </c>
      <c r="E90" s="1" t="s">
        <v>246</v>
      </c>
      <c r="F90" s="2" t="s">
        <v>1112</v>
      </c>
      <c r="G90" s="2" t="s">
        <v>1111</v>
      </c>
      <c r="H90" s="2" t="s">
        <v>1447</v>
      </c>
      <c r="I90" s="1" t="str">
        <f>VLOOKUP(C90,[1]Data!$J$1:$BC$1649,46,FALSE)</f>
        <v>GI</v>
      </c>
      <c r="J90" s="5">
        <v>43405</v>
      </c>
      <c r="M90" s="2" t="s">
        <v>236</v>
      </c>
      <c r="P90" s="17">
        <v>0</v>
      </c>
      <c r="Q90" s="17">
        <v>61774</v>
      </c>
      <c r="S90" s="2" t="s">
        <v>398</v>
      </c>
      <c r="X90" s="2" t="s">
        <v>1110</v>
      </c>
      <c r="Y90" s="1">
        <v>230</v>
      </c>
    </row>
    <row r="91" spans="1:28" ht="30" hidden="1" x14ac:dyDescent="0.25">
      <c r="A91" s="1">
        <v>200382</v>
      </c>
      <c r="B91" s="1">
        <v>30809</v>
      </c>
      <c r="C91" s="1">
        <v>51096</v>
      </c>
      <c r="D91" s="1" t="s">
        <v>7</v>
      </c>
      <c r="E91" s="1" t="s">
        <v>6</v>
      </c>
      <c r="F91" s="2" t="s">
        <v>1109</v>
      </c>
      <c r="G91" s="2" t="s">
        <v>1108</v>
      </c>
      <c r="H91" s="2" t="s">
        <v>9</v>
      </c>
      <c r="I91" s="1" t="str">
        <f>VLOOKUP(C91,[1]Data!$J$1:$BC$1649,46,FALSE)</f>
        <v>TS</v>
      </c>
      <c r="J91" s="5">
        <v>43993</v>
      </c>
      <c r="K91" s="5">
        <v>44348</v>
      </c>
      <c r="L91" s="5">
        <v>42472</v>
      </c>
      <c r="M91" s="2" t="s">
        <v>1027</v>
      </c>
      <c r="N91" s="17">
        <v>4319501</v>
      </c>
      <c r="O91" s="1">
        <v>2016</v>
      </c>
      <c r="P91" s="17">
        <v>4767920.8821679996</v>
      </c>
      <c r="Q91" s="17">
        <v>6445009</v>
      </c>
      <c r="S91" s="2" t="s">
        <v>257</v>
      </c>
      <c r="T91" s="1">
        <v>505610</v>
      </c>
      <c r="U91" s="2" t="s">
        <v>1107</v>
      </c>
      <c r="V91" s="1">
        <v>509757</v>
      </c>
      <c r="W91" s="2" t="s">
        <v>1106</v>
      </c>
      <c r="X91" s="2" t="s">
        <v>1105</v>
      </c>
      <c r="Y91" s="1">
        <v>138</v>
      </c>
      <c r="Z91" s="1">
        <v>2</v>
      </c>
      <c r="AA91" s="1">
        <v>2</v>
      </c>
      <c r="AB91" s="1">
        <v>2</v>
      </c>
    </row>
    <row r="92" spans="1:28" ht="60" hidden="1" x14ac:dyDescent="0.25">
      <c r="A92" s="1">
        <v>200395</v>
      </c>
      <c r="B92" s="1">
        <v>30844</v>
      </c>
      <c r="C92" s="1">
        <v>51140</v>
      </c>
      <c r="D92" s="1" t="s">
        <v>21</v>
      </c>
      <c r="E92" s="1" t="s">
        <v>395</v>
      </c>
      <c r="F92" s="2" t="s">
        <v>1104</v>
      </c>
      <c r="G92" s="2" t="s">
        <v>1103</v>
      </c>
      <c r="H92" s="2" t="s">
        <v>9</v>
      </c>
      <c r="I92" s="1" t="str">
        <f>VLOOKUP(C92,[1]Data!$J$1:$BC$1649,46,FALSE)</f>
        <v>ITP</v>
      </c>
      <c r="J92" s="5">
        <v>43516</v>
      </c>
      <c r="K92" s="5">
        <v>43466</v>
      </c>
      <c r="L92" s="5">
        <v>42507</v>
      </c>
      <c r="M92" s="2" t="s">
        <v>927</v>
      </c>
      <c r="N92" s="17">
        <v>1771222</v>
      </c>
      <c r="O92" s="1">
        <v>2016</v>
      </c>
      <c r="P92" s="17">
        <v>1907412.3577380001</v>
      </c>
      <c r="Q92" s="17">
        <v>717573</v>
      </c>
      <c r="S92" s="2" t="s">
        <v>257</v>
      </c>
      <c r="T92" s="1">
        <v>526435</v>
      </c>
      <c r="U92" s="2" t="s">
        <v>863</v>
      </c>
      <c r="V92" s="1">
        <v>526460</v>
      </c>
      <c r="W92" s="2" t="s">
        <v>1102</v>
      </c>
      <c r="X92" s="2" t="s">
        <v>1101</v>
      </c>
      <c r="Y92" s="1">
        <v>230</v>
      </c>
    </row>
    <row r="93" spans="1:28" ht="45" hidden="1" x14ac:dyDescent="0.25">
      <c r="A93" s="1">
        <v>200326</v>
      </c>
      <c r="B93" s="1">
        <v>30866</v>
      </c>
      <c r="C93" s="1">
        <v>51170</v>
      </c>
      <c r="D93" s="1" t="s">
        <v>21</v>
      </c>
      <c r="E93" s="1" t="s">
        <v>395</v>
      </c>
      <c r="F93" s="2" t="s">
        <v>1100</v>
      </c>
      <c r="G93" s="2" t="s">
        <v>1099</v>
      </c>
      <c r="H93" s="2" t="s">
        <v>9</v>
      </c>
      <c r="I93" s="1" t="str">
        <f>VLOOKUP(C93,[1]Data!$J$1:$BC$1649,46,FALSE)</f>
        <v>ITP</v>
      </c>
      <c r="K93" s="5">
        <v>43922</v>
      </c>
      <c r="L93" s="5">
        <v>42053</v>
      </c>
      <c r="M93" s="2" t="s">
        <v>1076</v>
      </c>
      <c r="N93" s="17">
        <v>31198</v>
      </c>
      <c r="O93" s="1">
        <v>2015</v>
      </c>
      <c r="P93" s="17">
        <v>35297.673336</v>
      </c>
      <c r="Q93" s="17">
        <v>0</v>
      </c>
      <c r="S93" s="2" t="s">
        <v>235</v>
      </c>
      <c r="T93" s="1">
        <v>524415</v>
      </c>
      <c r="U93" s="2" t="s">
        <v>804</v>
      </c>
      <c r="V93" s="1">
        <v>525213</v>
      </c>
      <c r="W93" s="2" t="s">
        <v>1098</v>
      </c>
      <c r="X93" s="2" t="s">
        <v>1097</v>
      </c>
      <c r="Y93" s="1">
        <v>230</v>
      </c>
    </row>
    <row r="94" spans="1:28" ht="30" hidden="1" x14ac:dyDescent="0.25">
      <c r="A94" s="1">
        <v>200318</v>
      </c>
      <c r="B94" s="1">
        <v>30883</v>
      </c>
      <c r="C94" s="1">
        <v>51200</v>
      </c>
      <c r="D94" s="1" t="s">
        <v>247</v>
      </c>
      <c r="E94" s="1" t="s">
        <v>246</v>
      </c>
      <c r="F94" s="2" t="s">
        <v>1078</v>
      </c>
      <c r="G94" s="2" t="s">
        <v>1096</v>
      </c>
      <c r="H94" s="2" t="s">
        <v>9</v>
      </c>
      <c r="I94" s="1" t="str">
        <f>VLOOKUP(C94,[1]Data!$J$1:$BC$1649,46,FALSE)</f>
        <v>ITP</v>
      </c>
      <c r="J94" s="5">
        <v>43252</v>
      </c>
      <c r="K94" s="5">
        <v>42522</v>
      </c>
      <c r="L94" s="5">
        <v>42053</v>
      </c>
      <c r="M94" s="2" t="s">
        <v>1076</v>
      </c>
      <c r="N94" s="17">
        <v>5163000</v>
      </c>
      <c r="O94" s="1">
        <v>2015</v>
      </c>
      <c r="P94" s="17">
        <v>5559986.2710600002</v>
      </c>
      <c r="Q94" s="17">
        <v>127220</v>
      </c>
      <c r="R94" s="17">
        <v>192099</v>
      </c>
      <c r="S94" s="2" t="s">
        <v>257</v>
      </c>
      <c r="T94" s="1">
        <v>640580</v>
      </c>
      <c r="X94" s="2" t="s">
        <v>1095</v>
      </c>
      <c r="Y94" s="1">
        <v>115</v>
      </c>
      <c r="Z94" s="1">
        <v>0.1</v>
      </c>
    </row>
    <row r="95" spans="1:28" ht="45" hidden="1" x14ac:dyDescent="0.25">
      <c r="A95" s="1">
        <v>200326</v>
      </c>
      <c r="B95" s="1">
        <v>30888</v>
      </c>
      <c r="C95" s="1">
        <v>51206</v>
      </c>
      <c r="D95" s="1" t="s">
        <v>21</v>
      </c>
      <c r="E95" s="1" t="s">
        <v>395</v>
      </c>
      <c r="F95" s="2" t="s">
        <v>1082</v>
      </c>
      <c r="G95" s="2" t="s">
        <v>1094</v>
      </c>
      <c r="H95" s="2" t="s">
        <v>9</v>
      </c>
      <c r="I95" s="1" t="str">
        <f>VLOOKUP(C95,[1]Data!$J$1:$BC$1649,46,FALSE)</f>
        <v>ITP</v>
      </c>
      <c r="J95" s="5">
        <v>43600</v>
      </c>
      <c r="K95" s="5">
        <v>43617</v>
      </c>
      <c r="L95" s="5">
        <v>42053</v>
      </c>
      <c r="M95" s="2" t="s">
        <v>1076</v>
      </c>
      <c r="N95" s="17">
        <v>1699629</v>
      </c>
      <c r="O95" s="1">
        <v>2015</v>
      </c>
      <c r="P95" s="17">
        <v>1876072.398418</v>
      </c>
      <c r="Q95" s="17">
        <v>2303946</v>
      </c>
      <c r="S95" s="2" t="s">
        <v>257</v>
      </c>
      <c r="T95" s="1">
        <v>526656</v>
      </c>
      <c r="U95" s="2" t="s">
        <v>1080</v>
      </c>
      <c r="V95" s="1">
        <v>526655</v>
      </c>
      <c r="W95" s="2" t="s">
        <v>1093</v>
      </c>
      <c r="X95" s="2" t="s">
        <v>1092</v>
      </c>
      <c r="Y95" s="1" t="s">
        <v>55</v>
      </c>
    </row>
    <row r="96" spans="1:28" ht="45" hidden="1" x14ac:dyDescent="0.25">
      <c r="A96" s="1">
        <v>200343</v>
      </c>
      <c r="B96" s="1">
        <v>30912</v>
      </c>
      <c r="C96" s="1">
        <v>51235</v>
      </c>
      <c r="D96" s="1" t="s">
        <v>21</v>
      </c>
      <c r="E96" s="1" t="s">
        <v>134</v>
      </c>
      <c r="F96" s="2" t="s">
        <v>1091</v>
      </c>
      <c r="G96" s="2" t="s">
        <v>1090</v>
      </c>
      <c r="H96" s="2" t="s">
        <v>9</v>
      </c>
      <c r="I96" s="1" t="str">
        <f>VLOOKUP(C96,[1]Data!$J$1:$BC$1649,46,FALSE)</f>
        <v>ITP</v>
      </c>
      <c r="J96" s="5">
        <v>43252</v>
      </c>
      <c r="K96" s="5">
        <v>42156</v>
      </c>
      <c r="L96" s="5">
        <v>42229</v>
      </c>
      <c r="M96" s="2" t="s">
        <v>1076</v>
      </c>
      <c r="N96" s="17">
        <v>13831957</v>
      </c>
      <c r="O96" s="1">
        <v>2015</v>
      </c>
      <c r="P96" s="17">
        <v>14895504.749543</v>
      </c>
      <c r="Q96" s="17">
        <v>13341462</v>
      </c>
      <c r="R96" s="17">
        <v>13433258</v>
      </c>
      <c r="S96" s="2" t="s">
        <v>257</v>
      </c>
      <c r="T96" s="1">
        <v>531512</v>
      </c>
      <c r="U96" s="2" t="s">
        <v>1089</v>
      </c>
      <c r="X96" s="2" t="s">
        <v>1088</v>
      </c>
      <c r="Y96" s="1">
        <v>345</v>
      </c>
      <c r="Z96" s="1">
        <v>0.1</v>
      </c>
    </row>
    <row r="97" spans="1:26" ht="60" hidden="1" x14ac:dyDescent="0.25">
      <c r="A97" s="1">
        <v>200360</v>
      </c>
      <c r="B97" s="1">
        <v>30914</v>
      </c>
      <c r="C97" s="1">
        <v>51250</v>
      </c>
      <c r="D97" s="1" t="s">
        <v>21</v>
      </c>
      <c r="E97" s="1" t="s">
        <v>333</v>
      </c>
      <c r="F97" s="2" t="s">
        <v>1087</v>
      </c>
      <c r="G97" s="2" t="s">
        <v>1086</v>
      </c>
      <c r="H97" s="2" t="s">
        <v>9</v>
      </c>
      <c r="I97" s="1" t="str">
        <f>VLOOKUP(C97,[1]Data!$J$1:$BC$1649,46,FALSE)</f>
        <v>ITP</v>
      </c>
      <c r="J97" s="5">
        <v>43544</v>
      </c>
      <c r="K97" s="5">
        <v>42156</v>
      </c>
      <c r="L97" s="5">
        <v>42345</v>
      </c>
      <c r="M97" s="2" t="s">
        <v>1076</v>
      </c>
      <c r="N97" s="17">
        <v>1874116</v>
      </c>
      <c r="O97" s="1">
        <v>2018</v>
      </c>
      <c r="P97" s="17">
        <v>1920968.9</v>
      </c>
      <c r="Q97" s="17">
        <v>1340580</v>
      </c>
      <c r="R97" s="17">
        <v>1095980.93</v>
      </c>
      <c r="S97" s="2" t="s">
        <v>257</v>
      </c>
      <c r="T97" s="1">
        <v>528603</v>
      </c>
      <c r="U97" s="2" t="s">
        <v>1085</v>
      </c>
      <c r="V97" s="1">
        <v>528540</v>
      </c>
      <c r="W97" s="2" t="s">
        <v>1084</v>
      </c>
      <c r="X97" s="2" t="s">
        <v>1083</v>
      </c>
      <c r="Y97" s="1">
        <v>115</v>
      </c>
      <c r="Z97" s="1">
        <v>3</v>
      </c>
    </row>
    <row r="98" spans="1:26" ht="45" hidden="1" x14ac:dyDescent="0.25">
      <c r="A98" s="1">
        <v>200326</v>
      </c>
      <c r="B98" s="1">
        <v>30888</v>
      </c>
      <c r="C98" s="1">
        <v>51270</v>
      </c>
      <c r="D98" s="1" t="s">
        <v>21</v>
      </c>
      <c r="E98" s="1" t="s">
        <v>395</v>
      </c>
      <c r="F98" s="2" t="s">
        <v>1082</v>
      </c>
      <c r="G98" s="2" t="s">
        <v>1081</v>
      </c>
      <c r="H98" s="2" t="s">
        <v>9</v>
      </c>
      <c r="I98" s="1" t="str">
        <f>VLOOKUP(C98,[1]Data!$J$1:$BC$1649,46,FALSE)</f>
        <v>ITP</v>
      </c>
      <c r="J98" s="5">
        <v>43600</v>
      </c>
      <c r="K98" s="5">
        <v>43617</v>
      </c>
      <c r="L98" s="5">
        <v>42053</v>
      </c>
      <c r="M98" s="2" t="s">
        <v>1076</v>
      </c>
      <c r="N98" s="17">
        <v>19425</v>
      </c>
      <c r="O98" s="1">
        <v>2015</v>
      </c>
      <c r="P98" s="17">
        <v>21441.565387999999</v>
      </c>
      <c r="Q98" s="17">
        <v>291632</v>
      </c>
      <c r="S98" s="2" t="s">
        <v>257</v>
      </c>
      <c r="T98" s="1">
        <v>526656</v>
      </c>
      <c r="U98" s="2" t="s">
        <v>1080</v>
      </c>
      <c r="X98" s="2" t="s">
        <v>1079</v>
      </c>
      <c r="Y98" s="1">
        <v>115</v>
      </c>
    </row>
    <row r="99" spans="1:26" ht="30" hidden="1" x14ac:dyDescent="0.25">
      <c r="A99" s="1">
        <v>200318</v>
      </c>
      <c r="B99" s="1">
        <v>30883</v>
      </c>
      <c r="C99" s="1">
        <v>51277</v>
      </c>
      <c r="D99" s="1" t="s">
        <v>247</v>
      </c>
      <c r="E99" s="1" t="s">
        <v>246</v>
      </c>
      <c r="F99" s="2" t="s">
        <v>1078</v>
      </c>
      <c r="G99" s="2" t="s">
        <v>1077</v>
      </c>
      <c r="H99" s="2" t="s">
        <v>9</v>
      </c>
      <c r="I99" s="1" t="str">
        <f>VLOOKUP(C99,[1]Data!$J$1:$BC$1649,46,FALSE)</f>
        <v>ITP</v>
      </c>
      <c r="J99" s="5">
        <v>43252</v>
      </c>
      <c r="K99" s="5">
        <v>42522</v>
      </c>
      <c r="L99" s="5">
        <v>42053</v>
      </c>
      <c r="M99" s="2" t="s">
        <v>1076</v>
      </c>
      <c r="N99" s="17">
        <v>902000</v>
      </c>
      <c r="O99" s="1">
        <v>2015</v>
      </c>
      <c r="P99" s="17">
        <v>971355.33924</v>
      </c>
      <c r="Q99" s="17">
        <v>3831068</v>
      </c>
      <c r="R99" s="17">
        <v>5563439</v>
      </c>
      <c r="S99" s="2" t="s">
        <v>257</v>
      </c>
      <c r="X99" s="2" t="s">
        <v>1075</v>
      </c>
      <c r="Y99" s="1">
        <v>115</v>
      </c>
    </row>
    <row r="100" spans="1:26" ht="45" hidden="1" x14ac:dyDescent="0.25">
      <c r="B100" s="1">
        <v>30934</v>
      </c>
      <c r="C100" s="1">
        <v>51292</v>
      </c>
      <c r="D100" s="1" t="s">
        <v>247</v>
      </c>
      <c r="E100" s="1" t="s">
        <v>246</v>
      </c>
      <c r="F100" s="2" t="s">
        <v>1074</v>
      </c>
      <c r="G100" s="2" t="s">
        <v>1073</v>
      </c>
      <c r="H100" s="2" t="s">
        <v>1447</v>
      </c>
      <c r="I100" s="1" t="str">
        <f>VLOOKUP(C100,[1]Data!$J$1:$BC$1649,46,FALSE)</f>
        <v>GI</v>
      </c>
      <c r="J100" s="5">
        <v>43405</v>
      </c>
      <c r="M100" s="2" t="s">
        <v>236</v>
      </c>
      <c r="P100" s="17">
        <v>0</v>
      </c>
      <c r="Q100" s="17">
        <v>308869</v>
      </c>
      <c r="S100" s="2" t="s">
        <v>398</v>
      </c>
      <c r="X100" s="2" t="s">
        <v>1072</v>
      </c>
      <c r="Y100" s="1">
        <v>230</v>
      </c>
    </row>
    <row r="101" spans="1:26" ht="30" hidden="1" x14ac:dyDescent="0.25">
      <c r="B101" s="1">
        <v>30946</v>
      </c>
      <c r="C101" s="1">
        <v>51318</v>
      </c>
      <c r="D101" s="1" t="s">
        <v>195</v>
      </c>
      <c r="E101" s="1" t="s">
        <v>297</v>
      </c>
      <c r="F101" s="2" t="s">
        <v>1067</v>
      </c>
      <c r="G101" s="2" t="s">
        <v>1071</v>
      </c>
      <c r="H101" s="2" t="s">
        <v>9</v>
      </c>
      <c r="I101" s="1" t="str">
        <f>VLOOKUP(C101,[1]Data!$J$1:$BC$1649,46,FALSE)</f>
        <v>ITP</v>
      </c>
      <c r="J101" s="5">
        <v>43101</v>
      </c>
      <c r="K101" s="5">
        <v>42705</v>
      </c>
      <c r="M101" s="2" t="s">
        <v>1065</v>
      </c>
      <c r="N101" s="17">
        <v>31500000</v>
      </c>
      <c r="O101" s="1">
        <v>2014</v>
      </c>
      <c r="P101" s="17">
        <v>34770106.034999996</v>
      </c>
      <c r="Q101" s="17">
        <v>31500000</v>
      </c>
      <c r="S101" s="2" t="s">
        <v>502</v>
      </c>
      <c r="T101" s="1">
        <v>659312</v>
      </c>
      <c r="U101" s="2" t="s">
        <v>1064</v>
      </c>
      <c r="V101" s="1">
        <v>659310</v>
      </c>
      <c r="W101" s="2" t="s">
        <v>1063</v>
      </c>
      <c r="X101" s="2" t="s">
        <v>1070</v>
      </c>
      <c r="Y101" s="1">
        <v>230</v>
      </c>
    </row>
    <row r="102" spans="1:26" ht="45" hidden="1" x14ac:dyDescent="0.25">
      <c r="B102" s="1">
        <v>30946</v>
      </c>
      <c r="C102" s="1">
        <v>51319</v>
      </c>
      <c r="D102" s="1" t="s">
        <v>195</v>
      </c>
      <c r="E102" s="1" t="s">
        <v>297</v>
      </c>
      <c r="F102" s="2" t="s">
        <v>1067</v>
      </c>
      <c r="G102" s="2" t="s">
        <v>1069</v>
      </c>
      <c r="H102" s="2" t="s">
        <v>9</v>
      </c>
      <c r="I102" s="1" t="str">
        <f>VLOOKUP(C102,[1]Data!$J$1:$BC$1649,46,FALSE)</f>
        <v>ITP</v>
      </c>
      <c r="J102" s="5">
        <v>43101</v>
      </c>
      <c r="K102" s="5">
        <v>42705</v>
      </c>
      <c r="M102" s="2" t="s">
        <v>1065</v>
      </c>
      <c r="N102" s="17">
        <v>4500000</v>
      </c>
      <c r="O102" s="1">
        <v>2014</v>
      </c>
      <c r="P102" s="17">
        <v>4967158.0049999999</v>
      </c>
      <c r="Q102" s="17">
        <v>4500000</v>
      </c>
      <c r="S102" s="2" t="s">
        <v>502</v>
      </c>
      <c r="T102" s="1">
        <v>659312</v>
      </c>
      <c r="U102" s="2" t="s">
        <v>1064</v>
      </c>
      <c r="X102" s="2" t="s">
        <v>1068</v>
      </c>
      <c r="Y102" s="1">
        <v>230</v>
      </c>
    </row>
    <row r="103" spans="1:26" ht="30" hidden="1" x14ac:dyDescent="0.25">
      <c r="B103" s="1">
        <v>30946</v>
      </c>
      <c r="C103" s="1">
        <v>51320</v>
      </c>
      <c r="D103" s="1" t="s">
        <v>195</v>
      </c>
      <c r="E103" s="1" t="s">
        <v>297</v>
      </c>
      <c r="F103" s="2" t="s">
        <v>1067</v>
      </c>
      <c r="G103" s="2" t="s">
        <v>1066</v>
      </c>
      <c r="H103" s="2" t="s">
        <v>9</v>
      </c>
      <c r="I103" s="1" t="str">
        <f>VLOOKUP(C103,[1]Data!$J$1:$BC$1649,46,FALSE)</f>
        <v>ITP</v>
      </c>
      <c r="J103" s="5">
        <v>43101</v>
      </c>
      <c r="K103" s="5">
        <v>42705</v>
      </c>
      <c r="M103" s="2" t="s">
        <v>1065</v>
      </c>
      <c r="N103" s="17">
        <v>2000000</v>
      </c>
      <c r="O103" s="1">
        <v>2014</v>
      </c>
      <c r="P103" s="17">
        <v>2207625.7799999998</v>
      </c>
      <c r="Q103" s="17">
        <v>2000000</v>
      </c>
      <c r="S103" s="2" t="s">
        <v>502</v>
      </c>
      <c r="T103" s="1">
        <v>659312</v>
      </c>
      <c r="U103" s="2" t="s">
        <v>1064</v>
      </c>
      <c r="V103" s="1">
        <v>659310</v>
      </c>
      <c r="W103" s="2" t="s">
        <v>1063</v>
      </c>
      <c r="X103" s="2" t="s">
        <v>1062</v>
      </c>
      <c r="Y103" s="1">
        <v>230</v>
      </c>
    </row>
    <row r="104" spans="1:26" ht="30" hidden="1" x14ac:dyDescent="0.25">
      <c r="A104" s="1">
        <v>200376</v>
      </c>
      <c r="B104" s="1">
        <v>30953</v>
      </c>
      <c r="C104" s="1">
        <v>51333</v>
      </c>
      <c r="D104" s="1" t="s">
        <v>171</v>
      </c>
      <c r="E104" s="1" t="s">
        <v>134</v>
      </c>
      <c r="F104" s="2" t="s">
        <v>1061</v>
      </c>
      <c r="G104" s="2" t="s">
        <v>1060</v>
      </c>
      <c r="H104" s="2" t="s">
        <v>9</v>
      </c>
      <c r="I104" s="1" t="str">
        <f>VLOOKUP(C104,[1]Data!$J$1:$BC$1649,46,FALSE)</f>
        <v>TS</v>
      </c>
      <c r="J104" s="5">
        <v>43727</v>
      </c>
      <c r="K104" s="5">
        <v>42887</v>
      </c>
      <c r="L104" s="5">
        <v>42563</v>
      </c>
      <c r="M104" s="2" t="s">
        <v>1059</v>
      </c>
      <c r="N104" s="17">
        <v>3852342</v>
      </c>
      <c r="O104" s="1">
        <v>2016</v>
      </c>
      <c r="P104" s="17">
        <v>4148550.964832</v>
      </c>
      <c r="Q104" s="17">
        <v>4008888</v>
      </c>
      <c r="R104" s="17">
        <v>4008888</v>
      </c>
      <c r="S104" s="2" t="s">
        <v>1058</v>
      </c>
      <c r="X104" s="2" t="s">
        <v>1057</v>
      </c>
      <c r="Y104" s="1">
        <v>115</v>
      </c>
    </row>
    <row r="105" spans="1:26" ht="405" hidden="1" x14ac:dyDescent="0.25">
      <c r="B105" s="1">
        <v>30959</v>
      </c>
      <c r="C105" s="1">
        <v>51338</v>
      </c>
      <c r="D105" s="1" t="s">
        <v>135</v>
      </c>
      <c r="E105" s="1" t="s">
        <v>134</v>
      </c>
      <c r="F105" s="2" t="s">
        <v>1046</v>
      </c>
      <c r="G105" s="2" t="s">
        <v>1056</v>
      </c>
      <c r="H105" s="2" t="s">
        <v>1447</v>
      </c>
      <c r="I105" s="1" t="str">
        <f>VLOOKUP(C105,[1]Data!$J$1:$BC$1649,46,FALSE)</f>
        <v>GI</v>
      </c>
      <c r="J105" s="5">
        <v>44317</v>
      </c>
      <c r="M105" s="2" t="s">
        <v>236</v>
      </c>
      <c r="P105" s="17">
        <v>0</v>
      </c>
      <c r="Q105" s="17">
        <v>3115802</v>
      </c>
      <c r="S105" s="2" t="s">
        <v>235</v>
      </c>
      <c r="X105" s="2" t="s">
        <v>1055</v>
      </c>
    </row>
    <row r="106" spans="1:26" ht="120" hidden="1" x14ac:dyDescent="0.25">
      <c r="B106" s="1">
        <v>30956</v>
      </c>
      <c r="C106" s="1">
        <v>51339</v>
      </c>
      <c r="D106" s="1" t="s">
        <v>247</v>
      </c>
      <c r="E106" s="1" t="s">
        <v>246</v>
      </c>
      <c r="F106" s="2" t="s">
        <v>916</v>
      </c>
      <c r="G106" s="2" t="s">
        <v>1054</v>
      </c>
      <c r="H106" s="2" t="s">
        <v>1447</v>
      </c>
      <c r="I106" s="1" t="str">
        <f>VLOOKUP(C106,[1]Data!$J$1:$BC$1649,46,FALSE)</f>
        <v>GI</v>
      </c>
      <c r="J106" s="5">
        <v>42856</v>
      </c>
      <c r="M106" s="2" t="s">
        <v>236</v>
      </c>
      <c r="P106" s="17">
        <v>0</v>
      </c>
      <c r="Q106" s="17">
        <v>2868775</v>
      </c>
      <c r="S106" s="2" t="s">
        <v>398</v>
      </c>
      <c r="X106" s="2" t="s">
        <v>1053</v>
      </c>
    </row>
    <row r="107" spans="1:26" ht="75" hidden="1" x14ac:dyDescent="0.25">
      <c r="B107" s="1">
        <v>30960</v>
      </c>
      <c r="C107" s="1">
        <v>51341</v>
      </c>
      <c r="D107" s="1" t="s">
        <v>17</v>
      </c>
      <c r="E107" s="1" t="s">
        <v>6</v>
      </c>
      <c r="F107" s="2" t="s">
        <v>919</v>
      </c>
      <c r="G107" s="2" t="s">
        <v>1052</v>
      </c>
      <c r="H107" s="2" t="s">
        <v>1447</v>
      </c>
      <c r="I107" s="1" t="str">
        <f>VLOOKUP(C107,[1]Data!$J$1:$BC$1649,46,FALSE)</f>
        <v>GI</v>
      </c>
      <c r="J107" s="5">
        <v>43766</v>
      </c>
      <c r="M107" s="2" t="s">
        <v>236</v>
      </c>
      <c r="P107" s="17">
        <v>0</v>
      </c>
      <c r="Q107" s="17">
        <v>4842217.34</v>
      </c>
      <c r="S107" s="2" t="s">
        <v>257</v>
      </c>
      <c r="X107" s="2" t="s">
        <v>1051</v>
      </c>
    </row>
    <row r="108" spans="1:26" ht="45" hidden="1" x14ac:dyDescent="0.25">
      <c r="A108" s="1">
        <v>200384</v>
      </c>
      <c r="B108" s="1">
        <v>30971</v>
      </c>
      <c r="C108" s="1">
        <v>51358</v>
      </c>
      <c r="D108" s="1" t="s">
        <v>21</v>
      </c>
      <c r="E108" s="1" t="s">
        <v>395</v>
      </c>
      <c r="F108" s="2" t="s">
        <v>1050</v>
      </c>
      <c r="G108" s="2" t="s">
        <v>1049</v>
      </c>
      <c r="H108" s="2" t="s">
        <v>9</v>
      </c>
      <c r="I108" s="1" t="str">
        <f>VLOOKUP(C108,[1]Data!$J$1:$BC$1649,46,FALSE)</f>
        <v>TS</v>
      </c>
      <c r="J108" s="5">
        <v>43432</v>
      </c>
      <c r="K108" s="5">
        <v>42522</v>
      </c>
      <c r="L108" s="5">
        <v>42480</v>
      </c>
      <c r="M108" s="2" t="s">
        <v>1048</v>
      </c>
      <c r="N108" s="17">
        <v>2254282</v>
      </c>
      <c r="O108" s="1">
        <v>2016</v>
      </c>
      <c r="P108" s="17">
        <v>2368405.0262500001</v>
      </c>
      <c r="Q108" s="17">
        <v>2452087</v>
      </c>
      <c r="S108" s="2" t="s">
        <v>257</v>
      </c>
      <c r="X108" s="2" t="s">
        <v>1047</v>
      </c>
      <c r="Y108" s="1">
        <v>69</v>
      </c>
    </row>
    <row r="109" spans="1:26" ht="150" hidden="1" x14ac:dyDescent="0.25">
      <c r="B109" s="1">
        <v>30959</v>
      </c>
      <c r="C109" s="1">
        <v>51360</v>
      </c>
      <c r="D109" s="1" t="s">
        <v>135</v>
      </c>
      <c r="E109" s="1" t="s">
        <v>134</v>
      </c>
      <c r="F109" s="2" t="s">
        <v>1046</v>
      </c>
      <c r="G109" s="2" t="s">
        <v>1045</v>
      </c>
      <c r="H109" s="2" t="s">
        <v>1447</v>
      </c>
      <c r="I109" s="1" t="str">
        <f>VLOOKUP(C109,[1]Data!$J$1:$BC$1649,46,FALSE)</f>
        <v>GI</v>
      </c>
      <c r="J109" s="5">
        <v>44317</v>
      </c>
      <c r="M109" s="2" t="s">
        <v>236</v>
      </c>
      <c r="P109" s="17">
        <v>0</v>
      </c>
      <c r="Q109" s="17">
        <v>1106149</v>
      </c>
      <c r="S109" s="2" t="s">
        <v>235</v>
      </c>
      <c r="X109" s="2" t="s">
        <v>1044</v>
      </c>
    </row>
    <row r="110" spans="1:26" ht="30" hidden="1" x14ac:dyDescent="0.25">
      <c r="A110" s="1">
        <v>200365</v>
      </c>
      <c r="B110" s="1">
        <v>30987</v>
      </c>
      <c r="C110" s="1">
        <v>51406</v>
      </c>
      <c r="D110" s="1" t="s">
        <v>21</v>
      </c>
      <c r="E110" s="1" t="s">
        <v>333</v>
      </c>
      <c r="F110" s="2" t="s">
        <v>1043</v>
      </c>
      <c r="G110" s="2" t="s">
        <v>1042</v>
      </c>
      <c r="H110" s="2" t="s">
        <v>9</v>
      </c>
      <c r="I110" s="1" t="str">
        <f>VLOOKUP(C110,[1]Data!$J$1:$BC$1649,46,FALSE)</f>
        <v>TS</v>
      </c>
      <c r="J110" s="5">
        <v>43819</v>
      </c>
      <c r="K110" s="5">
        <v>44348</v>
      </c>
      <c r="L110" s="5">
        <v>42381</v>
      </c>
      <c r="M110" s="2" t="s">
        <v>1027</v>
      </c>
      <c r="N110" s="17">
        <v>5129356</v>
      </c>
      <c r="O110" s="1">
        <v>2016</v>
      </c>
      <c r="P110" s="17">
        <v>5523755.3630410004</v>
      </c>
      <c r="Q110" s="17">
        <v>5318981</v>
      </c>
      <c r="S110" s="2" t="s">
        <v>257</v>
      </c>
      <c r="T110" s="1">
        <v>527864</v>
      </c>
      <c r="U110" s="2" t="s">
        <v>1041</v>
      </c>
      <c r="V110" s="1">
        <v>528568</v>
      </c>
      <c r="W110" s="2" t="s">
        <v>1040</v>
      </c>
      <c r="X110" s="2" t="s">
        <v>1039</v>
      </c>
      <c r="Y110" s="1">
        <v>115</v>
      </c>
    </row>
    <row r="111" spans="1:26" ht="45" hidden="1" x14ac:dyDescent="0.25">
      <c r="A111" s="1">
        <v>200366</v>
      </c>
      <c r="B111" s="1">
        <v>30988</v>
      </c>
      <c r="C111" s="1">
        <v>51408</v>
      </c>
      <c r="D111" s="1" t="s">
        <v>21</v>
      </c>
      <c r="E111" s="1" t="s">
        <v>333</v>
      </c>
      <c r="F111" s="2" t="s">
        <v>1038</v>
      </c>
      <c r="G111" s="2" t="s">
        <v>1037</v>
      </c>
      <c r="H111" s="2" t="s">
        <v>231</v>
      </c>
      <c r="I111" s="1" t="str">
        <f>VLOOKUP(C111,[1]Data!$J$1:$BC$1649,46,FALSE)</f>
        <v>TS</v>
      </c>
      <c r="J111" s="5">
        <v>43819</v>
      </c>
      <c r="K111" s="5">
        <v>43009</v>
      </c>
      <c r="L111" s="5">
        <v>42381</v>
      </c>
      <c r="M111" s="2" t="s">
        <v>1036</v>
      </c>
      <c r="N111" s="17">
        <v>19732223</v>
      </c>
      <c r="O111" s="1">
        <v>2020</v>
      </c>
      <c r="P111" s="17">
        <v>19732223</v>
      </c>
      <c r="Q111" s="17">
        <v>19315864</v>
      </c>
      <c r="S111" s="2" t="s">
        <v>257</v>
      </c>
      <c r="T111" s="1">
        <v>527800</v>
      </c>
      <c r="U111" s="2" t="s">
        <v>1035</v>
      </c>
      <c r="X111" s="2" t="s">
        <v>1034</v>
      </c>
      <c r="Y111" s="1">
        <v>230</v>
      </c>
      <c r="Z111" s="1">
        <v>0.2</v>
      </c>
    </row>
    <row r="112" spans="1:26" ht="45" hidden="1" x14ac:dyDescent="0.25">
      <c r="A112" s="1">
        <v>200365</v>
      </c>
      <c r="B112" s="1">
        <v>30989</v>
      </c>
      <c r="C112" s="1">
        <v>51409</v>
      </c>
      <c r="D112" s="1" t="s">
        <v>21</v>
      </c>
      <c r="E112" s="1" t="s">
        <v>333</v>
      </c>
      <c r="F112" s="2" t="s">
        <v>1033</v>
      </c>
      <c r="G112" s="2" t="s">
        <v>1032</v>
      </c>
      <c r="H112" s="2" t="s">
        <v>9</v>
      </c>
      <c r="I112" s="1" t="str">
        <f>VLOOKUP(C112,[1]Data!$J$1:$BC$1649,46,FALSE)</f>
        <v>TS</v>
      </c>
      <c r="J112" s="5">
        <v>43252</v>
      </c>
      <c r="K112" s="5">
        <v>43252</v>
      </c>
      <c r="L112" s="5">
        <v>42381</v>
      </c>
      <c r="M112" s="2" t="s">
        <v>1027</v>
      </c>
      <c r="N112" s="17">
        <v>63251</v>
      </c>
      <c r="O112" s="1">
        <v>2016</v>
      </c>
      <c r="P112" s="17">
        <v>66453.081875000003</v>
      </c>
      <c r="Q112" s="17">
        <v>0</v>
      </c>
      <c r="S112" s="2" t="s">
        <v>257</v>
      </c>
      <c r="T112" s="1">
        <v>527963</v>
      </c>
      <c r="U112" s="2" t="s">
        <v>1031</v>
      </c>
      <c r="X112" s="2" t="s">
        <v>1030</v>
      </c>
      <c r="Y112" s="1">
        <v>230</v>
      </c>
    </row>
    <row r="113" spans="1:26" ht="45" hidden="1" x14ac:dyDescent="0.25">
      <c r="A113" s="1">
        <v>200365</v>
      </c>
      <c r="B113" s="1">
        <v>30991</v>
      </c>
      <c r="C113" s="1">
        <v>51411</v>
      </c>
      <c r="D113" s="1" t="s">
        <v>21</v>
      </c>
      <c r="E113" s="1" t="s">
        <v>333</v>
      </c>
      <c r="F113" s="2" t="s">
        <v>1029</v>
      </c>
      <c r="G113" s="2" t="s">
        <v>1028</v>
      </c>
      <c r="H113" s="2" t="s">
        <v>9</v>
      </c>
      <c r="I113" s="1" t="str">
        <f>VLOOKUP(C113,[1]Data!$J$1:$BC$1649,46,FALSE)</f>
        <v>TS</v>
      </c>
      <c r="J113" s="5">
        <v>43448</v>
      </c>
      <c r="K113" s="5">
        <v>43252</v>
      </c>
      <c r="L113" s="5">
        <v>42381</v>
      </c>
      <c r="M113" s="2" t="s">
        <v>1027</v>
      </c>
      <c r="N113" s="17">
        <v>4915370</v>
      </c>
      <c r="O113" s="1">
        <v>2016</v>
      </c>
      <c r="P113" s="17">
        <v>5164210.6062500002</v>
      </c>
      <c r="Q113" s="17">
        <v>215414</v>
      </c>
      <c r="S113" s="2" t="s">
        <v>257</v>
      </c>
      <c r="T113" s="1">
        <v>528596</v>
      </c>
      <c r="U113" s="2" t="s">
        <v>1026</v>
      </c>
      <c r="V113" s="1">
        <v>528526</v>
      </c>
      <c r="W113" s="2" t="s">
        <v>1025</v>
      </c>
      <c r="X113" s="2" t="s">
        <v>1024</v>
      </c>
      <c r="Y113" s="1">
        <v>115</v>
      </c>
    </row>
    <row r="114" spans="1:26" ht="30" hidden="1" x14ac:dyDescent="0.25">
      <c r="A114" s="1">
        <v>200397</v>
      </c>
      <c r="B114" s="1">
        <v>30995</v>
      </c>
      <c r="C114" s="1">
        <v>51430</v>
      </c>
      <c r="D114" s="1" t="s">
        <v>94</v>
      </c>
      <c r="E114" s="1" t="s">
        <v>6</v>
      </c>
      <c r="F114" s="2" t="s">
        <v>1023</v>
      </c>
      <c r="G114" s="2" t="s">
        <v>1022</v>
      </c>
      <c r="H114" s="2" t="s">
        <v>9</v>
      </c>
      <c r="I114" s="1" t="str">
        <f>VLOOKUP(C114,[1]Data!$J$1:$BC$1649,46,FALSE)</f>
        <v>ITP</v>
      </c>
      <c r="J114" s="5">
        <v>43100</v>
      </c>
      <c r="K114" s="5">
        <v>42887</v>
      </c>
      <c r="L114" s="5">
        <v>42507</v>
      </c>
      <c r="M114" s="2" t="s">
        <v>927</v>
      </c>
      <c r="N114" s="17">
        <v>450000</v>
      </c>
      <c r="O114" s="1">
        <v>2016</v>
      </c>
      <c r="P114" s="17">
        <v>461250</v>
      </c>
      <c r="Q114" s="17">
        <v>450000</v>
      </c>
      <c r="S114" s="2" t="s">
        <v>502</v>
      </c>
      <c r="T114" s="1">
        <v>520933</v>
      </c>
      <c r="U114" s="2" t="s">
        <v>1021</v>
      </c>
      <c r="X114" s="2" t="s">
        <v>1020</v>
      </c>
      <c r="Y114" s="1">
        <v>69</v>
      </c>
    </row>
    <row r="115" spans="1:26" ht="45" hidden="1" x14ac:dyDescent="0.25">
      <c r="A115" s="1">
        <v>200395</v>
      </c>
      <c r="B115" s="1">
        <v>30999</v>
      </c>
      <c r="C115" s="1">
        <v>51436</v>
      </c>
      <c r="D115" s="1" t="s">
        <v>21</v>
      </c>
      <c r="E115" s="1" t="s">
        <v>395</v>
      </c>
      <c r="F115" s="2" t="s">
        <v>1019</v>
      </c>
      <c r="G115" s="2" t="s">
        <v>1018</v>
      </c>
      <c r="H115" s="2" t="s">
        <v>9</v>
      </c>
      <c r="I115" s="1" t="str">
        <f>VLOOKUP(C115,[1]Data!$J$1:$BC$1649,46,FALSE)</f>
        <v>ITP</v>
      </c>
      <c r="J115" s="5">
        <v>43601</v>
      </c>
      <c r="K115" s="5">
        <v>43617</v>
      </c>
      <c r="L115" s="5">
        <v>42507</v>
      </c>
      <c r="M115" s="2" t="s">
        <v>927</v>
      </c>
      <c r="N115" s="17">
        <v>914347</v>
      </c>
      <c r="O115" s="1">
        <v>2016</v>
      </c>
      <c r="P115" s="17">
        <v>984651.70772499999</v>
      </c>
      <c r="Q115" s="17">
        <v>1191684</v>
      </c>
      <c r="S115" s="2" t="s">
        <v>257</v>
      </c>
      <c r="T115" s="1">
        <v>523959</v>
      </c>
      <c r="U115" s="2" t="s">
        <v>81</v>
      </c>
      <c r="V115" s="1">
        <v>523979</v>
      </c>
      <c r="W115" s="2" t="s">
        <v>1017</v>
      </c>
      <c r="X115" s="2" t="s">
        <v>1016</v>
      </c>
      <c r="Y115" s="1">
        <v>230</v>
      </c>
    </row>
    <row r="116" spans="1:26" ht="45" hidden="1" x14ac:dyDescent="0.25">
      <c r="A116" s="1">
        <v>200395</v>
      </c>
      <c r="B116" s="1">
        <v>31001</v>
      </c>
      <c r="C116" s="1">
        <v>51438</v>
      </c>
      <c r="D116" s="1" t="s">
        <v>21</v>
      </c>
      <c r="E116" s="1" t="s">
        <v>333</v>
      </c>
      <c r="F116" s="2" t="s">
        <v>1013</v>
      </c>
      <c r="G116" s="2" t="s">
        <v>1015</v>
      </c>
      <c r="H116" s="2" t="s">
        <v>9</v>
      </c>
      <c r="I116" s="1" t="str">
        <f>VLOOKUP(C116,[1]Data!$J$1:$BC$1649,46,FALSE)</f>
        <v>ITP</v>
      </c>
      <c r="J116" s="5">
        <v>42814</v>
      </c>
      <c r="K116" s="5">
        <v>43922</v>
      </c>
      <c r="L116" s="5">
        <v>42507</v>
      </c>
      <c r="M116" s="2" t="s">
        <v>927</v>
      </c>
      <c r="N116" s="17">
        <v>443866.42</v>
      </c>
      <c r="O116" s="1">
        <v>2016</v>
      </c>
      <c r="P116" s="17">
        <v>454963.08049999998</v>
      </c>
      <c r="Q116" s="17">
        <v>443866.42</v>
      </c>
      <c r="S116" s="2" t="s">
        <v>257</v>
      </c>
      <c r="T116" s="1">
        <v>528230</v>
      </c>
      <c r="V116" s="1">
        <v>528025</v>
      </c>
      <c r="W116" s="2" t="s">
        <v>1011</v>
      </c>
      <c r="X116" s="2" t="s">
        <v>1014</v>
      </c>
      <c r="Y116" s="1">
        <v>115</v>
      </c>
      <c r="Z116" s="1">
        <v>0.8</v>
      </c>
    </row>
    <row r="117" spans="1:26" ht="45" hidden="1" x14ac:dyDescent="0.25">
      <c r="A117" s="1">
        <v>200395</v>
      </c>
      <c r="B117" s="1">
        <v>31001</v>
      </c>
      <c r="C117" s="1">
        <v>51440</v>
      </c>
      <c r="D117" s="1" t="s">
        <v>21</v>
      </c>
      <c r="E117" s="1" t="s">
        <v>333</v>
      </c>
      <c r="F117" s="2" t="s">
        <v>1013</v>
      </c>
      <c r="G117" s="2" t="s">
        <v>1012</v>
      </c>
      <c r="H117" s="2" t="s">
        <v>9</v>
      </c>
      <c r="I117" s="1" t="str">
        <f>VLOOKUP(C117,[1]Data!$J$1:$BC$1649,46,FALSE)</f>
        <v>ITP</v>
      </c>
      <c r="J117" s="5">
        <v>42853</v>
      </c>
      <c r="K117" s="5">
        <v>43922</v>
      </c>
      <c r="L117" s="5">
        <v>42507</v>
      </c>
      <c r="M117" s="2" t="s">
        <v>927</v>
      </c>
      <c r="N117" s="17">
        <v>759610.22</v>
      </c>
      <c r="O117" s="1">
        <v>2016</v>
      </c>
      <c r="P117" s="17">
        <v>778600.47549999994</v>
      </c>
      <c r="Q117" s="17">
        <v>759610.22</v>
      </c>
      <c r="R117" s="17">
        <v>204462.1</v>
      </c>
      <c r="S117" s="2" t="s">
        <v>257</v>
      </c>
      <c r="T117" s="1">
        <v>528239</v>
      </c>
      <c r="V117" s="1">
        <v>528025</v>
      </c>
      <c r="W117" s="2" t="s">
        <v>1011</v>
      </c>
      <c r="X117" s="2" t="s">
        <v>1010</v>
      </c>
      <c r="Y117" s="1">
        <v>115</v>
      </c>
      <c r="Z117" s="1">
        <v>11</v>
      </c>
    </row>
    <row r="118" spans="1:26" ht="120" hidden="1" x14ac:dyDescent="0.25">
      <c r="A118" s="1">
        <v>200392</v>
      </c>
      <c r="B118" s="1">
        <v>31002</v>
      </c>
      <c r="C118" s="1">
        <v>51444</v>
      </c>
      <c r="D118" s="1" t="s">
        <v>17</v>
      </c>
      <c r="E118" s="1" t="s">
        <v>6</v>
      </c>
      <c r="F118" s="2" t="s">
        <v>1007</v>
      </c>
      <c r="G118" s="2" t="s">
        <v>1009</v>
      </c>
      <c r="H118" s="2" t="s">
        <v>9</v>
      </c>
      <c r="I118" s="1" t="str">
        <f>VLOOKUP(C118,[1]Data!$J$1:$BC$1649,46,FALSE)</f>
        <v>ITP</v>
      </c>
      <c r="J118" s="5">
        <v>44043</v>
      </c>
      <c r="K118" s="5">
        <v>42887</v>
      </c>
      <c r="L118" s="5">
        <v>42507</v>
      </c>
      <c r="M118" s="2" t="s">
        <v>927</v>
      </c>
      <c r="N118" s="17">
        <v>750000</v>
      </c>
      <c r="O118" s="1">
        <v>2016</v>
      </c>
      <c r="P118" s="17">
        <v>827859.66749999998</v>
      </c>
      <c r="Q118" s="17">
        <v>700000</v>
      </c>
      <c r="S118" s="2" t="s">
        <v>257</v>
      </c>
      <c r="T118" s="1">
        <v>515442</v>
      </c>
      <c r="U118" s="2" t="s">
        <v>1005</v>
      </c>
      <c r="V118" s="1">
        <v>520994</v>
      </c>
      <c r="W118" s="2" t="s">
        <v>1004</v>
      </c>
      <c r="X118" s="2" t="s">
        <v>1008</v>
      </c>
      <c r="Y118" s="1">
        <v>138</v>
      </c>
    </row>
    <row r="119" spans="1:26" ht="30" hidden="1" x14ac:dyDescent="0.25">
      <c r="A119" s="1">
        <v>200397</v>
      </c>
      <c r="B119" s="1">
        <v>31002</v>
      </c>
      <c r="C119" s="1">
        <v>51445</v>
      </c>
      <c r="D119" s="1" t="s">
        <v>94</v>
      </c>
      <c r="E119" s="1" t="s">
        <v>6</v>
      </c>
      <c r="F119" s="2" t="s">
        <v>1007</v>
      </c>
      <c r="G119" s="2" t="s">
        <v>1006</v>
      </c>
      <c r="H119" s="2" t="s">
        <v>9</v>
      </c>
      <c r="I119" s="1" t="str">
        <f>VLOOKUP(C119,[1]Data!$J$1:$BC$1649,46,FALSE)</f>
        <v>ITP</v>
      </c>
      <c r="J119" s="5">
        <v>44043</v>
      </c>
      <c r="K119" s="5">
        <v>42887</v>
      </c>
      <c r="L119" s="5">
        <v>42507</v>
      </c>
      <c r="M119" s="2" t="s">
        <v>927</v>
      </c>
      <c r="N119" s="17">
        <v>6000000</v>
      </c>
      <c r="O119" s="1">
        <v>2016</v>
      </c>
      <c r="P119" s="17">
        <v>6622877.3399999999</v>
      </c>
      <c r="Q119" s="17">
        <v>6000000</v>
      </c>
      <c r="S119" s="2" t="s">
        <v>257</v>
      </c>
      <c r="T119" s="1">
        <v>515442</v>
      </c>
      <c r="U119" s="2" t="s">
        <v>1005</v>
      </c>
      <c r="V119" s="1">
        <v>520994</v>
      </c>
      <c r="W119" s="2" t="s">
        <v>1004</v>
      </c>
      <c r="X119" s="2" t="s">
        <v>1003</v>
      </c>
      <c r="Y119" s="1">
        <v>138</v>
      </c>
    </row>
    <row r="120" spans="1:26" ht="30" hidden="1" x14ac:dyDescent="0.25">
      <c r="A120" s="1">
        <v>200386</v>
      </c>
      <c r="B120" s="1">
        <v>31003</v>
      </c>
      <c r="C120" s="1">
        <v>51446</v>
      </c>
      <c r="D120" s="1" t="s">
        <v>7</v>
      </c>
      <c r="E120" s="1" t="s">
        <v>6</v>
      </c>
      <c r="F120" s="2" t="s">
        <v>1002</v>
      </c>
      <c r="G120" s="2" t="s">
        <v>1001</v>
      </c>
      <c r="H120" s="2" t="s">
        <v>9</v>
      </c>
      <c r="I120" s="1" t="str">
        <f>VLOOKUP(C120,[1]Data!$J$1:$BC$1649,46,FALSE)</f>
        <v>ITP</v>
      </c>
      <c r="J120" s="5">
        <v>42648</v>
      </c>
      <c r="K120" s="5">
        <v>42887</v>
      </c>
      <c r="L120" s="5">
        <v>42507</v>
      </c>
      <c r="M120" s="2" t="s">
        <v>927</v>
      </c>
      <c r="N120" s="17">
        <v>518011.16</v>
      </c>
      <c r="O120" s="1">
        <v>2016</v>
      </c>
      <c r="P120" s="17">
        <v>518011.16</v>
      </c>
      <c r="Q120" s="17">
        <v>518011.16</v>
      </c>
      <c r="S120" s="2" t="s">
        <v>257</v>
      </c>
      <c r="T120" s="1">
        <v>510396</v>
      </c>
      <c r="U120" s="2" t="s">
        <v>1000</v>
      </c>
      <c r="X120" s="2" t="s">
        <v>999</v>
      </c>
      <c r="Y120" s="1">
        <v>138</v>
      </c>
    </row>
    <row r="121" spans="1:26" ht="60" hidden="1" x14ac:dyDescent="0.25">
      <c r="A121" s="1">
        <v>210496</v>
      </c>
      <c r="B121" s="1">
        <v>31007</v>
      </c>
      <c r="C121" s="1">
        <v>51450</v>
      </c>
      <c r="D121" s="1" t="s">
        <v>21</v>
      </c>
      <c r="E121" s="1" t="s">
        <v>395</v>
      </c>
      <c r="F121" s="2" t="s">
        <v>998</v>
      </c>
      <c r="G121" s="2" t="s">
        <v>997</v>
      </c>
      <c r="H121" s="2" t="s">
        <v>9</v>
      </c>
      <c r="I121" s="1" t="str">
        <f>VLOOKUP(C121,[1]Data!$J$1:$BC$1649,46,FALSE)</f>
        <v>ITP</v>
      </c>
      <c r="J121" s="5">
        <v>44180</v>
      </c>
      <c r="K121" s="5">
        <v>43617</v>
      </c>
      <c r="L121" s="5">
        <v>43329</v>
      </c>
      <c r="M121" s="2" t="s">
        <v>588</v>
      </c>
      <c r="N121" s="17">
        <v>4264796</v>
      </c>
      <c r="P121" s="17">
        <v>0</v>
      </c>
      <c r="Q121" s="17">
        <v>8813819</v>
      </c>
      <c r="S121" s="2" t="s">
        <v>229</v>
      </c>
      <c r="T121" s="1">
        <v>526435</v>
      </c>
      <c r="U121" s="2" t="s">
        <v>863</v>
      </c>
      <c r="V121" s="1">
        <v>526434</v>
      </c>
      <c r="W121" s="2" t="s">
        <v>403</v>
      </c>
      <c r="X121" s="2" t="s">
        <v>996</v>
      </c>
      <c r="Y121" s="1" t="s">
        <v>191</v>
      </c>
    </row>
    <row r="122" spans="1:26" ht="45" hidden="1" x14ac:dyDescent="0.25">
      <c r="A122" s="1">
        <v>200395</v>
      </c>
      <c r="B122" s="1">
        <v>31008</v>
      </c>
      <c r="C122" s="1">
        <v>51452</v>
      </c>
      <c r="D122" s="1" t="s">
        <v>21</v>
      </c>
      <c r="E122" s="1" t="s">
        <v>333</v>
      </c>
      <c r="F122" s="2" t="s">
        <v>995</v>
      </c>
      <c r="G122" s="2" t="s">
        <v>994</v>
      </c>
      <c r="H122" s="2" t="s">
        <v>9</v>
      </c>
      <c r="I122" s="1" t="str">
        <f>VLOOKUP(C122,[1]Data!$J$1:$BC$1649,46,FALSE)</f>
        <v>ITP</v>
      </c>
      <c r="J122" s="5">
        <v>43451</v>
      </c>
      <c r="K122" s="5">
        <v>42887</v>
      </c>
      <c r="L122" s="5">
        <v>42507</v>
      </c>
      <c r="M122" s="2" t="s">
        <v>927</v>
      </c>
      <c r="N122" s="17">
        <v>336134</v>
      </c>
      <c r="O122" s="1">
        <v>2016</v>
      </c>
      <c r="P122" s="17">
        <v>353150.78375</v>
      </c>
      <c r="Q122" s="17">
        <v>378619</v>
      </c>
      <c r="S122" s="2" t="s">
        <v>257</v>
      </c>
      <c r="T122" s="1">
        <v>527711</v>
      </c>
      <c r="U122" s="2" t="s">
        <v>993</v>
      </c>
      <c r="V122" s="1">
        <v>527786</v>
      </c>
      <c r="W122" s="2" t="s">
        <v>992</v>
      </c>
      <c r="X122" s="2" t="s">
        <v>991</v>
      </c>
      <c r="Y122" s="1">
        <v>115</v>
      </c>
    </row>
    <row r="123" spans="1:26" ht="120" hidden="1" x14ac:dyDescent="0.25">
      <c r="B123" s="1">
        <v>31014</v>
      </c>
      <c r="C123" s="1">
        <v>51467</v>
      </c>
      <c r="D123" s="1" t="s">
        <v>247</v>
      </c>
      <c r="E123" s="1" t="s">
        <v>246</v>
      </c>
      <c r="F123" s="2" t="s">
        <v>988</v>
      </c>
      <c r="G123" s="2" t="s">
        <v>990</v>
      </c>
      <c r="H123" s="2" t="s">
        <v>1447</v>
      </c>
      <c r="I123" s="1" t="str">
        <f>VLOOKUP(C123,[1]Data!$J$1:$BC$1649,46,FALSE)</f>
        <v>GI</v>
      </c>
      <c r="J123" s="5">
        <v>43023</v>
      </c>
      <c r="M123" s="2" t="s">
        <v>236</v>
      </c>
      <c r="P123" s="17">
        <v>0</v>
      </c>
      <c r="Q123" s="17">
        <v>875000</v>
      </c>
      <c r="S123" s="2" t="s">
        <v>235</v>
      </c>
      <c r="X123" s="2" t="s">
        <v>989</v>
      </c>
    </row>
    <row r="124" spans="1:26" ht="75" hidden="1" x14ac:dyDescent="0.25">
      <c r="B124" s="1">
        <v>31014</v>
      </c>
      <c r="C124" s="1">
        <v>51468</v>
      </c>
      <c r="D124" s="1" t="s">
        <v>247</v>
      </c>
      <c r="E124" s="1" t="s">
        <v>246</v>
      </c>
      <c r="F124" s="2" t="s">
        <v>988</v>
      </c>
      <c r="G124" s="2" t="s">
        <v>987</v>
      </c>
      <c r="H124" s="2" t="s">
        <v>1447</v>
      </c>
      <c r="I124" s="1" t="str">
        <f>VLOOKUP(C124,[1]Data!$J$1:$BC$1649,46,FALSE)</f>
        <v>GI</v>
      </c>
      <c r="J124" s="5">
        <v>43023</v>
      </c>
      <c r="M124" s="2" t="s">
        <v>236</v>
      </c>
      <c r="P124" s="17">
        <v>0</v>
      </c>
      <c r="Q124" s="17">
        <v>4300000</v>
      </c>
      <c r="S124" s="2" t="s">
        <v>235</v>
      </c>
      <c r="X124" s="2" t="s">
        <v>986</v>
      </c>
    </row>
    <row r="125" spans="1:26" ht="60" hidden="1" x14ac:dyDescent="0.25">
      <c r="A125" s="1">
        <v>200407</v>
      </c>
      <c r="B125" s="1">
        <v>31021</v>
      </c>
      <c r="C125" s="1">
        <v>51478</v>
      </c>
      <c r="D125" s="1" t="s">
        <v>21</v>
      </c>
      <c r="E125" s="1" t="s">
        <v>395</v>
      </c>
      <c r="F125" s="2" t="s">
        <v>980</v>
      </c>
      <c r="G125" s="2" t="s">
        <v>985</v>
      </c>
      <c r="H125" s="2" t="s">
        <v>9</v>
      </c>
      <c r="I125" s="1" t="str">
        <f>VLOOKUP(C125,[1]Data!$J$1:$BC$1649,46,FALSE)</f>
        <v>ITP</v>
      </c>
      <c r="J125" s="5">
        <v>44180</v>
      </c>
      <c r="K125" s="5">
        <v>42887</v>
      </c>
      <c r="L125" s="5">
        <v>42599</v>
      </c>
      <c r="M125" s="2" t="s">
        <v>927</v>
      </c>
      <c r="N125" s="17">
        <v>15007492</v>
      </c>
      <c r="O125" s="1">
        <v>2016</v>
      </c>
      <c r="P125" s="17">
        <v>16565463.116172001</v>
      </c>
      <c r="Q125" s="17">
        <v>13009461</v>
      </c>
      <c r="S125" s="2" t="s">
        <v>229</v>
      </c>
      <c r="T125" s="1">
        <v>527146</v>
      </c>
      <c r="U125" s="2" t="s">
        <v>982</v>
      </c>
      <c r="V125" s="1">
        <v>527275</v>
      </c>
      <c r="W125" s="2" t="s">
        <v>978</v>
      </c>
      <c r="X125" s="2" t="s">
        <v>984</v>
      </c>
      <c r="Y125" s="1">
        <v>115</v>
      </c>
      <c r="Z125" s="1">
        <v>19.7</v>
      </c>
    </row>
    <row r="126" spans="1:26" ht="60" hidden="1" x14ac:dyDescent="0.25">
      <c r="A126" s="1">
        <v>200407</v>
      </c>
      <c r="B126" s="1">
        <v>31021</v>
      </c>
      <c r="C126" s="1">
        <v>51479</v>
      </c>
      <c r="D126" s="1" t="s">
        <v>21</v>
      </c>
      <c r="E126" s="1" t="s">
        <v>395</v>
      </c>
      <c r="F126" s="2" t="s">
        <v>980</v>
      </c>
      <c r="G126" s="2" t="s">
        <v>983</v>
      </c>
      <c r="H126" s="2" t="s">
        <v>9</v>
      </c>
      <c r="I126" s="1" t="str">
        <f>VLOOKUP(C126,[1]Data!$J$1:$BC$1649,46,FALSE)</f>
        <v>ITP</v>
      </c>
      <c r="J126" s="5">
        <v>44180</v>
      </c>
      <c r="K126" s="5">
        <v>42887</v>
      </c>
      <c r="L126" s="5">
        <v>42599</v>
      </c>
      <c r="M126" s="2" t="s">
        <v>927</v>
      </c>
      <c r="N126" s="17">
        <v>2712194</v>
      </c>
      <c r="O126" s="1">
        <v>2016</v>
      </c>
      <c r="P126" s="17">
        <v>2993754.697381</v>
      </c>
      <c r="Q126" s="17">
        <v>2468876</v>
      </c>
      <c r="S126" s="2" t="s">
        <v>229</v>
      </c>
      <c r="T126" s="1">
        <v>527146</v>
      </c>
      <c r="U126" s="2" t="s">
        <v>982</v>
      </c>
      <c r="X126" s="2" t="s">
        <v>981</v>
      </c>
      <c r="Y126" s="1">
        <v>115</v>
      </c>
      <c r="Z126" s="1">
        <v>19.7</v>
      </c>
    </row>
    <row r="127" spans="1:26" ht="45" hidden="1" x14ac:dyDescent="0.25">
      <c r="A127" s="1">
        <v>200407</v>
      </c>
      <c r="B127" s="1">
        <v>31021</v>
      </c>
      <c r="C127" s="1">
        <v>51480</v>
      </c>
      <c r="D127" s="1" t="s">
        <v>21</v>
      </c>
      <c r="E127" s="1" t="s">
        <v>395</v>
      </c>
      <c r="F127" s="2" t="s">
        <v>980</v>
      </c>
      <c r="G127" s="2" t="s">
        <v>979</v>
      </c>
      <c r="H127" s="2" t="s">
        <v>9</v>
      </c>
      <c r="I127" s="1" t="str">
        <f>VLOOKUP(C127,[1]Data!$J$1:$BC$1649,46,FALSE)</f>
        <v>ITP</v>
      </c>
      <c r="J127" s="5">
        <v>44180</v>
      </c>
      <c r="K127" s="5">
        <v>42887</v>
      </c>
      <c r="L127" s="5">
        <v>42599</v>
      </c>
      <c r="M127" s="2" t="s">
        <v>927</v>
      </c>
      <c r="N127" s="17">
        <v>2016340</v>
      </c>
      <c r="O127" s="1">
        <v>2016</v>
      </c>
      <c r="P127" s="17">
        <v>2225662.0826229998</v>
      </c>
      <c r="Q127" s="17">
        <v>2149144</v>
      </c>
      <c r="S127" s="2" t="s">
        <v>229</v>
      </c>
      <c r="T127" s="1">
        <v>527275</v>
      </c>
      <c r="U127" s="2" t="s">
        <v>978</v>
      </c>
      <c r="X127" s="2" t="s">
        <v>977</v>
      </c>
      <c r="Y127" s="1">
        <v>115</v>
      </c>
      <c r="Z127" s="1">
        <v>19.7</v>
      </c>
    </row>
    <row r="128" spans="1:26" ht="45" hidden="1" x14ac:dyDescent="0.25">
      <c r="A128" s="1">
        <v>200395</v>
      </c>
      <c r="B128" s="1">
        <v>31022</v>
      </c>
      <c r="C128" s="1">
        <v>51481</v>
      </c>
      <c r="D128" s="1" t="s">
        <v>21</v>
      </c>
      <c r="E128" s="1" t="s">
        <v>395</v>
      </c>
      <c r="F128" s="2" t="s">
        <v>976</v>
      </c>
      <c r="G128" s="2" t="s">
        <v>975</v>
      </c>
      <c r="H128" s="2" t="s">
        <v>9</v>
      </c>
      <c r="I128" s="1" t="str">
        <f>VLOOKUP(C128,[1]Data!$J$1:$BC$1649,46,FALSE)</f>
        <v>ITP</v>
      </c>
      <c r="J128" s="5">
        <v>43601</v>
      </c>
      <c r="K128" s="5">
        <v>42887</v>
      </c>
      <c r="L128" s="5">
        <v>42507</v>
      </c>
      <c r="M128" s="2" t="s">
        <v>927</v>
      </c>
      <c r="N128" s="17">
        <v>4804292</v>
      </c>
      <c r="O128" s="1">
        <v>2016</v>
      </c>
      <c r="P128" s="17">
        <v>5173696.9905409999</v>
      </c>
      <c r="Q128" s="17">
        <v>4373777</v>
      </c>
      <c r="S128" s="2" t="s">
        <v>257</v>
      </c>
      <c r="T128" s="1">
        <v>524523</v>
      </c>
      <c r="U128" s="2" t="s">
        <v>974</v>
      </c>
      <c r="V128" s="1">
        <v>524364</v>
      </c>
      <c r="W128" s="2" t="s">
        <v>973</v>
      </c>
      <c r="X128" s="2" t="s">
        <v>972</v>
      </c>
      <c r="Y128" s="1">
        <v>115</v>
      </c>
    </row>
    <row r="129" spans="1:27" ht="30" hidden="1" x14ac:dyDescent="0.25">
      <c r="A129" s="1">
        <v>200397</v>
      </c>
      <c r="B129" s="1">
        <v>31065</v>
      </c>
      <c r="C129" s="1">
        <v>51484</v>
      </c>
      <c r="D129" s="1" t="s">
        <v>94</v>
      </c>
      <c r="E129" s="1" t="s">
        <v>6</v>
      </c>
      <c r="F129" s="2" t="s">
        <v>971</v>
      </c>
      <c r="G129" s="2" t="s">
        <v>970</v>
      </c>
      <c r="H129" s="2" t="s">
        <v>9</v>
      </c>
      <c r="I129" s="1" t="str">
        <f>VLOOKUP(C129,[1]Data!$J$1:$BC$1649,46,FALSE)</f>
        <v>ITP</v>
      </c>
      <c r="J129" s="5">
        <v>45077</v>
      </c>
      <c r="K129" s="5">
        <v>42887</v>
      </c>
      <c r="L129" s="5">
        <v>42507</v>
      </c>
      <c r="M129" s="2" t="s">
        <v>927</v>
      </c>
      <c r="N129" s="17">
        <v>4000000</v>
      </c>
      <c r="O129" s="1">
        <v>2016</v>
      </c>
      <c r="P129" s="17">
        <v>4415251.5599999996</v>
      </c>
      <c r="Q129" s="17">
        <v>4000000</v>
      </c>
      <c r="S129" s="2" t="s">
        <v>229</v>
      </c>
      <c r="T129" s="1">
        <v>520855</v>
      </c>
      <c r="U129" s="2" t="s">
        <v>414</v>
      </c>
      <c r="X129" s="2" t="s">
        <v>969</v>
      </c>
      <c r="Y129" s="1">
        <v>138</v>
      </c>
    </row>
    <row r="130" spans="1:27" ht="30" hidden="1" x14ac:dyDescent="0.25">
      <c r="A130" s="1">
        <v>200390</v>
      </c>
      <c r="B130" s="1">
        <v>31025</v>
      </c>
      <c r="C130" s="1">
        <v>51487</v>
      </c>
      <c r="D130" s="1" t="s">
        <v>177</v>
      </c>
      <c r="E130" s="1" t="s">
        <v>6</v>
      </c>
      <c r="F130" s="2" t="s">
        <v>968</v>
      </c>
      <c r="G130" s="2" t="s">
        <v>967</v>
      </c>
      <c r="H130" s="2" t="s">
        <v>9</v>
      </c>
      <c r="I130" s="1" t="str">
        <f>VLOOKUP(C130,[1]Data!$J$1:$BC$1649,46,FALSE)</f>
        <v>ITP</v>
      </c>
      <c r="K130" s="5">
        <v>42887</v>
      </c>
      <c r="L130" s="5">
        <v>42507</v>
      </c>
      <c r="M130" s="2" t="s">
        <v>927</v>
      </c>
      <c r="N130" s="17">
        <v>2266000</v>
      </c>
      <c r="O130" s="1">
        <v>2016</v>
      </c>
      <c r="P130" s="17">
        <v>2501240.00874</v>
      </c>
      <c r="Q130" s="17">
        <v>2266000</v>
      </c>
      <c r="S130" s="2" t="s">
        <v>502</v>
      </c>
      <c r="T130" s="1">
        <v>505550</v>
      </c>
      <c r="U130" s="2" t="s">
        <v>966</v>
      </c>
      <c r="X130" s="2" t="s">
        <v>965</v>
      </c>
      <c r="Y130" s="1">
        <v>161</v>
      </c>
    </row>
    <row r="131" spans="1:27" ht="60" hidden="1" x14ac:dyDescent="0.25">
      <c r="A131" s="1">
        <v>200397</v>
      </c>
      <c r="B131" s="1">
        <v>31041</v>
      </c>
      <c r="C131" s="1">
        <v>51526</v>
      </c>
      <c r="D131" s="1" t="s">
        <v>94</v>
      </c>
      <c r="E131" s="1" t="s">
        <v>6</v>
      </c>
      <c r="F131" s="2" t="s">
        <v>962</v>
      </c>
      <c r="G131" s="2" t="s">
        <v>964</v>
      </c>
      <c r="H131" s="2" t="s">
        <v>9</v>
      </c>
      <c r="I131" s="1" t="str">
        <f>VLOOKUP(C131,[1]Data!$J$1:$BC$1649,46,FALSE)</f>
        <v>ITP</v>
      </c>
      <c r="J131" s="5">
        <v>44652</v>
      </c>
      <c r="K131" s="5">
        <v>42887</v>
      </c>
      <c r="L131" s="5">
        <v>42507</v>
      </c>
      <c r="M131" s="2" t="s">
        <v>927</v>
      </c>
      <c r="N131" s="17">
        <v>550000</v>
      </c>
      <c r="O131" s="1">
        <v>2016</v>
      </c>
      <c r="P131" s="17">
        <v>607097.0895</v>
      </c>
      <c r="Q131" s="17">
        <v>600000</v>
      </c>
      <c r="S131" s="2" t="s">
        <v>229</v>
      </c>
      <c r="T131" s="1">
        <v>520203</v>
      </c>
      <c r="X131" s="2" t="s">
        <v>963</v>
      </c>
      <c r="Y131" s="1">
        <v>138</v>
      </c>
    </row>
    <row r="132" spans="1:27" ht="45" hidden="1" x14ac:dyDescent="0.25">
      <c r="A132" s="1">
        <v>200397</v>
      </c>
      <c r="B132" s="1">
        <v>31041</v>
      </c>
      <c r="C132" s="1">
        <v>51527</v>
      </c>
      <c r="D132" s="1" t="s">
        <v>94</v>
      </c>
      <c r="E132" s="1" t="s">
        <v>6</v>
      </c>
      <c r="F132" s="2" t="s">
        <v>962</v>
      </c>
      <c r="G132" s="2" t="s">
        <v>961</v>
      </c>
      <c r="H132" s="2" t="s">
        <v>9</v>
      </c>
      <c r="I132" s="1" t="str">
        <f>VLOOKUP(C132,[1]Data!$J$1:$BC$1649,46,FALSE)</f>
        <v>ITP</v>
      </c>
      <c r="J132" s="5">
        <v>44652</v>
      </c>
      <c r="K132" s="5">
        <v>42887</v>
      </c>
      <c r="L132" s="5">
        <v>42507</v>
      </c>
      <c r="M132" s="2" t="s">
        <v>927</v>
      </c>
      <c r="N132" s="17">
        <v>3000000</v>
      </c>
      <c r="O132" s="1">
        <v>2016</v>
      </c>
      <c r="P132" s="17">
        <v>3311438.67</v>
      </c>
      <c r="Q132" s="17">
        <v>3600000</v>
      </c>
      <c r="S132" s="2" t="s">
        <v>229</v>
      </c>
      <c r="V132" s="1">
        <v>520938</v>
      </c>
      <c r="W132" s="2" t="s">
        <v>960</v>
      </c>
      <c r="X132" s="2" t="s">
        <v>959</v>
      </c>
      <c r="Y132" s="1" t="s">
        <v>781</v>
      </c>
    </row>
    <row r="133" spans="1:27" ht="120" hidden="1" x14ac:dyDescent="0.25">
      <c r="A133" s="1">
        <v>200419</v>
      </c>
      <c r="B133" s="1">
        <v>31042</v>
      </c>
      <c r="C133" s="1">
        <v>51531</v>
      </c>
      <c r="D133" s="1" t="s">
        <v>94</v>
      </c>
      <c r="E133" s="1" t="s">
        <v>6</v>
      </c>
      <c r="F133" s="2" t="s">
        <v>929</v>
      </c>
      <c r="G133" s="2" t="s">
        <v>958</v>
      </c>
      <c r="H133" s="2" t="s">
        <v>9</v>
      </c>
      <c r="I133" s="1" t="str">
        <f>VLOOKUP(C133,[1]Data!$J$1:$BC$1649,46,FALSE)</f>
        <v>ITP</v>
      </c>
      <c r="J133" s="5">
        <v>45627</v>
      </c>
      <c r="K133" s="5">
        <v>42887</v>
      </c>
      <c r="L133" s="5">
        <v>42731</v>
      </c>
      <c r="M133" s="2" t="s">
        <v>927</v>
      </c>
      <c r="N133" s="17">
        <v>1400000</v>
      </c>
      <c r="O133" s="1">
        <v>2017</v>
      </c>
      <c r="P133" s="17">
        <v>1507646.868</v>
      </c>
      <c r="Q133" s="17">
        <v>5700000</v>
      </c>
      <c r="S133" s="2" t="s">
        <v>229</v>
      </c>
      <c r="T133" s="1">
        <v>520999</v>
      </c>
      <c r="U133" s="2" t="s">
        <v>91</v>
      </c>
      <c r="X133" s="2" t="s">
        <v>957</v>
      </c>
      <c r="Y133" s="1">
        <v>138</v>
      </c>
      <c r="Z133" s="1">
        <v>2</v>
      </c>
    </row>
    <row r="134" spans="1:27" ht="45" hidden="1" x14ac:dyDescent="0.25">
      <c r="A134" s="1">
        <v>200395</v>
      </c>
      <c r="B134" s="1">
        <v>31051</v>
      </c>
      <c r="C134" s="1">
        <v>51549</v>
      </c>
      <c r="D134" s="1" t="s">
        <v>21</v>
      </c>
      <c r="E134" s="1" t="s">
        <v>395</v>
      </c>
      <c r="F134" s="2" t="s">
        <v>956</v>
      </c>
      <c r="G134" s="2" t="s">
        <v>955</v>
      </c>
      <c r="H134" s="2" t="s">
        <v>9</v>
      </c>
      <c r="I134" s="1" t="str">
        <f>VLOOKUP(C134,[1]Data!$J$1:$BC$1649,46,FALSE)</f>
        <v>ITP</v>
      </c>
      <c r="J134" s="5">
        <v>43252</v>
      </c>
      <c r="K134" s="5">
        <v>43922</v>
      </c>
      <c r="L134" s="5">
        <v>42507</v>
      </c>
      <c r="M134" s="2" t="s">
        <v>927</v>
      </c>
      <c r="N134" s="17">
        <v>1461643</v>
      </c>
      <c r="O134" s="1">
        <v>2016</v>
      </c>
      <c r="P134" s="17">
        <v>1535638.6768749999</v>
      </c>
      <c r="Q134" s="17">
        <v>598187</v>
      </c>
      <c r="S134" s="2" t="s">
        <v>257</v>
      </c>
      <c r="T134" s="1">
        <v>526736</v>
      </c>
      <c r="U134" s="2" t="s">
        <v>954</v>
      </c>
      <c r="V134" s="1">
        <v>526524</v>
      </c>
      <c r="W134" s="2" t="s">
        <v>953</v>
      </c>
      <c r="X134" s="2" t="s">
        <v>952</v>
      </c>
      <c r="Y134" s="1">
        <v>115</v>
      </c>
    </row>
    <row r="135" spans="1:27" ht="45" hidden="1" x14ac:dyDescent="0.25">
      <c r="A135" s="1">
        <v>200386</v>
      </c>
      <c r="B135" s="1">
        <v>31057</v>
      </c>
      <c r="C135" s="1">
        <v>51558</v>
      </c>
      <c r="D135" s="1" t="s">
        <v>7</v>
      </c>
      <c r="E135" s="1" t="s">
        <v>6</v>
      </c>
      <c r="F135" s="2" t="s">
        <v>945</v>
      </c>
      <c r="G135" s="2" t="s">
        <v>951</v>
      </c>
      <c r="H135" s="2" t="s">
        <v>943</v>
      </c>
      <c r="I135" s="1" t="str">
        <f>VLOOKUP(C135,[1]Data!$J$1:$BC$1649,46,FALSE)</f>
        <v>ITP</v>
      </c>
      <c r="J135" s="5">
        <v>43817</v>
      </c>
      <c r="K135" s="5">
        <v>42887</v>
      </c>
      <c r="L135" s="5">
        <v>42507</v>
      </c>
      <c r="M135" s="2" t="s">
        <v>927</v>
      </c>
      <c r="N135" s="17">
        <v>13512896.75</v>
      </c>
      <c r="O135" s="1">
        <v>2016</v>
      </c>
      <c r="P135" s="17">
        <v>14551911.759103</v>
      </c>
      <c r="Q135" s="17">
        <v>11805970.48</v>
      </c>
      <c r="S135" s="2" t="s">
        <v>257</v>
      </c>
      <c r="T135" s="1">
        <v>510912</v>
      </c>
      <c r="U135" s="2" t="s">
        <v>947</v>
      </c>
      <c r="V135" s="1">
        <v>510899</v>
      </c>
      <c r="W135" s="2" t="s">
        <v>950</v>
      </c>
      <c r="X135" s="2" t="s">
        <v>949</v>
      </c>
      <c r="Y135" s="1">
        <v>69</v>
      </c>
    </row>
    <row r="136" spans="1:27" ht="45" hidden="1" x14ac:dyDescent="0.25">
      <c r="A136" s="1">
        <v>200386</v>
      </c>
      <c r="B136" s="1">
        <v>31057</v>
      </c>
      <c r="C136" s="1">
        <v>51559</v>
      </c>
      <c r="D136" s="1" t="s">
        <v>7</v>
      </c>
      <c r="E136" s="1" t="s">
        <v>6</v>
      </c>
      <c r="F136" s="2" t="s">
        <v>945</v>
      </c>
      <c r="G136" s="2" t="s">
        <v>948</v>
      </c>
      <c r="H136" s="2" t="s">
        <v>943</v>
      </c>
      <c r="I136" s="1" t="str">
        <f>VLOOKUP(C136,[1]Data!$J$1:$BC$1649,46,FALSE)</f>
        <v>ITP</v>
      </c>
      <c r="J136" s="5">
        <v>44885</v>
      </c>
      <c r="K136" s="5">
        <v>42887</v>
      </c>
      <c r="L136" s="5">
        <v>42507</v>
      </c>
      <c r="M136" s="2" t="s">
        <v>927</v>
      </c>
      <c r="N136" s="17">
        <v>15146463.699999999</v>
      </c>
      <c r="O136" s="1">
        <v>2016</v>
      </c>
      <c r="P136" s="17">
        <v>16718861.869976999</v>
      </c>
      <c r="Q136" s="17">
        <v>15595092.289999999</v>
      </c>
      <c r="S136" s="2" t="s">
        <v>229</v>
      </c>
      <c r="T136" s="1">
        <v>510912</v>
      </c>
      <c r="U136" s="2" t="s">
        <v>947</v>
      </c>
      <c r="V136" s="1">
        <v>510885</v>
      </c>
      <c r="W136" s="2" t="s">
        <v>941</v>
      </c>
      <c r="X136" s="2" t="s">
        <v>946</v>
      </c>
      <c r="Y136" s="1">
        <v>69</v>
      </c>
    </row>
    <row r="137" spans="1:27" ht="45" hidden="1" x14ac:dyDescent="0.25">
      <c r="A137" s="1">
        <v>200386</v>
      </c>
      <c r="B137" s="1">
        <v>31057</v>
      </c>
      <c r="C137" s="1">
        <v>51560</v>
      </c>
      <c r="D137" s="1" t="s">
        <v>7</v>
      </c>
      <c r="E137" s="1" t="s">
        <v>6</v>
      </c>
      <c r="F137" s="2" t="s">
        <v>945</v>
      </c>
      <c r="G137" s="2" t="s">
        <v>944</v>
      </c>
      <c r="H137" s="2" t="s">
        <v>943</v>
      </c>
      <c r="I137" s="1" t="str">
        <f>VLOOKUP(C137,[1]Data!$J$1:$BC$1649,46,FALSE)</f>
        <v>ITP</v>
      </c>
      <c r="J137" s="5">
        <v>44885</v>
      </c>
      <c r="K137" s="5">
        <v>42887</v>
      </c>
      <c r="L137" s="5">
        <v>42507</v>
      </c>
      <c r="M137" s="2" t="s">
        <v>927</v>
      </c>
      <c r="N137" s="17">
        <v>21668581.75</v>
      </c>
      <c r="O137" s="1">
        <v>2016</v>
      </c>
      <c r="P137" s="17">
        <v>23918059.843669001</v>
      </c>
      <c r="Q137" s="17">
        <v>21981547.800000001</v>
      </c>
      <c r="S137" s="2" t="s">
        <v>229</v>
      </c>
      <c r="T137" s="1">
        <v>510882</v>
      </c>
      <c r="U137" s="2" t="s">
        <v>942</v>
      </c>
      <c r="V137" s="1">
        <v>510885</v>
      </c>
      <c r="W137" s="2" t="s">
        <v>941</v>
      </c>
      <c r="X137" s="2" t="s">
        <v>940</v>
      </c>
      <c r="Y137" s="1">
        <v>69</v>
      </c>
    </row>
    <row r="138" spans="1:27" ht="30" hidden="1" x14ac:dyDescent="0.25">
      <c r="A138" s="1">
        <v>200420</v>
      </c>
      <c r="B138" s="1">
        <v>31061</v>
      </c>
      <c r="C138" s="1">
        <v>51565</v>
      </c>
      <c r="D138" s="1" t="s">
        <v>21</v>
      </c>
      <c r="E138" s="1" t="s">
        <v>333</v>
      </c>
      <c r="F138" s="2" t="s">
        <v>939</v>
      </c>
      <c r="G138" s="2" t="s">
        <v>938</v>
      </c>
      <c r="H138" s="2" t="s">
        <v>9</v>
      </c>
      <c r="I138" s="1" t="str">
        <f>VLOOKUP(C138,[1]Data!$J$1:$BC$1649,46,FALSE)</f>
        <v>TS</v>
      </c>
      <c r="J138" s="5">
        <v>44301</v>
      </c>
      <c r="K138" s="5">
        <v>44348</v>
      </c>
      <c r="L138" s="5">
        <v>42747</v>
      </c>
      <c r="M138" s="2" t="s">
        <v>932</v>
      </c>
      <c r="N138" s="17">
        <v>264157</v>
      </c>
      <c r="O138" s="1">
        <v>2017</v>
      </c>
      <c r="P138" s="17">
        <v>284468.19550700003</v>
      </c>
      <c r="Q138" s="17">
        <v>296645</v>
      </c>
      <c r="S138" s="2" t="s">
        <v>235</v>
      </c>
      <c r="T138" s="1">
        <v>527952</v>
      </c>
      <c r="U138" s="2" t="s">
        <v>937</v>
      </c>
      <c r="V138" s="1">
        <v>528009</v>
      </c>
      <c r="W138" s="2" t="s">
        <v>936</v>
      </c>
      <c r="X138" s="2" t="s">
        <v>935</v>
      </c>
      <c r="Y138" s="1">
        <v>115</v>
      </c>
    </row>
    <row r="139" spans="1:27" ht="45" hidden="1" x14ac:dyDescent="0.25">
      <c r="A139" s="1">
        <v>200420</v>
      </c>
      <c r="B139" s="1">
        <v>31063</v>
      </c>
      <c r="C139" s="1">
        <v>51567</v>
      </c>
      <c r="D139" s="1" t="s">
        <v>21</v>
      </c>
      <c r="E139" s="1" t="s">
        <v>333</v>
      </c>
      <c r="F139" s="2" t="s">
        <v>934</v>
      </c>
      <c r="G139" s="2" t="s">
        <v>933</v>
      </c>
      <c r="H139" s="2" t="s">
        <v>9</v>
      </c>
      <c r="I139" s="1" t="str">
        <f>VLOOKUP(C139,[1]Data!$J$1:$BC$1649,46,FALSE)</f>
        <v>TS</v>
      </c>
      <c r="J139" s="5">
        <v>44348</v>
      </c>
      <c r="K139" s="5">
        <v>44348</v>
      </c>
      <c r="L139" s="5">
        <v>42747</v>
      </c>
      <c r="M139" s="2" t="s">
        <v>932</v>
      </c>
      <c r="N139" s="17">
        <v>767347</v>
      </c>
      <c r="O139" s="1">
        <v>2017</v>
      </c>
      <c r="P139" s="17">
        <v>826348.78658499999</v>
      </c>
      <c r="Q139" s="17">
        <v>890000</v>
      </c>
      <c r="S139" s="2" t="s">
        <v>235</v>
      </c>
      <c r="T139" s="1">
        <v>528160</v>
      </c>
      <c r="U139" s="2" t="s">
        <v>493</v>
      </c>
      <c r="V139" s="1">
        <v>528178</v>
      </c>
      <c r="W139" s="2" t="s">
        <v>931</v>
      </c>
      <c r="X139" s="2" t="s">
        <v>930</v>
      </c>
      <c r="Y139" s="1">
        <v>115</v>
      </c>
      <c r="AA139" s="1">
        <v>0.03</v>
      </c>
    </row>
    <row r="140" spans="1:27" ht="120" hidden="1" x14ac:dyDescent="0.25">
      <c r="A140" s="1">
        <v>200418</v>
      </c>
      <c r="B140" s="1">
        <v>31042</v>
      </c>
      <c r="C140" s="1">
        <v>51569</v>
      </c>
      <c r="D140" s="1" t="s">
        <v>17</v>
      </c>
      <c r="E140" s="1" t="s">
        <v>6</v>
      </c>
      <c r="F140" s="2" t="s">
        <v>929</v>
      </c>
      <c r="G140" s="2" t="s">
        <v>928</v>
      </c>
      <c r="H140" s="2" t="s">
        <v>9</v>
      </c>
      <c r="I140" s="1" t="str">
        <f>VLOOKUP(C140,[1]Data!$J$1:$BC$1649,46,FALSE)</f>
        <v>ITP</v>
      </c>
      <c r="J140" s="5">
        <v>43572</v>
      </c>
      <c r="K140" s="5">
        <v>42887</v>
      </c>
      <c r="L140" s="5">
        <v>42731</v>
      </c>
      <c r="M140" s="2" t="s">
        <v>927</v>
      </c>
      <c r="N140" s="17">
        <v>7723383</v>
      </c>
      <c r="O140" s="1">
        <v>2017</v>
      </c>
      <c r="P140" s="17">
        <v>8114379.2643750003</v>
      </c>
      <c r="Q140" s="17">
        <v>4562494.75</v>
      </c>
      <c r="S140" s="2" t="s">
        <v>257</v>
      </c>
      <c r="T140" s="1">
        <v>520999</v>
      </c>
      <c r="U140" s="2" t="s">
        <v>91</v>
      </c>
      <c r="X140" s="2" t="s">
        <v>926</v>
      </c>
      <c r="Y140" s="1">
        <v>138</v>
      </c>
    </row>
    <row r="141" spans="1:27" ht="120" hidden="1" x14ac:dyDescent="0.25">
      <c r="B141" s="1">
        <v>30786</v>
      </c>
      <c r="C141" s="1">
        <v>51577</v>
      </c>
      <c r="D141" s="1" t="s">
        <v>247</v>
      </c>
      <c r="E141" s="1" t="s">
        <v>246</v>
      </c>
      <c r="F141" s="2" t="s">
        <v>925</v>
      </c>
      <c r="G141" s="2" t="s">
        <v>924</v>
      </c>
      <c r="H141" s="2" t="s">
        <v>1447</v>
      </c>
      <c r="I141" s="1" t="str">
        <f>VLOOKUP(C141,[1]Data!$J$1:$BC$1649,46,FALSE)</f>
        <v>GI</v>
      </c>
      <c r="J141" s="5">
        <v>43405</v>
      </c>
      <c r="M141" s="2" t="s">
        <v>236</v>
      </c>
      <c r="P141" s="17">
        <v>0</v>
      </c>
      <c r="Q141" s="17">
        <v>501197</v>
      </c>
      <c r="S141" s="2" t="s">
        <v>398</v>
      </c>
      <c r="X141" s="2" t="s">
        <v>923</v>
      </c>
      <c r="Y141" s="1">
        <v>230</v>
      </c>
    </row>
    <row r="142" spans="1:27" ht="30" hidden="1" x14ac:dyDescent="0.25">
      <c r="B142" s="1">
        <v>30937</v>
      </c>
      <c r="C142" s="1">
        <v>51602</v>
      </c>
      <c r="D142" s="1" t="s">
        <v>21</v>
      </c>
      <c r="F142" s="2" t="s">
        <v>922</v>
      </c>
      <c r="G142" s="2" t="s">
        <v>921</v>
      </c>
      <c r="H142" s="2" t="s">
        <v>1447</v>
      </c>
      <c r="I142" s="1" t="str">
        <f>VLOOKUP(C142,[1]Data!$J$1:$BC$1649,46,FALSE)</f>
        <v>GI</v>
      </c>
      <c r="J142" s="5">
        <v>43448</v>
      </c>
      <c r="M142" s="2" t="s">
        <v>236</v>
      </c>
      <c r="P142" s="17">
        <v>0</v>
      </c>
      <c r="Q142" s="17">
        <v>260000</v>
      </c>
      <c r="S142" s="2" t="s">
        <v>235</v>
      </c>
      <c r="X142" s="2" t="s">
        <v>920</v>
      </c>
    </row>
    <row r="143" spans="1:27" ht="75" hidden="1" x14ac:dyDescent="0.25">
      <c r="B143" s="1">
        <v>30960</v>
      </c>
      <c r="C143" s="1">
        <v>51609</v>
      </c>
      <c r="D143" s="1" t="s">
        <v>17</v>
      </c>
      <c r="E143" s="1" t="s">
        <v>6</v>
      </c>
      <c r="F143" s="2" t="s">
        <v>919</v>
      </c>
      <c r="G143" s="2" t="s">
        <v>918</v>
      </c>
      <c r="H143" s="2" t="s">
        <v>1447</v>
      </c>
      <c r="I143" s="1" t="str">
        <f>VLOOKUP(C143,[1]Data!$J$1:$BC$1649,46,FALSE)</f>
        <v>GI</v>
      </c>
      <c r="J143" s="5">
        <v>43766</v>
      </c>
      <c r="M143" s="2" t="s">
        <v>236</v>
      </c>
      <c r="P143" s="17">
        <v>0</v>
      </c>
      <c r="Q143" s="17">
        <v>1099958</v>
      </c>
      <c r="S143" s="2" t="s">
        <v>257</v>
      </c>
      <c r="X143" s="2" t="s">
        <v>917</v>
      </c>
    </row>
    <row r="144" spans="1:27" ht="75" hidden="1" x14ac:dyDescent="0.25">
      <c r="B144" s="1">
        <v>30956</v>
      </c>
      <c r="C144" s="1">
        <v>51610</v>
      </c>
      <c r="D144" s="1" t="s">
        <v>247</v>
      </c>
      <c r="E144" s="1" t="s">
        <v>246</v>
      </c>
      <c r="F144" s="2" t="s">
        <v>916</v>
      </c>
      <c r="G144" s="2" t="s">
        <v>915</v>
      </c>
      <c r="H144" s="2" t="s">
        <v>1447</v>
      </c>
      <c r="I144" s="1" t="str">
        <f>VLOOKUP(C144,[1]Data!$J$1:$BC$1649,46,FALSE)</f>
        <v>GI</v>
      </c>
      <c r="J144" s="5">
        <v>43376</v>
      </c>
      <c r="M144" s="2" t="s">
        <v>236</v>
      </c>
      <c r="P144" s="17">
        <v>0</v>
      </c>
      <c r="Q144" s="17">
        <v>873106</v>
      </c>
      <c r="S144" s="2" t="s">
        <v>398</v>
      </c>
      <c r="X144" s="2" t="s">
        <v>914</v>
      </c>
    </row>
    <row r="145" spans="1:27" ht="45" hidden="1" x14ac:dyDescent="0.25">
      <c r="A145" s="1">
        <v>200444</v>
      </c>
      <c r="B145" s="1">
        <v>31079</v>
      </c>
      <c r="C145" s="1">
        <v>51623</v>
      </c>
      <c r="D145" s="1" t="s">
        <v>21</v>
      </c>
      <c r="E145" s="1" t="s">
        <v>395</v>
      </c>
      <c r="F145" s="2" t="s">
        <v>913</v>
      </c>
      <c r="G145" s="2" t="s">
        <v>912</v>
      </c>
      <c r="H145" s="2" t="s">
        <v>3</v>
      </c>
      <c r="I145" s="1" t="str">
        <f>VLOOKUP(C145,[1]Data!$J$1:$BC$1649,46,FALSE)</f>
        <v>ITP</v>
      </c>
      <c r="J145" s="5">
        <v>43465</v>
      </c>
      <c r="K145" s="5">
        <v>42736</v>
      </c>
      <c r="L145" s="5">
        <v>42788</v>
      </c>
      <c r="M145" s="2" t="s">
        <v>876</v>
      </c>
      <c r="N145" s="17">
        <v>283963</v>
      </c>
      <c r="O145" s="1">
        <v>2017</v>
      </c>
      <c r="P145" s="17">
        <v>291062.07500000001</v>
      </c>
      <c r="Q145" s="17">
        <v>0</v>
      </c>
      <c r="S145" s="2" t="s">
        <v>398</v>
      </c>
      <c r="T145" s="1">
        <v>525828</v>
      </c>
      <c r="U145" s="2" t="s">
        <v>911</v>
      </c>
      <c r="V145" s="1">
        <v>526076</v>
      </c>
      <c r="W145" s="2" t="s">
        <v>910</v>
      </c>
      <c r="X145" s="2" t="s">
        <v>909</v>
      </c>
      <c r="Y145" s="1">
        <v>115</v>
      </c>
    </row>
    <row r="146" spans="1:27" ht="45" hidden="1" x14ac:dyDescent="0.25">
      <c r="A146" s="1">
        <v>200444</v>
      </c>
      <c r="B146" s="1">
        <v>31081</v>
      </c>
      <c r="C146" s="1">
        <v>51625</v>
      </c>
      <c r="D146" s="1" t="s">
        <v>21</v>
      </c>
      <c r="E146" s="1" t="s">
        <v>395</v>
      </c>
      <c r="F146" s="2" t="s">
        <v>908</v>
      </c>
      <c r="G146" s="2" t="s">
        <v>907</v>
      </c>
      <c r="H146" s="2" t="s">
        <v>3</v>
      </c>
      <c r="I146" s="1" t="str">
        <f>VLOOKUP(C146,[1]Data!$J$1:$BC$1649,46,FALSE)</f>
        <v>ITP</v>
      </c>
      <c r="J146" s="5">
        <v>43889</v>
      </c>
      <c r="K146" s="5">
        <v>42736</v>
      </c>
      <c r="L146" s="5">
        <v>42788</v>
      </c>
      <c r="M146" s="2" t="s">
        <v>876</v>
      </c>
      <c r="N146" s="17">
        <v>1133153</v>
      </c>
      <c r="O146" s="1">
        <v>2017</v>
      </c>
      <c r="P146" s="17">
        <v>1220281.8367250001</v>
      </c>
      <c r="Q146" s="17">
        <v>0</v>
      </c>
      <c r="S146" s="2" t="s">
        <v>229</v>
      </c>
      <c r="T146" s="1">
        <v>526146</v>
      </c>
      <c r="U146" s="2" t="s">
        <v>906</v>
      </c>
      <c r="V146" s="1">
        <v>526109</v>
      </c>
      <c r="W146" s="2" t="s">
        <v>905</v>
      </c>
      <c r="X146" s="2" t="s">
        <v>904</v>
      </c>
      <c r="Y146" s="1">
        <v>115</v>
      </c>
    </row>
    <row r="147" spans="1:27" ht="45" x14ac:dyDescent="0.25">
      <c r="A147" s="1">
        <v>200428</v>
      </c>
      <c r="B147" s="1">
        <v>31085</v>
      </c>
      <c r="C147" s="1">
        <v>51630</v>
      </c>
      <c r="D147" s="1" t="s">
        <v>144</v>
      </c>
      <c r="E147" s="1" t="s">
        <v>458</v>
      </c>
      <c r="F147" s="2" t="s">
        <v>903</v>
      </c>
      <c r="G147" s="2" t="s">
        <v>902</v>
      </c>
      <c r="H147" s="2" t="s">
        <v>3</v>
      </c>
      <c r="I147" s="1" t="str">
        <f>VLOOKUP(C147,[1]Data!$J$1:$BC$1649,46,FALSE)</f>
        <v>ITP</v>
      </c>
      <c r="J147" s="5">
        <v>43160</v>
      </c>
      <c r="K147" s="5">
        <v>43101</v>
      </c>
      <c r="L147" s="5">
        <v>42788</v>
      </c>
      <c r="M147" s="2" t="s">
        <v>876</v>
      </c>
      <c r="N147" s="17">
        <v>500000</v>
      </c>
      <c r="O147" s="1">
        <v>2017</v>
      </c>
      <c r="P147" s="17">
        <v>512500</v>
      </c>
      <c r="Q147" s="17">
        <v>204681</v>
      </c>
      <c r="R147" s="17">
        <v>204681</v>
      </c>
      <c r="S147" s="2" t="s">
        <v>257</v>
      </c>
      <c r="T147" s="1">
        <v>542985</v>
      </c>
      <c r="U147" s="2" t="s">
        <v>901</v>
      </c>
      <c r="V147" s="1">
        <v>542990</v>
      </c>
      <c r="W147" s="2" t="s">
        <v>900</v>
      </c>
      <c r="X147" s="2" t="s">
        <v>899</v>
      </c>
      <c r="Y147" s="1">
        <v>161</v>
      </c>
    </row>
    <row r="148" spans="1:27" ht="30" hidden="1" x14ac:dyDescent="0.25">
      <c r="A148" s="1">
        <v>200458</v>
      </c>
      <c r="B148" s="1">
        <v>31086</v>
      </c>
      <c r="C148" s="1">
        <v>51631</v>
      </c>
      <c r="D148" s="1" t="s">
        <v>135</v>
      </c>
      <c r="E148" s="1" t="s">
        <v>134</v>
      </c>
      <c r="F148" s="2" t="s">
        <v>898</v>
      </c>
      <c r="G148" s="2" t="s">
        <v>897</v>
      </c>
      <c r="H148" s="2" t="s">
        <v>9</v>
      </c>
      <c r="I148" s="1" t="str">
        <f>VLOOKUP(C148,[1]Data!$J$1:$BC$1649,46,FALSE)</f>
        <v>TS</v>
      </c>
      <c r="J148" s="5">
        <v>43419</v>
      </c>
      <c r="K148" s="5">
        <v>43465</v>
      </c>
      <c r="L148" s="5">
        <v>42909</v>
      </c>
      <c r="M148" s="2" t="s">
        <v>896</v>
      </c>
      <c r="N148" s="17">
        <v>2908572</v>
      </c>
      <c r="O148" s="1">
        <v>2017</v>
      </c>
      <c r="P148" s="17">
        <v>2981286.3</v>
      </c>
      <c r="Q148" s="17">
        <v>5699405</v>
      </c>
      <c r="R148" s="17">
        <v>5699405</v>
      </c>
      <c r="S148" s="2" t="s">
        <v>257</v>
      </c>
      <c r="X148" s="2" t="s">
        <v>895</v>
      </c>
      <c r="Y148" s="1">
        <v>69</v>
      </c>
      <c r="Z148" s="1">
        <v>1.71</v>
      </c>
    </row>
    <row r="149" spans="1:27" ht="60" hidden="1" x14ac:dyDescent="0.25">
      <c r="A149" s="1">
        <v>200433</v>
      </c>
      <c r="B149" s="1">
        <v>31144</v>
      </c>
      <c r="C149" s="1">
        <v>51764</v>
      </c>
      <c r="D149" s="1" t="s">
        <v>94</v>
      </c>
      <c r="E149" s="1" t="s">
        <v>6</v>
      </c>
      <c r="F149" s="2" t="s">
        <v>894</v>
      </c>
      <c r="G149" s="2" t="s">
        <v>893</v>
      </c>
      <c r="H149" s="2" t="s">
        <v>3</v>
      </c>
      <c r="I149" s="1" t="str">
        <f>VLOOKUP(C149,[1]Data!$J$1:$BC$1649,46,FALSE)</f>
        <v>ITP</v>
      </c>
      <c r="J149" s="5">
        <v>44561</v>
      </c>
      <c r="K149" s="5">
        <v>43831</v>
      </c>
      <c r="L149" s="5">
        <v>42787</v>
      </c>
      <c r="M149" s="2" t="s">
        <v>876</v>
      </c>
      <c r="N149" s="17">
        <v>100000</v>
      </c>
      <c r="O149" s="1">
        <v>2017</v>
      </c>
      <c r="P149" s="17">
        <v>107689.06200000001</v>
      </c>
      <c r="Q149" s="17">
        <v>410000</v>
      </c>
      <c r="S149" s="2" t="s">
        <v>229</v>
      </c>
      <c r="T149" s="1">
        <v>505600</v>
      </c>
      <c r="U149" s="2" t="s">
        <v>892</v>
      </c>
      <c r="V149" s="1">
        <v>521071</v>
      </c>
      <c r="W149" s="2" t="s">
        <v>891</v>
      </c>
      <c r="X149" s="2" t="s">
        <v>890</v>
      </c>
      <c r="Y149" s="1">
        <v>138</v>
      </c>
    </row>
    <row r="150" spans="1:27" ht="30" hidden="1" x14ac:dyDescent="0.25">
      <c r="A150" s="1">
        <v>200457</v>
      </c>
      <c r="B150" s="1">
        <v>31175</v>
      </c>
      <c r="C150" s="1">
        <v>51818</v>
      </c>
      <c r="D150" s="1" t="s">
        <v>21</v>
      </c>
      <c r="E150" s="1" t="s">
        <v>395</v>
      </c>
      <c r="F150" s="2" t="s">
        <v>889</v>
      </c>
      <c r="G150" s="2" t="s">
        <v>888</v>
      </c>
      <c r="H150" s="2" t="s">
        <v>9</v>
      </c>
      <c r="I150" s="1" t="str">
        <f>VLOOKUP(C150,[1]Data!$J$1:$BC$1649,46,FALSE)</f>
        <v>TS</v>
      </c>
      <c r="J150" s="5">
        <v>44301</v>
      </c>
      <c r="K150" s="5">
        <v>44348</v>
      </c>
      <c r="L150" s="5">
        <v>42870</v>
      </c>
      <c r="M150" s="2" t="s">
        <v>884</v>
      </c>
      <c r="N150" s="17">
        <v>13355250</v>
      </c>
      <c r="O150" s="1">
        <v>2017</v>
      </c>
      <c r="P150" s="17">
        <v>14382143.452755</v>
      </c>
      <c r="Q150" s="17">
        <v>11819914</v>
      </c>
      <c r="S150" s="2" t="s">
        <v>235</v>
      </c>
      <c r="X150" s="2" t="s">
        <v>887</v>
      </c>
      <c r="Y150" s="1">
        <v>115</v>
      </c>
      <c r="AA150" s="1">
        <v>19.7</v>
      </c>
    </row>
    <row r="151" spans="1:27" ht="45" hidden="1" x14ac:dyDescent="0.25">
      <c r="A151" s="1">
        <v>200457</v>
      </c>
      <c r="B151" s="1">
        <v>31176</v>
      </c>
      <c r="C151" s="1">
        <v>51819</v>
      </c>
      <c r="D151" s="1" t="s">
        <v>21</v>
      </c>
      <c r="E151" s="1" t="s">
        <v>395</v>
      </c>
      <c r="F151" s="2" t="s">
        <v>886</v>
      </c>
      <c r="G151" s="2" t="s">
        <v>885</v>
      </c>
      <c r="H151" s="2" t="s">
        <v>9</v>
      </c>
      <c r="I151" s="1" t="str">
        <f>VLOOKUP(C151,[1]Data!$J$1:$BC$1649,46,FALSE)</f>
        <v>TS</v>
      </c>
      <c r="J151" s="5">
        <v>43784</v>
      </c>
      <c r="K151" s="5">
        <v>44348</v>
      </c>
      <c r="L151" s="5">
        <v>42870</v>
      </c>
      <c r="M151" s="2" t="s">
        <v>884</v>
      </c>
      <c r="N151" s="17">
        <v>228066</v>
      </c>
      <c r="O151" s="1">
        <v>2017</v>
      </c>
      <c r="P151" s="17">
        <v>239611.84125</v>
      </c>
      <c r="Q151" s="17">
        <v>197304</v>
      </c>
      <c r="S151" s="2" t="s">
        <v>257</v>
      </c>
      <c r="X151" s="2" t="s">
        <v>883</v>
      </c>
      <c r="Y151" s="1">
        <v>115</v>
      </c>
    </row>
    <row r="152" spans="1:27" ht="45" hidden="1" x14ac:dyDescent="0.25">
      <c r="A152" s="1">
        <v>200444</v>
      </c>
      <c r="B152" s="1">
        <v>41189</v>
      </c>
      <c r="C152" s="1">
        <v>61836</v>
      </c>
      <c r="D152" s="1" t="s">
        <v>21</v>
      </c>
      <c r="E152" s="1" t="s">
        <v>395</v>
      </c>
      <c r="F152" s="2" t="s">
        <v>878</v>
      </c>
      <c r="G152" s="2" t="s">
        <v>882</v>
      </c>
      <c r="H152" s="2" t="s">
        <v>3</v>
      </c>
      <c r="I152" s="1" t="str">
        <f>VLOOKUP(C152,[1]Data!$J$1:$BC$1649,46,FALSE)</f>
        <v>ITP</v>
      </c>
      <c r="J152" s="5">
        <v>43174</v>
      </c>
      <c r="K152" s="5">
        <v>42736</v>
      </c>
      <c r="L152" s="5">
        <v>42788</v>
      </c>
      <c r="M152" s="2" t="s">
        <v>876</v>
      </c>
      <c r="N152" s="17">
        <v>324392</v>
      </c>
      <c r="O152" s="1">
        <v>2017</v>
      </c>
      <c r="P152" s="17">
        <v>332501.8</v>
      </c>
      <c r="Q152" s="17">
        <v>0</v>
      </c>
      <c r="S152" s="2" t="s">
        <v>257</v>
      </c>
      <c r="T152" s="1">
        <v>523928</v>
      </c>
      <c r="U152" s="2" t="s">
        <v>881</v>
      </c>
      <c r="V152" s="1">
        <v>523938</v>
      </c>
      <c r="W152" s="2" t="s">
        <v>880</v>
      </c>
      <c r="X152" s="2" t="s">
        <v>879</v>
      </c>
      <c r="Y152" s="1">
        <v>115</v>
      </c>
    </row>
    <row r="153" spans="1:27" ht="60" hidden="1" x14ac:dyDescent="0.25">
      <c r="A153" s="1">
        <v>200444</v>
      </c>
      <c r="B153" s="1">
        <v>41189</v>
      </c>
      <c r="C153" s="1">
        <v>61837</v>
      </c>
      <c r="D153" s="1" t="s">
        <v>21</v>
      </c>
      <c r="E153" s="1" t="s">
        <v>395</v>
      </c>
      <c r="F153" s="2" t="s">
        <v>878</v>
      </c>
      <c r="G153" s="2" t="s">
        <v>877</v>
      </c>
      <c r="H153" s="2" t="s">
        <v>3</v>
      </c>
      <c r="I153" s="1" t="str">
        <f>VLOOKUP(C153,[1]Data!$J$1:$BC$1649,46,FALSE)</f>
        <v>ITP</v>
      </c>
      <c r="J153" s="5">
        <v>43174</v>
      </c>
      <c r="K153" s="5">
        <v>42736</v>
      </c>
      <c r="L153" s="5">
        <v>42788</v>
      </c>
      <c r="M153" s="2" t="s">
        <v>876</v>
      </c>
      <c r="N153" s="17">
        <v>324392</v>
      </c>
      <c r="O153" s="1">
        <v>2017</v>
      </c>
      <c r="P153" s="17">
        <v>332501.8</v>
      </c>
      <c r="Q153" s="17">
        <v>0</v>
      </c>
      <c r="S153" s="2" t="s">
        <v>257</v>
      </c>
      <c r="T153" s="1">
        <v>523945</v>
      </c>
      <c r="U153" s="2" t="s">
        <v>875</v>
      </c>
      <c r="V153" s="1">
        <v>523931</v>
      </c>
      <c r="W153" s="2" t="s">
        <v>874</v>
      </c>
      <c r="X153" s="2" t="s">
        <v>873</v>
      </c>
      <c r="Y153" s="1">
        <v>115</v>
      </c>
    </row>
    <row r="154" spans="1:27" ht="45" hidden="1" x14ac:dyDescent="0.25">
      <c r="A154" s="1">
        <v>200455</v>
      </c>
      <c r="B154" s="1">
        <v>41192</v>
      </c>
      <c r="C154" s="1">
        <v>61840</v>
      </c>
      <c r="D154" s="1" t="s">
        <v>21</v>
      </c>
      <c r="E154" s="1" t="s">
        <v>395</v>
      </c>
      <c r="F154" s="2" t="s">
        <v>872</v>
      </c>
      <c r="G154" s="2" t="s">
        <v>871</v>
      </c>
      <c r="H154" s="2" t="s">
        <v>9</v>
      </c>
      <c r="I154" s="1" t="str">
        <f>VLOOKUP(C154,[1]Data!$J$1:$BC$1649,46,FALSE)</f>
        <v>ITP</v>
      </c>
      <c r="J154" s="5">
        <v>43966</v>
      </c>
      <c r="K154" s="5">
        <v>43252</v>
      </c>
      <c r="L154" s="5">
        <v>42867</v>
      </c>
      <c r="M154" s="2" t="s">
        <v>778</v>
      </c>
      <c r="N154" s="17">
        <v>286869</v>
      </c>
      <c r="O154" s="1">
        <v>2017</v>
      </c>
      <c r="P154" s="17">
        <v>308926.53526899999</v>
      </c>
      <c r="Q154" s="17">
        <v>276046</v>
      </c>
      <c r="S154" s="2" t="s">
        <v>229</v>
      </c>
      <c r="T154" s="1">
        <v>524306</v>
      </c>
      <c r="U154" s="2" t="s">
        <v>870</v>
      </c>
      <c r="X154" s="2" t="s">
        <v>869</v>
      </c>
      <c r="Y154" s="1">
        <v>115</v>
      </c>
    </row>
    <row r="155" spans="1:27" ht="30" hidden="1" x14ac:dyDescent="0.25">
      <c r="A155" s="1">
        <v>200455</v>
      </c>
      <c r="B155" s="1">
        <v>41194</v>
      </c>
      <c r="C155" s="1">
        <v>61844</v>
      </c>
      <c r="D155" s="1" t="s">
        <v>21</v>
      </c>
      <c r="E155" s="1" t="s">
        <v>395</v>
      </c>
      <c r="F155" s="2" t="s">
        <v>865</v>
      </c>
      <c r="G155" s="2" t="s">
        <v>868</v>
      </c>
      <c r="H155" s="2" t="s">
        <v>9</v>
      </c>
      <c r="I155" s="1" t="str">
        <f>VLOOKUP(C155,[1]Data!$J$1:$BC$1649,46,FALSE)</f>
        <v>ITP</v>
      </c>
      <c r="J155" s="5">
        <v>43465</v>
      </c>
      <c r="K155" s="5">
        <v>43252</v>
      </c>
      <c r="L155" s="5">
        <v>42867</v>
      </c>
      <c r="M155" s="2" t="s">
        <v>778</v>
      </c>
      <c r="N155" s="17">
        <v>217734</v>
      </c>
      <c r="O155" s="1">
        <v>2017</v>
      </c>
      <c r="P155" s="17">
        <v>223177.35</v>
      </c>
      <c r="Q155" s="17">
        <v>0</v>
      </c>
      <c r="S155" s="2" t="s">
        <v>229</v>
      </c>
      <c r="T155" s="1">
        <v>525481</v>
      </c>
      <c r="U155" s="2" t="s">
        <v>867</v>
      </c>
      <c r="X155" s="2" t="s">
        <v>866</v>
      </c>
      <c r="Y155" s="1">
        <v>230</v>
      </c>
    </row>
    <row r="156" spans="1:27" ht="45" hidden="1" x14ac:dyDescent="0.25">
      <c r="A156" s="1">
        <v>200455</v>
      </c>
      <c r="B156" s="1">
        <v>41194</v>
      </c>
      <c r="C156" s="1">
        <v>61845</v>
      </c>
      <c r="D156" s="1" t="s">
        <v>21</v>
      </c>
      <c r="E156" s="1" t="s">
        <v>395</v>
      </c>
      <c r="F156" s="2" t="s">
        <v>865</v>
      </c>
      <c r="G156" s="2" t="s">
        <v>864</v>
      </c>
      <c r="H156" s="2" t="s">
        <v>9</v>
      </c>
      <c r="I156" s="1" t="str">
        <f>VLOOKUP(C156,[1]Data!$J$1:$BC$1649,46,FALSE)</f>
        <v>ITP</v>
      </c>
      <c r="J156" s="5">
        <v>43465</v>
      </c>
      <c r="K156" s="5">
        <v>43252</v>
      </c>
      <c r="L156" s="5">
        <v>42867</v>
      </c>
      <c r="M156" s="2" t="s">
        <v>778</v>
      </c>
      <c r="N156" s="17">
        <v>360540</v>
      </c>
      <c r="O156" s="1">
        <v>2017</v>
      </c>
      <c r="P156" s="17">
        <v>369553.5</v>
      </c>
      <c r="Q156" s="17">
        <v>360540</v>
      </c>
      <c r="S156" s="2" t="s">
        <v>229</v>
      </c>
      <c r="T156" s="1">
        <v>526435</v>
      </c>
      <c r="U156" s="2" t="s">
        <v>863</v>
      </c>
      <c r="X156" s="2" t="s">
        <v>862</v>
      </c>
      <c r="Y156" s="1">
        <v>230</v>
      </c>
    </row>
    <row r="157" spans="1:27" ht="60" hidden="1" x14ac:dyDescent="0.25">
      <c r="A157" s="1">
        <v>210496</v>
      </c>
      <c r="B157" s="1">
        <v>41197</v>
      </c>
      <c r="C157" s="1">
        <v>61850</v>
      </c>
      <c r="D157" s="1" t="s">
        <v>21</v>
      </c>
      <c r="E157" s="1" t="s">
        <v>395</v>
      </c>
      <c r="F157" s="2" t="s">
        <v>861</v>
      </c>
      <c r="G157" s="2" t="s">
        <v>861</v>
      </c>
      <c r="H157" s="2" t="s">
        <v>9</v>
      </c>
      <c r="I157" s="1" t="str">
        <f>VLOOKUP(C157,[1]Data!$J$1:$BC$1649,46,FALSE)</f>
        <v>ITP</v>
      </c>
      <c r="J157" s="5">
        <v>43830</v>
      </c>
      <c r="K157" s="5">
        <v>43617</v>
      </c>
      <c r="L157" s="5">
        <v>43329</v>
      </c>
      <c r="M157" s="2" t="s">
        <v>588</v>
      </c>
      <c r="N157" s="17">
        <v>888216</v>
      </c>
      <c r="O157" s="1">
        <v>2018</v>
      </c>
      <c r="P157" s="17">
        <v>910421.4</v>
      </c>
      <c r="Q157" s="17">
        <v>366704</v>
      </c>
      <c r="S157" s="2" t="s">
        <v>257</v>
      </c>
      <c r="T157" s="1">
        <v>526491</v>
      </c>
      <c r="U157" s="2" t="s">
        <v>860</v>
      </c>
      <c r="X157" s="2" t="s">
        <v>859</v>
      </c>
      <c r="Y157" s="1">
        <v>115</v>
      </c>
    </row>
    <row r="158" spans="1:27" ht="45" hidden="1" x14ac:dyDescent="0.25">
      <c r="A158" s="1">
        <v>200455</v>
      </c>
      <c r="B158" s="1">
        <v>41198</v>
      </c>
      <c r="C158" s="1">
        <v>61852</v>
      </c>
      <c r="D158" s="1" t="s">
        <v>21</v>
      </c>
      <c r="E158" s="1" t="s">
        <v>395</v>
      </c>
      <c r="F158" s="2" t="s">
        <v>856</v>
      </c>
      <c r="G158" s="2" t="s">
        <v>858</v>
      </c>
      <c r="H158" s="2" t="s">
        <v>9</v>
      </c>
      <c r="I158" s="1" t="str">
        <f>VLOOKUP(C158,[1]Data!$J$1:$BC$1649,46,FALSE)</f>
        <v>ITP</v>
      </c>
      <c r="J158" s="5">
        <v>43465</v>
      </c>
      <c r="K158" s="5">
        <v>43252</v>
      </c>
      <c r="L158" s="5">
        <v>42867</v>
      </c>
      <c r="M158" s="2" t="s">
        <v>778</v>
      </c>
      <c r="N158" s="17">
        <v>98639</v>
      </c>
      <c r="O158" s="1">
        <v>2017</v>
      </c>
      <c r="P158" s="17">
        <v>101104.97500000001</v>
      </c>
      <c r="Q158" s="17">
        <v>98639</v>
      </c>
      <c r="S158" s="2" t="s">
        <v>229</v>
      </c>
      <c r="T158" s="1">
        <v>523090</v>
      </c>
      <c r="U158" s="2" t="s">
        <v>854</v>
      </c>
      <c r="V158" s="1">
        <v>523093</v>
      </c>
      <c r="W158" s="2" t="s">
        <v>853</v>
      </c>
      <c r="X158" s="2" t="s">
        <v>857</v>
      </c>
      <c r="Y158" s="1">
        <v>115</v>
      </c>
    </row>
    <row r="159" spans="1:27" ht="45" hidden="1" x14ac:dyDescent="0.25">
      <c r="A159" s="1">
        <v>200455</v>
      </c>
      <c r="B159" s="1">
        <v>41198</v>
      </c>
      <c r="C159" s="1">
        <v>61853</v>
      </c>
      <c r="D159" s="1" t="s">
        <v>21</v>
      </c>
      <c r="E159" s="1" t="s">
        <v>395</v>
      </c>
      <c r="F159" s="2" t="s">
        <v>856</v>
      </c>
      <c r="G159" s="2" t="s">
        <v>855</v>
      </c>
      <c r="H159" s="2" t="s">
        <v>9</v>
      </c>
      <c r="I159" s="1" t="str">
        <f>VLOOKUP(C159,[1]Data!$J$1:$BC$1649,46,FALSE)</f>
        <v>ITP</v>
      </c>
      <c r="J159" s="5">
        <v>43465</v>
      </c>
      <c r="K159" s="5">
        <v>43252</v>
      </c>
      <c r="L159" s="5">
        <v>42867</v>
      </c>
      <c r="M159" s="2" t="s">
        <v>778</v>
      </c>
      <c r="N159" s="17">
        <v>108430</v>
      </c>
      <c r="O159" s="1">
        <v>2017</v>
      </c>
      <c r="P159" s="17">
        <v>111140.75</v>
      </c>
      <c r="Q159" s="17">
        <v>108430</v>
      </c>
      <c r="S159" s="2" t="s">
        <v>229</v>
      </c>
      <c r="T159" s="1">
        <v>523090</v>
      </c>
      <c r="U159" s="2" t="s">
        <v>854</v>
      </c>
      <c r="V159" s="1">
        <v>523093</v>
      </c>
      <c r="W159" s="2" t="s">
        <v>853</v>
      </c>
      <c r="X159" s="2" t="s">
        <v>852</v>
      </c>
      <c r="Y159" s="1">
        <v>115</v>
      </c>
    </row>
    <row r="160" spans="1:27" ht="30" hidden="1" x14ac:dyDescent="0.25">
      <c r="A160" s="1">
        <v>200476</v>
      </c>
      <c r="B160" s="1">
        <v>41200</v>
      </c>
      <c r="C160" s="1">
        <v>61856</v>
      </c>
      <c r="D160" s="1" t="s">
        <v>38</v>
      </c>
      <c r="E160" s="1" t="s">
        <v>312</v>
      </c>
      <c r="F160" s="2" t="s">
        <v>851</v>
      </c>
      <c r="G160" s="2" t="s">
        <v>850</v>
      </c>
      <c r="H160" s="2" t="s">
        <v>9</v>
      </c>
      <c r="I160" s="1" t="str">
        <f>VLOOKUP(C160,[1]Data!$J$1:$BC$1649,46,FALSE)</f>
        <v>ITP</v>
      </c>
      <c r="J160" s="5">
        <v>43059</v>
      </c>
      <c r="K160" s="5">
        <v>43252</v>
      </c>
      <c r="L160" s="5">
        <v>43152</v>
      </c>
      <c r="M160" s="2" t="s">
        <v>778</v>
      </c>
      <c r="N160" s="17">
        <v>5000</v>
      </c>
      <c r="O160" s="1">
        <v>2017</v>
      </c>
      <c r="P160" s="17">
        <v>5000</v>
      </c>
      <c r="Q160" s="17">
        <v>5000</v>
      </c>
      <c r="R160" s="17">
        <v>403.24</v>
      </c>
      <c r="S160" s="2" t="s">
        <v>257</v>
      </c>
      <c r="T160" s="1">
        <v>652421</v>
      </c>
      <c r="U160" s="2" t="s">
        <v>849</v>
      </c>
      <c r="X160" s="2" t="s">
        <v>848</v>
      </c>
      <c r="Y160" s="1">
        <v>115</v>
      </c>
    </row>
    <row r="161" spans="1:27" ht="45" hidden="1" x14ac:dyDescent="0.25">
      <c r="A161" s="1">
        <v>200446</v>
      </c>
      <c r="B161" s="1">
        <v>41202</v>
      </c>
      <c r="C161" s="1">
        <v>61858</v>
      </c>
      <c r="D161" s="1" t="s">
        <v>7</v>
      </c>
      <c r="E161" s="1" t="s">
        <v>6</v>
      </c>
      <c r="F161" s="2" t="s">
        <v>847</v>
      </c>
      <c r="G161" s="2" t="s">
        <v>846</v>
      </c>
      <c r="H161" s="2" t="s">
        <v>9</v>
      </c>
      <c r="I161" s="1" t="str">
        <f>VLOOKUP(C161,[1]Data!$J$1:$BC$1649,46,FALSE)</f>
        <v>ITP</v>
      </c>
      <c r="J161" s="5">
        <v>43819</v>
      </c>
      <c r="K161" s="5">
        <v>43252</v>
      </c>
      <c r="L161" s="5">
        <v>42867</v>
      </c>
      <c r="M161" s="2" t="s">
        <v>778</v>
      </c>
      <c r="N161" s="17">
        <v>6014381.1299999999</v>
      </c>
      <c r="O161" s="1">
        <v>2017</v>
      </c>
      <c r="P161" s="17">
        <v>6318859.1747059999</v>
      </c>
      <c r="Q161" s="17">
        <v>7238795</v>
      </c>
      <c r="S161" s="2" t="s">
        <v>257</v>
      </c>
      <c r="T161" s="1">
        <v>509811</v>
      </c>
      <c r="U161" s="2" t="s">
        <v>424</v>
      </c>
      <c r="V161" s="1">
        <v>509831</v>
      </c>
      <c r="W161" s="2" t="s">
        <v>845</v>
      </c>
      <c r="X161" s="2" t="s">
        <v>844</v>
      </c>
      <c r="Y161" s="1">
        <v>138</v>
      </c>
      <c r="Z161" s="1">
        <v>1.8</v>
      </c>
    </row>
    <row r="162" spans="1:27" ht="45" hidden="1" x14ac:dyDescent="0.25">
      <c r="A162" s="1">
        <v>200448</v>
      </c>
      <c r="B162" s="1">
        <v>41209</v>
      </c>
      <c r="C162" s="1">
        <v>61869</v>
      </c>
      <c r="D162" s="1" t="s">
        <v>361</v>
      </c>
      <c r="E162" s="1" t="s">
        <v>458</v>
      </c>
      <c r="F162" s="2" t="s">
        <v>837</v>
      </c>
      <c r="G162" s="2" t="s">
        <v>843</v>
      </c>
      <c r="H162" s="2" t="s">
        <v>9</v>
      </c>
      <c r="I162" s="1" t="str">
        <f>VLOOKUP(C162,[1]Data!$J$1:$BC$1649,46,FALSE)</f>
        <v>ITP</v>
      </c>
      <c r="J162" s="5">
        <v>43203</v>
      </c>
      <c r="K162" s="5">
        <v>43252</v>
      </c>
      <c r="L162" s="5">
        <v>42867</v>
      </c>
      <c r="M162" s="2" t="s">
        <v>778</v>
      </c>
      <c r="N162" s="17">
        <v>4050000</v>
      </c>
      <c r="O162" s="1">
        <v>2017</v>
      </c>
      <c r="P162" s="17">
        <v>4151250</v>
      </c>
      <c r="Q162" s="17">
        <v>4050000</v>
      </c>
      <c r="R162" s="17">
        <v>5263657.2300000004</v>
      </c>
      <c r="S162" s="2" t="s">
        <v>257</v>
      </c>
      <c r="T162" s="1">
        <v>547542</v>
      </c>
      <c r="U162" s="2" t="s">
        <v>842</v>
      </c>
      <c r="V162" s="1">
        <v>547576</v>
      </c>
      <c r="W162" s="2" t="s">
        <v>839</v>
      </c>
      <c r="X162" s="2" t="s">
        <v>841</v>
      </c>
      <c r="Y162" s="1">
        <v>69</v>
      </c>
      <c r="AA162" s="1">
        <v>10</v>
      </c>
    </row>
    <row r="163" spans="1:27" ht="45" hidden="1" x14ac:dyDescent="0.25">
      <c r="A163" s="1">
        <v>200448</v>
      </c>
      <c r="B163" s="1">
        <v>41209</v>
      </c>
      <c r="C163" s="1">
        <v>61870</v>
      </c>
      <c r="D163" s="1" t="s">
        <v>361</v>
      </c>
      <c r="E163" s="1" t="s">
        <v>458</v>
      </c>
      <c r="F163" s="2" t="s">
        <v>837</v>
      </c>
      <c r="G163" s="2" t="s">
        <v>840</v>
      </c>
      <c r="H163" s="2" t="s">
        <v>9</v>
      </c>
      <c r="I163" s="1" t="str">
        <f>VLOOKUP(C163,[1]Data!$J$1:$BC$1649,46,FALSE)</f>
        <v>ITP</v>
      </c>
      <c r="J163" s="5">
        <v>43203</v>
      </c>
      <c r="K163" s="5">
        <v>43252</v>
      </c>
      <c r="L163" s="5">
        <v>42867</v>
      </c>
      <c r="M163" s="2" t="s">
        <v>778</v>
      </c>
      <c r="N163" s="17">
        <v>1450000</v>
      </c>
      <c r="O163" s="1">
        <v>2017</v>
      </c>
      <c r="P163" s="17">
        <v>1486250</v>
      </c>
      <c r="Q163" s="17">
        <v>1450000</v>
      </c>
      <c r="R163" s="17">
        <v>3868242.24</v>
      </c>
      <c r="S163" s="2" t="s">
        <v>257</v>
      </c>
      <c r="T163" s="1">
        <v>547443</v>
      </c>
      <c r="U163" s="2" t="s">
        <v>835</v>
      </c>
      <c r="V163" s="1">
        <v>547576</v>
      </c>
      <c r="W163" s="2" t="s">
        <v>839</v>
      </c>
      <c r="X163" s="2" t="s">
        <v>838</v>
      </c>
      <c r="Y163" s="1">
        <v>69</v>
      </c>
      <c r="AA163" s="1">
        <v>3.5</v>
      </c>
    </row>
    <row r="164" spans="1:27" ht="45" hidden="1" x14ac:dyDescent="0.25">
      <c r="A164" s="1">
        <v>200448</v>
      </c>
      <c r="B164" s="1">
        <v>41209</v>
      </c>
      <c r="C164" s="1">
        <v>61871</v>
      </c>
      <c r="D164" s="1" t="s">
        <v>361</v>
      </c>
      <c r="E164" s="1" t="s">
        <v>458</v>
      </c>
      <c r="F164" s="2" t="s">
        <v>837</v>
      </c>
      <c r="G164" s="2" t="s">
        <v>836</v>
      </c>
      <c r="H164" s="2" t="s">
        <v>9</v>
      </c>
      <c r="I164" s="1" t="str">
        <f>VLOOKUP(C164,[1]Data!$J$1:$BC$1649,46,FALSE)</f>
        <v>ITP</v>
      </c>
      <c r="J164" s="5">
        <v>43203</v>
      </c>
      <c r="K164" s="5">
        <v>43252</v>
      </c>
      <c r="L164" s="5">
        <v>42867</v>
      </c>
      <c r="M164" s="2" t="s">
        <v>778</v>
      </c>
      <c r="N164" s="17">
        <v>800000</v>
      </c>
      <c r="O164" s="1">
        <v>2017</v>
      </c>
      <c r="P164" s="17">
        <v>820000</v>
      </c>
      <c r="Q164" s="17">
        <v>800000</v>
      </c>
      <c r="R164" s="17">
        <v>3278100.02</v>
      </c>
      <c r="S164" s="2" t="s">
        <v>257</v>
      </c>
      <c r="T164" s="1">
        <v>547443</v>
      </c>
      <c r="U164" s="2" t="s">
        <v>835</v>
      </c>
      <c r="V164" s="1">
        <v>547580</v>
      </c>
      <c r="W164" s="2" t="s">
        <v>834</v>
      </c>
      <c r="X164" s="2" t="s">
        <v>833</v>
      </c>
      <c r="Y164" s="1">
        <v>69</v>
      </c>
      <c r="AA164" s="1">
        <v>1.6</v>
      </c>
    </row>
    <row r="165" spans="1:27" ht="30" hidden="1" x14ac:dyDescent="0.25">
      <c r="A165" s="1">
        <v>200452</v>
      </c>
      <c r="B165" s="1">
        <v>51236</v>
      </c>
      <c r="C165" s="1">
        <v>71926</v>
      </c>
      <c r="D165" s="1" t="s">
        <v>38</v>
      </c>
      <c r="E165" s="1" t="s">
        <v>297</v>
      </c>
      <c r="F165" s="2" t="s">
        <v>830</v>
      </c>
      <c r="G165" s="2" t="s">
        <v>832</v>
      </c>
      <c r="H165" s="2" t="s">
        <v>9</v>
      </c>
      <c r="I165" s="1" t="str">
        <f>VLOOKUP(C165,[1]Data!$J$1:$BC$1649,46,FALSE)</f>
        <v>ITP</v>
      </c>
      <c r="J165" s="5">
        <v>43466</v>
      </c>
      <c r="K165" s="5">
        <v>43252</v>
      </c>
      <c r="L165" s="5">
        <v>42867</v>
      </c>
      <c r="M165" s="2" t="s">
        <v>778</v>
      </c>
      <c r="N165" s="17">
        <v>4300000</v>
      </c>
      <c r="O165" s="1">
        <v>2017</v>
      </c>
      <c r="P165" s="17">
        <v>4517687.5</v>
      </c>
      <c r="Q165" s="17">
        <v>3957000</v>
      </c>
      <c r="S165" s="2" t="s">
        <v>257</v>
      </c>
      <c r="T165" s="1">
        <v>655454</v>
      </c>
      <c r="X165" s="2" t="s">
        <v>831</v>
      </c>
      <c r="Y165" s="1">
        <v>115</v>
      </c>
    </row>
    <row r="166" spans="1:27" ht="45" hidden="1" x14ac:dyDescent="0.25">
      <c r="A166" s="1">
        <v>200452</v>
      </c>
      <c r="B166" s="1">
        <v>51236</v>
      </c>
      <c r="C166" s="1">
        <v>71927</v>
      </c>
      <c r="D166" s="1" t="s">
        <v>38</v>
      </c>
      <c r="E166" s="1" t="s">
        <v>297</v>
      </c>
      <c r="F166" s="2" t="s">
        <v>830</v>
      </c>
      <c r="G166" s="2" t="s">
        <v>829</v>
      </c>
      <c r="H166" s="2" t="s">
        <v>9</v>
      </c>
      <c r="I166" s="1" t="str">
        <f>VLOOKUP(C166,[1]Data!$J$1:$BC$1649,46,FALSE)</f>
        <v>ITP</v>
      </c>
      <c r="J166" s="5">
        <v>43738</v>
      </c>
      <c r="K166" s="5">
        <v>43252</v>
      </c>
      <c r="L166" s="5">
        <v>42867</v>
      </c>
      <c r="M166" s="2" t="s">
        <v>778</v>
      </c>
      <c r="N166" s="17">
        <v>1200000</v>
      </c>
      <c r="O166" s="1">
        <v>2017</v>
      </c>
      <c r="P166" s="17">
        <v>1260750</v>
      </c>
      <c r="Q166" s="17">
        <v>1200000</v>
      </c>
      <c r="S166" s="2" t="s">
        <v>257</v>
      </c>
      <c r="T166" s="1">
        <v>655361</v>
      </c>
      <c r="V166" s="1">
        <v>655454</v>
      </c>
      <c r="X166" s="2" t="s">
        <v>828</v>
      </c>
      <c r="Y166" s="1">
        <v>115</v>
      </c>
    </row>
    <row r="167" spans="1:27" ht="150" hidden="1" x14ac:dyDescent="0.25">
      <c r="B167" s="1">
        <v>51239</v>
      </c>
      <c r="C167" s="1">
        <v>71933</v>
      </c>
      <c r="D167" s="1" t="s">
        <v>247</v>
      </c>
      <c r="E167" s="1" t="s">
        <v>246</v>
      </c>
      <c r="F167" s="2" t="s">
        <v>825</v>
      </c>
      <c r="G167" s="2" t="s">
        <v>827</v>
      </c>
      <c r="H167" s="2" t="s">
        <v>1447</v>
      </c>
      <c r="I167" s="1" t="str">
        <f>VLOOKUP(C167,[1]Data!$J$1:$BC$1649,46,FALSE)</f>
        <v>GI</v>
      </c>
      <c r="J167" s="5">
        <v>44105</v>
      </c>
      <c r="M167" s="2" t="s">
        <v>236</v>
      </c>
      <c r="P167" s="17">
        <v>0</v>
      </c>
      <c r="Q167" s="17">
        <v>4700000</v>
      </c>
      <c r="S167" s="2" t="s">
        <v>235</v>
      </c>
      <c r="T167" s="1">
        <v>640503</v>
      </c>
      <c r="U167" s="2" t="s">
        <v>823</v>
      </c>
      <c r="X167" s="2" t="s">
        <v>826</v>
      </c>
    </row>
    <row r="168" spans="1:27" ht="75" hidden="1" x14ac:dyDescent="0.25">
      <c r="B168" s="1">
        <v>51239</v>
      </c>
      <c r="C168" s="1">
        <v>71934</v>
      </c>
      <c r="D168" s="1" t="s">
        <v>247</v>
      </c>
      <c r="E168" s="1" t="s">
        <v>246</v>
      </c>
      <c r="F168" s="2" t="s">
        <v>825</v>
      </c>
      <c r="G168" s="2" t="s">
        <v>824</v>
      </c>
      <c r="H168" s="2" t="s">
        <v>1447</v>
      </c>
      <c r="I168" s="1" t="str">
        <f>VLOOKUP(C168,[1]Data!$J$1:$BC$1649,46,FALSE)</f>
        <v>GI</v>
      </c>
      <c r="J168" s="5">
        <v>44136</v>
      </c>
      <c r="M168" s="2" t="s">
        <v>236</v>
      </c>
      <c r="P168" s="17">
        <v>0</v>
      </c>
      <c r="Q168" s="17">
        <v>5900000</v>
      </c>
      <c r="S168" s="2" t="s">
        <v>235</v>
      </c>
      <c r="T168" s="1">
        <v>640503</v>
      </c>
      <c r="U168" s="2" t="s">
        <v>823</v>
      </c>
      <c r="X168" s="2" t="s">
        <v>822</v>
      </c>
      <c r="Y168" s="1">
        <v>345</v>
      </c>
    </row>
    <row r="169" spans="1:27" ht="90" hidden="1" x14ac:dyDescent="0.25">
      <c r="B169" s="1">
        <v>51241</v>
      </c>
      <c r="C169" s="1">
        <v>71939</v>
      </c>
      <c r="D169" s="1" t="s">
        <v>171</v>
      </c>
      <c r="E169" s="1" t="s">
        <v>134</v>
      </c>
      <c r="F169" s="2" t="s">
        <v>821</v>
      </c>
      <c r="G169" s="2" t="s">
        <v>820</v>
      </c>
      <c r="H169" s="2" t="s">
        <v>1447</v>
      </c>
      <c r="I169" s="1" t="str">
        <f>VLOOKUP(C169,[1]Data!$J$1:$BC$1649,46,FALSE)</f>
        <v>GI</v>
      </c>
      <c r="J169" s="5">
        <v>43928</v>
      </c>
      <c r="M169" s="2" t="s">
        <v>236</v>
      </c>
      <c r="P169" s="17">
        <v>0</v>
      </c>
      <c r="Q169" s="17">
        <v>894061</v>
      </c>
      <c r="S169" s="2" t="s">
        <v>257</v>
      </c>
      <c r="T169" s="1">
        <v>531424</v>
      </c>
      <c r="U169" s="2" t="s">
        <v>819</v>
      </c>
      <c r="X169" s="2" t="s">
        <v>818</v>
      </c>
      <c r="Z169" s="1">
        <v>0.05</v>
      </c>
    </row>
    <row r="170" spans="1:27" ht="135" hidden="1" x14ac:dyDescent="0.25">
      <c r="B170" s="1">
        <v>30781</v>
      </c>
      <c r="C170" s="1">
        <v>71940</v>
      </c>
      <c r="D170" s="1" t="s">
        <v>247</v>
      </c>
      <c r="E170" s="1" t="s">
        <v>246</v>
      </c>
      <c r="F170" s="2" t="s">
        <v>817</v>
      </c>
      <c r="G170" s="2" t="s">
        <v>816</v>
      </c>
      <c r="H170" s="2" t="s">
        <v>1447</v>
      </c>
      <c r="I170" s="1" t="str">
        <f>VLOOKUP(C170,[1]Data!$J$1:$BC$1649,46,FALSE)</f>
        <v>GI</v>
      </c>
      <c r="J170" s="5">
        <v>43040</v>
      </c>
      <c r="M170" s="2" t="s">
        <v>236</v>
      </c>
      <c r="P170" s="17">
        <v>0</v>
      </c>
      <c r="Q170" s="17">
        <v>1880000</v>
      </c>
      <c r="S170" s="2" t="s">
        <v>235</v>
      </c>
      <c r="X170" s="2" t="s">
        <v>815</v>
      </c>
    </row>
    <row r="171" spans="1:27" ht="60" hidden="1" x14ac:dyDescent="0.25">
      <c r="B171" s="1">
        <v>51242</v>
      </c>
      <c r="C171" s="1">
        <v>71941</v>
      </c>
      <c r="D171" s="1" t="s">
        <v>38</v>
      </c>
      <c r="F171" s="2" t="s">
        <v>810</v>
      </c>
      <c r="G171" s="2" t="s">
        <v>814</v>
      </c>
      <c r="H171" s="2" t="s">
        <v>1447</v>
      </c>
      <c r="I171" s="1" t="str">
        <f>VLOOKUP(C171,[1]Data!$J$1:$BC$1649,46,FALSE)</f>
        <v>GI</v>
      </c>
      <c r="J171" s="5">
        <v>44089</v>
      </c>
      <c r="M171" s="2" t="s">
        <v>236</v>
      </c>
      <c r="P171" s="17">
        <v>0</v>
      </c>
      <c r="Q171" s="17">
        <v>216180</v>
      </c>
      <c r="R171" s="17">
        <v>227363</v>
      </c>
      <c r="S171" s="2" t="s">
        <v>257</v>
      </c>
      <c r="X171" s="2" t="s">
        <v>813</v>
      </c>
    </row>
    <row r="172" spans="1:27" ht="120" hidden="1" x14ac:dyDescent="0.25">
      <c r="B172" s="1">
        <v>51242</v>
      </c>
      <c r="C172" s="1">
        <v>71942</v>
      </c>
      <c r="D172" s="1" t="s">
        <v>38</v>
      </c>
      <c r="F172" s="2" t="s">
        <v>810</v>
      </c>
      <c r="G172" s="2" t="s">
        <v>812</v>
      </c>
      <c r="H172" s="2" t="s">
        <v>1447</v>
      </c>
      <c r="I172" s="1" t="str">
        <f>VLOOKUP(C172,[1]Data!$J$1:$BC$1649,46,FALSE)</f>
        <v>GI</v>
      </c>
      <c r="J172" s="5">
        <v>44089</v>
      </c>
      <c r="M172" s="2" t="s">
        <v>236</v>
      </c>
      <c r="P172" s="17">
        <v>0</v>
      </c>
      <c r="Q172" s="17">
        <v>7109676</v>
      </c>
      <c r="S172" s="2" t="s">
        <v>257</v>
      </c>
      <c r="X172" s="2" t="s">
        <v>811</v>
      </c>
    </row>
    <row r="173" spans="1:27" ht="135" hidden="1" x14ac:dyDescent="0.25">
      <c r="B173" s="1">
        <v>51242</v>
      </c>
      <c r="C173" s="1">
        <v>71943</v>
      </c>
      <c r="D173" s="1" t="s">
        <v>38</v>
      </c>
      <c r="F173" s="2" t="s">
        <v>810</v>
      </c>
      <c r="G173" s="2" t="s">
        <v>809</v>
      </c>
      <c r="H173" s="2" t="s">
        <v>1447</v>
      </c>
      <c r="I173" s="1" t="str">
        <f>VLOOKUP(C173,[1]Data!$J$1:$BC$1649,46,FALSE)</f>
        <v>GI</v>
      </c>
      <c r="J173" s="5">
        <v>44151</v>
      </c>
      <c r="M173" s="2" t="s">
        <v>236</v>
      </c>
      <c r="P173" s="17">
        <v>0</v>
      </c>
      <c r="Q173" s="17">
        <v>8529876</v>
      </c>
      <c r="S173" s="2" t="s">
        <v>257</v>
      </c>
      <c r="X173" s="2" t="s">
        <v>808</v>
      </c>
    </row>
    <row r="174" spans="1:27" ht="45" hidden="1" x14ac:dyDescent="0.25">
      <c r="A174" s="1">
        <v>200455</v>
      </c>
      <c r="B174" s="1">
        <v>51246</v>
      </c>
      <c r="C174" s="1">
        <v>71949</v>
      </c>
      <c r="D174" s="1" t="s">
        <v>21</v>
      </c>
      <c r="E174" s="1" t="s">
        <v>395</v>
      </c>
      <c r="F174" s="2" t="s">
        <v>807</v>
      </c>
      <c r="G174" s="2" t="s">
        <v>806</v>
      </c>
      <c r="H174" s="2" t="s">
        <v>9</v>
      </c>
      <c r="I174" s="1" t="str">
        <f>VLOOKUP(C174,[1]Data!$J$1:$BC$1649,46,FALSE)</f>
        <v>ITP</v>
      </c>
      <c r="J174" s="5">
        <v>43966</v>
      </c>
      <c r="K174" s="5">
        <v>43435</v>
      </c>
      <c r="L174" s="5">
        <v>42867</v>
      </c>
      <c r="M174" s="2" t="s">
        <v>778</v>
      </c>
      <c r="N174" s="17">
        <v>490000</v>
      </c>
      <c r="O174" s="1">
        <v>2017</v>
      </c>
      <c r="P174" s="17">
        <v>527676.40379999997</v>
      </c>
      <c r="Q174" s="17">
        <v>90827</v>
      </c>
      <c r="S174" s="2" t="s">
        <v>433</v>
      </c>
      <c r="T174" s="1">
        <v>524044</v>
      </c>
      <c r="U174" s="2" t="s">
        <v>805</v>
      </c>
      <c r="V174" s="1">
        <v>524415</v>
      </c>
      <c r="W174" s="2" t="s">
        <v>804</v>
      </c>
      <c r="X174" s="2" t="s">
        <v>803</v>
      </c>
      <c r="Y174" s="1">
        <v>230</v>
      </c>
    </row>
    <row r="175" spans="1:27" ht="105" hidden="1" x14ac:dyDescent="0.25">
      <c r="B175" s="1">
        <v>51247</v>
      </c>
      <c r="C175" s="1">
        <v>71951</v>
      </c>
      <c r="D175" s="1" t="s">
        <v>17</v>
      </c>
      <c r="E175" s="1" t="s">
        <v>6</v>
      </c>
      <c r="F175" s="2" t="s">
        <v>800</v>
      </c>
      <c r="G175" s="2" t="s">
        <v>802</v>
      </c>
      <c r="H175" s="2" t="s">
        <v>1447</v>
      </c>
      <c r="I175" s="1" t="str">
        <f>VLOOKUP(C175,[1]Data!$J$1:$BC$1649,46,FALSE)</f>
        <v>GI</v>
      </c>
      <c r="J175" s="5">
        <v>44105</v>
      </c>
      <c r="M175" s="2" t="s">
        <v>236</v>
      </c>
      <c r="P175" s="17">
        <v>0</v>
      </c>
      <c r="Q175" s="17">
        <v>410000</v>
      </c>
      <c r="S175" s="2" t="s">
        <v>502</v>
      </c>
      <c r="X175" s="2" t="s">
        <v>801</v>
      </c>
    </row>
    <row r="176" spans="1:27" ht="105" hidden="1" x14ac:dyDescent="0.25">
      <c r="B176" s="1">
        <v>51247</v>
      </c>
      <c r="C176" s="1">
        <v>71952</v>
      </c>
      <c r="D176" s="1" t="s">
        <v>17</v>
      </c>
      <c r="E176" s="1" t="s">
        <v>6</v>
      </c>
      <c r="F176" s="2" t="s">
        <v>800</v>
      </c>
      <c r="G176" s="2" t="s">
        <v>799</v>
      </c>
      <c r="H176" s="2" t="s">
        <v>1447</v>
      </c>
      <c r="I176" s="1" t="str">
        <f>VLOOKUP(C176,[1]Data!$J$1:$BC$1649,46,FALSE)</f>
        <v>GI</v>
      </c>
      <c r="J176" s="5">
        <v>44105</v>
      </c>
      <c r="M176" s="2" t="s">
        <v>236</v>
      </c>
      <c r="P176" s="17">
        <v>0</v>
      </c>
      <c r="Q176" s="17">
        <v>2558000</v>
      </c>
      <c r="S176" s="2" t="s">
        <v>502</v>
      </c>
      <c r="X176" s="2" t="s">
        <v>798</v>
      </c>
    </row>
    <row r="177" spans="1:27" ht="30" hidden="1" x14ac:dyDescent="0.25">
      <c r="B177" s="1">
        <v>51248</v>
      </c>
      <c r="C177" s="1">
        <v>71953</v>
      </c>
      <c r="D177" s="1" t="s">
        <v>17</v>
      </c>
      <c r="E177" s="1" t="s">
        <v>6</v>
      </c>
      <c r="F177" s="2" t="s">
        <v>797</v>
      </c>
      <c r="G177" s="2" t="s">
        <v>796</v>
      </c>
      <c r="H177" s="2" t="s">
        <v>1447</v>
      </c>
      <c r="I177" s="1" t="str">
        <f>VLOOKUP(C177,[1]Data!$J$1:$BC$1649,46,FALSE)</f>
        <v>GI</v>
      </c>
      <c r="J177" s="5">
        <v>44105</v>
      </c>
      <c r="M177" s="2" t="s">
        <v>236</v>
      </c>
      <c r="P177" s="17">
        <v>0</v>
      </c>
      <c r="Q177" s="17">
        <v>61890</v>
      </c>
      <c r="S177" s="2" t="s">
        <v>502</v>
      </c>
      <c r="X177" s="2" t="s">
        <v>795</v>
      </c>
    </row>
    <row r="178" spans="1:27" ht="30" hidden="1" x14ac:dyDescent="0.25">
      <c r="A178" s="1">
        <v>200479</v>
      </c>
      <c r="B178" s="1">
        <v>51249</v>
      </c>
      <c r="C178" s="1">
        <v>71954</v>
      </c>
      <c r="D178" s="1" t="s">
        <v>794</v>
      </c>
      <c r="E178" s="1" t="s">
        <v>134</v>
      </c>
      <c r="F178" s="2" t="s">
        <v>790</v>
      </c>
      <c r="G178" s="2" t="s">
        <v>793</v>
      </c>
      <c r="H178" s="2" t="s">
        <v>9</v>
      </c>
      <c r="I178" s="1" t="str">
        <f>VLOOKUP(C178,[1]Data!$J$1:$BC$1649,46,FALSE)</f>
        <v>TS</v>
      </c>
      <c r="J178" s="5">
        <v>44195</v>
      </c>
      <c r="K178" s="5">
        <v>44348</v>
      </c>
      <c r="L178" s="5">
        <v>43158</v>
      </c>
      <c r="M178" s="2" t="s">
        <v>792</v>
      </c>
      <c r="N178" s="17">
        <v>3600000</v>
      </c>
      <c r="O178" s="1">
        <v>2018</v>
      </c>
      <c r="P178" s="17">
        <v>3782250</v>
      </c>
      <c r="Q178" s="17">
        <v>5293123</v>
      </c>
      <c r="S178" s="2" t="s">
        <v>235</v>
      </c>
      <c r="X178" s="2" t="s">
        <v>791</v>
      </c>
      <c r="AA178" s="1">
        <v>4</v>
      </c>
    </row>
    <row r="179" spans="1:27" ht="30" hidden="1" x14ac:dyDescent="0.25">
      <c r="A179" s="1">
        <v>200466</v>
      </c>
      <c r="B179" s="1">
        <v>51249</v>
      </c>
      <c r="C179" s="1">
        <v>71955</v>
      </c>
      <c r="D179" s="1" t="s">
        <v>135</v>
      </c>
      <c r="E179" s="1" t="s">
        <v>134</v>
      </c>
      <c r="F179" s="2" t="s">
        <v>790</v>
      </c>
      <c r="G179" s="2" t="s">
        <v>789</v>
      </c>
      <c r="H179" s="2" t="s">
        <v>9</v>
      </c>
      <c r="I179" s="1" t="str">
        <f>VLOOKUP(C179,[1]Data!$J$1:$BC$1649,46,FALSE)</f>
        <v>TS</v>
      </c>
      <c r="J179" s="5">
        <v>44348</v>
      </c>
      <c r="K179" s="5">
        <v>44348</v>
      </c>
      <c r="L179" s="5">
        <v>42999</v>
      </c>
      <c r="M179" s="2" t="s">
        <v>783</v>
      </c>
      <c r="N179" s="17">
        <v>7831427</v>
      </c>
      <c r="O179" s="1">
        <v>2017</v>
      </c>
      <c r="P179" s="17">
        <v>8433590.2775149997</v>
      </c>
      <c r="Q179" s="17">
        <v>5742060</v>
      </c>
      <c r="S179" s="2" t="s">
        <v>235</v>
      </c>
      <c r="X179" s="2" t="s">
        <v>788</v>
      </c>
      <c r="Y179" s="1">
        <v>69</v>
      </c>
      <c r="AA179" s="1">
        <v>5.0999999999999996</v>
      </c>
    </row>
    <row r="180" spans="1:27" ht="30" hidden="1" x14ac:dyDescent="0.25">
      <c r="A180" s="1">
        <v>200466</v>
      </c>
      <c r="B180" s="1">
        <v>51252</v>
      </c>
      <c r="C180" s="1">
        <v>71958</v>
      </c>
      <c r="D180" s="1" t="s">
        <v>135</v>
      </c>
      <c r="E180" s="1" t="s">
        <v>134</v>
      </c>
      <c r="F180" s="2" t="s">
        <v>785</v>
      </c>
      <c r="G180" s="2" t="s">
        <v>787</v>
      </c>
      <c r="H180" s="2" t="s">
        <v>9</v>
      </c>
      <c r="I180" s="1" t="str">
        <f>VLOOKUP(C180,[1]Data!$J$1:$BC$1649,46,FALSE)</f>
        <v>TS</v>
      </c>
      <c r="J180" s="5">
        <v>44196</v>
      </c>
      <c r="K180" s="5">
        <v>44348</v>
      </c>
      <c r="L180" s="5">
        <v>42999</v>
      </c>
      <c r="M180" s="2" t="s">
        <v>783</v>
      </c>
      <c r="N180" s="17">
        <v>3486230</v>
      </c>
      <c r="O180" s="1">
        <v>2017</v>
      </c>
      <c r="P180" s="17">
        <v>3754288.386163</v>
      </c>
      <c r="Q180" s="17">
        <v>2752325</v>
      </c>
      <c r="S180" s="2" t="s">
        <v>235</v>
      </c>
      <c r="X180" s="2" t="s">
        <v>786</v>
      </c>
      <c r="Y180" s="1" t="s">
        <v>781</v>
      </c>
    </row>
    <row r="181" spans="1:27" ht="30" hidden="1" x14ac:dyDescent="0.25">
      <c r="A181" s="1">
        <v>200466</v>
      </c>
      <c r="B181" s="1">
        <v>51252</v>
      </c>
      <c r="C181" s="1">
        <v>71959</v>
      </c>
      <c r="D181" s="1" t="s">
        <v>135</v>
      </c>
      <c r="E181" s="1" t="s">
        <v>134</v>
      </c>
      <c r="F181" s="2" t="s">
        <v>785</v>
      </c>
      <c r="G181" s="2" t="s">
        <v>784</v>
      </c>
      <c r="H181" s="2" t="s">
        <v>9</v>
      </c>
      <c r="I181" s="1" t="str">
        <f>VLOOKUP(C181,[1]Data!$J$1:$BC$1649,46,FALSE)</f>
        <v>TS</v>
      </c>
      <c r="J181" s="5">
        <v>44348</v>
      </c>
      <c r="K181" s="5">
        <v>44348</v>
      </c>
      <c r="L181" s="5">
        <v>42999</v>
      </c>
      <c r="M181" s="2" t="s">
        <v>783</v>
      </c>
      <c r="N181" s="17">
        <v>3621491</v>
      </c>
      <c r="O181" s="1">
        <v>2017</v>
      </c>
      <c r="P181" s="17">
        <v>3899949.6883140001</v>
      </c>
      <c r="Q181" s="17">
        <v>2735801</v>
      </c>
      <c r="S181" s="2" t="s">
        <v>235</v>
      </c>
      <c r="X181" s="2" t="s">
        <v>782</v>
      </c>
      <c r="Y181" s="1" t="s">
        <v>781</v>
      </c>
    </row>
    <row r="182" spans="1:27" ht="45" hidden="1" x14ac:dyDescent="0.25">
      <c r="A182" s="1">
        <v>210536</v>
      </c>
      <c r="B182" s="1">
        <v>41199</v>
      </c>
      <c r="C182" s="1">
        <v>71960</v>
      </c>
      <c r="D182" s="1" t="s">
        <v>21</v>
      </c>
      <c r="E182" s="1" t="s">
        <v>395</v>
      </c>
      <c r="F182" s="2" t="s">
        <v>780</v>
      </c>
      <c r="G182" s="2" t="s">
        <v>779</v>
      </c>
      <c r="H182" s="2" t="s">
        <v>9</v>
      </c>
      <c r="I182" s="1" t="str">
        <f>VLOOKUP(C182,[1]Data!$J$1:$BC$1649,46,FALSE)</f>
        <v>ITP</v>
      </c>
      <c r="J182" s="5">
        <v>44545</v>
      </c>
      <c r="K182" s="5">
        <v>43252</v>
      </c>
      <c r="L182" s="5">
        <v>43767</v>
      </c>
      <c r="M182" s="2" t="s">
        <v>778</v>
      </c>
      <c r="N182" s="17">
        <v>9037903</v>
      </c>
      <c r="O182" s="1">
        <v>2017</v>
      </c>
      <c r="P182" s="17">
        <v>9732832.9651699997</v>
      </c>
      <c r="Q182" s="17">
        <v>1177301</v>
      </c>
      <c r="S182" s="2" t="s">
        <v>229</v>
      </c>
      <c r="T182" s="1">
        <v>523308</v>
      </c>
      <c r="U182" s="2" t="s">
        <v>777</v>
      </c>
      <c r="V182" s="1">
        <v>523256</v>
      </c>
      <c r="W182" s="2" t="s">
        <v>776</v>
      </c>
      <c r="X182" s="2" t="s">
        <v>775</v>
      </c>
      <c r="Y182" s="1">
        <v>115</v>
      </c>
      <c r="Z182" s="1">
        <v>10.25</v>
      </c>
    </row>
    <row r="183" spans="1:27" ht="60" hidden="1" x14ac:dyDescent="0.25">
      <c r="A183" s="1">
        <v>200477</v>
      </c>
      <c r="B183" s="1">
        <v>51254</v>
      </c>
      <c r="C183" s="1">
        <v>71963</v>
      </c>
      <c r="D183" s="1" t="s">
        <v>247</v>
      </c>
      <c r="E183" s="1" t="s">
        <v>246</v>
      </c>
      <c r="F183" s="2" t="s">
        <v>764</v>
      </c>
      <c r="G183" s="2" t="s">
        <v>774</v>
      </c>
      <c r="H183" s="2" t="s">
        <v>9</v>
      </c>
      <c r="I183" s="1" t="str">
        <f>VLOOKUP(C183,[1]Data!$J$1:$BC$1649,46,FALSE)</f>
        <v>TS</v>
      </c>
      <c r="J183" s="5">
        <v>44927</v>
      </c>
      <c r="K183" s="5">
        <v>44166</v>
      </c>
      <c r="L183" s="5">
        <v>43152</v>
      </c>
      <c r="M183" s="2" t="s">
        <v>762</v>
      </c>
      <c r="N183" s="17">
        <v>12692888</v>
      </c>
      <c r="O183" s="1">
        <v>2018</v>
      </c>
      <c r="P183" s="17">
        <v>13335465.455</v>
      </c>
      <c r="Q183" s="17">
        <v>12692888</v>
      </c>
      <c r="S183" s="2" t="s">
        <v>229</v>
      </c>
      <c r="X183" s="2" t="s">
        <v>773</v>
      </c>
      <c r="Y183" s="1">
        <v>345</v>
      </c>
      <c r="Z183" s="1">
        <v>0.2</v>
      </c>
    </row>
    <row r="184" spans="1:27" ht="30" hidden="1" x14ac:dyDescent="0.25">
      <c r="A184" s="1">
        <v>200477</v>
      </c>
      <c r="B184" s="1">
        <v>51254</v>
      </c>
      <c r="C184" s="1">
        <v>71964</v>
      </c>
      <c r="D184" s="1" t="s">
        <v>247</v>
      </c>
      <c r="E184" s="1" t="s">
        <v>246</v>
      </c>
      <c r="F184" s="2" t="s">
        <v>764</v>
      </c>
      <c r="G184" s="2" t="s">
        <v>772</v>
      </c>
      <c r="H184" s="2" t="s">
        <v>9</v>
      </c>
      <c r="I184" s="1" t="str">
        <f>VLOOKUP(C184,[1]Data!$J$1:$BC$1649,46,FALSE)</f>
        <v>TS</v>
      </c>
      <c r="J184" s="5">
        <v>44927</v>
      </c>
      <c r="K184" s="5">
        <v>44166</v>
      </c>
      <c r="L184" s="5">
        <v>43152</v>
      </c>
      <c r="M184" s="2" t="s">
        <v>762</v>
      </c>
      <c r="N184" s="17">
        <v>5179657</v>
      </c>
      <c r="O184" s="1">
        <v>2018</v>
      </c>
      <c r="P184" s="17">
        <v>5441877.1356250001</v>
      </c>
      <c r="Q184" s="17">
        <v>5179657</v>
      </c>
      <c r="S184" s="2" t="s">
        <v>229</v>
      </c>
      <c r="X184" s="2" t="s">
        <v>771</v>
      </c>
      <c r="Y184" s="1" t="s">
        <v>577</v>
      </c>
    </row>
    <row r="185" spans="1:27" ht="30" hidden="1" x14ac:dyDescent="0.25">
      <c r="A185" s="1">
        <v>200477</v>
      </c>
      <c r="B185" s="1">
        <v>51254</v>
      </c>
      <c r="C185" s="1">
        <v>71965</v>
      </c>
      <c r="D185" s="1" t="s">
        <v>247</v>
      </c>
      <c r="E185" s="1" t="s">
        <v>246</v>
      </c>
      <c r="F185" s="2" t="s">
        <v>764</v>
      </c>
      <c r="G185" s="2" t="s">
        <v>770</v>
      </c>
      <c r="H185" s="2" t="s">
        <v>9</v>
      </c>
      <c r="I185" s="1" t="str">
        <f>VLOOKUP(C185,[1]Data!$J$1:$BC$1649,46,FALSE)</f>
        <v>TS</v>
      </c>
      <c r="J185" s="5">
        <v>44927</v>
      </c>
      <c r="K185" s="5">
        <v>44166</v>
      </c>
      <c r="L185" s="5">
        <v>43152</v>
      </c>
      <c r="M185" s="2" t="s">
        <v>762</v>
      </c>
      <c r="N185" s="17">
        <v>5179657</v>
      </c>
      <c r="O185" s="1">
        <v>2018</v>
      </c>
      <c r="P185" s="17">
        <v>5441877.1356250001</v>
      </c>
      <c r="Q185" s="17">
        <v>5179657</v>
      </c>
      <c r="S185" s="2" t="s">
        <v>229</v>
      </c>
      <c r="X185" s="2" t="s">
        <v>769</v>
      </c>
      <c r="Y185" s="1" t="s">
        <v>577</v>
      </c>
    </row>
    <row r="186" spans="1:27" ht="30" hidden="1" x14ac:dyDescent="0.25">
      <c r="A186" s="1">
        <v>200477</v>
      </c>
      <c r="B186" s="1">
        <v>51254</v>
      </c>
      <c r="C186" s="1">
        <v>71966</v>
      </c>
      <c r="D186" s="1" t="s">
        <v>247</v>
      </c>
      <c r="E186" s="1" t="s">
        <v>246</v>
      </c>
      <c r="F186" s="2" t="s">
        <v>764</v>
      </c>
      <c r="G186" s="2" t="s">
        <v>768</v>
      </c>
      <c r="H186" s="2" t="s">
        <v>9</v>
      </c>
      <c r="I186" s="1" t="str">
        <f>VLOOKUP(C186,[1]Data!$J$1:$BC$1649,46,FALSE)</f>
        <v>TS</v>
      </c>
      <c r="J186" s="5">
        <v>44927</v>
      </c>
      <c r="K186" s="5">
        <v>44166</v>
      </c>
      <c r="L186" s="5">
        <v>43152</v>
      </c>
      <c r="M186" s="2" t="s">
        <v>762</v>
      </c>
      <c r="N186" s="17">
        <v>11271233</v>
      </c>
      <c r="O186" s="1">
        <v>2018</v>
      </c>
      <c r="P186" s="17">
        <v>11841839.170624999</v>
      </c>
      <c r="Q186" s="17">
        <v>11271233</v>
      </c>
      <c r="S186" s="2" t="s">
        <v>229</v>
      </c>
      <c r="X186" s="2" t="s">
        <v>767</v>
      </c>
      <c r="Y186" s="1">
        <v>115</v>
      </c>
      <c r="Z186" s="1">
        <v>2.6</v>
      </c>
    </row>
    <row r="187" spans="1:27" ht="30" hidden="1" x14ac:dyDescent="0.25">
      <c r="A187" s="1">
        <v>200477</v>
      </c>
      <c r="B187" s="1">
        <v>51254</v>
      </c>
      <c r="C187" s="1">
        <v>71967</v>
      </c>
      <c r="D187" s="1" t="s">
        <v>247</v>
      </c>
      <c r="E187" s="1" t="s">
        <v>246</v>
      </c>
      <c r="F187" s="2" t="s">
        <v>764</v>
      </c>
      <c r="G187" s="2" t="s">
        <v>766</v>
      </c>
      <c r="H187" s="2" t="s">
        <v>9</v>
      </c>
      <c r="I187" s="1" t="str">
        <f>VLOOKUP(C187,[1]Data!$J$1:$BC$1649,46,FALSE)</f>
        <v>TS</v>
      </c>
      <c r="J187" s="5">
        <v>44927</v>
      </c>
      <c r="K187" s="5">
        <v>44166</v>
      </c>
      <c r="L187" s="5">
        <v>43152</v>
      </c>
      <c r="M187" s="2" t="s">
        <v>762</v>
      </c>
      <c r="N187" s="17">
        <v>1273506</v>
      </c>
      <c r="O187" s="1">
        <v>2018</v>
      </c>
      <c r="P187" s="17">
        <v>1337977.24125</v>
      </c>
      <c r="Q187" s="17">
        <v>1273506</v>
      </c>
      <c r="S187" s="2" t="s">
        <v>229</v>
      </c>
      <c r="X187" s="2" t="s">
        <v>765</v>
      </c>
      <c r="Y187" s="1">
        <v>115</v>
      </c>
      <c r="Z187" s="1">
        <v>1</v>
      </c>
    </row>
    <row r="188" spans="1:27" ht="60" hidden="1" x14ac:dyDescent="0.25">
      <c r="A188" s="1">
        <v>200477</v>
      </c>
      <c r="B188" s="1">
        <v>51254</v>
      </c>
      <c r="C188" s="1">
        <v>71968</v>
      </c>
      <c r="D188" s="1" t="s">
        <v>247</v>
      </c>
      <c r="E188" s="1" t="s">
        <v>246</v>
      </c>
      <c r="F188" s="2" t="s">
        <v>764</v>
      </c>
      <c r="G188" s="2" t="s">
        <v>763</v>
      </c>
      <c r="H188" s="2" t="s">
        <v>9</v>
      </c>
      <c r="I188" s="1" t="str">
        <f>VLOOKUP(C188,[1]Data!$J$1:$BC$1649,46,FALSE)</f>
        <v>TS</v>
      </c>
      <c r="J188" s="5">
        <v>44927</v>
      </c>
      <c r="K188" s="5">
        <v>44166</v>
      </c>
      <c r="L188" s="5">
        <v>43152</v>
      </c>
      <c r="M188" s="2" t="s">
        <v>762</v>
      </c>
      <c r="N188" s="17">
        <v>3703266</v>
      </c>
      <c r="O188" s="1">
        <v>2018</v>
      </c>
      <c r="P188" s="17">
        <v>3890743.8412500001</v>
      </c>
      <c r="Q188" s="17">
        <v>3703266</v>
      </c>
      <c r="S188" s="2" t="s">
        <v>229</v>
      </c>
      <c r="X188" s="2" t="s">
        <v>761</v>
      </c>
      <c r="Y188" s="1">
        <v>115</v>
      </c>
    </row>
    <row r="189" spans="1:27" ht="30" hidden="1" x14ac:dyDescent="0.25">
      <c r="A189" s="1">
        <v>200470</v>
      </c>
      <c r="B189" s="1">
        <v>51260</v>
      </c>
      <c r="C189" s="1">
        <v>71976</v>
      </c>
      <c r="D189" s="1" t="s">
        <v>253</v>
      </c>
      <c r="E189" s="1" t="s">
        <v>252</v>
      </c>
      <c r="F189" s="2" t="s">
        <v>760</v>
      </c>
      <c r="G189" s="2" t="s">
        <v>759</v>
      </c>
      <c r="H189" s="2" t="s">
        <v>9</v>
      </c>
      <c r="I189" s="1" t="str">
        <f>VLOOKUP(C189,[1]Data!$J$1:$BC$1649,46,FALSE)</f>
        <v>TS</v>
      </c>
      <c r="J189" s="5">
        <v>43344</v>
      </c>
      <c r="K189" s="5">
        <v>43313</v>
      </c>
      <c r="L189" s="5">
        <v>43119</v>
      </c>
      <c r="M189" s="2" t="s">
        <v>758</v>
      </c>
      <c r="N189" s="17">
        <v>1017500</v>
      </c>
      <c r="O189" s="1">
        <v>2018</v>
      </c>
      <c r="P189" s="17">
        <v>1017500</v>
      </c>
      <c r="Q189" s="17">
        <v>1017500</v>
      </c>
      <c r="R189" s="17">
        <v>1091821.22</v>
      </c>
      <c r="S189" s="2" t="s">
        <v>257</v>
      </c>
      <c r="X189" s="2" t="s">
        <v>757</v>
      </c>
      <c r="Y189" s="1">
        <v>69</v>
      </c>
      <c r="Z189" s="1">
        <v>1.5</v>
      </c>
    </row>
    <row r="190" spans="1:27" ht="30" hidden="1" x14ac:dyDescent="0.25">
      <c r="B190" s="1">
        <v>51261</v>
      </c>
      <c r="C190" s="1">
        <v>71982</v>
      </c>
      <c r="D190" s="1" t="s">
        <v>247</v>
      </c>
      <c r="E190" s="1" t="s">
        <v>246</v>
      </c>
      <c r="F190" s="2" t="s">
        <v>753</v>
      </c>
      <c r="G190" s="2" t="s">
        <v>756</v>
      </c>
      <c r="H190" s="2" t="s">
        <v>1447</v>
      </c>
      <c r="I190" s="1" t="str">
        <f>VLOOKUP(C190,[1]Data!$J$1:$BC$1649,46,FALSE)</f>
        <v>GI</v>
      </c>
      <c r="J190" s="5">
        <v>43770</v>
      </c>
      <c r="M190" s="2" t="s">
        <v>236</v>
      </c>
      <c r="P190" s="17">
        <v>0</v>
      </c>
      <c r="Q190" s="17">
        <v>1700000</v>
      </c>
      <c r="S190" s="2" t="s">
        <v>502</v>
      </c>
      <c r="V190" s="1">
        <v>640169</v>
      </c>
      <c r="W190" s="2" t="s">
        <v>755</v>
      </c>
      <c r="X190" s="2" t="s">
        <v>754</v>
      </c>
      <c r="Y190" s="1" t="s">
        <v>362</v>
      </c>
    </row>
    <row r="191" spans="1:27" ht="30" hidden="1" x14ac:dyDescent="0.25">
      <c r="B191" s="1">
        <v>51261</v>
      </c>
      <c r="C191" s="1">
        <v>71983</v>
      </c>
      <c r="D191" s="1" t="s">
        <v>247</v>
      </c>
      <c r="E191" s="1" t="s">
        <v>246</v>
      </c>
      <c r="F191" s="2" t="s">
        <v>753</v>
      </c>
      <c r="G191" s="2" t="s">
        <v>752</v>
      </c>
      <c r="H191" s="2" t="s">
        <v>1447</v>
      </c>
      <c r="I191" s="1" t="str">
        <f>VLOOKUP(C191,[1]Data!$J$1:$BC$1649,46,FALSE)</f>
        <v>GI</v>
      </c>
      <c r="J191" s="5">
        <v>43770</v>
      </c>
      <c r="M191" s="2" t="s">
        <v>236</v>
      </c>
      <c r="P191" s="17">
        <v>0</v>
      </c>
      <c r="Q191" s="17">
        <v>900000</v>
      </c>
      <c r="S191" s="2" t="s">
        <v>502</v>
      </c>
      <c r="T191" s="1">
        <v>640076</v>
      </c>
      <c r="U191" s="2" t="s">
        <v>751</v>
      </c>
      <c r="V191" s="1">
        <v>640208</v>
      </c>
      <c r="W191" s="2" t="s">
        <v>750</v>
      </c>
      <c r="X191" s="2" t="s">
        <v>749</v>
      </c>
      <c r="Y191" s="1" t="s">
        <v>362</v>
      </c>
    </row>
    <row r="192" spans="1:27" ht="180" hidden="1" x14ac:dyDescent="0.25">
      <c r="B192" s="1">
        <v>51262</v>
      </c>
      <c r="C192" s="1">
        <v>71984</v>
      </c>
      <c r="D192" s="1" t="s">
        <v>247</v>
      </c>
      <c r="E192" s="1" t="s">
        <v>246</v>
      </c>
      <c r="F192" s="2" t="s">
        <v>746</v>
      </c>
      <c r="G192" s="2" t="s">
        <v>748</v>
      </c>
      <c r="H192" s="2" t="s">
        <v>1447</v>
      </c>
      <c r="I192" s="1" t="str">
        <f>VLOOKUP(C192,[1]Data!$J$1:$BC$1649,46,FALSE)</f>
        <v>GI</v>
      </c>
      <c r="J192" s="5">
        <v>43466</v>
      </c>
      <c r="M192" s="2" t="s">
        <v>236</v>
      </c>
      <c r="P192" s="17">
        <v>0</v>
      </c>
      <c r="Q192" s="17">
        <v>700000</v>
      </c>
      <c r="S192" s="2" t="s">
        <v>235</v>
      </c>
      <c r="X192" s="2" t="s">
        <v>747</v>
      </c>
      <c r="Y192" s="1" t="s">
        <v>348</v>
      </c>
    </row>
    <row r="193" spans="1:28" ht="105" hidden="1" x14ac:dyDescent="0.25">
      <c r="B193" s="1">
        <v>51262</v>
      </c>
      <c r="C193" s="1">
        <v>71985</v>
      </c>
      <c r="D193" s="1" t="s">
        <v>247</v>
      </c>
      <c r="E193" s="1" t="s">
        <v>246</v>
      </c>
      <c r="F193" s="2" t="s">
        <v>746</v>
      </c>
      <c r="G193" s="2" t="s">
        <v>745</v>
      </c>
      <c r="H193" s="2" t="s">
        <v>1447</v>
      </c>
      <c r="I193" s="1" t="str">
        <f>VLOOKUP(C193,[1]Data!$J$1:$BC$1649,46,FALSE)</f>
        <v>GI</v>
      </c>
      <c r="J193" s="5">
        <v>43466</v>
      </c>
      <c r="M193" s="2" t="s">
        <v>236</v>
      </c>
      <c r="P193" s="17">
        <v>0</v>
      </c>
      <c r="Q193" s="17">
        <v>11700000</v>
      </c>
      <c r="S193" s="2" t="s">
        <v>235</v>
      </c>
      <c r="X193" s="2" t="s">
        <v>744</v>
      </c>
      <c r="Y193" s="1" t="s">
        <v>348</v>
      </c>
    </row>
    <row r="194" spans="1:28" ht="30" hidden="1" x14ac:dyDescent="0.25">
      <c r="A194" s="1">
        <v>200483</v>
      </c>
      <c r="B194" s="1">
        <v>51277</v>
      </c>
      <c r="C194" s="1">
        <v>72004</v>
      </c>
      <c r="D194" s="1" t="s">
        <v>518</v>
      </c>
      <c r="E194" s="1" t="s">
        <v>246</v>
      </c>
      <c r="F194" s="2" t="s">
        <v>743</v>
      </c>
      <c r="G194" s="2" t="s">
        <v>742</v>
      </c>
      <c r="H194" s="2" t="s">
        <v>9</v>
      </c>
      <c r="I194" s="1" t="str">
        <f>VLOOKUP(C194,[1]Data!$J$1:$BC$1649,46,FALSE)</f>
        <v>TS</v>
      </c>
      <c r="J194" s="5">
        <v>43857</v>
      </c>
      <c r="K194" s="5">
        <v>43831</v>
      </c>
      <c r="L194" s="5">
        <v>43158</v>
      </c>
      <c r="M194" s="2" t="s">
        <v>741</v>
      </c>
      <c r="N194" s="17">
        <v>14770262</v>
      </c>
      <c r="O194" s="1">
        <v>2018</v>
      </c>
      <c r="P194" s="17">
        <v>15518006.51375</v>
      </c>
      <c r="Q194" s="17">
        <v>9435262</v>
      </c>
      <c r="S194" s="2" t="s">
        <v>257</v>
      </c>
      <c r="T194" s="1">
        <v>646255</v>
      </c>
      <c r="U194" s="2" t="s">
        <v>549</v>
      </c>
      <c r="V194" s="1">
        <v>646260</v>
      </c>
      <c r="X194" s="2" t="s">
        <v>740</v>
      </c>
      <c r="Y194" s="1">
        <v>161</v>
      </c>
      <c r="Z194" s="1">
        <v>5.9</v>
      </c>
    </row>
    <row r="195" spans="1:28" ht="90" hidden="1" x14ac:dyDescent="0.25">
      <c r="A195" s="1">
        <v>210486</v>
      </c>
      <c r="B195" s="1">
        <v>51278</v>
      </c>
      <c r="C195" s="1">
        <v>72006</v>
      </c>
      <c r="D195" s="1" t="s">
        <v>38</v>
      </c>
      <c r="E195" s="1" t="s">
        <v>312</v>
      </c>
      <c r="F195" s="2" t="s">
        <v>739</v>
      </c>
      <c r="G195" s="2" t="s">
        <v>738</v>
      </c>
      <c r="H195" s="2" t="s">
        <v>243</v>
      </c>
      <c r="I195" s="1" t="str">
        <f>VLOOKUP(C195,[1]Data!$J$1:$BC$1649,46,FALSE)</f>
        <v>SP</v>
      </c>
      <c r="J195" s="5">
        <v>44957</v>
      </c>
      <c r="K195" s="5">
        <v>45444</v>
      </c>
      <c r="L195" s="5">
        <v>43329</v>
      </c>
      <c r="M195" s="2" t="s">
        <v>737</v>
      </c>
      <c r="N195" s="17">
        <v>90000</v>
      </c>
      <c r="O195" s="1">
        <v>2018</v>
      </c>
      <c r="P195" s="17">
        <v>94556.25</v>
      </c>
      <c r="Q195" s="17">
        <v>90000</v>
      </c>
      <c r="S195" s="2" t="s">
        <v>235</v>
      </c>
      <c r="T195" s="1">
        <v>652427</v>
      </c>
      <c r="U195" s="2" t="s">
        <v>736</v>
      </c>
      <c r="V195" s="1">
        <v>655652</v>
      </c>
      <c r="X195" s="2" t="s">
        <v>735</v>
      </c>
      <c r="Y195" s="1">
        <v>115</v>
      </c>
    </row>
    <row r="196" spans="1:28" ht="45" hidden="1" x14ac:dyDescent="0.25">
      <c r="A196" s="1">
        <v>200482</v>
      </c>
      <c r="B196" s="1">
        <v>51280</v>
      </c>
      <c r="C196" s="1">
        <v>72011</v>
      </c>
      <c r="D196" s="1" t="s">
        <v>94</v>
      </c>
      <c r="E196" s="1" t="s">
        <v>6</v>
      </c>
      <c r="F196" s="2" t="s">
        <v>734</v>
      </c>
      <c r="G196" s="2" t="s">
        <v>733</v>
      </c>
      <c r="H196" s="2" t="s">
        <v>9</v>
      </c>
      <c r="I196" s="1" t="str">
        <f>VLOOKUP(C196,[1]Data!$J$1:$BC$1649,46,FALSE)</f>
        <v>TS</v>
      </c>
      <c r="J196" s="5">
        <v>45170</v>
      </c>
      <c r="K196" s="5">
        <v>43617</v>
      </c>
      <c r="L196" s="5">
        <v>43158</v>
      </c>
      <c r="M196" s="2" t="s">
        <v>686</v>
      </c>
      <c r="N196" s="17">
        <v>500000</v>
      </c>
      <c r="O196" s="1">
        <v>2018</v>
      </c>
      <c r="P196" s="17">
        <v>525312.5</v>
      </c>
      <c r="Q196" s="17">
        <v>500000</v>
      </c>
      <c r="S196" s="2" t="s">
        <v>229</v>
      </c>
      <c r="T196" s="1">
        <v>520881</v>
      </c>
      <c r="U196" s="2" t="s">
        <v>219</v>
      </c>
      <c r="X196" s="2" t="s">
        <v>732</v>
      </c>
      <c r="Y196" s="1">
        <v>69</v>
      </c>
    </row>
    <row r="197" spans="1:28" ht="45" hidden="1" x14ac:dyDescent="0.25">
      <c r="A197" s="1">
        <v>200482</v>
      </c>
      <c r="B197" s="1">
        <v>51281</v>
      </c>
      <c r="C197" s="1">
        <v>72012</v>
      </c>
      <c r="D197" s="1" t="s">
        <v>94</v>
      </c>
      <c r="E197" s="1" t="s">
        <v>6</v>
      </c>
      <c r="F197" s="2" t="s">
        <v>731</v>
      </c>
      <c r="G197" s="2" t="s">
        <v>730</v>
      </c>
      <c r="H197" s="2" t="s">
        <v>9</v>
      </c>
      <c r="I197" s="1" t="str">
        <f>VLOOKUP(C197,[1]Data!$J$1:$BC$1649,46,FALSE)</f>
        <v>TS</v>
      </c>
      <c r="J197" s="5">
        <v>45139</v>
      </c>
      <c r="K197" s="5">
        <v>43252</v>
      </c>
      <c r="L197" s="5">
        <v>43158</v>
      </c>
      <c r="M197" s="2" t="s">
        <v>686</v>
      </c>
      <c r="N197" s="17">
        <v>1000000</v>
      </c>
      <c r="O197" s="1">
        <v>2018</v>
      </c>
      <c r="P197" s="17">
        <v>1050625</v>
      </c>
      <c r="Q197" s="17">
        <v>1000000</v>
      </c>
      <c r="S197" s="2" t="s">
        <v>229</v>
      </c>
      <c r="T197" s="1">
        <v>520851</v>
      </c>
      <c r="U197" s="2" t="s">
        <v>729</v>
      </c>
      <c r="X197" s="2" t="s">
        <v>728</v>
      </c>
      <c r="Y197" s="1">
        <v>69</v>
      </c>
    </row>
    <row r="198" spans="1:28" ht="45" hidden="1" x14ac:dyDescent="0.25">
      <c r="A198" s="1">
        <v>210483</v>
      </c>
      <c r="B198" s="1">
        <v>51282</v>
      </c>
      <c r="C198" s="1">
        <v>72013</v>
      </c>
      <c r="D198" s="1" t="s">
        <v>94</v>
      </c>
      <c r="E198" s="1" t="s">
        <v>6</v>
      </c>
      <c r="F198" s="2" t="s">
        <v>688</v>
      </c>
      <c r="G198" s="2" t="s">
        <v>727</v>
      </c>
      <c r="H198" s="2" t="s">
        <v>9</v>
      </c>
      <c r="I198" s="1" t="str">
        <f>VLOOKUP(C198,[1]Data!$J$1:$BC$1649,46,FALSE)</f>
        <v>TS</v>
      </c>
      <c r="J198" s="5">
        <v>43266</v>
      </c>
      <c r="K198" s="5">
        <v>43252</v>
      </c>
      <c r="L198" s="5">
        <v>43216</v>
      </c>
      <c r="M198" s="2" t="s">
        <v>686</v>
      </c>
      <c r="N198" s="17">
        <v>2000000</v>
      </c>
      <c r="O198" s="1">
        <v>2018</v>
      </c>
      <c r="P198" s="17">
        <v>2000000</v>
      </c>
      <c r="Q198" s="17">
        <v>2000000</v>
      </c>
      <c r="S198" s="2" t="s">
        <v>257</v>
      </c>
      <c r="X198" s="2" t="s">
        <v>726</v>
      </c>
      <c r="Y198" s="1">
        <v>138</v>
      </c>
    </row>
    <row r="199" spans="1:28" ht="45" hidden="1" x14ac:dyDescent="0.25">
      <c r="A199" s="1">
        <v>210483</v>
      </c>
      <c r="B199" s="1">
        <v>51282</v>
      </c>
      <c r="C199" s="1">
        <v>72014</v>
      </c>
      <c r="D199" s="1" t="s">
        <v>94</v>
      </c>
      <c r="E199" s="1" t="s">
        <v>6</v>
      </c>
      <c r="F199" s="2" t="s">
        <v>688</v>
      </c>
      <c r="G199" s="2" t="s">
        <v>725</v>
      </c>
      <c r="H199" s="2" t="s">
        <v>9</v>
      </c>
      <c r="I199" s="1" t="str">
        <f>VLOOKUP(C199,[1]Data!$J$1:$BC$1649,46,FALSE)</f>
        <v>TS</v>
      </c>
      <c r="J199" s="5">
        <v>43647</v>
      </c>
      <c r="K199" s="5">
        <v>43252</v>
      </c>
      <c r="L199" s="5">
        <v>43216</v>
      </c>
      <c r="M199" s="2" t="s">
        <v>686</v>
      </c>
      <c r="N199" s="17">
        <v>4700000</v>
      </c>
      <c r="O199" s="1">
        <v>2018</v>
      </c>
      <c r="P199" s="17">
        <v>4817500</v>
      </c>
      <c r="Q199" s="17">
        <v>4700000</v>
      </c>
      <c r="S199" s="2" t="s">
        <v>229</v>
      </c>
      <c r="T199" s="1">
        <v>520964</v>
      </c>
      <c r="U199" s="2" t="s">
        <v>722</v>
      </c>
      <c r="X199" s="2" t="s">
        <v>724</v>
      </c>
      <c r="Y199" s="1">
        <v>138</v>
      </c>
      <c r="Z199" s="1">
        <v>9.4</v>
      </c>
    </row>
    <row r="200" spans="1:28" ht="45" hidden="1" x14ac:dyDescent="0.25">
      <c r="A200" s="1">
        <v>210483</v>
      </c>
      <c r="B200" s="1">
        <v>51282</v>
      </c>
      <c r="C200" s="1">
        <v>72015</v>
      </c>
      <c r="D200" s="1" t="s">
        <v>94</v>
      </c>
      <c r="E200" s="1" t="s">
        <v>6</v>
      </c>
      <c r="F200" s="2" t="s">
        <v>688</v>
      </c>
      <c r="G200" s="2" t="s">
        <v>723</v>
      </c>
      <c r="H200" s="2" t="s">
        <v>9</v>
      </c>
      <c r="I200" s="1" t="str">
        <f>VLOOKUP(C200,[1]Data!$J$1:$BC$1649,46,FALSE)</f>
        <v>TS</v>
      </c>
      <c r="J200" s="5">
        <v>44347</v>
      </c>
      <c r="K200" s="5">
        <v>43617</v>
      </c>
      <c r="L200" s="5">
        <v>43216</v>
      </c>
      <c r="M200" s="2" t="s">
        <v>686</v>
      </c>
      <c r="N200" s="17">
        <v>7950000</v>
      </c>
      <c r="O200" s="1">
        <v>2018</v>
      </c>
      <c r="P200" s="17">
        <v>8352468.75</v>
      </c>
      <c r="Q200" s="17">
        <v>7950000</v>
      </c>
      <c r="S200" s="2" t="s">
        <v>229</v>
      </c>
      <c r="T200" s="1">
        <v>520964</v>
      </c>
      <c r="U200" s="2" t="s">
        <v>722</v>
      </c>
      <c r="V200" s="1">
        <v>521090</v>
      </c>
      <c r="W200" s="2" t="s">
        <v>717</v>
      </c>
      <c r="X200" s="2" t="s">
        <v>721</v>
      </c>
      <c r="Y200" s="1">
        <v>138</v>
      </c>
      <c r="AA200" s="1">
        <v>7.9</v>
      </c>
      <c r="AB200" s="1">
        <v>7.9</v>
      </c>
    </row>
    <row r="201" spans="1:28" ht="45" hidden="1" x14ac:dyDescent="0.25">
      <c r="A201" s="1">
        <v>210483</v>
      </c>
      <c r="B201" s="1">
        <v>51282</v>
      </c>
      <c r="C201" s="1">
        <v>72016</v>
      </c>
      <c r="D201" s="1" t="s">
        <v>94</v>
      </c>
      <c r="E201" s="1" t="s">
        <v>6</v>
      </c>
      <c r="F201" s="2" t="s">
        <v>688</v>
      </c>
      <c r="G201" s="2" t="s">
        <v>720</v>
      </c>
      <c r="H201" s="2" t="s">
        <v>9</v>
      </c>
      <c r="I201" s="1" t="str">
        <f>VLOOKUP(C201,[1]Data!$J$1:$BC$1649,46,FALSE)</f>
        <v>TS</v>
      </c>
      <c r="J201" s="5">
        <v>44409</v>
      </c>
      <c r="K201" s="5">
        <v>43617</v>
      </c>
      <c r="L201" s="5">
        <v>43216</v>
      </c>
      <c r="M201" s="2" t="s">
        <v>686</v>
      </c>
      <c r="N201" s="17">
        <v>6750000</v>
      </c>
      <c r="O201" s="1">
        <v>2018</v>
      </c>
      <c r="P201" s="17">
        <v>7091718.75</v>
      </c>
      <c r="Q201" s="17">
        <v>7520000</v>
      </c>
      <c r="S201" s="2" t="s">
        <v>229</v>
      </c>
      <c r="T201" s="1">
        <v>521016</v>
      </c>
      <c r="U201" s="2" t="s">
        <v>218</v>
      </c>
      <c r="V201" s="1">
        <v>521090</v>
      </c>
      <c r="W201" s="2" t="s">
        <v>717</v>
      </c>
      <c r="X201" s="2" t="s">
        <v>719</v>
      </c>
      <c r="Y201" s="1">
        <v>138</v>
      </c>
      <c r="AA201" s="1">
        <v>13.5</v>
      </c>
      <c r="AB201" s="1">
        <v>13.5</v>
      </c>
    </row>
    <row r="202" spans="1:28" ht="45" hidden="1" x14ac:dyDescent="0.25">
      <c r="A202" s="1">
        <v>210483</v>
      </c>
      <c r="B202" s="1">
        <v>51282</v>
      </c>
      <c r="C202" s="1">
        <v>72018</v>
      </c>
      <c r="D202" s="1" t="s">
        <v>94</v>
      </c>
      <c r="E202" s="1" t="s">
        <v>6</v>
      </c>
      <c r="F202" s="2" t="s">
        <v>688</v>
      </c>
      <c r="G202" s="2" t="s">
        <v>718</v>
      </c>
      <c r="H202" s="2" t="s">
        <v>9</v>
      </c>
      <c r="I202" s="1" t="str">
        <f>VLOOKUP(C202,[1]Data!$J$1:$BC$1649,46,FALSE)</f>
        <v>TS</v>
      </c>
      <c r="J202" s="5">
        <v>44774</v>
      </c>
      <c r="K202" s="5">
        <v>43617</v>
      </c>
      <c r="L202" s="5">
        <v>43216</v>
      </c>
      <c r="M202" s="2" t="s">
        <v>686</v>
      </c>
      <c r="N202" s="17">
        <v>8400000</v>
      </c>
      <c r="O202" s="1">
        <v>2018</v>
      </c>
      <c r="P202" s="17">
        <v>8825250</v>
      </c>
      <c r="Q202" s="17">
        <v>8400000</v>
      </c>
      <c r="S202" s="2" t="s">
        <v>229</v>
      </c>
      <c r="T202" s="1">
        <v>520839</v>
      </c>
      <c r="U202" s="2" t="s">
        <v>710</v>
      </c>
      <c r="V202" s="1">
        <v>521090</v>
      </c>
      <c r="W202" s="2" t="s">
        <v>717</v>
      </c>
      <c r="X202" s="2" t="s">
        <v>716</v>
      </c>
      <c r="Y202" s="1">
        <v>138</v>
      </c>
      <c r="AA202" s="1">
        <v>16.8</v>
      </c>
      <c r="AB202" s="1">
        <v>16.8</v>
      </c>
    </row>
    <row r="203" spans="1:28" ht="45" hidden="1" x14ac:dyDescent="0.25">
      <c r="A203" s="1">
        <v>210483</v>
      </c>
      <c r="B203" s="1">
        <v>51282</v>
      </c>
      <c r="C203" s="1">
        <v>72019</v>
      </c>
      <c r="D203" s="1" t="s">
        <v>94</v>
      </c>
      <c r="E203" s="1" t="s">
        <v>6</v>
      </c>
      <c r="F203" s="2" t="s">
        <v>688</v>
      </c>
      <c r="G203" s="2" t="s">
        <v>715</v>
      </c>
      <c r="H203" s="2" t="s">
        <v>9</v>
      </c>
      <c r="I203" s="1" t="str">
        <f>VLOOKUP(C203,[1]Data!$J$1:$BC$1649,46,FALSE)</f>
        <v>TS</v>
      </c>
      <c r="J203" s="5">
        <v>44805</v>
      </c>
      <c r="K203" s="5">
        <v>43983</v>
      </c>
      <c r="L203" s="5">
        <v>43216</v>
      </c>
      <c r="M203" s="2" t="s">
        <v>686</v>
      </c>
      <c r="N203" s="17">
        <v>1250000</v>
      </c>
      <c r="O203" s="1">
        <v>2018</v>
      </c>
      <c r="P203" s="17">
        <v>1313281.25</v>
      </c>
      <c r="Q203" s="17">
        <v>1250000</v>
      </c>
      <c r="S203" s="2" t="s">
        <v>229</v>
      </c>
      <c r="T203" s="1">
        <v>520839</v>
      </c>
      <c r="U203" s="2" t="s">
        <v>710</v>
      </c>
      <c r="V203" s="1">
        <v>520865</v>
      </c>
      <c r="W203" s="2" t="s">
        <v>685</v>
      </c>
      <c r="X203" s="2" t="s">
        <v>714</v>
      </c>
      <c r="Y203" s="1">
        <v>138</v>
      </c>
      <c r="AB203" s="1">
        <v>9</v>
      </c>
    </row>
    <row r="204" spans="1:28" ht="45" hidden="1" x14ac:dyDescent="0.25">
      <c r="A204" s="1">
        <v>210483</v>
      </c>
      <c r="B204" s="1">
        <v>51282</v>
      </c>
      <c r="C204" s="1">
        <v>72020</v>
      </c>
      <c r="D204" s="1" t="s">
        <v>94</v>
      </c>
      <c r="E204" s="1" t="s">
        <v>6</v>
      </c>
      <c r="F204" s="2" t="s">
        <v>688</v>
      </c>
      <c r="G204" s="2" t="s">
        <v>713</v>
      </c>
      <c r="H204" s="2" t="s">
        <v>9</v>
      </c>
      <c r="I204" s="1" t="str">
        <f>VLOOKUP(C204,[1]Data!$J$1:$BC$1649,46,FALSE)</f>
        <v>TS</v>
      </c>
      <c r="J204" s="5">
        <v>45261</v>
      </c>
      <c r="K204" s="5">
        <v>43983</v>
      </c>
      <c r="L204" s="5">
        <v>43216</v>
      </c>
      <c r="M204" s="2" t="s">
        <v>686</v>
      </c>
      <c r="N204" s="17">
        <v>4550000</v>
      </c>
      <c r="O204" s="1">
        <v>2018</v>
      </c>
      <c r="P204" s="17">
        <v>4780343.75</v>
      </c>
      <c r="Q204" s="17">
        <v>4550000</v>
      </c>
      <c r="S204" s="2" t="s">
        <v>229</v>
      </c>
      <c r="T204" s="1">
        <v>520839</v>
      </c>
      <c r="U204" s="2" t="s">
        <v>710</v>
      </c>
      <c r="V204" s="1">
        <v>520502</v>
      </c>
      <c r="X204" s="2" t="s">
        <v>712</v>
      </c>
      <c r="Y204" s="1">
        <v>138</v>
      </c>
      <c r="AA204" s="1">
        <v>9.1</v>
      </c>
      <c r="AB204" s="1">
        <v>9.1</v>
      </c>
    </row>
    <row r="205" spans="1:28" ht="45" hidden="1" x14ac:dyDescent="0.25">
      <c r="A205" s="1">
        <v>210483</v>
      </c>
      <c r="B205" s="1">
        <v>51282</v>
      </c>
      <c r="C205" s="1">
        <v>72021</v>
      </c>
      <c r="D205" s="1" t="s">
        <v>94</v>
      </c>
      <c r="E205" s="1" t="s">
        <v>6</v>
      </c>
      <c r="F205" s="2" t="s">
        <v>688</v>
      </c>
      <c r="G205" s="2" t="s">
        <v>711</v>
      </c>
      <c r="H205" s="2" t="s">
        <v>9</v>
      </c>
      <c r="I205" s="1" t="str">
        <f>VLOOKUP(C205,[1]Data!$J$1:$BC$1649,46,FALSE)</f>
        <v>TS</v>
      </c>
      <c r="J205" s="5">
        <v>44866</v>
      </c>
      <c r="K205" s="5">
        <v>43617</v>
      </c>
      <c r="L205" s="5">
        <v>43216</v>
      </c>
      <c r="M205" s="2" t="s">
        <v>686</v>
      </c>
      <c r="N205" s="17">
        <v>4000000</v>
      </c>
      <c r="O205" s="1">
        <v>2018</v>
      </c>
      <c r="P205" s="17">
        <v>4202500</v>
      </c>
      <c r="Q205" s="17">
        <v>4000000</v>
      </c>
      <c r="S205" s="2" t="s">
        <v>229</v>
      </c>
      <c r="T205" s="1">
        <v>520839</v>
      </c>
      <c r="U205" s="2" t="s">
        <v>710</v>
      </c>
      <c r="X205" s="2" t="s">
        <v>709</v>
      </c>
      <c r="Y205" s="1">
        <v>138</v>
      </c>
    </row>
    <row r="206" spans="1:28" ht="45" hidden="1" x14ac:dyDescent="0.25">
      <c r="A206" s="1">
        <v>210483</v>
      </c>
      <c r="B206" s="1">
        <v>51282</v>
      </c>
      <c r="C206" s="1">
        <v>72022</v>
      </c>
      <c r="D206" s="1" t="s">
        <v>94</v>
      </c>
      <c r="E206" s="1" t="s">
        <v>6</v>
      </c>
      <c r="F206" s="2" t="s">
        <v>688</v>
      </c>
      <c r="G206" s="2" t="s">
        <v>708</v>
      </c>
      <c r="H206" s="2" t="s">
        <v>9</v>
      </c>
      <c r="I206" s="1" t="str">
        <f>VLOOKUP(C206,[1]Data!$J$1:$BC$1649,46,FALSE)</f>
        <v>TS</v>
      </c>
      <c r="J206" s="5">
        <v>45231</v>
      </c>
      <c r="K206" s="5">
        <v>43617</v>
      </c>
      <c r="L206" s="5">
        <v>43216</v>
      </c>
      <c r="M206" s="2" t="s">
        <v>686</v>
      </c>
      <c r="N206" s="17">
        <v>5650000</v>
      </c>
      <c r="O206" s="1">
        <v>2018</v>
      </c>
      <c r="P206" s="17">
        <v>5936031.25</v>
      </c>
      <c r="Q206" s="17">
        <v>5650000</v>
      </c>
      <c r="S206" s="2" t="s">
        <v>229</v>
      </c>
      <c r="T206" s="1">
        <v>520502</v>
      </c>
      <c r="V206" s="1">
        <v>520899</v>
      </c>
      <c r="W206" s="2" t="s">
        <v>694</v>
      </c>
      <c r="X206" s="2" t="s">
        <v>707</v>
      </c>
      <c r="Y206" s="1">
        <v>138</v>
      </c>
      <c r="AA206" s="1">
        <v>3.3</v>
      </c>
      <c r="AB206" s="1">
        <v>3.3</v>
      </c>
    </row>
    <row r="207" spans="1:28" ht="45" hidden="1" x14ac:dyDescent="0.25">
      <c r="A207" s="1">
        <v>210483</v>
      </c>
      <c r="B207" s="1">
        <v>51282</v>
      </c>
      <c r="C207" s="1">
        <v>72023</v>
      </c>
      <c r="D207" s="1" t="s">
        <v>94</v>
      </c>
      <c r="E207" s="1" t="s">
        <v>6</v>
      </c>
      <c r="F207" s="2" t="s">
        <v>688</v>
      </c>
      <c r="G207" s="2" t="s">
        <v>706</v>
      </c>
      <c r="H207" s="2" t="s">
        <v>9</v>
      </c>
      <c r="I207" s="1" t="str">
        <f>VLOOKUP(C207,[1]Data!$J$1:$BC$1649,46,FALSE)</f>
        <v>TS</v>
      </c>
      <c r="J207" s="5">
        <v>44713</v>
      </c>
      <c r="K207" s="5">
        <v>43617</v>
      </c>
      <c r="L207" s="5">
        <v>43216</v>
      </c>
      <c r="M207" s="2" t="s">
        <v>686</v>
      </c>
      <c r="N207" s="17">
        <v>4000000</v>
      </c>
      <c r="O207" s="1">
        <v>2018</v>
      </c>
      <c r="P207" s="17">
        <v>4202500</v>
      </c>
      <c r="Q207" s="17">
        <v>3500000</v>
      </c>
      <c r="S207" s="2" t="s">
        <v>229</v>
      </c>
      <c r="T207" s="1">
        <v>520892</v>
      </c>
      <c r="U207" s="2" t="s">
        <v>703</v>
      </c>
      <c r="V207" s="1">
        <v>520899</v>
      </c>
      <c r="W207" s="2" t="s">
        <v>694</v>
      </c>
      <c r="X207" s="2" t="s">
        <v>705</v>
      </c>
      <c r="Y207" s="1">
        <v>138</v>
      </c>
    </row>
    <row r="208" spans="1:28" ht="45" hidden="1" x14ac:dyDescent="0.25">
      <c r="A208" s="1">
        <v>210483</v>
      </c>
      <c r="B208" s="1">
        <v>51282</v>
      </c>
      <c r="C208" s="1">
        <v>72024</v>
      </c>
      <c r="D208" s="1" t="s">
        <v>94</v>
      </c>
      <c r="E208" s="1" t="s">
        <v>6</v>
      </c>
      <c r="F208" s="2" t="s">
        <v>688</v>
      </c>
      <c r="G208" s="2" t="s">
        <v>704</v>
      </c>
      <c r="H208" s="2" t="s">
        <v>9</v>
      </c>
      <c r="I208" s="1" t="str">
        <f>VLOOKUP(C208,[1]Data!$J$1:$BC$1649,46,FALSE)</f>
        <v>TS</v>
      </c>
      <c r="J208" s="5">
        <v>44682</v>
      </c>
      <c r="K208" s="5">
        <v>43617</v>
      </c>
      <c r="L208" s="5">
        <v>43216</v>
      </c>
      <c r="M208" s="2" t="s">
        <v>686</v>
      </c>
      <c r="N208" s="17">
        <v>4000000</v>
      </c>
      <c r="O208" s="1">
        <v>2018</v>
      </c>
      <c r="P208" s="17">
        <v>4202500</v>
      </c>
      <c r="Q208" s="17">
        <v>11750000</v>
      </c>
      <c r="S208" s="2" t="s">
        <v>229</v>
      </c>
      <c r="T208" s="1">
        <v>520892</v>
      </c>
      <c r="U208" s="2" t="s">
        <v>703</v>
      </c>
      <c r="V208" s="1">
        <v>520412</v>
      </c>
      <c r="X208" s="2" t="s">
        <v>702</v>
      </c>
      <c r="Y208" s="1">
        <v>138</v>
      </c>
      <c r="AA208" s="1">
        <v>21.3</v>
      </c>
      <c r="AB208" s="1">
        <v>21.3</v>
      </c>
    </row>
    <row r="209" spans="1:28" ht="45" hidden="1" x14ac:dyDescent="0.25">
      <c r="A209" s="1">
        <v>210483</v>
      </c>
      <c r="B209" s="1">
        <v>51282</v>
      </c>
      <c r="C209" s="1">
        <v>72025</v>
      </c>
      <c r="D209" s="1" t="s">
        <v>94</v>
      </c>
      <c r="E209" s="1" t="s">
        <v>6</v>
      </c>
      <c r="F209" s="2" t="s">
        <v>688</v>
      </c>
      <c r="G209" s="2" t="s">
        <v>701</v>
      </c>
      <c r="H209" s="2" t="s">
        <v>9</v>
      </c>
      <c r="I209" s="1" t="str">
        <f>VLOOKUP(C209,[1]Data!$J$1:$BC$1649,46,FALSE)</f>
        <v>TS</v>
      </c>
      <c r="J209" s="5">
        <v>44682</v>
      </c>
      <c r="K209" s="5">
        <v>43617</v>
      </c>
      <c r="L209" s="5">
        <v>43216</v>
      </c>
      <c r="M209" s="2" t="s">
        <v>686</v>
      </c>
      <c r="N209" s="17">
        <v>10650000</v>
      </c>
      <c r="O209" s="1">
        <v>2018</v>
      </c>
      <c r="P209" s="17">
        <v>11189156.25</v>
      </c>
      <c r="Q209" s="17">
        <v>1162000</v>
      </c>
      <c r="S209" s="2" t="s">
        <v>229</v>
      </c>
      <c r="T209" s="1">
        <v>520412</v>
      </c>
      <c r="V209" s="1">
        <v>521005</v>
      </c>
      <c r="W209" s="2" t="s">
        <v>698</v>
      </c>
      <c r="X209" s="2" t="s">
        <v>700</v>
      </c>
      <c r="Y209" s="1">
        <v>138</v>
      </c>
      <c r="AA209" s="1">
        <v>2.1</v>
      </c>
      <c r="AB209" s="1">
        <v>2.1</v>
      </c>
    </row>
    <row r="210" spans="1:28" ht="45" hidden="1" x14ac:dyDescent="0.25">
      <c r="A210" s="1">
        <v>210483</v>
      </c>
      <c r="B210" s="1">
        <v>51282</v>
      </c>
      <c r="C210" s="1">
        <v>72026</v>
      </c>
      <c r="D210" s="1" t="s">
        <v>94</v>
      </c>
      <c r="E210" s="1" t="s">
        <v>6</v>
      </c>
      <c r="F210" s="2" t="s">
        <v>688</v>
      </c>
      <c r="G210" s="2" t="s">
        <v>699</v>
      </c>
      <c r="H210" s="2" t="s">
        <v>9</v>
      </c>
      <c r="I210" s="1" t="str">
        <f>VLOOKUP(C210,[1]Data!$J$1:$BC$1649,46,FALSE)</f>
        <v>TS</v>
      </c>
      <c r="J210" s="5">
        <v>44166</v>
      </c>
      <c r="K210" s="5">
        <v>43617</v>
      </c>
      <c r="L210" s="5">
        <v>43216</v>
      </c>
      <c r="M210" s="2" t="s">
        <v>686</v>
      </c>
      <c r="N210" s="17">
        <v>1050000</v>
      </c>
      <c r="O210" s="1">
        <v>2018</v>
      </c>
      <c r="P210" s="17">
        <v>1103156.25</v>
      </c>
      <c r="Q210" s="17">
        <v>5000000</v>
      </c>
      <c r="S210" s="2" t="s">
        <v>229</v>
      </c>
      <c r="T210" s="1">
        <v>521005</v>
      </c>
      <c r="U210" s="2" t="s">
        <v>698</v>
      </c>
      <c r="V210" s="1">
        <v>521059</v>
      </c>
      <c r="W210" s="2" t="s">
        <v>697</v>
      </c>
      <c r="X210" s="2" t="s">
        <v>696</v>
      </c>
      <c r="Y210" s="1">
        <v>138</v>
      </c>
      <c r="AA210" s="1">
        <v>10</v>
      </c>
      <c r="AB210" s="1">
        <v>10</v>
      </c>
    </row>
    <row r="211" spans="1:28" ht="45" hidden="1" x14ac:dyDescent="0.25">
      <c r="A211" s="1">
        <v>210483</v>
      </c>
      <c r="B211" s="1">
        <v>51282</v>
      </c>
      <c r="C211" s="1">
        <v>72027</v>
      </c>
      <c r="D211" s="1" t="s">
        <v>94</v>
      </c>
      <c r="E211" s="1" t="s">
        <v>6</v>
      </c>
      <c r="F211" s="2" t="s">
        <v>688</v>
      </c>
      <c r="G211" s="2" t="s">
        <v>695</v>
      </c>
      <c r="H211" s="2" t="s">
        <v>9</v>
      </c>
      <c r="I211" s="1" t="str">
        <f>VLOOKUP(C211,[1]Data!$J$1:$BC$1649,46,FALSE)</f>
        <v>TS</v>
      </c>
      <c r="J211" s="5">
        <v>45292</v>
      </c>
      <c r="K211" s="5">
        <v>43983</v>
      </c>
      <c r="L211" s="5">
        <v>43216</v>
      </c>
      <c r="M211" s="2" t="s">
        <v>686</v>
      </c>
      <c r="N211" s="17">
        <v>5000000</v>
      </c>
      <c r="O211" s="1">
        <v>2018</v>
      </c>
      <c r="P211" s="17">
        <v>5253125</v>
      </c>
      <c r="Q211" s="17">
        <v>5300000</v>
      </c>
      <c r="S211" s="2" t="s">
        <v>229</v>
      </c>
      <c r="T211" s="1">
        <v>520859</v>
      </c>
      <c r="U211" s="2" t="s">
        <v>646</v>
      </c>
      <c r="V211" s="1">
        <v>520899</v>
      </c>
      <c r="W211" s="2" t="s">
        <v>694</v>
      </c>
      <c r="X211" s="2" t="s">
        <v>693</v>
      </c>
      <c r="Y211" s="1">
        <v>138</v>
      </c>
      <c r="AA211" s="1">
        <v>10.6</v>
      </c>
      <c r="AB211" s="1">
        <v>10.6</v>
      </c>
    </row>
    <row r="212" spans="1:28" ht="45" hidden="1" x14ac:dyDescent="0.25">
      <c r="A212" s="1">
        <v>210483</v>
      </c>
      <c r="B212" s="1">
        <v>51282</v>
      </c>
      <c r="C212" s="1">
        <v>72029</v>
      </c>
      <c r="D212" s="1" t="s">
        <v>94</v>
      </c>
      <c r="E212" s="1" t="s">
        <v>6</v>
      </c>
      <c r="F212" s="2" t="s">
        <v>688</v>
      </c>
      <c r="G212" s="2" t="s">
        <v>692</v>
      </c>
      <c r="H212" s="2" t="s">
        <v>9</v>
      </c>
      <c r="I212" s="1" t="str">
        <f>VLOOKUP(C212,[1]Data!$J$1:$BC$1649,46,FALSE)</f>
        <v>TS</v>
      </c>
      <c r="J212" s="5">
        <v>43266</v>
      </c>
      <c r="K212" s="5">
        <v>43252</v>
      </c>
      <c r="L212" s="5">
        <v>43216</v>
      </c>
      <c r="M212" s="2" t="s">
        <v>686</v>
      </c>
      <c r="N212" s="17">
        <v>4500000</v>
      </c>
      <c r="O212" s="1">
        <v>2018</v>
      </c>
      <c r="P212" s="17">
        <v>4500000</v>
      </c>
      <c r="Q212" s="17">
        <v>4500000</v>
      </c>
      <c r="R212" s="17">
        <v>5762250.6900000004</v>
      </c>
      <c r="S212" s="2" t="s">
        <v>257</v>
      </c>
      <c r="X212" s="2" t="s">
        <v>691</v>
      </c>
      <c r="Y212" s="1">
        <v>138</v>
      </c>
      <c r="Z212" s="1">
        <v>9</v>
      </c>
    </row>
    <row r="213" spans="1:28" ht="45" hidden="1" x14ac:dyDescent="0.25">
      <c r="A213" s="1">
        <v>210483</v>
      </c>
      <c r="B213" s="1">
        <v>51282</v>
      </c>
      <c r="C213" s="1">
        <v>72030</v>
      </c>
      <c r="D213" s="1" t="s">
        <v>94</v>
      </c>
      <c r="E213" s="1" t="s">
        <v>6</v>
      </c>
      <c r="F213" s="2" t="s">
        <v>688</v>
      </c>
      <c r="G213" s="2" t="s">
        <v>690</v>
      </c>
      <c r="H213" s="2" t="s">
        <v>9</v>
      </c>
      <c r="I213" s="1" t="str">
        <f>VLOOKUP(C213,[1]Data!$J$1:$BC$1649,46,FALSE)</f>
        <v>TS</v>
      </c>
      <c r="J213" s="5">
        <v>44713</v>
      </c>
      <c r="K213" s="5">
        <v>43252</v>
      </c>
      <c r="L213" s="5">
        <v>43216</v>
      </c>
      <c r="M213" s="2" t="s">
        <v>686</v>
      </c>
      <c r="N213" s="17">
        <v>4000000</v>
      </c>
      <c r="O213" s="1">
        <v>2018</v>
      </c>
      <c r="P213" s="17">
        <v>4202500</v>
      </c>
      <c r="Q213" s="17">
        <v>4000000</v>
      </c>
      <c r="S213" s="2" t="s">
        <v>229</v>
      </c>
      <c r="X213" s="2" t="s">
        <v>689</v>
      </c>
      <c r="Y213" s="1">
        <v>138</v>
      </c>
    </row>
    <row r="214" spans="1:28" ht="45" hidden="1" x14ac:dyDescent="0.25">
      <c r="A214" s="1">
        <v>210483</v>
      </c>
      <c r="B214" s="1">
        <v>51282</v>
      </c>
      <c r="C214" s="1">
        <v>72031</v>
      </c>
      <c r="D214" s="1" t="s">
        <v>94</v>
      </c>
      <c r="E214" s="1" t="s">
        <v>6</v>
      </c>
      <c r="F214" s="2" t="s">
        <v>688</v>
      </c>
      <c r="G214" s="2" t="s">
        <v>687</v>
      </c>
      <c r="H214" s="2" t="s">
        <v>9</v>
      </c>
      <c r="I214" s="1" t="str">
        <f>VLOOKUP(C214,[1]Data!$J$1:$BC$1649,46,FALSE)</f>
        <v>TS</v>
      </c>
      <c r="J214" s="5">
        <v>44866</v>
      </c>
      <c r="K214" s="5">
        <v>43617</v>
      </c>
      <c r="L214" s="5">
        <v>43216</v>
      </c>
      <c r="M214" s="2" t="s">
        <v>686</v>
      </c>
      <c r="N214" s="17">
        <v>4250000</v>
      </c>
      <c r="O214" s="1">
        <v>2018</v>
      </c>
      <c r="P214" s="17">
        <v>4465156.25</v>
      </c>
      <c r="Q214" s="17">
        <v>4250000</v>
      </c>
      <c r="S214" s="2" t="s">
        <v>433</v>
      </c>
      <c r="T214" s="1">
        <v>520865</v>
      </c>
      <c r="U214" s="2" t="s">
        <v>685</v>
      </c>
      <c r="X214" s="2" t="s">
        <v>684</v>
      </c>
      <c r="Y214" s="1">
        <v>138</v>
      </c>
      <c r="Z214" s="1">
        <v>8.5</v>
      </c>
    </row>
    <row r="215" spans="1:28" ht="105" hidden="1" x14ac:dyDescent="0.25">
      <c r="B215" s="1">
        <v>51283</v>
      </c>
      <c r="C215" s="1">
        <v>72032</v>
      </c>
      <c r="D215" s="1" t="s">
        <v>135</v>
      </c>
      <c r="E215" s="1" t="s">
        <v>134</v>
      </c>
      <c r="F215" s="2" t="s">
        <v>679</v>
      </c>
      <c r="G215" s="2" t="s">
        <v>683</v>
      </c>
      <c r="H215" s="2" t="s">
        <v>1447</v>
      </c>
      <c r="I215" s="1" t="str">
        <f>VLOOKUP(C215,[1]Data!$J$1:$BC$1649,46,FALSE)</f>
        <v>GI</v>
      </c>
      <c r="J215" s="5">
        <v>44531</v>
      </c>
      <c r="M215" s="2" t="s">
        <v>236</v>
      </c>
      <c r="P215" s="17">
        <v>0</v>
      </c>
      <c r="Q215" s="17">
        <v>841431</v>
      </c>
      <c r="S215" s="2" t="s">
        <v>235</v>
      </c>
      <c r="X215" s="2" t="s">
        <v>682</v>
      </c>
    </row>
    <row r="216" spans="1:28" ht="150" hidden="1" x14ac:dyDescent="0.25">
      <c r="B216" s="1">
        <v>51283</v>
      </c>
      <c r="C216" s="1">
        <v>72033</v>
      </c>
      <c r="D216" s="1" t="s">
        <v>135</v>
      </c>
      <c r="E216" s="1" t="s">
        <v>134</v>
      </c>
      <c r="F216" s="2" t="s">
        <v>679</v>
      </c>
      <c r="G216" s="2" t="s">
        <v>681</v>
      </c>
      <c r="H216" s="2" t="s">
        <v>1447</v>
      </c>
      <c r="I216" s="1" t="str">
        <f>VLOOKUP(C216,[1]Data!$J$1:$BC$1649,46,FALSE)</f>
        <v>GI</v>
      </c>
      <c r="J216" s="5">
        <v>44531</v>
      </c>
      <c r="M216" s="2" t="s">
        <v>236</v>
      </c>
      <c r="P216" s="17">
        <v>0</v>
      </c>
      <c r="Q216" s="17">
        <v>13362472</v>
      </c>
      <c r="S216" s="2" t="s">
        <v>235</v>
      </c>
      <c r="X216" s="2" t="s">
        <v>680</v>
      </c>
    </row>
    <row r="217" spans="1:28" ht="30" hidden="1" x14ac:dyDescent="0.25">
      <c r="B217" s="1">
        <v>51283</v>
      </c>
      <c r="C217" s="1">
        <v>72034</v>
      </c>
      <c r="D217" s="1" t="s">
        <v>17</v>
      </c>
      <c r="E217" s="1" t="s">
        <v>6</v>
      </c>
      <c r="F217" s="2" t="s">
        <v>679</v>
      </c>
      <c r="G217" s="2" t="s">
        <v>678</v>
      </c>
      <c r="H217" s="2" t="s">
        <v>1447</v>
      </c>
      <c r="I217" s="1" t="str">
        <f>VLOOKUP(C217,[1]Data!$J$1:$BC$1649,46,FALSE)</f>
        <v>GI</v>
      </c>
      <c r="J217" s="5">
        <v>44196</v>
      </c>
      <c r="M217" s="2" t="s">
        <v>236</v>
      </c>
      <c r="P217" s="17">
        <v>0</v>
      </c>
      <c r="Q217" s="17">
        <v>20000</v>
      </c>
      <c r="S217" s="2" t="s">
        <v>235</v>
      </c>
      <c r="X217" s="2" t="s">
        <v>677</v>
      </c>
    </row>
    <row r="218" spans="1:28" ht="30" hidden="1" x14ac:dyDescent="0.25">
      <c r="A218" s="1">
        <v>210493</v>
      </c>
      <c r="B218" s="1">
        <v>51285</v>
      </c>
      <c r="C218" s="1">
        <v>72037</v>
      </c>
      <c r="D218" s="1" t="s">
        <v>674</v>
      </c>
      <c r="E218" s="1" t="s">
        <v>458</v>
      </c>
      <c r="F218" s="2" t="s">
        <v>673</v>
      </c>
      <c r="G218" s="2" t="s">
        <v>676</v>
      </c>
      <c r="H218" s="2" t="s">
        <v>9</v>
      </c>
      <c r="I218" s="1" t="str">
        <f>VLOOKUP(C218,[1]Data!$J$1:$BC$1649,46,FALSE)</f>
        <v>ITP</v>
      </c>
      <c r="J218" s="5">
        <v>43830</v>
      </c>
      <c r="K218" s="5">
        <v>43617</v>
      </c>
      <c r="L218" s="5">
        <v>43329</v>
      </c>
      <c r="M218" s="2" t="s">
        <v>588</v>
      </c>
      <c r="N218" s="17">
        <v>3471864</v>
      </c>
      <c r="O218" s="1">
        <v>2018</v>
      </c>
      <c r="P218" s="17">
        <v>3558660.6</v>
      </c>
      <c r="Q218" s="17">
        <v>3471864</v>
      </c>
      <c r="S218" s="2" t="s">
        <v>257</v>
      </c>
      <c r="T218" s="1">
        <v>549984</v>
      </c>
      <c r="U218" s="2" t="s">
        <v>671</v>
      </c>
      <c r="X218" s="2" t="s">
        <v>675</v>
      </c>
      <c r="Y218" s="1">
        <v>345</v>
      </c>
    </row>
    <row r="219" spans="1:28" ht="30" hidden="1" x14ac:dyDescent="0.25">
      <c r="A219" s="1">
        <v>210493</v>
      </c>
      <c r="B219" s="1">
        <v>51285</v>
      </c>
      <c r="C219" s="1">
        <v>72038</v>
      </c>
      <c r="D219" s="1" t="s">
        <v>674</v>
      </c>
      <c r="E219" s="1" t="s">
        <v>458</v>
      </c>
      <c r="F219" s="2" t="s">
        <v>673</v>
      </c>
      <c r="G219" s="2" t="s">
        <v>672</v>
      </c>
      <c r="H219" s="2" t="s">
        <v>9</v>
      </c>
      <c r="I219" s="1" t="str">
        <f>VLOOKUP(C219,[1]Data!$J$1:$BC$1649,46,FALSE)</f>
        <v>ITP</v>
      </c>
      <c r="J219" s="5">
        <v>43830</v>
      </c>
      <c r="K219" s="5">
        <v>43617</v>
      </c>
      <c r="L219" s="5">
        <v>43329</v>
      </c>
      <c r="M219" s="2" t="s">
        <v>588</v>
      </c>
      <c r="N219" s="17">
        <v>794411</v>
      </c>
      <c r="O219" s="1">
        <v>2018</v>
      </c>
      <c r="P219" s="17">
        <v>814271.27500000002</v>
      </c>
      <c r="Q219" s="17">
        <v>794411</v>
      </c>
      <c r="S219" s="2" t="s">
        <v>257</v>
      </c>
      <c r="T219" s="1">
        <v>549984</v>
      </c>
      <c r="U219" s="2" t="s">
        <v>671</v>
      </c>
      <c r="X219" s="2" t="s">
        <v>670</v>
      </c>
      <c r="Y219" s="1">
        <v>345</v>
      </c>
    </row>
    <row r="220" spans="1:28" ht="30" hidden="1" x14ac:dyDescent="0.25">
      <c r="A220" s="1">
        <v>210492</v>
      </c>
      <c r="B220" s="1">
        <v>51295</v>
      </c>
      <c r="C220" s="1">
        <v>72050</v>
      </c>
      <c r="D220" s="1" t="s">
        <v>195</v>
      </c>
      <c r="E220" s="1" t="s">
        <v>667</v>
      </c>
      <c r="F220" s="2" t="s">
        <v>666</v>
      </c>
      <c r="G220" s="2" t="s">
        <v>669</v>
      </c>
      <c r="H220" s="2" t="s">
        <v>9</v>
      </c>
      <c r="I220" s="1" t="str">
        <f>VLOOKUP(C220,[1]Data!$J$1:$BC$1649,46,FALSE)</f>
        <v>ITP</v>
      </c>
      <c r="J220" s="5">
        <v>43617</v>
      </c>
      <c r="K220" s="5">
        <v>43617</v>
      </c>
      <c r="L220" s="5">
        <v>43329</v>
      </c>
      <c r="M220" s="2" t="s">
        <v>588</v>
      </c>
      <c r="N220" s="17">
        <v>5000</v>
      </c>
      <c r="O220" s="1">
        <v>2018</v>
      </c>
      <c r="P220" s="17">
        <v>5125</v>
      </c>
      <c r="Q220" s="17">
        <v>19107.25</v>
      </c>
      <c r="S220" s="2" t="s">
        <v>433</v>
      </c>
      <c r="T220" s="1">
        <v>652451</v>
      </c>
      <c r="U220" s="2" t="s">
        <v>664</v>
      </c>
      <c r="V220" s="1">
        <v>661056</v>
      </c>
      <c r="W220" s="2" t="s">
        <v>663</v>
      </c>
      <c r="X220" s="2" t="s">
        <v>668</v>
      </c>
      <c r="Y220" s="1">
        <v>115</v>
      </c>
    </row>
    <row r="221" spans="1:28" ht="30" hidden="1" x14ac:dyDescent="0.25">
      <c r="A221" s="1">
        <v>210497</v>
      </c>
      <c r="B221" s="1">
        <v>51295</v>
      </c>
      <c r="C221" s="1">
        <v>72052</v>
      </c>
      <c r="D221" s="1" t="s">
        <v>38</v>
      </c>
      <c r="E221" s="1" t="s">
        <v>667</v>
      </c>
      <c r="F221" s="2" t="s">
        <v>666</v>
      </c>
      <c r="G221" s="2" t="s">
        <v>665</v>
      </c>
      <c r="H221" s="2" t="s">
        <v>9</v>
      </c>
      <c r="I221" s="1" t="str">
        <f>VLOOKUP(C221,[1]Data!$J$1:$BC$1649,46,FALSE)</f>
        <v>ITP</v>
      </c>
      <c r="J221" s="5">
        <v>44136</v>
      </c>
      <c r="K221" s="5">
        <v>43617</v>
      </c>
      <c r="L221" s="5">
        <v>43329</v>
      </c>
      <c r="M221" s="2" t="s">
        <v>588</v>
      </c>
      <c r="N221" s="17">
        <v>100000</v>
      </c>
      <c r="O221" s="1">
        <v>2019</v>
      </c>
      <c r="P221" s="17">
        <v>102500</v>
      </c>
      <c r="Q221" s="17">
        <v>136000</v>
      </c>
      <c r="S221" s="2" t="s">
        <v>433</v>
      </c>
      <c r="T221" s="1">
        <v>652451</v>
      </c>
      <c r="U221" s="2" t="s">
        <v>664</v>
      </c>
      <c r="V221" s="1">
        <v>661056</v>
      </c>
      <c r="W221" s="2" t="s">
        <v>663</v>
      </c>
      <c r="X221" s="2" t="s">
        <v>662</v>
      </c>
      <c r="Y221" s="1">
        <v>115</v>
      </c>
      <c r="AA221" s="1">
        <v>0.1</v>
      </c>
    </row>
    <row r="222" spans="1:28" ht="30" hidden="1" x14ac:dyDescent="0.25">
      <c r="A222" s="1">
        <v>210491</v>
      </c>
      <c r="B222" s="1">
        <v>51300</v>
      </c>
      <c r="C222" s="1">
        <v>72066</v>
      </c>
      <c r="D222" s="1" t="s">
        <v>7</v>
      </c>
      <c r="E222" s="1" t="s">
        <v>661</v>
      </c>
      <c r="F222" s="2" t="s">
        <v>660</v>
      </c>
      <c r="G222" s="2" t="s">
        <v>659</v>
      </c>
      <c r="H222" s="2" t="s">
        <v>9</v>
      </c>
      <c r="I222" s="1" t="str">
        <f>VLOOKUP(C222,[1]Data!$J$1:$BC$1649,46,FALSE)</f>
        <v>ITP</v>
      </c>
      <c r="J222" s="5">
        <v>43566</v>
      </c>
      <c r="K222" s="5">
        <v>43617</v>
      </c>
      <c r="L222" s="5">
        <v>43329</v>
      </c>
      <c r="M222" s="2" t="s">
        <v>588</v>
      </c>
      <c r="N222" s="17">
        <v>3357600</v>
      </c>
      <c r="O222" s="1">
        <v>2018</v>
      </c>
      <c r="P222" s="17">
        <v>3441540</v>
      </c>
      <c r="Q222" s="17">
        <v>3357600</v>
      </c>
      <c r="S222" s="2" t="s">
        <v>257</v>
      </c>
      <c r="T222" s="1">
        <v>504185</v>
      </c>
      <c r="U222" s="2" t="s">
        <v>658</v>
      </c>
      <c r="V222" s="1">
        <v>504032</v>
      </c>
      <c r="W222" s="2" t="s">
        <v>657</v>
      </c>
      <c r="X222" s="2" t="s">
        <v>656</v>
      </c>
      <c r="Y222" s="1">
        <v>69</v>
      </c>
    </row>
    <row r="223" spans="1:28" ht="30" hidden="1" x14ac:dyDescent="0.25">
      <c r="A223" s="1">
        <v>210498</v>
      </c>
      <c r="B223" s="1">
        <v>51305</v>
      </c>
      <c r="C223" s="1">
        <v>72076</v>
      </c>
      <c r="D223" s="1" t="s">
        <v>135</v>
      </c>
      <c r="E223" s="1" t="s">
        <v>134</v>
      </c>
      <c r="F223" s="2" t="s">
        <v>655</v>
      </c>
      <c r="G223" s="2" t="s">
        <v>654</v>
      </c>
      <c r="H223" s="2" t="s">
        <v>9</v>
      </c>
      <c r="I223" s="1" t="str">
        <f>VLOOKUP(C223,[1]Data!$J$1:$BC$1649,46,FALSE)</f>
        <v>ITP</v>
      </c>
      <c r="J223" s="5">
        <v>44196</v>
      </c>
      <c r="K223" s="5">
        <v>43617</v>
      </c>
      <c r="L223" s="5">
        <v>43329</v>
      </c>
      <c r="M223" s="2" t="s">
        <v>588</v>
      </c>
      <c r="N223" s="17">
        <v>5781164</v>
      </c>
      <c r="O223" s="1">
        <v>2018</v>
      </c>
      <c r="P223" s="17">
        <v>6073835.4275000002</v>
      </c>
      <c r="Q223" s="17">
        <v>5781164</v>
      </c>
      <c r="S223" s="2" t="s">
        <v>229</v>
      </c>
      <c r="T223" s="1">
        <v>532853</v>
      </c>
      <c r="U223" s="2" t="s">
        <v>653</v>
      </c>
      <c r="V223" s="1">
        <v>533250</v>
      </c>
      <c r="W223" s="2" t="s">
        <v>652</v>
      </c>
      <c r="X223" s="2" t="s">
        <v>651</v>
      </c>
      <c r="Y223" s="1">
        <v>230</v>
      </c>
    </row>
    <row r="224" spans="1:28" ht="60" hidden="1" x14ac:dyDescent="0.25">
      <c r="A224" s="1">
        <v>210496</v>
      </c>
      <c r="B224" s="1">
        <v>51316</v>
      </c>
      <c r="C224" s="1">
        <v>72095</v>
      </c>
      <c r="D224" s="1" t="s">
        <v>21</v>
      </c>
      <c r="E224" s="1" t="s">
        <v>395</v>
      </c>
      <c r="F224" s="2" t="s">
        <v>650</v>
      </c>
      <c r="G224" s="2" t="s">
        <v>649</v>
      </c>
      <c r="H224" s="2" t="s">
        <v>9</v>
      </c>
      <c r="I224" s="1" t="str">
        <f>VLOOKUP(C224,[1]Data!$J$1:$BC$1649,46,FALSE)</f>
        <v>ITP</v>
      </c>
      <c r="J224" s="5">
        <v>44631</v>
      </c>
      <c r="K224" s="5">
        <v>44713</v>
      </c>
      <c r="L224" s="5">
        <v>43329</v>
      </c>
      <c r="M224" s="2" t="s">
        <v>588</v>
      </c>
      <c r="N224" s="17">
        <v>232952</v>
      </c>
      <c r="O224" s="1">
        <v>2018</v>
      </c>
      <c r="P224" s="17">
        <v>244745.19500000001</v>
      </c>
      <c r="Q224" s="17">
        <v>674000</v>
      </c>
      <c r="S224" s="2" t="s">
        <v>235</v>
      </c>
      <c r="T224" s="1">
        <v>526160</v>
      </c>
      <c r="U224" s="2" t="s">
        <v>73</v>
      </c>
      <c r="V224" s="1">
        <v>526192</v>
      </c>
      <c r="W224" s="2" t="s">
        <v>72</v>
      </c>
      <c r="X224" s="2" t="s">
        <v>648</v>
      </c>
      <c r="Y224" s="1">
        <v>115</v>
      </c>
    </row>
    <row r="225" spans="1:25" ht="30" hidden="1" x14ac:dyDescent="0.25">
      <c r="A225" s="1">
        <v>210489</v>
      </c>
      <c r="B225" s="1">
        <v>51327</v>
      </c>
      <c r="C225" s="1">
        <v>82111</v>
      </c>
      <c r="D225" s="1" t="s">
        <v>94</v>
      </c>
      <c r="E225" s="1" t="s">
        <v>6</v>
      </c>
      <c r="F225" s="2" t="s">
        <v>636</v>
      </c>
      <c r="G225" s="2" t="s">
        <v>647</v>
      </c>
      <c r="H225" s="2" t="s">
        <v>9</v>
      </c>
      <c r="I225" s="1" t="str">
        <f>VLOOKUP(C225,[1]Data!$J$1:$BC$1649,46,FALSE)</f>
        <v>TS</v>
      </c>
      <c r="J225" s="5">
        <v>45352</v>
      </c>
      <c r="K225" s="5">
        <v>43465</v>
      </c>
      <c r="L225" s="5">
        <v>43290</v>
      </c>
      <c r="M225" s="2" t="s">
        <v>634</v>
      </c>
      <c r="N225" s="17">
        <v>10000000</v>
      </c>
      <c r="O225" s="1">
        <v>2018</v>
      </c>
      <c r="P225" s="17">
        <v>10506250</v>
      </c>
      <c r="Q225" s="17">
        <v>10000000</v>
      </c>
      <c r="S225" s="2" t="s">
        <v>229</v>
      </c>
      <c r="T225" s="1">
        <v>520859</v>
      </c>
      <c r="U225" s="2" t="s">
        <v>646</v>
      </c>
      <c r="V225" s="1">
        <v>520509</v>
      </c>
      <c r="X225" s="2" t="s">
        <v>645</v>
      </c>
      <c r="Y225" s="1">
        <v>138</v>
      </c>
    </row>
    <row r="226" spans="1:25" ht="30" hidden="1" x14ac:dyDescent="0.25">
      <c r="A226" s="1">
        <v>210489</v>
      </c>
      <c r="B226" s="1">
        <v>51327</v>
      </c>
      <c r="C226" s="1">
        <v>82112</v>
      </c>
      <c r="D226" s="1" t="s">
        <v>94</v>
      </c>
      <c r="E226" s="1" t="s">
        <v>6</v>
      </c>
      <c r="F226" s="2" t="s">
        <v>636</v>
      </c>
      <c r="G226" s="2" t="s">
        <v>644</v>
      </c>
      <c r="H226" s="2" t="s">
        <v>9</v>
      </c>
      <c r="I226" s="1" t="str">
        <f>VLOOKUP(C226,[1]Data!$J$1:$BC$1649,46,FALSE)</f>
        <v>TS</v>
      </c>
      <c r="J226" s="5">
        <v>45323</v>
      </c>
      <c r="K226" s="5">
        <v>43465</v>
      </c>
      <c r="L226" s="5">
        <v>43290</v>
      </c>
      <c r="M226" s="2" t="s">
        <v>634</v>
      </c>
      <c r="N226" s="17">
        <v>6900000</v>
      </c>
      <c r="O226" s="1">
        <v>2018</v>
      </c>
      <c r="P226" s="17">
        <v>7249312.5</v>
      </c>
      <c r="Q226" s="17">
        <v>6900000</v>
      </c>
      <c r="S226" s="2" t="s">
        <v>229</v>
      </c>
      <c r="T226" s="1">
        <v>520509</v>
      </c>
      <c r="X226" s="2" t="s">
        <v>643</v>
      </c>
      <c r="Y226" s="1">
        <v>138</v>
      </c>
    </row>
    <row r="227" spans="1:25" ht="30" hidden="1" x14ac:dyDescent="0.25">
      <c r="A227" s="1">
        <v>210489</v>
      </c>
      <c r="B227" s="1">
        <v>51327</v>
      </c>
      <c r="C227" s="1">
        <v>82113</v>
      </c>
      <c r="D227" s="1" t="s">
        <v>94</v>
      </c>
      <c r="E227" s="1" t="s">
        <v>6</v>
      </c>
      <c r="F227" s="2" t="s">
        <v>636</v>
      </c>
      <c r="G227" s="2" t="s">
        <v>642</v>
      </c>
      <c r="H227" s="2" t="s">
        <v>9</v>
      </c>
      <c r="I227" s="1" t="str">
        <f>VLOOKUP(C227,[1]Data!$J$1:$BC$1649,46,FALSE)</f>
        <v>TS</v>
      </c>
      <c r="J227" s="5">
        <v>44409</v>
      </c>
      <c r="K227" s="5">
        <v>43465</v>
      </c>
      <c r="L227" s="5">
        <v>43290</v>
      </c>
      <c r="M227" s="2" t="s">
        <v>634</v>
      </c>
      <c r="N227" s="17">
        <v>7600000</v>
      </c>
      <c r="O227" s="1">
        <v>2018</v>
      </c>
      <c r="P227" s="17">
        <v>7984750</v>
      </c>
      <c r="Q227" s="17">
        <v>7600000</v>
      </c>
      <c r="S227" s="2" t="s">
        <v>229</v>
      </c>
      <c r="V227" s="1">
        <v>520828</v>
      </c>
      <c r="W227" s="2" t="s">
        <v>639</v>
      </c>
      <c r="X227" s="2" t="s">
        <v>641</v>
      </c>
      <c r="Y227" s="1">
        <v>138</v>
      </c>
    </row>
    <row r="228" spans="1:25" ht="30" hidden="1" x14ac:dyDescent="0.25">
      <c r="A228" s="1">
        <v>210489</v>
      </c>
      <c r="B228" s="1">
        <v>51327</v>
      </c>
      <c r="C228" s="1">
        <v>82114</v>
      </c>
      <c r="D228" s="1" t="s">
        <v>94</v>
      </c>
      <c r="E228" s="1" t="s">
        <v>6</v>
      </c>
      <c r="F228" s="2" t="s">
        <v>636</v>
      </c>
      <c r="G228" s="2" t="s">
        <v>640</v>
      </c>
      <c r="H228" s="2" t="s">
        <v>9</v>
      </c>
      <c r="I228" s="1" t="str">
        <f>VLOOKUP(C228,[1]Data!$J$1:$BC$1649,46,FALSE)</f>
        <v>TS</v>
      </c>
      <c r="J228" s="5">
        <v>44287</v>
      </c>
      <c r="K228" s="5">
        <v>43465</v>
      </c>
      <c r="L228" s="5">
        <v>43290</v>
      </c>
      <c r="M228" s="2" t="s">
        <v>634</v>
      </c>
      <c r="N228" s="17">
        <v>300000</v>
      </c>
      <c r="O228" s="1">
        <v>2018</v>
      </c>
      <c r="P228" s="17">
        <v>315187.5</v>
      </c>
      <c r="Q228" s="17">
        <v>300000</v>
      </c>
      <c r="S228" s="2" t="s">
        <v>229</v>
      </c>
      <c r="T228" s="1">
        <v>520828</v>
      </c>
      <c r="U228" s="2" t="s">
        <v>639</v>
      </c>
      <c r="V228" s="1">
        <v>521104</v>
      </c>
      <c r="W228" s="2" t="s">
        <v>638</v>
      </c>
      <c r="X228" s="2" t="s">
        <v>637</v>
      </c>
      <c r="Y228" s="1">
        <v>138</v>
      </c>
    </row>
    <row r="229" spans="1:25" ht="45" hidden="1" x14ac:dyDescent="0.25">
      <c r="A229" s="1">
        <v>210489</v>
      </c>
      <c r="B229" s="1">
        <v>51327</v>
      </c>
      <c r="C229" s="1">
        <v>82115</v>
      </c>
      <c r="D229" s="1" t="s">
        <v>94</v>
      </c>
      <c r="E229" s="1" t="s">
        <v>6</v>
      </c>
      <c r="F229" s="2" t="s">
        <v>636</v>
      </c>
      <c r="G229" s="2" t="s">
        <v>635</v>
      </c>
      <c r="H229" s="2" t="s">
        <v>9</v>
      </c>
      <c r="I229" s="1" t="str">
        <f>VLOOKUP(C229,[1]Data!$J$1:$BC$1649,46,FALSE)</f>
        <v>TS</v>
      </c>
      <c r="J229" s="5">
        <v>45323</v>
      </c>
      <c r="K229" s="5">
        <v>43465</v>
      </c>
      <c r="L229" s="5">
        <v>43290</v>
      </c>
      <c r="M229" s="2" t="s">
        <v>634</v>
      </c>
      <c r="N229" s="17">
        <v>6300000</v>
      </c>
      <c r="O229" s="1">
        <v>2018</v>
      </c>
      <c r="P229" s="17">
        <v>6618937.5</v>
      </c>
      <c r="Q229" s="17">
        <v>6300000</v>
      </c>
      <c r="S229" s="2" t="s">
        <v>229</v>
      </c>
      <c r="T229" s="1">
        <v>520509</v>
      </c>
      <c r="V229" s="1">
        <v>520814</v>
      </c>
      <c r="W229" s="2" t="s">
        <v>98</v>
      </c>
      <c r="X229" s="2" t="s">
        <v>633</v>
      </c>
      <c r="Y229" s="1">
        <v>138</v>
      </c>
    </row>
    <row r="230" spans="1:25" ht="105" hidden="1" x14ac:dyDescent="0.25">
      <c r="B230" s="1">
        <v>51328</v>
      </c>
      <c r="C230" s="1">
        <v>82116</v>
      </c>
      <c r="D230" s="1" t="s">
        <v>135</v>
      </c>
      <c r="E230" s="1" t="s">
        <v>134</v>
      </c>
      <c r="F230" s="2" t="s">
        <v>630</v>
      </c>
      <c r="G230" s="2" t="s">
        <v>632</v>
      </c>
      <c r="H230" s="2" t="s">
        <v>1447</v>
      </c>
      <c r="I230" s="1" t="str">
        <f>VLOOKUP(C230,[1]Data!$J$1:$BC$1649,46,FALSE)</f>
        <v>GI</v>
      </c>
      <c r="J230" s="5">
        <v>43774</v>
      </c>
      <c r="M230" s="2" t="s">
        <v>236</v>
      </c>
      <c r="P230" s="17">
        <v>0</v>
      </c>
      <c r="Q230" s="17">
        <v>1208638</v>
      </c>
      <c r="R230" s="17">
        <v>1208638</v>
      </c>
      <c r="S230" s="2" t="s">
        <v>257</v>
      </c>
      <c r="T230" s="1">
        <v>532768</v>
      </c>
      <c r="U230" s="2" t="s">
        <v>628</v>
      </c>
      <c r="X230" s="2" t="s">
        <v>631</v>
      </c>
    </row>
    <row r="231" spans="1:25" ht="105" hidden="1" x14ac:dyDescent="0.25">
      <c r="B231" s="1">
        <v>51328</v>
      </c>
      <c r="C231" s="1">
        <v>82117</v>
      </c>
      <c r="D231" s="1" t="s">
        <v>135</v>
      </c>
      <c r="E231" s="1" t="s">
        <v>134</v>
      </c>
      <c r="F231" s="2" t="s">
        <v>630</v>
      </c>
      <c r="G231" s="2" t="s">
        <v>629</v>
      </c>
      <c r="H231" s="2" t="s">
        <v>1447</v>
      </c>
      <c r="I231" s="1" t="str">
        <f>VLOOKUP(C231,[1]Data!$J$1:$BC$1649,46,FALSE)</f>
        <v>GI</v>
      </c>
      <c r="J231" s="5">
        <v>43774</v>
      </c>
      <c r="M231" s="2" t="s">
        <v>236</v>
      </c>
      <c r="P231" s="17">
        <v>0</v>
      </c>
      <c r="Q231" s="17">
        <v>1105091</v>
      </c>
      <c r="R231" s="17">
        <v>1105091</v>
      </c>
      <c r="S231" s="2" t="s">
        <v>257</v>
      </c>
      <c r="T231" s="1">
        <v>532768</v>
      </c>
      <c r="U231" s="2" t="s">
        <v>628</v>
      </c>
      <c r="X231" s="2" t="s">
        <v>627</v>
      </c>
    </row>
    <row r="232" spans="1:25" ht="30" hidden="1" x14ac:dyDescent="0.25">
      <c r="A232" s="1">
        <v>210499</v>
      </c>
      <c r="B232" s="1">
        <v>51331</v>
      </c>
      <c r="C232" s="1">
        <v>82125</v>
      </c>
      <c r="D232" s="1" t="s">
        <v>626</v>
      </c>
      <c r="E232" s="1" t="s">
        <v>458</v>
      </c>
      <c r="F232" s="2" t="s">
        <v>625</v>
      </c>
      <c r="G232" s="2" t="s">
        <v>624</v>
      </c>
      <c r="H232" s="2" t="s">
        <v>9</v>
      </c>
      <c r="I232" s="1" t="str">
        <f>VLOOKUP(C232,[1]Data!$J$1:$BC$1649,46,FALSE)</f>
        <v>ITP</v>
      </c>
      <c r="J232" s="5">
        <v>43791</v>
      </c>
      <c r="K232" s="5">
        <v>43617</v>
      </c>
      <c r="L232" s="5">
        <v>43329</v>
      </c>
      <c r="M232" s="2" t="s">
        <v>588</v>
      </c>
      <c r="N232" s="17">
        <v>1402000</v>
      </c>
      <c r="O232" s="1">
        <v>2018</v>
      </c>
      <c r="P232" s="17">
        <v>1437050</v>
      </c>
      <c r="Q232" s="17">
        <v>3373306</v>
      </c>
      <c r="S232" s="2" t="s">
        <v>257</v>
      </c>
      <c r="X232" s="2" t="s">
        <v>623</v>
      </c>
      <c r="Y232" s="1">
        <v>69</v>
      </c>
    </row>
    <row r="233" spans="1:25" ht="120" hidden="1" x14ac:dyDescent="0.25">
      <c r="B233" s="1">
        <v>51332</v>
      </c>
      <c r="C233" s="1">
        <v>82126</v>
      </c>
      <c r="D233" s="1" t="s">
        <v>17</v>
      </c>
      <c r="E233" s="1" t="s">
        <v>6</v>
      </c>
      <c r="F233" s="2" t="s">
        <v>619</v>
      </c>
      <c r="G233" s="2" t="s">
        <v>622</v>
      </c>
      <c r="H233" s="2" t="s">
        <v>1447</v>
      </c>
      <c r="I233" s="1" t="str">
        <f>VLOOKUP(C233,[1]Data!$J$1:$BC$1649,46,FALSE)</f>
        <v>GI</v>
      </c>
      <c r="J233" s="5">
        <v>44331</v>
      </c>
      <c r="M233" s="2" t="s">
        <v>236</v>
      </c>
      <c r="P233" s="17">
        <v>0</v>
      </c>
      <c r="Q233" s="17">
        <v>1099958</v>
      </c>
      <c r="S233" s="2" t="s">
        <v>235</v>
      </c>
      <c r="T233" s="1">
        <v>515800</v>
      </c>
      <c r="U233" s="2" t="s">
        <v>621</v>
      </c>
      <c r="X233" s="2" t="s">
        <v>620</v>
      </c>
    </row>
    <row r="234" spans="1:25" ht="75" hidden="1" x14ac:dyDescent="0.25">
      <c r="B234" s="1">
        <v>51332</v>
      </c>
      <c r="C234" s="1">
        <v>82127</v>
      </c>
      <c r="D234" s="1" t="s">
        <v>17</v>
      </c>
      <c r="E234" s="1" t="s">
        <v>6</v>
      </c>
      <c r="F234" s="2" t="s">
        <v>619</v>
      </c>
      <c r="G234" s="2" t="s">
        <v>618</v>
      </c>
      <c r="H234" s="2" t="s">
        <v>1447</v>
      </c>
      <c r="I234" s="1" t="str">
        <f>VLOOKUP(C234,[1]Data!$J$1:$BC$1649,46,FALSE)</f>
        <v>GI</v>
      </c>
      <c r="J234" s="5">
        <v>44331</v>
      </c>
      <c r="M234" s="2" t="s">
        <v>236</v>
      </c>
      <c r="P234" s="17">
        <v>0</v>
      </c>
      <c r="Q234" s="17">
        <v>1025042</v>
      </c>
      <c r="S234" s="2" t="s">
        <v>235</v>
      </c>
      <c r="X234" s="2" t="s">
        <v>617</v>
      </c>
    </row>
    <row r="235" spans="1:25" ht="120" hidden="1" x14ac:dyDescent="0.25">
      <c r="B235" s="1">
        <v>51333</v>
      </c>
      <c r="C235" s="1">
        <v>82128</v>
      </c>
      <c r="D235" s="1" t="s">
        <v>17</v>
      </c>
      <c r="E235" s="1" t="s">
        <v>6</v>
      </c>
      <c r="F235" s="2" t="s">
        <v>614</v>
      </c>
      <c r="G235" s="2" t="s">
        <v>616</v>
      </c>
      <c r="H235" s="2" t="s">
        <v>1447</v>
      </c>
      <c r="I235" s="1" t="str">
        <f>VLOOKUP(C235,[1]Data!$J$1:$BC$1649,46,FALSE)</f>
        <v>GI</v>
      </c>
      <c r="J235" s="5">
        <v>44561</v>
      </c>
      <c r="M235" s="2" t="s">
        <v>236</v>
      </c>
      <c r="P235" s="17">
        <v>0</v>
      </c>
      <c r="Q235" s="17">
        <v>1099958</v>
      </c>
      <c r="S235" s="2" t="s">
        <v>235</v>
      </c>
      <c r="X235" s="2" t="s">
        <v>615</v>
      </c>
    </row>
    <row r="236" spans="1:25" ht="105" hidden="1" x14ac:dyDescent="0.25">
      <c r="B236" s="1">
        <v>51333</v>
      </c>
      <c r="C236" s="1">
        <v>82129</v>
      </c>
      <c r="D236" s="1" t="s">
        <v>17</v>
      </c>
      <c r="E236" s="1" t="s">
        <v>6</v>
      </c>
      <c r="F236" s="2" t="s">
        <v>614</v>
      </c>
      <c r="G236" s="2" t="s">
        <v>613</v>
      </c>
      <c r="H236" s="2" t="s">
        <v>1447</v>
      </c>
      <c r="I236" s="1" t="str">
        <f>VLOOKUP(C236,[1]Data!$J$1:$BC$1649,46,FALSE)</f>
        <v>GI</v>
      </c>
      <c r="J236" s="5">
        <v>44561</v>
      </c>
      <c r="M236" s="2" t="s">
        <v>236</v>
      </c>
      <c r="P236" s="17">
        <v>0</v>
      </c>
      <c r="Q236" s="17">
        <v>9213042</v>
      </c>
      <c r="S236" s="2" t="s">
        <v>235</v>
      </c>
      <c r="X236" s="2" t="s">
        <v>612</v>
      </c>
    </row>
    <row r="237" spans="1:25" ht="105" hidden="1" x14ac:dyDescent="0.25">
      <c r="B237" s="1">
        <v>51335</v>
      </c>
      <c r="C237" s="1">
        <v>82132</v>
      </c>
      <c r="D237" s="1" t="s">
        <v>247</v>
      </c>
      <c r="E237" s="1" t="s">
        <v>246</v>
      </c>
      <c r="F237" s="2" t="s">
        <v>609</v>
      </c>
      <c r="G237" s="2" t="s">
        <v>611</v>
      </c>
      <c r="H237" s="2" t="s">
        <v>1447</v>
      </c>
      <c r="I237" s="1" t="str">
        <f>VLOOKUP(C237,[1]Data!$J$1:$BC$1649,46,FALSE)</f>
        <v>GI</v>
      </c>
      <c r="J237" s="5">
        <v>44105</v>
      </c>
      <c r="M237" s="2" t="s">
        <v>236</v>
      </c>
      <c r="P237" s="17">
        <v>0</v>
      </c>
      <c r="Q237" s="17">
        <v>300000</v>
      </c>
      <c r="S237" s="2" t="s">
        <v>235</v>
      </c>
      <c r="X237" s="2" t="s">
        <v>610</v>
      </c>
    </row>
    <row r="238" spans="1:25" ht="75" hidden="1" x14ac:dyDescent="0.25">
      <c r="B238" s="1">
        <v>51335</v>
      </c>
      <c r="C238" s="1">
        <v>82133</v>
      </c>
      <c r="D238" s="1" t="s">
        <v>247</v>
      </c>
      <c r="E238" s="1" t="s">
        <v>246</v>
      </c>
      <c r="F238" s="2" t="s">
        <v>609</v>
      </c>
      <c r="G238" s="2" t="s">
        <v>608</v>
      </c>
      <c r="H238" s="2" t="s">
        <v>1447</v>
      </c>
      <c r="I238" s="1" t="str">
        <f>VLOOKUP(C238,[1]Data!$J$1:$BC$1649,46,FALSE)</f>
        <v>GI</v>
      </c>
      <c r="J238" s="5">
        <v>44105</v>
      </c>
      <c r="M238" s="2" t="s">
        <v>236</v>
      </c>
      <c r="P238" s="17">
        <v>0</v>
      </c>
      <c r="Q238" s="17">
        <v>2900000</v>
      </c>
      <c r="S238" s="2" t="s">
        <v>235</v>
      </c>
      <c r="X238" s="2" t="s">
        <v>607</v>
      </c>
    </row>
    <row r="239" spans="1:25" ht="75" hidden="1" x14ac:dyDescent="0.25">
      <c r="B239" s="1">
        <v>51338</v>
      </c>
      <c r="C239" s="1">
        <v>82134</v>
      </c>
      <c r="D239" s="1" t="s">
        <v>38</v>
      </c>
      <c r="F239" s="2" t="s">
        <v>606</v>
      </c>
      <c r="G239" s="2" t="s">
        <v>605</v>
      </c>
      <c r="H239" s="2" t="s">
        <v>1447</v>
      </c>
      <c r="I239" s="1" t="str">
        <f>VLOOKUP(C239,[1]Data!$J$1:$BC$1649,46,FALSE)</f>
        <v>GI</v>
      </c>
      <c r="J239" s="5">
        <v>44197</v>
      </c>
      <c r="M239" s="2" t="s">
        <v>236</v>
      </c>
      <c r="P239" s="17">
        <v>0</v>
      </c>
      <c r="Q239" s="17">
        <v>1401596</v>
      </c>
      <c r="S239" s="2" t="s">
        <v>235</v>
      </c>
      <c r="X239" s="2" t="s">
        <v>604</v>
      </c>
    </row>
    <row r="240" spans="1:25" ht="409.5" hidden="1" x14ac:dyDescent="0.25">
      <c r="B240" s="1">
        <v>51337</v>
      </c>
      <c r="C240" s="1">
        <v>82137</v>
      </c>
      <c r="D240" s="1" t="s">
        <v>7</v>
      </c>
      <c r="F240" s="2" t="s">
        <v>601</v>
      </c>
      <c r="G240" s="2" t="s">
        <v>603</v>
      </c>
      <c r="H240" s="2" t="s">
        <v>1447</v>
      </c>
      <c r="I240" s="1" t="str">
        <f>VLOOKUP(C240,[1]Data!$J$1:$BC$1649,46,FALSE)</f>
        <v>GI</v>
      </c>
      <c r="J240" s="5">
        <v>44104</v>
      </c>
      <c r="M240" s="2" t="s">
        <v>236</v>
      </c>
      <c r="P240" s="17">
        <v>0</v>
      </c>
      <c r="Q240" s="17">
        <v>700000</v>
      </c>
      <c r="S240" s="2" t="s">
        <v>257</v>
      </c>
      <c r="X240" s="2" t="s">
        <v>602</v>
      </c>
    </row>
    <row r="241" spans="1:27" ht="360" hidden="1" x14ac:dyDescent="0.25">
      <c r="B241" s="1">
        <v>51337</v>
      </c>
      <c r="C241" s="1">
        <v>82138</v>
      </c>
      <c r="D241" s="1" t="s">
        <v>7</v>
      </c>
      <c r="F241" s="2" t="s">
        <v>601</v>
      </c>
      <c r="G241" s="2" t="s">
        <v>600</v>
      </c>
      <c r="H241" s="2" t="s">
        <v>1447</v>
      </c>
      <c r="I241" s="1" t="str">
        <f>VLOOKUP(C241,[1]Data!$J$1:$BC$1649,46,FALSE)</f>
        <v>GI</v>
      </c>
      <c r="J241" s="5">
        <v>44104</v>
      </c>
      <c r="M241" s="2" t="s">
        <v>236</v>
      </c>
      <c r="P241" s="17">
        <v>0</v>
      </c>
      <c r="Q241" s="17">
        <v>8700000</v>
      </c>
      <c r="S241" s="2" t="s">
        <v>257</v>
      </c>
      <c r="X241" s="2" t="s">
        <v>599</v>
      </c>
    </row>
    <row r="242" spans="1:27" ht="30" hidden="1" x14ac:dyDescent="0.25">
      <c r="A242" s="1">
        <v>210512</v>
      </c>
      <c r="B242" s="1">
        <v>51339</v>
      </c>
      <c r="C242" s="1">
        <v>82139</v>
      </c>
      <c r="D242" s="1" t="s">
        <v>17</v>
      </c>
      <c r="E242" s="1" t="s">
        <v>6</v>
      </c>
      <c r="F242" s="2" t="s">
        <v>598</v>
      </c>
      <c r="G242" s="2" t="s">
        <v>597</v>
      </c>
      <c r="H242" s="2" t="s">
        <v>243</v>
      </c>
      <c r="I242" s="1" t="str">
        <f>VLOOKUP(C242,[1]Data!$J$1:$BC$1649,46,FALSE)</f>
        <v>SP</v>
      </c>
      <c r="J242" s="5">
        <v>43767</v>
      </c>
      <c r="K242" s="5">
        <v>43617</v>
      </c>
      <c r="L242" s="5">
        <v>43558</v>
      </c>
      <c r="M242" s="2" t="s">
        <v>596</v>
      </c>
      <c r="N242" s="17">
        <v>7200000</v>
      </c>
      <c r="O242" s="1">
        <v>2019</v>
      </c>
      <c r="P242" s="17">
        <v>7200000</v>
      </c>
      <c r="Q242" s="17">
        <v>7200000</v>
      </c>
      <c r="S242" s="2" t="s">
        <v>257</v>
      </c>
      <c r="T242" s="1">
        <v>514760</v>
      </c>
      <c r="U242" s="2" t="s">
        <v>595</v>
      </c>
      <c r="V242" s="1">
        <v>514761</v>
      </c>
      <c r="W242" s="2" t="s">
        <v>594</v>
      </c>
      <c r="X242" s="2" t="s">
        <v>593</v>
      </c>
      <c r="Y242" s="1">
        <v>138</v>
      </c>
      <c r="AA242" s="1">
        <v>11.22</v>
      </c>
    </row>
    <row r="243" spans="1:27" ht="30" hidden="1" x14ac:dyDescent="0.25">
      <c r="A243" s="1">
        <v>210496</v>
      </c>
      <c r="B243" s="1">
        <v>61346</v>
      </c>
      <c r="C243" s="1">
        <v>92151</v>
      </c>
      <c r="D243" s="1" t="s">
        <v>21</v>
      </c>
      <c r="E243" s="1" t="s">
        <v>395</v>
      </c>
      <c r="F243" s="2" t="s">
        <v>590</v>
      </c>
      <c r="G243" s="2" t="s">
        <v>592</v>
      </c>
      <c r="H243" s="2" t="s">
        <v>9</v>
      </c>
      <c r="I243" s="1" t="str">
        <f>VLOOKUP(C243,[1]Data!$J$1:$BC$1649,46,FALSE)</f>
        <v>ITP</v>
      </c>
      <c r="J243" s="5">
        <v>44667</v>
      </c>
      <c r="K243" s="5">
        <v>43617</v>
      </c>
      <c r="L243" s="5">
        <v>43329</v>
      </c>
      <c r="M243" s="2" t="s">
        <v>588</v>
      </c>
      <c r="N243" s="17">
        <v>9069324</v>
      </c>
      <c r="O243" s="1">
        <v>2018</v>
      </c>
      <c r="P243" s="17">
        <v>9528458.5274999999</v>
      </c>
      <c r="Q243" s="17">
        <v>13626695</v>
      </c>
      <c r="S243" s="2" t="s">
        <v>229</v>
      </c>
      <c r="X243" s="2" t="s">
        <v>591</v>
      </c>
      <c r="Y243" s="1">
        <v>230</v>
      </c>
      <c r="Z243" s="1">
        <v>0.2</v>
      </c>
    </row>
    <row r="244" spans="1:27" ht="30" hidden="1" x14ac:dyDescent="0.25">
      <c r="A244" s="1">
        <v>210496</v>
      </c>
      <c r="B244" s="1">
        <v>61346</v>
      </c>
      <c r="C244" s="1">
        <v>92152</v>
      </c>
      <c r="D244" s="1" t="s">
        <v>21</v>
      </c>
      <c r="E244" s="1" t="s">
        <v>395</v>
      </c>
      <c r="F244" s="2" t="s">
        <v>590</v>
      </c>
      <c r="G244" s="2" t="s">
        <v>589</v>
      </c>
      <c r="H244" s="2" t="s">
        <v>9</v>
      </c>
      <c r="I244" s="1" t="str">
        <f>VLOOKUP(C244,[1]Data!$J$1:$BC$1649,46,FALSE)</f>
        <v>ITP</v>
      </c>
      <c r="J244" s="5">
        <v>44667</v>
      </c>
      <c r="K244" s="5">
        <v>43617</v>
      </c>
      <c r="L244" s="5">
        <v>43329</v>
      </c>
      <c r="M244" s="2" t="s">
        <v>588</v>
      </c>
      <c r="N244" s="17">
        <v>5226730</v>
      </c>
      <c r="O244" s="1">
        <v>2018</v>
      </c>
      <c r="P244" s="17">
        <v>5491333.2062499998</v>
      </c>
      <c r="Q244" s="17">
        <v>6531679</v>
      </c>
      <c r="S244" s="2" t="s">
        <v>229</v>
      </c>
      <c r="X244" s="2" t="s">
        <v>587</v>
      </c>
      <c r="Y244" s="1" t="s">
        <v>191</v>
      </c>
    </row>
    <row r="245" spans="1:27" ht="30" hidden="1" x14ac:dyDescent="0.25">
      <c r="A245" s="1">
        <v>210507</v>
      </c>
      <c r="B245" s="1">
        <v>61347</v>
      </c>
      <c r="C245" s="1">
        <v>92153</v>
      </c>
      <c r="D245" s="1" t="s">
        <v>21</v>
      </c>
      <c r="E245" s="1" t="s">
        <v>333</v>
      </c>
      <c r="F245" s="2" t="s">
        <v>570</v>
      </c>
      <c r="G245" s="2" t="s">
        <v>586</v>
      </c>
      <c r="H245" s="2" t="s">
        <v>9</v>
      </c>
      <c r="I245" s="1" t="str">
        <f>VLOOKUP(C245,[1]Data!$J$1:$BC$1649,46,FALSE)</f>
        <v>TS</v>
      </c>
      <c r="J245" s="5">
        <v>44515</v>
      </c>
      <c r="K245" s="5">
        <v>43435</v>
      </c>
      <c r="L245" s="5">
        <v>43445</v>
      </c>
      <c r="M245" s="2" t="s">
        <v>568</v>
      </c>
      <c r="N245" s="17">
        <v>29927758</v>
      </c>
      <c r="O245" s="1">
        <v>2019</v>
      </c>
      <c r="P245" s="17">
        <v>30675951.949999999</v>
      </c>
      <c r="Q245" s="17">
        <v>28009136</v>
      </c>
      <c r="S245" s="2" t="s">
        <v>229</v>
      </c>
      <c r="V245" s="1">
        <v>528027</v>
      </c>
      <c r="W245" s="2" t="s">
        <v>585</v>
      </c>
      <c r="X245" s="2" t="s">
        <v>584</v>
      </c>
      <c r="Y245" s="1">
        <v>345</v>
      </c>
      <c r="Z245" s="1">
        <v>21</v>
      </c>
    </row>
    <row r="246" spans="1:27" ht="30" hidden="1" x14ac:dyDescent="0.25">
      <c r="A246" s="1">
        <v>210507</v>
      </c>
      <c r="B246" s="1">
        <v>61347</v>
      </c>
      <c r="C246" s="1">
        <v>92154</v>
      </c>
      <c r="D246" s="1" t="s">
        <v>21</v>
      </c>
      <c r="E246" s="1" t="s">
        <v>333</v>
      </c>
      <c r="F246" s="2" t="s">
        <v>570</v>
      </c>
      <c r="G246" s="2" t="s">
        <v>583</v>
      </c>
      <c r="H246" s="2" t="s">
        <v>9</v>
      </c>
      <c r="I246" s="1" t="str">
        <f>VLOOKUP(C246,[1]Data!$J$1:$BC$1649,46,FALSE)</f>
        <v>TS</v>
      </c>
      <c r="J246" s="5">
        <v>44515</v>
      </c>
      <c r="K246" s="5">
        <v>44531</v>
      </c>
      <c r="L246" s="5">
        <v>43445</v>
      </c>
      <c r="M246" s="2" t="s">
        <v>568</v>
      </c>
      <c r="N246" s="17">
        <v>30496976</v>
      </c>
      <c r="O246" s="1">
        <v>2019</v>
      </c>
      <c r="P246" s="17">
        <v>31259400.399999999</v>
      </c>
      <c r="Q246" s="17">
        <v>30000956</v>
      </c>
      <c r="S246" s="2" t="s">
        <v>235</v>
      </c>
      <c r="V246" s="1">
        <v>528223</v>
      </c>
      <c r="X246" s="2" t="s">
        <v>582</v>
      </c>
      <c r="Y246" s="1">
        <v>345</v>
      </c>
      <c r="Z246" s="1">
        <v>19</v>
      </c>
    </row>
    <row r="247" spans="1:27" ht="30" hidden="1" x14ac:dyDescent="0.25">
      <c r="A247" s="1">
        <v>210507</v>
      </c>
      <c r="B247" s="1">
        <v>61347</v>
      </c>
      <c r="C247" s="1">
        <v>102153</v>
      </c>
      <c r="D247" s="1" t="s">
        <v>21</v>
      </c>
      <c r="E247" s="1" t="s">
        <v>333</v>
      </c>
      <c r="F247" s="2" t="s">
        <v>570</v>
      </c>
      <c r="G247" s="2" t="s">
        <v>581</v>
      </c>
      <c r="H247" s="2" t="s">
        <v>9</v>
      </c>
      <c r="I247" s="1" t="str">
        <f>VLOOKUP(C247,[1]Data!$J$1:$BC$1649,46,FALSE)</f>
        <v>TS</v>
      </c>
      <c r="J247" s="5">
        <v>44515</v>
      </c>
      <c r="K247" s="5">
        <v>43435</v>
      </c>
      <c r="L247" s="5">
        <v>43445</v>
      </c>
      <c r="M247" s="2" t="s">
        <v>568</v>
      </c>
      <c r="N247" s="17">
        <v>6205015</v>
      </c>
      <c r="O247" s="1">
        <v>2019</v>
      </c>
      <c r="P247" s="17">
        <v>6360140.375</v>
      </c>
      <c r="Q247" s="17">
        <v>7010444</v>
      </c>
      <c r="S247" s="2" t="s">
        <v>229</v>
      </c>
      <c r="V247" s="1">
        <v>528020</v>
      </c>
      <c r="X247" s="2" t="s">
        <v>580</v>
      </c>
      <c r="Y247" s="1" t="s">
        <v>577</v>
      </c>
    </row>
    <row r="248" spans="1:27" ht="30" hidden="1" x14ac:dyDescent="0.25">
      <c r="A248" s="1">
        <v>210507</v>
      </c>
      <c r="B248" s="1">
        <v>61347</v>
      </c>
      <c r="C248" s="1">
        <v>102154</v>
      </c>
      <c r="D248" s="1" t="s">
        <v>21</v>
      </c>
      <c r="E248" s="1" t="s">
        <v>333</v>
      </c>
      <c r="F248" s="2" t="s">
        <v>570</v>
      </c>
      <c r="G248" s="2" t="s">
        <v>579</v>
      </c>
      <c r="H248" s="2" t="s">
        <v>9</v>
      </c>
      <c r="I248" s="1" t="str">
        <f>VLOOKUP(C248,[1]Data!$J$1:$BC$1649,46,FALSE)</f>
        <v>TS</v>
      </c>
      <c r="J248" s="5">
        <v>44515</v>
      </c>
      <c r="K248" s="5">
        <v>44531</v>
      </c>
      <c r="L248" s="5">
        <v>43445</v>
      </c>
      <c r="M248" s="2" t="s">
        <v>568</v>
      </c>
      <c r="N248" s="17">
        <v>6122043</v>
      </c>
      <c r="O248" s="1">
        <v>2019</v>
      </c>
      <c r="P248" s="17">
        <v>6275094.0750000002</v>
      </c>
      <c r="Q248" s="17">
        <v>7072858</v>
      </c>
      <c r="S248" s="2" t="s">
        <v>235</v>
      </c>
      <c r="V248" s="1">
        <v>528020</v>
      </c>
      <c r="X248" s="2" t="s">
        <v>578</v>
      </c>
      <c r="Y248" s="1" t="s">
        <v>577</v>
      </c>
    </row>
    <row r="249" spans="1:27" ht="45" hidden="1" x14ac:dyDescent="0.25">
      <c r="A249" s="1">
        <v>210507</v>
      </c>
      <c r="B249" s="1">
        <v>71347</v>
      </c>
      <c r="C249" s="1">
        <v>102156</v>
      </c>
      <c r="D249" s="1" t="s">
        <v>21</v>
      </c>
      <c r="E249" s="1" t="s">
        <v>333</v>
      </c>
      <c r="F249" s="2" t="s">
        <v>576</v>
      </c>
      <c r="G249" s="2" t="s">
        <v>575</v>
      </c>
      <c r="H249" s="2" t="s">
        <v>9</v>
      </c>
      <c r="I249" s="1" t="str">
        <f>VLOOKUP(C249,[1]Data!$J$1:$BC$1649,46,FALSE)</f>
        <v>TS</v>
      </c>
      <c r="J249" s="5">
        <v>44138</v>
      </c>
      <c r="K249" s="5">
        <v>45444</v>
      </c>
      <c r="L249" s="5">
        <v>43445</v>
      </c>
      <c r="M249" s="2" t="s">
        <v>568</v>
      </c>
      <c r="N249" s="17">
        <v>63730259</v>
      </c>
      <c r="O249" s="1">
        <v>2019</v>
      </c>
      <c r="P249" s="17">
        <v>65323515.475000001</v>
      </c>
      <c r="Q249" s="17">
        <v>60461535</v>
      </c>
      <c r="S249" s="2" t="s">
        <v>257</v>
      </c>
      <c r="T249" s="1">
        <v>527802</v>
      </c>
      <c r="U249" s="2" t="s">
        <v>574</v>
      </c>
      <c r="V249" s="1">
        <v>527965</v>
      </c>
      <c r="X249" s="2" t="s">
        <v>573</v>
      </c>
      <c r="Y249" s="1">
        <v>345</v>
      </c>
      <c r="Z249" s="1">
        <v>34</v>
      </c>
    </row>
    <row r="250" spans="1:27" ht="30" hidden="1" x14ac:dyDescent="0.25">
      <c r="A250" s="1">
        <v>210507</v>
      </c>
      <c r="B250" s="1">
        <v>61347</v>
      </c>
      <c r="C250" s="1">
        <v>102157</v>
      </c>
      <c r="D250" s="1" t="s">
        <v>21</v>
      </c>
      <c r="E250" s="1" t="s">
        <v>333</v>
      </c>
      <c r="F250" s="2" t="s">
        <v>570</v>
      </c>
      <c r="G250" s="2" t="s">
        <v>572</v>
      </c>
      <c r="H250" s="2" t="s">
        <v>9</v>
      </c>
      <c r="I250" s="1" t="str">
        <f>VLOOKUP(C250,[1]Data!$J$1:$BC$1649,46,FALSE)</f>
        <v>TS</v>
      </c>
      <c r="J250" s="5">
        <v>44515</v>
      </c>
      <c r="K250" s="5">
        <v>43435</v>
      </c>
      <c r="L250" s="5">
        <v>43445</v>
      </c>
      <c r="M250" s="2" t="s">
        <v>568</v>
      </c>
      <c r="N250" s="17">
        <v>5153574</v>
      </c>
      <c r="O250" s="1">
        <v>2019</v>
      </c>
      <c r="P250" s="17">
        <v>5282413.3499999996</v>
      </c>
      <c r="Q250" s="17">
        <v>3398975</v>
      </c>
      <c r="S250" s="2" t="s">
        <v>229</v>
      </c>
      <c r="X250" s="2" t="s">
        <v>571</v>
      </c>
      <c r="Y250" s="1">
        <v>345</v>
      </c>
    </row>
    <row r="251" spans="1:27" ht="60" hidden="1" x14ac:dyDescent="0.25">
      <c r="A251" s="1">
        <v>210507</v>
      </c>
      <c r="B251" s="1">
        <v>61347</v>
      </c>
      <c r="C251" s="1">
        <v>102158</v>
      </c>
      <c r="D251" s="1" t="s">
        <v>21</v>
      </c>
      <c r="E251" s="1" t="s">
        <v>333</v>
      </c>
      <c r="F251" s="2" t="s">
        <v>570</v>
      </c>
      <c r="G251" s="2" t="s">
        <v>569</v>
      </c>
      <c r="H251" s="2" t="s">
        <v>9</v>
      </c>
      <c r="I251" s="1" t="str">
        <f>VLOOKUP(C251,[1]Data!$J$1:$BC$1649,46,FALSE)</f>
        <v>TS</v>
      </c>
      <c r="J251" s="5">
        <v>44150</v>
      </c>
      <c r="K251" s="5">
        <v>43435</v>
      </c>
      <c r="L251" s="5">
        <v>43445</v>
      </c>
      <c r="M251" s="2" t="s">
        <v>568</v>
      </c>
      <c r="N251" s="17">
        <v>11741936</v>
      </c>
      <c r="O251" s="1">
        <v>2019</v>
      </c>
      <c r="P251" s="17">
        <v>12035484.4</v>
      </c>
      <c r="Q251" s="17">
        <v>14996159</v>
      </c>
      <c r="S251" s="2" t="s">
        <v>229</v>
      </c>
      <c r="X251" s="2" t="s">
        <v>567</v>
      </c>
      <c r="Y251" s="1">
        <v>115</v>
      </c>
    </row>
    <row r="252" spans="1:27" ht="30" hidden="1" x14ac:dyDescent="0.25">
      <c r="A252" s="1">
        <v>210548</v>
      </c>
      <c r="B252" s="1">
        <v>71348</v>
      </c>
      <c r="C252" s="1">
        <v>102159</v>
      </c>
      <c r="D252" s="1" t="s">
        <v>518</v>
      </c>
      <c r="E252" s="1" t="s">
        <v>246</v>
      </c>
      <c r="F252" s="2" t="s">
        <v>517</v>
      </c>
      <c r="G252" s="2" t="s">
        <v>566</v>
      </c>
      <c r="H252" s="2" t="s">
        <v>9</v>
      </c>
      <c r="I252" s="1" t="str">
        <f>VLOOKUP(C252,[1]Data!$J$1:$BC$1649,46,FALSE)</f>
        <v>TS</v>
      </c>
      <c r="J252" s="5">
        <v>44348</v>
      </c>
      <c r="K252" s="5">
        <v>44348</v>
      </c>
      <c r="L252" s="5">
        <v>43812</v>
      </c>
      <c r="M252" s="2" t="s">
        <v>515</v>
      </c>
      <c r="N252" s="17">
        <v>4610067</v>
      </c>
      <c r="O252" s="1">
        <v>2018</v>
      </c>
      <c r="P252" s="17">
        <v>4843451.6418749997</v>
      </c>
      <c r="Q252" s="17">
        <v>4610067</v>
      </c>
      <c r="S252" s="2" t="s">
        <v>235</v>
      </c>
      <c r="X252" s="2" t="s">
        <v>565</v>
      </c>
      <c r="Y252" s="1" t="s">
        <v>172</v>
      </c>
    </row>
    <row r="253" spans="1:27" ht="30" hidden="1" x14ac:dyDescent="0.25">
      <c r="A253" s="1">
        <v>210548</v>
      </c>
      <c r="B253" s="1">
        <v>71348</v>
      </c>
      <c r="C253" s="1">
        <v>102160</v>
      </c>
      <c r="D253" s="1" t="s">
        <v>518</v>
      </c>
      <c r="E253" s="1" t="s">
        <v>246</v>
      </c>
      <c r="F253" s="2" t="s">
        <v>517</v>
      </c>
      <c r="G253" s="2" t="s">
        <v>564</v>
      </c>
      <c r="H253" s="2" t="s">
        <v>9</v>
      </c>
      <c r="I253" s="1" t="str">
        <f>VLOOKUP(C253,[1]Data!$J$1:$BC$1649,46,FALSE)</f>
        <v>TS</v>
      </c>
      <c r="J253" s="5">
        <v>44348</v>
      </c>
      <c r="K253" s="5">
        <v>44348</v>
      </c>
      <c r="L253" s="5">
        <v>43812</v>
      </c>
      <c r="M253" s="2" t="s">
        <v>515</v>
      </c>
      <c r="N253" s="17">
        <v>17036209</v>
      </c>
      <c r="O253" s="1">
        <v>2019</v>
      </c>
      <c r="P253" s="17">
        <v>17462114.225000001</v>
      </c>
      <c r="Q253" s="17">
        <v>17036209</v>
      </c>
      <c r="S253" s="2" t="s">
        <v>235</v>
      </c>
      <c r="V253" s="1">
        <v>645455</v>
      </c>
      <c r="W253" s="2" t="s">
        <v>563</v>
      </c>
      <c r="X253" s="2" t="s">
        <v>562</v>
      </c>
      <c r="Y253" s="1">
        <v>345</v>
      </c>
      <c r="Z253" s="1">
        <v>5.6</v>
      </c>
    </row>
    <row r="254" spans="1:27" ht="30" hidden="1" x14ac:dyDescent="0.25">
      <c r="A254" s="1">
        <v>210548</v>
      </c>
      <c r="B254" s="1">
        <v>71348</v>
      </c>
      <c r="C254" s="1">
        <v>102161</v>
      </c>
      <c r="D254" s="1" t="s">
        <v>518</v>
      </c>
      <c r="E254" s="1" t="s">
        <v>246</v>
      </c>
      <c r="F254" s="2" t="s">
        <v>517</v>
      </c>
      <c r="G254" s="2" t="s">
        <v>561</v>
      </c>
      <c r="H254" s="2" t="s">
        <v>9</v>
      </c>
      <c r="I254" s="1" t="str">
        <f>VLOOKUP(C254,[1]Data!$J$1:$BC$1649,46,FALSE)</f>
        <v>TS</v>
      </c>
      <c r="J254" s="5">
        <v>44348</v>
      </c>
      <c r="K254" s="5">
        <v>44348</v>
      </c>
      <c r="L254" s="5">
        <v>43812</v>
      </c>
      <c r="M254" s="2" t="s">
        <v>515</v>
      </c>
      <c r="N254" s="17">
        <v>9707827</v>
      </c>
      <c r="O254" s="1">
        <v>2019</v>
      </c>
      <c r="P254" s="17">
        <v>9950522.6750000007</v>
      </c>
      <c r="Q254" s="17">
        <v>9707827</v>
      </c>
      <c r="S254" s="2" t="s">
        <v>235</v>
      </c>
      <c r="X254" s="2" t="s">
        <v>560</v>
      </c>
      <c r="Y254" s="1">
        <v>161</v>
      </c>
    </row>
    <row r="255" spans="1:27" ht="30" hidden="1" x14ac:dyDescent="0.25">
      <c r="A255" s="1">
        <v>210548</v>
      </c>
      <c r="B255" s="1">
        <v>71348</v>
      </c>
      <c r="C255" s="1">
        <v>102162</v>
      </c>
      <c r="D255" s="1" t="s">
        <v>518</v>
      </c>
      <c r="E255" s="1" t="s">
        <v>246</v>
      </c>
      <c r="F255" s="2" t="s">
        <v>517</v>
      </c>
      <c r="G255" s="2" t="s">
        <v>559</v>
      </c>
      <c r="H255" s="2" t="s">
        <v>9</v>
      </c>
      <c r="I255" s="1" t="str">
        <f>VLOOKUP(C255,[1]Data!$J$1:$BC$1649,46,FALSE)</f>
        <v>TS</v>
      </c>
      <c r="J255" s="5">
        <v>44348</v>
      </c>
      <c r="K255" s="5">
        <v>44348</v>
      </c>
      <c r="L255" s="5">
        <v>43812</v>
      </c>
      <c r="M255" s="2" t="s">
        <v>515</v>
      </c>
      <c r="N255" s="17">
        <v>1105064</v>
      </c>
      <c r="O255" s="1">
        <v>2019</v>
      </c>
      <c r="P255" s="17">
        <v>1132690.6000000001</v>
      </c>
      <c r="Q255" s="17">
        <v>1105064</v>
      </c>
      <c r="S255" s="2" t="s">
        <v>235</v>
      </c>
      <c r="T255" s="1">
        <v>646260</v>
      </c>
      <c r="X255" s="2" t="s">
        <v>558</v>
      </c>
      <c r="Y255" s="1" t="s">
        <v>513</v>
      </c>
    </row>
    <row r="256" spans="1:27" ht="30" hidden="1" x14ac:dyDescent="0.25">
      <c r="A256" s="1">
        <v>210548</v>
      </c>
      <c r="B256" s="1">
        <v>71348</v>
      </c>
      <c r="C256" s="1">
        <v>102163</v>
      </c>
      <c r="D256" s="1" t="s">
        <v>518</v>
      </c>
      <c r="E256" s="1" t="s">
        <v>246</v>
      </c>
      <c r="F256" s="2" t="s">
        <v>517</v>
      </c>
      <c r="G256" s="2" t="s">
        <v>557</v>
      </c>
      <c r="H256" s="2" t="s">
        <v>9</v>
      </c>
      <c r="I256" s="1" t="str">
        <f>VLOOKUP(C256,[1]Data!$J$1:$BC$1649,46,FALSE)</f>
        <v>TS</v>
      </c>
      <c r="J256" s="5">
        <v>44348</v>
      </c>
      <c r="K256" s="5">
        <v>44348</v>
      </c>
      <c r="L256" s="5">
        <v>43812</v>
      </c>
      <c r="M256" s="2" t="s">
        <v>515</v>
      </c>
      <c r="N256" s="17">
        <v>3647471</v>
      </c>
      <c r="O256" s="1">
        <v>2019</v>
      </c>
      <c r="P256" s="17">
        <v>3738657.7749999999</v>
      </c>
      <c r="Q256" s="17">
        <v>3647471</v>
      </c>
      <c r="S256" s="2" t="s">
        <v>235</v>
      </c>
      <c r="T256" s="1">
        <v>646209</v>
      </c>
      <c r="U256" s="2" t="s">
        <v>556</v>
      </c>
      <c r="V256" s="1">
        <v>646231</v>
      </c>
      <c r="W256" s="2" t="s">
        <v>555</v>
      </c>
      <c r="X256" s="2" t="s">
        <v>554</v>
      </c>
      <c r="Y256" s="1">
        <v>161</v>
      </c>
      <c r="AA256" s="1">
        <v>3.3</v>
      </c>
    </row>
    <row r="257" spans="1:26" ht="30" hidden="1" x14ac:dyDescent="0.25">
      <c r="A257" s="1">
        <v>210548</v>
      </c>
      <c r="B257" s="1">
        <v>71348</v>
      </c>
      <c r="C257" s="1">
        <v>102165</v>
      </c>
      <c r="D257" s="1" t="s">
        <v>518</v>
      </c>
      <c r="E257" s="1" t="s">
        <v>246</v>
      </c>
      <c r="F257" s="2" t="s">
        <v>517</v>
      </c>
      <c r="G257" s="2" t="s">
        <v>553</v>
      </c>
      <c r="H257" s="2" t="s">
        <v>9</v>
      </c>
      <c r="I257" s="1" t="str">
        <f>VLOOKUP(C257,[1]Data!$J$1:$BC$1649,46,FALSE)</f>
        <v>TS</v>
      </c>
      <c r="J257" s="5">
        <v>44348</v>
      </c>
      <c r="K257" s="5">
        <v>44348</v>
      </c>
      <c r="L257" s="5">
        <v>43812</v>
      </c>
      <c r="M257" s="2" t="s">
        <v>515</v>
      </c>
      <c r="N257" s="17">
        <v>2107486</v>
      </c>
      <c r="O257" s="1">
        <v>2019</v>
      </c>
      <c r="P257" s="17">
        <v>2160173.15</v>
      </c>
      <c r="Q257" s="17">
        <v>2107486</v>
      </c>
      <c r="S257" s="2" t="s">
        <v>235</v>
      </c>
      <c r="T257" s="1">
        <v>646260</v>
      </c>
      <c r="V257" s="1">
        <v>646259</v>
      </c>
      <c r="W257" s="2" t="s">
        <v>552</v>
      </c>
      <c r="X257" s="2" t="s">
        <v>551</v>
      </c>
      <c r="Y257" s="1">
        <v>161</v>
      </c>
      <c r="Z257" s="1">
        <v>2.56</v>
      </c>
    </row>
    <row r="258" spans="1:26" ht="30" hidden="1" x14ac:dyDescent="0.25">
      <c r="A258" s="1">
        <v>210548</v>
      </c>
      <c r="B258" s="1">
        <v>71348</v>
      </c>
      <c r="C258" s="1">
        <v>102166</v>
      </c>
      <c r="D258" s="1" t="s">
        <v>518</v>
      </c>
      <c r="E258" s="1" t="s">
        <v>246</v>
      </c>
      <c r="F258" s="2" t="s">
        <v>517</v>
      </c>
      <c r="G258" s="2" t="s">
        <v>550</v>
      </c>
      <c r="H258" s="2" t="s">
        <v>9</v>
      </c>
      <c r="I258" s="1" t="str">
        <f>VLOOKUP(C258,[1]Data!$J$1:$BC$1649,46,FALSE)</f>
        <v>TS</v>
      </c>
      <c r="J258" s="5">
        <v>44348</v>
      </c>
      <c r="K258" s="5">
        <v>44348</v>
      </c>
      <c r="L258" s="5">
        <v>43812</v>
      </c>
      <c r="M258" s="2" t="s">
        <v>515</v>
      </c>
      <c r="N258" s="17">
        <v>654180</v>
      </c>
      <c r="O258" s="1">
        <v>2019</v>
      </c>
      <c r="P258" s="17">
        <v>670534.5</v>
      </c>
      <c r="Q258" s="17">
        <v>654180</v>
      </c>
      <c r="S258" s="2" t="s">
        <v>235</v>
      </c>
      <c r="T258" s="1">
        <v>646255</v>
      </c>
      <c r="U258" s="2" t="s">
        <v>549</v>
      </c>
      <c r="X258" s="2" t="s">
        <v>548</v>
      </c>
      <c r="Y258" s="1">
        <v>161</v>
      </c>
    </row>
    <row r="259" spans="1:26" ht="105" hidden="1" x14ac:dyDescent="0.25">
      <c r="B259" s="1">
        <v>71350</v>
      </c>
      <c r="C259" s="1">
        <v>102168</v>
      </c>
      <c r="D259" s="1" t="s">
        <v>17</v>
      </c>
      <c r="E259" s="1" t="s">
        <v>6</v>
      </c>
      <c r="F259" s="2" t="s">
        <v>545</v>
      </c>
      <c r="G259" s="2" t="s">
        <v>547</v>
      </c>
      <c r="H259" s="2" t="s">
        <v>1447</v>
      </c>
      <c r="I259" s="1" t="str">
        <f>VLOOKUP(C259,[1]Data!$J$1:$BC$1649,46,FALSE)</f>
        <v>GI</v>
      </c>
      <c r="J259" s="5">
        <v>43998</v>
      </c>
      <c r="M259" s="2" t="s">
        <v>236</v>
      </c>
      <c r="P259" s="17">
        <v>0</v>
      </c>
      <c r="Q259" s="17">
        <v>1099958</v>
      </c>
      <c r="S259" s="2" t="s">
        <v>257</v>
      </c>
      <c r="X259" s="2" t="s">
        <v>546</v>
      </c>
    </row>
    <row r="260" spans="1:26" ht="90" hidden="1" x14ac:dyDescent="0.25">
      <c r="B260" s="1">
        <v>71350</v>
      </c>
      <c r="C260" s="1">
        <v>102169</v>
      </c>
      <c r="D260" s="1" t="s">
        <v>17</v>
      </c>
      <c r="E260" s="1" t="s">
        <v>6</v>
      </c>
      <c r="F260" s="2" t="s">
        <v>545</v>
      </c>
      <c r="G260" s="2" t="s">
        <v>544</v>
      </c>
      <c r="H260" s="2" t="s">
        <v>1447</v>
      </c>
      <c r="I260" s="1" t="str">
        <f>VLOOKUP(C260,[1]Data!$J$1:$BC$1649,46,FALSE)</f>
        <v>GI</v>
      </c>
      <c r="J260" s="5">
        <v>43998</v>
      </c>
      <c r="M260" s="2" t="s">
        <v>236</v>
      </c>
      <c r="P260" s="17">
        <v>0</v>
      </c>
      <c r="Q260" s="17">
        <v>925042</v>
      </c>
      <c r="S260" s="2" t="s">
        <v>257</v>
      </c>
      <c r="X260" s="2" t="s">
        <v>543</v>
      </c>
    </row>
    <row r="261" spans="1:26" ht="105" hidden="1" x14ac:dyDescent="0.25">
      <c r="B261" s="1">
        <v>71351</v>
      </c>
      <c r="C261" s="1">
        <v>102170</v>
      </c>
      <c r="D261" s="1" t="s">
        <v>17</v>
      </c>
      <c r="E261" s="1" t="s">
        <v>6</v>
      </c>
      <c r="F261" s="2" t="s">
        <v>540</v>
      </c>
      <c r="G261" s="2" t="s">
        <v>542</v>
      </c>
      <c r="H261" s="2" t="s">
        <v>1447</v>
      </c>
      <c r="I261" s="1" t="str">
        <f>VLOOKUP(C261,[1]Data!$J$1:$BC$1649,46,FALSE)</f>
        <v>GI</v>
      </c>
      <c r="J261" s="5">
        <v>44104</v>
      </c>
      <c r="M261" s="2" t="s">
        <v>236</v>
      </c>
      <c r="P261" s="17">
        <v>0</v>
      </c>
      <c r="Q261" s="17">
        <v>892334</v>
      </c>
      <c r="S261" s="2" t="s">
        <v>257</v>
      </c>
      <c r="X261" s="2" t="s">
        <v>541</v>
      </c>
    </row>
    <row r="262" spans="1:26" ht="90" hidden="1" x14ac:dyDescent="0.25">
      <c r="B262" s="1">
        <v>71351</v>
      </c>
      <c r="C262" s="1">
        <v>102171</v>
      </c>
      <c r="D262" s="1" t="s">
        <v>17</v>
      </c>
      <c r="E262" s="1" t="s">
        <v>6</v>
      </c>
      <c r="F262" s="2" t="s">
        <v>540</v>
      </c>
      <c r="G262" s="2" t="s">
        <v>539</v>
      </c>
      <c r="H262" s="2" t="s">
        <v>1447</v>
      </c>
      <c r="I262" s="1" t="str">
        <f>VLOOKUP(C262,[1]Data!$J$1:$BC$1649,46,FALSE)</f>
        <v>GI</v>
      </c>
      <c r="J262" s="5">
        <v>44104</v>
      </c>
      <c r="M262" s="2" t="s">
        <v>236</v>
      </c>
      <c r="P262" s="17">
        <v>0</v>
      </c>
      <c r="Q262" s="17">
        <v>1132666</v>
      </c>
      <c r="S262" s="2" t="s">
        <v>257</v>
      </c>
      <c r="X262" s="2" t="s">
        <v>538</v>
      </c>
    </row>
    <row r="263" spans="1:26" ht="30" hidden="1" x14ac:dyDescent="0.25">
      <c r="A263" s="1">
        <v>210505</v>
      </c>
      <c r="B263" s="1">
        <v>71352</v>
      </c>
      <c r="C263" s="1">
        <v>102172</v>
      </c>
      <c r="D263" s="1" t="s">
        <v>94</v>
      </c>
      <c r="E263" s="1" t="s">
        <v>6</v>
      </c>
      <c r="F263" s="2" t="s">
        <v>537</v>
      </c>
      <c r="G263" s="2" t="s">
        <v>536</v>
      </c>
      <c r="H263" s="2" t="s">
        <v>9</v>
      </c>
      <c r="I263" s="1" t="str">
        <f>VLOOKUP(C263,[1]Data!$J$1:$BC$1649,46,FALSE)</f>
        <v>TS</v>
      </c>
      <c r="J263" s="5">
        <v>44166</v>
      </c>
      <c r="K263" s="5">
        <v>43800</v>
      </c>
      <c r="L263" s="5">
        <v>43440</v>
      </c>
      <c r="M263" s="2" t="s">
        <v>535</v>
      </c>
      <c r="N263" s="17">
        <v>717209</v>
      </c>
      <c r="O263" s="1">
        <v>2019</v>
      </c>
      <c r="P263" s="17">
        <v>735139.22499999998</v>
      </c>
      <c r="Q263" s="17">
        <v>717209</v>
      </c>
      <c r="S263" s="2" t="s">
        <v>433</v>
      </c>
      <c r="X263" s="2" t="s">
        <v>534</v>
      </c>
      <c r="Y263" s="1">
        <v>69</v>
      </c>
    </row>
    <row r="264" spans="1:26" ht="75" hidden="1" x14ac:dyDescent="0.25">
      <c r="A264" s="1">
        <v>210525</v>
      </c>
      <c r="B264" s="1">
        <v>81357</v>
      </c>
      <c r="C264" s="1">
        <v>112180</v>
      </c>
      <c r="D264" s="1" t="s">
        <v>518</v>
      </c>
      <c r="E264" s="1" t="s">
        <v>246</v>
      </c>
      <c r="F264" s="2" t="s">
        <v>533</v>
      </c>
      <c r="G264" s="2" t="s">
        <v>532</v>
      </c>
      <c r="H264" s="2" t="s">
        <v>1447</v>
      </c>
      <c r="I264" s="1" t="str">
        <f>VLOOKUP(C264,[1]Data!$J$1:$BC$1649,46,FALSE)</f>
        <v>GI</v>
      </c>
      <c r="K264" s="5">
        <v>44008</v>
      </c>
      <c r="L264" s="5">
        <v>43770</v>
      </c>
      <c r="M264" s="2" t="s">
        <v>277</v>
      </c>
      <c r="P264" s="17">
        <v>0</v>
      </c>
      <c r="Q264" s="17">
        <v>7553</v>
      </c>
      <c r="S264" s="2" t="s">
        <v>235</v>
      </c>
      <c r="X264" s="2" t="s">
        <v>531</v>
      </c>
    </row>
    <row r="265" spans="1:26" ht="30" hidden="1" x14ac:dyDescent="0.25">
      <c r="A265" s="1">
        <v>210556</v>
      </c>
      <c r="B265" s="1">
        <v>81362</v>
      </c>
      <c r="C265" s="1">
        <v>112187</v>
      </c>
      <c r="D265" s="1" t="s">
        <v>17</v>
      </c>
      <c r="E265" s="1" t="s">
        <v>6</v>
      </c>
      <c r="F265" s="2" t="s">
        <v>530</v>
      </c>
      <c r="G265" s="2" t="s">
        <v>529</v>
      </c>
      <c r="H265" s="2" t="s">
        <v>1447</v>
      </c>
      <c r="I265" s="1" t="str">
        <f>VLOOKUP(C265,[1]Data!$J$1:$BC$1649,46,FALSE)</f>
        <v>GI</v>
      </c>
      <c r="J265" s="5">
        <v>44348</v>
      </c>
      <c r="K265" s="5">
        <v>44196</v>
      </c>
      <c r="L265" s="5">
        <v>43907</v>
      </c>
      <c r="M265" s="2" t="s">
        <v>277</v>
      </c>
      <c r="N265" s="17">
        <v>142965</v>
      </c>
      <c r="O265" s="1">
        <v>2020</v>
      </c>
      <c r="P265" s="17">
        <v>142965</v>
      </c>
      <c r="Q265" s="17">
        <v>142965</v>
      </c>
      <c r="S265" s="2" t="s">
        <v>235</v>
      </c>
      <c r="T265" s="1">
        <v>520882</v>
      </c>
      <c r="U265" s="2" t="s">
        <v>219</v>
      </c>
      <c r="V265" s="1">
        <v>514774</v>
      </c>
      <c r="W265" s="2" t="s">
        <v>528</v>
      </c>
      <c r="X265" s="2" t="s">
        <v>527</v>
      </c>
    </row>
    <row r="266" spans="1:26" ht="30" hidden="1" x14ac:dyDescent="0.25">
      <c r="A266" s="1">
        <v>210511</v>
      </c>
      <c r="B266" s="1">
        <v>81423</v>
      </c>
      <c r="C266" s="1">
        <v>112253</v>
      </c>
      <c r="D266" s="1" t="s">
        <v>94</v>
      </c>
      <c r="E266" s="1" t="s">
        <v>6</v>
      </c>
      <c r="F266" s="2" t="s">
        <v>524</v>
      </c>
      <c r="G266" s="2" t="s">
        <v>526</v>
      </c>
      <c r="H266" s="2" t="s">
        <v>1447</v>
      </c>
      <c r="I266" s="1" t="str">
        <f>VLOOKUP(C266,[1]Data!$J$1:$BC$1649,46,FALSE)</f>
        <v>GI</v>
      </c>
      <c r="J266" s="5">
        <v>43770</v>
      </c>
      <c r="L266" s="5">
        <v>43558</v>
      </c>
      <c r="M266" s="2" t="s">
        <v>525</v>
      </c>
      <c r="N266" s="17">
        <v>10000</v>
      </c>
      <c r="O266" s="1">
        <v>2019</v>
      </c>
      <c r="P266" s="17">
        <v>10000</v>
      </c>
      <c r="Q266" s="17">
        <v>10000</v>
      </c>
      <c r="S266" s="2" t="s">
        <v>235</v>
      </c>
      <c r="X266" s="2" t="s">
        <v>524</v>
      </c>
    </row>
    <row r="267" spans="1:26" ht="105" hidden="1" x14ac:dyDescent="0.25">
      <c r="B267" s="1">
        <v>81467</v>
      </c>
      <c r="C267" s="1">
        <v>112300</v>
      </c>
      <c r="D267" s="1" t="s">
        <v>171</v>
      </c>
      <c r="E267" s="1" t="s">
        <v>134</v>
      </c>
      <c r="F267" s="2" t="s">
        <v>521</v>
      </c>
      <c r="G267" s="2" t="s">
        <v>523</v>
      </c>
      <c r="H267" s="2" t="s">
        <v>1447</v>
      </c>
      <c r="I267" s="1" t="str">
        <f>VLOOKUP(C267,[1]Data!$J$1:$BC$1649,46,FALSE)</f>
        <v>GI</v>
      </c>
      <c r="J267" s="5">
        <v>43850</v>
      </c>
      <c r="M267" s="2" t="s">
        <v>236</v>
      </c>
      <c r="P267" s="17">
        <v>0</v>
      </c>
      <c r="Q267" s="17">
        <v>911033</v>
      </c>
      <c r="S267" s="2" t="s">
        <v>257</v>
      </c>
      <c r="X267" s="2" t="s">
        <v>522</v>
      </c>
    </row>
    <row r="268" spans="1:26" ht="90" hidden="1" x14ac:dyDescent="0.25">
      <c r="B268" s="1">
        <v>81467</v>
      </c>
      <c r="C268" s="1">
        <v>112301</v>
      </c>
      <c r="D268" s="1" t="s">
        <v>171</v>
      </c>
      <c r="E268" s="1" t="s">
        <v>134</v>
      </c>
      <c r="F268" s="2" t="s">
        <v>521</v>
      </c>
      <c r="G268" s="2" t="s">
        <v>520</v>
      </c>
      <c r="H268" s="2" t="s">
        <v>1447</v>
      </c>
      <c r="I268" s="1" t="str">
        <f>VLOOKUP(C268,[1]Data!$J$1:$BC$1649,46,FALSE)</f>
        <v>GI</v>
      </c>
      <c r="J268" s="5">
        <v>43850</v>
      </c>
      <c r="M268" s="2" t="s">
        <v>236</v>
      </c>
      <c r="P268" s="17">
        <v>0</v>
      </c>
      <c r="Q268" s="17">
        <v>4517777</v>
      </c>
      <c r="S268" s="2" t="s">
        <v>257</v>
      </c>
      <c r="X268" s="2" t="s">
        <v>519</v>
      </c>
    </row>
    <row r="269" spans="1:26" ht="30" hidden="1" x14ac:dyDescent="0.25">
      <c r="A269" s="1">
        <v>210548</v>
      </c>
      <c r="B269" s="1">
        <v>71348</v>
      </c>
      <c r="C269" s="1">
        <v>112357</v>
      </c>
      <c r="D269" s="1" t="s">
        <v>518</v>
      </c>
      <c r="E269" s="1" t="s">
        <v>246</v>
      </c>
      <c r="F269" s="2" t="s">
        <v>517</v>
      </c>
      <c r="G269" s="2" t="s">
        <v>516</v>
      </c>
      <c r="H269" s="2" t="s">
        <v>9</v>
      </c>
      <c r="I269" s="1" t="str">
        <f>VLOOKUP(C269,[1]Data!$J$1:$BC$1649,46,FALSE)</f>
        <v>TS</v>
      </c>
      <c r="K269" s="5">
        <v>44348</v>
      </c>
      <c r="L269" s="5">
        <v>43812</v>
      </c>
      <c r="M269" s="2" t="s">
        <v>515</v>
      </c>
      <c r="N269" s="17">
        <v>1799221</v>
      </c>
      <c r="O269" s="1">
        <v>2019</v>
      </c>
      <c r="P269" s="17">
        <v>1844201.5249999999</v>
      </c>
      <c r="Q269" s="17">
        <v>1799221</v>
      </c>
      <c r="S269" s="2" t="s">
        <v>257</v>
      </c>
      <c r="T269" s="1">
        <v>646260</v>
      </c>
      <c r="X269" s="2" t="s">
        <v>514</v>
      </c>
      <c r="Y269" s="1" t="s">
        <v>513</v>
      </c>
    </row>
    <row r="270" spans="1:26" ht="30" hidden="1" x14ac:dyDescent="0.25">
      <c r="A270" s="1">
        <v>210540</v>
      </c>
      <c r="B270" s="1">
        <v>81498</v>
      </c>
      <c r="C270" s="1">
        <v>112358</v>
      </c>
      <c r="D270" s="1" t="s">
        <v>17</v>
      </c>
      <c r="E270" s="1" t="s">
        <v>6</v>
      </c>
      <c r="F270" s="2" t="s">
        <v>512</v>
      </c>
      <c r="G270" s="2" t="s">
        <v>511</v>
      </c>
      <c r="H270" s="2" t="s">
        <v>9</v>
      </c>
      <c r="I270" s="1" t="str">
        <f>VLOOKUP(C270,[1]Data!$J$1:$BC$1649,46,FALSE)</f>
        <v>ITP</v>
      </c>
      <c r="J270" s="5">
        <v>44348</v>
      </c>
      <c r="K270" s="5">
        <v>44348</v>
      </c>
      <c r="L270" s="5">
        <v>43787</v>
      </c>
      <c r="M270" s="2" t="s">
        <v>287</v>
      </c>
      <c r="N270" s="17">
        <v>271289</v>
      </c>
      <c r="O270" s="1">
        <v>2020</v>
      </c>
      <c r="P270" s="17">
        <v>271289</v>
      </c>
      <c r="Q270" s="17">
        <v>271289</v>
      </c>
      <c r="S270" s="2" t="s">
        <v>235</v>
      </c>
      <c r="T270" s="1">
        <v>514887</v>
      </c>
      <c r="U270" s="2" t="s">
        <v>510</v>
      </c>
      <c r="X270" s="2" t="s">
        <v>509</v>
      </c>
      <c r="Y270" s="1">
        <v>138</v>
      </c>
    </row>
    <row r="271" spans="1:26" ht="30" hidden="1" x14ac:dyDescent="0.25">
      <c r="A271" s="1">
        <v>210540</v>
      </c>
      <c r="B271" s="1">
        <v>81499</v>
      </c>
      <c r="C271" s="1">
        <v>112359</v>
      </c>
      <c r="D271" s="1" t="s">
        <v>17</v>
      </c>
      <c r="E271" s="1" t="s">
        <v>6</v>
      </c>
      <c r="F271" s="2" t="s">
        <v>508</v>
      </c>
      <c r="G271" s="2" t="s">
        <v>507</v>
      </c>
      <c r="H271" s="2" t="s">
        <v>9</v>
      </c>
      <c r="I271" s="1" t="str">
        <f>VLOOKUP(C271,[1]Data!$J$1:$BC$1649,46,FALSE)</f>
        <v>ITP</v>
      </c>
      <c r="J271" s="5">
        <v>44348</v>
      </c>
      <c r="K271" s="5">
        <v>44348</v>
      </c>
      <c r="L271" s="5">
        <v>43787</v>
      </c>
      <c r="M271" s="2" t="s">
        <v>287</v>
      </c>
      <c r="P271" s="17">
        <v>0</v>
      </c>
      <c r="Q271" s="17">
        <v>406935</v>
      </c>
      <c r="S271" s="2" t="s">
        <v>235</v>
      </c>
      <c r="T271" s="1">
        <v>514926</v>
      </c>
      <c r="U271" s="2" t="s">
        <v>506</v>
      </c>
      <c r="X271" s="2" t="s">
        <v>505</v>
      </c>
      <c r="Y271" s="1">
        <v>138</v>
      </c>
    </row>
    <row r="272" spans="1:26" ht="30" hidden="1" x14ac:dyDescent="0.25">
      <c r="A272" s="1">
        <v>210544</v>
      </c>
      <c r="B272" s="1">
        <v>81500</v>
      </c>
      <c r="C272" s="1">
        <v>112360</v>
      </c>
      <c r="D272" s="1" t="s">
        <v>7</v>
      </c>
      <c r="E272" s="1" t="s">
        <v>6</v>
      </c>
      <c r="F272" s="2" t="s">
        <v>504</v>
      </c>
      <c r="G272" s="2" t="s">
        <v>503</v>
      </c>
      <c r="H272" s="2" t="s">
        <v>9</v>
      </c>
      <c r="I272" s="1" t="str">
        <f>VLOOKUP(C272,[1]Data!$J$1:$BC$1649,46,FALSE)</f>
        <v>ITP</v>
      </c>
      <c r="J272" s="5">
        <v>45047</v>
      </c>
      <c r="K272" s="5">
        <v>44348</v>
      </c>
      <c r="L272" s="5">
        <v>43787</v>
      </c>
      <c r="M272" s="2" t="s">
        <v>287</v>
      </c>
      <c r="N272" s="17">
        <v>16288000</v>
      </c>
      <c r="O272" s="1">
        <v>2020</v>
      </c>
      <c r="P272" s="17">
        <v>16288000</v>
      </c>
      <c r="Q272" s="17">
        <v>33619929</v>
      </c>
      <c r="S272" s="2" t="s">
        <v>502</v>
      </c>
      <c r="T272" s="1">
        <v>509783</v>
      </c>
      <c r="U272" s="2" t="s">
        <v>501</v>
      </c>
      <c r="X272" s="2" t="s">
        <v>500</v>
      </c>
      <c r="Y272" s="1">
        <v>138</v>
      </c>
      <c r="Z272" s="1">
        <v>1.56</v>
      </c>
    </row>
    <row r="273" spans="1:25" ht="45" hidden="1" x14ac:dyDescent="0.25">
      <c r="A273" s="1">
        <v>210544</v>
      </c>
      <c r="B273" s="1">
        <v>81501</v>
      </c>
      <c r="C273" s="1">
        <v>112361</v>
      </c>
      <c r="D273" s="1" t="s">
        <v>7</v>
      </c>
      <c r="E273" s="1" t="s">
        <v>6</v>
      </c>
      <c r="F273" s="2" t="s">
        <v>499</v>
      </c>
      <c r="G273" s="2" t="s">
        <v>498</v>
      </c>
      <c r="H273" s="2" t="s">
        <v>9</v>
      </c>
      <c r="I273" s="1" t="str">
        <f>VLOOKUP(C273,[1]Data!$J$1:$BC$1649,46,FALSE)</f>
        <v>ITP</v>
      </c>
      <c r="J273" s="5">
        <v>45275</v>
      </c>
      <c r="K273" s="5">
        <v>44348</v>
      </c>
      <c r="L273" s="5">
        <v>43787</v>
      </c>
      <c r="M273" s="2" t="s">
        <v>287</v>
      </c>
      <c r="N273" s="17">
        <v>4421345</v>
      </c>
      <c r="O273" s="1">
        <v>2020</v>
      </c>
      <c r="P273" s="17">
        <v>4421345</v>
      </c>
      <c r="Q273" s="17">
        <v>4194065</v>
      </c>
      <c r="S273" s="2" t="s">
        <v>229</v>
      </c>
      <c r="T273" s="1">
        <v>511477</v>
      </c>
      <c r="U273" s="2" t="s">
        <v>497</v>
      </c>
      <c r="X273" s="2" t="s">
        <v>496</v>
      </c>
      <c r="Y273" s="1">
        <v>138</v>
      </c>
    </row>
    <row r="274" spans="1:25" ht="45" hidden="1" x14ac:dyDescent="0.25">
      <c r="A274" s="1">
        <v>210541</v>
      </c>
      <c r="B274" s="1">
        <v>81502</v>
      </c>
      <c r="C274" s="1">
        <v>112362</v>
      </c>
      <c r="D274" s="1" t="s">
        <v>21</v>
      </c>
      <c r="E274" s="1" t="s">
        <v>333</v>
      </c>
      <c r="F274" s="2" t="s">
        <v>495</v>
      </c>
      <c r="G274" s="2" t="s">
        <v>494</v>
      </c>
      <c r="H274" s="2" t="s">
        <v>9</v>
      </c>
      <c r="I274" s="1" t="str">
        <f>VLOOKUP(C274,[1]Data!$J$1:$BC$1649,46,FALSE)</f>
        <v>ITP</v>
      </c>
      <c r="K274" s="5">
        <v>44348</v>
      </c>
      <c r="L274" s="5">
        <v>43787</v>
      </c>
      <c r="M274" s="2" t="s">
        <v>287</v>
      </c>
      <c r="N274" s="17">
        <v>552668</v>
      </c>
      <c r="O274" s="1">
        <v>2019</v>
      </c>
      <c r="P274" s="17">
        <v>566484.69999999995</v>
      </c>
      <c r="Q274" s="17">
        <v>552668</v>
      </c>
      <c r="S274" s="2" t="s">
        <v>235</v>
      </c>
      <c r="T274" s="1">
        <v>528160</v>
      </c>
      <c r="U274" s="2" t="s">
        <v>493</v>
      </c>
      <c r="X274" s="2" t="s">
        <v>492</v>
      </c>
      <c r="Y274" s="1">
        <v>115</v>
      </c>
    </row>
    <row r="275" spans="1:25" ht="45" hidden="1" x14ac:dyDescent="0.25">
      <c r="A275" s="1">
        <v>210541</v>
      </c>
      <c r="B275" s="1">
        <v>81503</v>
      </c>
      <c r="C275" s="1">
        <v>112363</v>
      </c>
      <c r="D275" s="1" t="s">
        <v>21</v>
      </c>
      <c r="E275" s="1" t="s">
        <v>395</v>
      </c>
      <c r="F275" s="2" t="s">
        <v>491</v>
      </c>
      <c r="G275" s="2" t="s">
        <v>490</v>
      </c>
      <c r="H275" s="2" t="s">
        <v>9</v>
      </c>
      <c r="I275" s="1" t="str">
        <f>VLOOKUP(C275,[1]Data!$J$1:$BC$1649,46,FALSE)</f>
        <v>ITP</v>
      </c>
      <c r="J275" s="5">
        <v>44183</v>
      </c>
      <c r="K275" s="5">
        <v>44348</v>
      </c>
      <c r="L275" s="5">
        <v>43787</v>
      </c>
      <c r="M275" s="2" t="s">
        <v>287</v>
      </c>
      <c r="N275" s="17">
        <v>1658004</v>
      </c>
      <c r="O275" s="1">
        <v>2019</v>
      </c>
      <c r="P275" s="17">
        <v>1699454.1</v>
      </c>
      <c r="Q275" s="17">
        <v>1658004</v>
      </c>
      <c r="S275" s="2" t="s">
        <v>235</v>
      </c>
      <c r="T275" s="1">
        <v>525454</v>
      </c>
      <c r="U275" s="2" t="s">
        <v>489</v>
      </c>
      <c r="X275" s="2" t="s">
        <v>488</v>
      </c>
      <c r="Y275" s="1">
        <v>115</v>
      </c>
    </row>
    <row r="276" spans="1:25" ht="45" hidden="1" x14ac:dyDescent="0.25">
      <c r="A276" s="1">
        <v>210541</v>
      </c>
      <c r="B276" s="1">
        <v>81504</v>
      </c>
      <c r="C276" s="1">
        <v>112364</v>
      </c>
      <c r="D276" s="1" t="s">
        <v>21</v>
      </c>
      <c r="E276" s="1" t="s">
        <v>395</v>
      </c>
      <c r="F276" s="2" t="s">
        <v>487</v>
      </c>
      <c r="G276" s="2" t="s">
        <v>486</v>
      </c>
      <c r="H276" s="2" t="s">
        <v>9</v>
      </c>
      <c r="I276" s="1" t="str">
        <f>VLOOKUP(C276,[1]Data!$J$1:$BC$1649,46,FALSE)</f>
        <v>ITP</v>
      </c>
      <c r="J276" s="5">
        <v>44270</v>
      </c>
      <c r="K276" s="5">
        <v>44348</v>
      </c>
      <c r="L276" s="5">
        <v>43787</v>
      </c>
      <c r="M276" s="2" t="s">
        <v>287</v>
      </c>
      <c r="N276" s="17">
        <v>496400</v>
      </c>
      <c r="O276" s="1">
        <v>2020</v>
      </c>
      <c r="P276" s="17">
        <v>496400</v>
      </c>
      <c r="Q276" s="17">
        <v>3316008</v>
      </c>
      <c r="S276" s="2" t="s">
        <v>235</v>
      </c>
      <c r="T276" s="1">
        <v>527130</v>
      </c>
      <c r="U276" s="2" t="s">
        <v>485</v>
      </c>
      <c r="X276" s="2" t="s">
        <v>484</v>
      </c>
      <c r="Y276" s="1">
        <v>115</v>
      </c>
    </row>
    <row r="277" spans="1:25" ht="45" hidden="1" x14ac:dyDescent="0.25">
      <c r="A277" s="1">
        <v>210541</v>
      </c>
      <c r="B277" s="1">
        <v>81586</v>
      </c>
      <c r="C277" s="1">
        <v>112365</v>
      </c>
      <c r="D277" s="1" t="s">
        <v>21</v>
      </c>
      <c r="E277" s="1" t="s">
        <v>395</v>
      </c>
      <c r="F277" s="2" t="s">
        <v>483</v>
      </c>
      <c r="G277" s="2" t="s">
        <v>482</v>
      </c>
      <c r="H277" s="2" t="s">
        <v>9</v>
      </c>
      <c r="I277" s="1" t="str">
        <f>VLOOKUP(C277,[1]Data!$J$1:$BC$1649,46,FALSE)</f>
        <v>ITP</v>
      </c>
      <c r="J277" s="5">
        <v>44270</v>
      </c>
      <c r="K277" s="5">
        <v>44348</v>
      </c>
      <c r="L277" s="5">
        <v>43787</v>
      </c>
      <c r="M277" s="2" t="s">
        <v>287</v>
      </c>
      <c r="N277" s="17">
        <v>415519</v>
      </c>
      <c r="O277" s="1">
        <v>2020</v>
      </c>
      <c r="P277" s="17">
        <v>415519</v>
      </c>
      <c r="Q277" s="17">
        <v>2210672</v>
      </c>
      <c r="S277" s="2" t="s">
        <v>235</v>
      </c>
      <c r="T277" s="1">
        <v>527136</v>
      </c>
      <c r="U277" s="2" t="s">
        <v>481</v>
      </c>
      <c r="X277" s="2" t="s">
        <v>480</v>
      </c>
      <c r="Y277" s="1">
        <v>115</v>
      </c>
    </row>
    <row r="278" spans="1:25" ht="30" hidden="1" x14ac:dyDescent="0.25">
      <c r="A278" s="1">
        <v>210538</v>
      </c>
      <c r="B278" s="1">
        <v>81505</v>
      </c>
      <c r="C278" s="1">
        <v>112366</v>
      </c>
      <c r="D278" s="1" t="s">
        <v>247</v>
      </c>
      <c r="E278" s="1" t="s">
        <v>246</v>
      </c>
      <c r="F278" s="2" t="s">
        <v>479</v>
      </c>
      <c r="G278" s="2" t="s">
        <v>478</v>
      </c>
      <c r="H278" s="2" t="s">
        <v>9</v>
      </c>
      <c r="I278" s="1" t="str">
        <f>VLOOKUP(C278,[1]Data!$J$1:$BC$1649,46,FALSE)</f>
        <v>ITP</v>
      </c>
      <c r="J278" s="5">
        <v>43862</v>
      </c>
      <c r="K278" s="5">
        <v>44348</v>
      </c>
      <c r="L278" s="5">
        <v>43787</v>
      </c>
      <c r="M278" s="2" t="s">
        <v>287</v>
      </c>
      <c r="N278" s="17">
        <v>2600000</v>
      </c>
      <c r="O278" s="1">
        <v>2020</v>
      </c>
      <c r="P278" s="17">
        <v>2600000</v>
      </c>
      <c r="Q278" s="17">
        <v>2555908</v>
      </c>
      <c r="S278" s="2" t="s">
        <v>257</v>
      </c>
      <c r="T278" s="1">
        <v>640103</v>
      </c>
      <c r="U278" s="2" t="s">
        <v>477</v>
      </c>
      <c r="X278" s="2" t="s">
        <v>476</v>
      </c>
      <c r="Y278" s="1">
        <v>115</v>
      </c>
    </row>
    <row r="279" spans="1:25" ht="30" hidden="1" x14ac:dyDescent="0.25">
      <c r="A279" s="1">
        <v>210538</v>
      </c>
      <c r="B279" s="1">
        <v>81506</v>
      </c>
      <c r="C279" s="1">
        <v>112367</v>
      </c>
      <c r="D279" s="1" t="s">
        <v>247</v>
      </c>
      <c r="E279" s="1" t="s">
        <v>246</v>
      </c>
      <c r="F279" s="2" t="s">
        <v>475</v>
      </c>
      <c r="G279" s="2" t="s">
        <v>474</v>
      </c>
      <c r="H279" s="2" t="s">
        <v>9</v>
      </c>
      <c r="I279" s="1" t="str">
        <f>VLOOKUP(C279,[1]Data!$J$1:$BC$1649,46,FALSE)</f>
        <v>ITP</v>
      </c>
      <c r="J279" s="5">
        <v>44197</v>
      </c>
      <c r="K279" s="5">
        <v>44348</v>
      </c>
      <c r="L279" s="5">
        <v>43787</v>
      </c>
      <c r="M279" s="2" t="s">
        <v>287</v>
      </c>
      <c r="N279" s="17">
        <v>550000</v>
      </c>
      <c r="O279" s="1">
        <v>2020</v>
      </c>
      <c r="P279" s="17">
        <v>550000</v>
      </c>
      <c r="Q279" s="17">
        <v>506813</v>
      </c>
      <c r="S279" s="2" t="s">
        <v>235</v>
      </c>
      <c r="T279" s="1">
        <v>640215</v>
      </c>
      <c r="U279" s="2" t="s">
        <v>240</v>
      </c>
      <c r="X279" s="2" t="s">
        <v>473</v>
      </c>
      <c r="Y279" s="1">
        <v>115</v>
      </c>
    </row>
    <row r="280" spans="1:25" ht="30" hidden="1" x14ac:dyDescent="0.25">
      <c r="A280" s="1">
        <v>210538</v>
      </c>
      <c r="B280" s="1">
        <v>81507</v>
      </c>
      <c r="C280" s="1">
        <v>112368</v>
      </c>
      <c r="D280" s="1" t="s">
        <v>247</v>
      </c>
      <c r="E280" s="1" t="s">
        <v>246</v>
      </c>
      <c r="F280" s="2" t="s">
        <v>472</v>
      </c>
      <c r="G280" s="2" t="s">
        <v>471</v>
      </c>
      <c r="H280" s="2" t="s">
        <v>9</v>
      </c>
      <c r="I280" s="1" t="str">
        <f>VLOOKUP(C280,[1]Data!$J$1:$BC$1649,46,FALSE)</f>
        <v>ITP</v>
      </c>
      <c r="J280" s="5">
        <v>44317</v>
      </c>
      <c r="K280" s="5">
        <v>44348</v>
      </c>
      <c r="L280" s="5">
        <v>43787</v>
      </c>
      <c r="M280" s="2" t="s">
        <v>287</v>
      </c>
      <c r="N280" s="17">
        <v>510000</v>
      </c>
      <c r="O280" s="1">
        <v>2020</v>
      </c>
      <c r="P280" s="17">
        <v>510000</v>
      </c>
      <c r="Q280" s="17">
        <v>679553</v>
      </c>
      <c r="S280" s="2" t="s">
        <v>235</v>
      </c>
      <c r="T280" s="1">
        <v>640280</v>
      </c>
      <c r="U280" s="2" t="s">
        <v>470</v>
      </c>
      <c r="X280" s="2" t="s">
        <v>469</v>
      </c>
      <c r="Y280" s="1">
        <v>138</v>
      </c>
    </row>
    <row r="281" spans="1:25" ht="30" x14ac:dyDescent="0.25">
      <c r="A281" s="1">
        <v>210539</v>
      </c>
      <c r="B281" s="1">
        <v>81508</v>
      </c>
      <c r="C281" s="1">
        <v>112369</v>
      </c>
      <c r="D281" s="1" t="s">
        <v>144</v>
      </c>
      <c r="E281" s="1" t="s">
        <v>134</v>
      </c>
      <c r="F281" s="2" t="s">
        <v>468</v>
      </c>
      <c r="G281" s="2" t="s">
        <v>467</v>
      </c>
      <c r="H281" s="2" t="s">
        <v>9</v>
      </c>
      <c r="I281" s="1" t="str">
        <f>VLOOKUP(C281,[1]Data!$J$1:$BC$1649,46,FALSE)</f>
        <v>ITP</v>
      </c>
      <c r="J281" s="5">
        <v>44561</v>
      </c>
      <c r="K281" s="5">
        <v>44348</v>
      </c>
      <c r="L281" s="5">
        <v>43787</v>
      </c>
      <c r="M281" s="2" t="s">
        <v>287</v>
      </c>
      <c r="N281" s="17">
        <v>311400</v>
      </c>
      <c r="O281" s="1">
        <v>2019</v>
      </c>
      <c r="P281" s="17">
        <v>319185</v>
      </c>
      <c r="Q281" s="17">
        <v>291361</v>
      </c>
      <c r="S281" s="2" t="s">
        <v>229</v>
      </c>
      <c r="T281" s="1">
        <v>542978</v>
      </c>
      <c r="U281" s="2" t="s">
        <v>141</v>
      </c>
      <c r="X281" s="2" t="s">
        <v>466</v>
      </c>
      <c r="Y281" s="1">
        <v>161</v>
      </c>
    </row>
    <row r="282" spans="1:25" ht="30" x14ac:dyDescent="0.25">
      <c r="A282" s="1">
        <v>210539</v>
      </c>
      <c r="B282" s="1">
        <v>81509</v>
      </c>
      <c r="C282" s="1">
        <v>112370</v>
      </c>
      <c r="D282" s="1" t="s">
        <v>144</v>
      </c>
      <c r="E282" s="1" t="s">
        <v>458</v>
      </c>
      <c r="F282" s="2" t="s">
        <v>465</v>
      </c>
      <c r="G282" s="2" t="s">
        <v>464</v>
      </c>
      <c r="H282" s="2" t="s">
        <v>9</v>
      </c>
      <c r="I282" s="1" t="str">
        <f>VLOOKUP(C282,[1]Data!$J$1:$BC$1649,46,FALSE)</f>
        <v>ITP</v>
      </c>
      <c r="J282" s="5">
        <v>44098</v>
      </c>
      <c r="K282" s="5">
        <v>44348</v>
      </c>
      <c r="L282" s="5">
        <v>43787</v>
      </c>
      <c r="M282" s="2" t="s">
        <v>287</v>
      </c>
      <c r="N282" s="17">
        <v>468500</v>
      </c>
      <c r="O282" s="1">
        <v>2019</v>
      </c>
      <c r="P282" s="17">
        <v>480212.5</v>
      </c>
      <c r="Q282" s="17">
        <v>502440</v>
      </c>
      <c r="S282" s="2" t="s">
        <v>398</v>
      </c>
      <c r="T282" s="1">
        <v>542997</v>
      </c>
      <c r="U282" s="2" t="s">
        <v>157</v>
      </c>
      <c r="X282" s="2" t="s">
        <v>463</v>
      </c>
      <c r="Y282" s="1">
        <v>161</v>
      </c>
    </row>
    <row r="283" spans="1:25" ht="30" x14ac:dyDescent="0.25">
      <c r="A283" s="1">
        <v>210539</v>
      </c>
      <c r="B283" s="1">
        <v>81510</v>
      </c>
      <c r="C283" s="1">
        <v>112371</v>
      </c>
      <c r="D283" s="1" t="s">
        <v>144</v>
      </c>
      <c r="E283" s="1" t="s">
        <v>458</v>
      </c>
      <c r="F283" s="2" t="s">
        <v>462</v>
      </c>
      <c r="G283" s="2" t="s">
        <v>461</v>
      </c>
      <c r="H283" s="2" t="s">
        <v>9</v>
      </c>
      <c r="I283" s="1" t="str">
        <f>VLOOKUP(C283,[1]Data!$J$1:$BC$1649,46,FALSE)</f>
        <v>ITP</v>
      </c>
      <c r="J283" s="5">
        <v>43719</v>
      </c>
      <c r="K283" s="5">
        <v>44348</v>
      </c>
      <c r="L283" s="5">
        <v>43787</v>
      </c>
      <c r="M283" s="2" t="s">
        <v>287</v>
      </c>
      <c r="N283" s="17">
        <v>502440</v>
      </c>
      <c r="P283" s="17">
        <v>0</v>
      </c>
      <c r="Q283" s="17">
        <v>363913.81</v>
      </c>
      <c r="R283" s="17">
        <v>363913.81</v>
      </c>
      <c r="S283" s="2" t="s">
        <v>257</v>
      </c>
      <c r="T283" s="1">
        <v>542996</v>
      </c>
      <c r="U283" s="2" t="s">
        <v>460</v>
      </c>
      <c r="X283" s="2" t="s">
        <v>459</v>
      </c>
      <c r="Y283" s="1">
        <v>161</v>
      </c>
    </row>
    <row r="284" spans="1:25" ht="30" x14ac:dyDescent="0.25">
      <c r="A284" s="1">
        <v>210539</v>
      </c>
      <c r="B284" s="1">
        <v>81511</v>
      </c>
      <c r="C284" s="1">
        <v>112372</v>
      </c>
      <c r="D284" s="1" t="s">
        <v>144</v>
      </c>
      <c r="E284" s="1" t="s">
        <v>458</v>
      </c>
      <c r="F284" s="2" t="s">
        <v>457</v>
      </c>
      <c r="G284" s="2" t="s">
        <v>456</v>
      </c>
      <c r="H284" s="2" t="s">
        <v>9</v>
      </c>
      <c r="I284" s="1" t="str">
        <f>VLOOKUP(C284,[1]Data!$J$1:$BC$1649,46,FALSE)</f>
        <v>ITP</v>
      </c>
      <c r="J284" s="5">
        <v>44561</v>
      </c>
      <c r="K284" s="5">
        <v>44348</v>
      </c>
      <c r="L284" s="5">
        <v>43787</v>
      </c>
      <c r="M284" s="2" t="s">
        <v>287</v>
      </c>
      <c r="N284" s="17">
        <v>898600</v>
      </c>
      <c r="O284" s="1">
        <v>2019</v>
      </c>
      <c r="P284" s="17">
        <v>921065</v>
      </c>
      <c r="Q284" s="17">
        <v>1004980</v>
      </c>
      <c r="S284" s="2" t="s">
        <v>229</v>
      </c>
      <c r="T284" s="1">
        <v>542993</v>
      </c>
      <c r="U284" s="2" t="s">
        <v>455</v>
      </c>
      <c r="X284" s="2" t="s">
        <v>454</v>
      </c>
      <c r="Y284" s="1">
        <v>161</v>
      </c>
    </row>
    <row r="285" spans="1:25" ht="30" hidden="1" x14ac:dyDescent="0.25">
      <c r="A285" s="1">
        <v>210545</v>
      </c>
      <c r="B285" s="1">
        <v>81513</v>
      </c>
      <c r="C285" s="1">
        <v>112377</v>
      </c>
      <c r="D285" s="1" t="s">
        <v>94</v>
      </c>
      <c r="E285" s="1" t="s">
        <v>6</v>
      </c>
      <c r="F285" s="2" t="s">
        <v>453</v>
      </c>
      <c r="G285" s="2" t="s">
        <v>452</v>
      </c>
      <c r="H285" s="2" t="s">
        <v>9</v>
      </c>
      <c r="I285" s="1" t="str">
        <f>VLOOKUP(C285,[1]Data!$J$1:$BC$1649,46,FALSE)</f>
        <v>ITP</v>
      </c>
      <c r="J285" s="5">
        <v>46600</v>
      </c>
      <c r="K285" s="5">
        <v>44348</v>
      </c>
      <c r="L285" s="5">
        <v>43787</v>
      </c>
      <c r="M285" s="2" t="s">
        <v>287</v>
      </c>
      <c r="N285" s="17">
        <v>828359</v>
      </c>
      <c r="O285" s="1">
        <v>2020</v>
      </c>
      <c r="P285" s="17">
        <v>828359</v>
      </c>
      <c r="Q285" s="17">
        <v>838500</v>
      </c>
      <c r="S285" s="2" t="s">
        <v>229</v>
      </c>
      <c r="T285" s="1">
        <v>520814</v>
      </c>
      <c r="U285" s="2" t="s">
        <v>98</v>
      </c>
      <c r="X285" s="2" t="s">
        <v>451</v>
      </c>
      <c r="Y285" s="1">
        <v>138</v>
      </c>
    </row>
    <row r="286" spans="1:25" ht="30" hidden="1" x14ac:dyDescent="0.25">
      <c r="A286" s="1">
        <v>210545</v>
      </c>
      <c r="B286" s="1">
        <v>81514</v>
      </c>
      <c r="C286" s="1">
        <v>112378</v>
      </c>
      <c r="D286" s="1" t="s">
        <v>94</v>
      </c>
      <c r="E286" s="1" t="s">
        <v>6</v>
      </c>
      <c r="F286" s="2" t="s">
        <v>450</v>
      </c>
      <c r="G286" s="2" t="s">
        <v>449</v>
      </c>
      <c r="H286" s="2" t="s">
        <v>9</v>
      </c>
      <c r="I286" s="1" t="str">
        <f>VLOOKUP(C286,[1]Data!$J$1:$BC$1649,46,FALSE)</f>
        <v>ITP</v>
      </c>
      <c r="J286" s="5">
        <v>44348</v>
      </c>
      <c r="K286" s="5">
        <v>44348</v>
      </c>
      <c r="L286" s="5">
        <v>43787</v>
      </c>
      <c r="M286" s="2" t="s">
        <v>287</v>
      </c>
      <c r="N286" s="17">
        <v>52400</v>
      </c>
      <c r="O286" s="1">
        <v>2020</v>
      </c>
      <c r="P286" s="17">
        <v>52400</v>
      </c>
      <c r="Q286" s="17">
        <v>52400</v>
      </c>
      <c r="S286" s="2" t="s">
        <v>235</v>
      </c>
      <c r="T286" s="1">
        <v>521088</v>
      </c>
      <c r="U286" s="2" t="s">
        <v>448</v>
      </c>
      <c r="X286" s="2" t="s">
        <v>447</v>
      </c>
      <c r="Y286" s="1">
        <v>69</v>
      </c>
    </row>
    <row r="287" spans="1:25" ht="30" hidden="1" x14ac:dyDescent="0.25">
      <c r="A287" s="1">
        <v>210545</v>
      </c>
      <c r="B287" s="1">
        <v>81515</v>
      </c>
      <c r="C287" s="1">
        <v>112379</v>
      </c>
      <c r="D287" s="1" t="s">
        <v>94</v>
      </c>
      <c r="E287" s="1" t="s">
        <v>6</v>
      </c>
      <c r="F287" s="2" t="s">
        <v>444</v>
      </c>
      <c r="G287" s="2" t="s">
        <v>446</v>
      </c>
      <c r="H287" s="2" t="s">
        <v>9</v>
      </c>
      <c r="I287" s="1" t="str">
        <f>VLOOKUP(C287,[1]Data!$J$1:$BC$1649,46,FALSE)</f>
        <v>ITP</v>
      </c>
      <c r="J287" s="5">
        <v>44682</v>
      </c>
      <c r="K287" s="5">
        <v>44348</v>
      </c>
      <c r="L287" s="5">
        <v>43787</v>
      </c>
      <c r="M287" s="2" t="s">
        <v>287</v>
      </c>
      <c r="N287" s="17">
        <v>822500</v>
      </c>
      <c r="O287" s="1">
        <v>2020</v>
      </c>
      <c r="P287" s="17">
        <v>822500</v>
      </c>
      <c r="Q287" s="17">
        <v>2160000</v>
      </c>
      <c r="S287" s="2" t="s">
        <v>229</v>
      </c>
      <c r="T287" s="1">
        <v>520999</v>
      </c>
      <c r="U287" s="2" t="s">
        <v>91</v>
      </c>
      <c r="X287" s="2" t="s">
        <v>445</v>
      </c>
    </row>
    <row r="288" spans="1:25" ht="30" hidden="1" x14ac:dyDescent="0.25">
      <c r="A288" s="1">
        <v>210545</v>
      </c>
      <c r="B288" s="1">
        <v>81515</v>
      </c>
      <c r="C288" s="1">
        <v>112380</v>
      </c>
      <c r="D288" s="1" t="s">
        <v>94</v>
      </c>
      <c r="E288" s="1" t="s">
        <v>6</v>
      </c>
      <c r="F288" s="2" t="s">
        <v>444</v>
      </c>
      <c r="G288" s="2" t="s">
        <v>443</v>
      </c>
      <c r="H288" s="2" t="s">
        <v>9</v>
      </c>
      <c r="I288" s="1" t="str">
        <f>VLOOKUP(C288,[1]Data!$J$1:$BC$1649,46,FALSE)</f>
        <v>ITP</v>
      </c>
      <c r="J288" s="5">
        <v>44713</v>
      </c>
      <c r="K288" s="5">
        <v>44348</v>
      </c>
      <c r="L288" s="5">
        <v>43787</v>
      </c>
      <c r="M288" s="2" t="s">
        <v>287</v>
      </c>
      <c r="N288" s="17">
        <v>128300</v>
      </c>
      <c r="O288" s="1">
        <v>2020</v>
      </c>
      <c r="P288" s="17">
        <v>128300</v>
      </c>
      <c r="Q288" s="17">
        <v>204000</v>
      </c>
      <c r="S288" s="2" t="s">
        <v>229</v>
      </c>
      <c r="T288" s="1">
        <v>520995</v>
      </c>
      <c r="U288" s="2" t="s">
        <v>91</v>
      </c>
      <c r="X288" s="2" t="s">
        <v>442</v>
      </c>
    </row>
    <row r="289" spans="1:27" ht="75" hidden="1" x14ac:dyDescent="0.25">
      <c r="A289" s="1">
        <v>210542</v>
      </c>
      <c r="B289" s="1">
        <v>81516</v>
      </c>
      <c r="C289" s="1">
        <v>112381</v>
      </c>
      <c r="D289" s="1" t="s">
        <v>135</v>
      </c>
      <c r="E289" s="1" t="s">
        <v>134</v>
      </c>
      <c r="F289" s="2" t="s">
        <v>435</v>
      </c>
      <c r="G289" s="2" t="s">
        <v>441</v>
      </c>
      <c r="H289" s="2" t="s">
        <v>9</v>
      </c>
      <c r="I289" s="1" t="str">
        <f>VLOOKUP(C289,[1]Data!$J$1:$BC$1649,46,FALSE)</f>
        <v>ITP</v>
      </c>
      <c r="J289" s="5">
        <v>44713</v>
      </c>
      <c r="K289" s="5">
        <v>44287</v>
      </c>
      <c r="L289" s="5">
        <v>43787</v>
      </c>
      <c r="M289" s="2" t="s">
        <v>287</v>
      </c>
      <c r="N289" s="17">
        <v>3067168.2</v>
      </c>
      <c r="O289" s="1">
        <v>2020</v>
      </c>
      <c r="P289" s="17">
        <v>3067168.2</v>
      </c>
      <c r="Q289" s="17">
        <v>3067168.2</v>
      </c>
      <c r="S289" s="2" t="s">
        <v>433</v>
      </c>
      <c r="T289" s="1">
        <v>533322</v>
      </c>
      <c r="U289" s="2" t="s">
        <v>437</v>
      </c>
      <c r="V289" s="1">
        <v>533337</v>
      </c>
      <c r="W289" s="2" t="s">
        <v>440</v>
      </c>
      <c r="X289" s="2" t="s">
        <v>439</v>
      </c>
      <c r="Y289" s="1">
        <v>115</v>
      </c>
      <c r="Z289" s="1">
        <v>4</v>
      </c>
    </row>
    <row r="290" spans="1:27" ht="75" hidden="1" x14ac:dyDescent="0.25">
      <c r="A290" s="1">
        <v>210542</v>
      </c>
      <c r="B290" s="1">
        <v>81516</v>
      </c>
      <c r="C290" s="1">
        <v>112382</v>
      </c>
      <c r="D290" s="1" t="s">
        <v>135</v>
      </c>
      <c r="E290" s="1" t="s">
        <v>134</v>
      </c>
      <c r="F290" s="2" t="s">
        <v>435</v>
      </c>
      <c r="G290" s="2" t="s">
        <v>438</v>
      </c>
      <c r="H290" s="2" t="s">
        <v>9</v>
      </c>
      <c r="I290" s="1" t="str">
        <f>VLOOKUP(C290,[1]Data!$J$1:$BC$1649,46,FALSE)</f>
        <v>ITP</v>
      </c>
      <c r="J290" s="5">
        <v>44713</v>
      </c>
      <c r="K290" s="5">
        <v>44287</v>
      </c>
      <c r="L290" s="5">
        <v>43787</v>
      </c>
      <c r="M290" s="2" t="s">
        <v>287</v>
      </c>
      <c r="N290" s="17">
        <v>7327261.5</v>
      </c>
      <c r="O290" s="1">
        <v>2020</v>
      </c>
      <c r="P290" s="17">
        <v>7327261.5</v>
      </c>
      <c r="Q290" s="17">
        <v>7327261.5</v>
      </c>
      <c r="S290" s="2" t="s">
        <v>433</v>
      </c>
      <c r="T290" s="1">
        <v>533322</v>
      </c>
      <c r="U290" s="2" t="s">
        <v>437</v>
      </c>
      <c r="V290" s="1">
        <v>533338</v>
      </c>
      <c r="W290" s="2" t="s">
        <v>432</v>
      </c>
      <c r="X290" s="2" t="s">
        <v>436</v>
      </c>
      <c r="Y290" s="1">
        <v>115</v>
      </c>
      <c r="Z290" s="1">
        <v>8</v>
      </c>
    </row>
    <row r="291" spans="1:27" ht="75" hidden="1" x14ac:dyDescent="0.25">
      <c r="A291" s="1">
        <v>210542</v>
      </c>
      <c r="B291" s="1">
        <v>81516</v>
      </c>
      <c r="C291" s="1">
        <v>112383</v>
      </c>
      <c r="D291" s="1" t="s">
        <v>135</v>
      </c>
      <c r="E291" s="1" t="s">
        <v>134</v>
      </c>
      <c r="F291" s="2" t="s">
        <v>435</v>
      </c>
      <c r="G291" s="2" t="s">
        <v>434</v>
      </c>
      <c r="H291" s="2" t="s">
        <v>9</v>
      </c>
      <c r="I291" s="1" t="str">
        <f>VLOOKUP(C291,[1]Data!$J$1:$BC$1649,46,FALSE)</f>
        <v>ITP</v>
      </c>
      <c r="J291" s="5">
        <v>44713</v>
      </c>
      <c r="K291" s="5">
        <v>44287</v>
      </c>
      <c r="L291" s="5">
        <v>43787</v>
      </c>
      <c r="M291" s="2" t="s">
        <v>287</v>
      </c>
      <c r="N291" s="17">
        <v>2528867.81</v>
      </c>
      <c r="O291" s="1">
        <v>2020</v>
      </c>
      <c r="P291" s="17">
        <v>2528867.81</v>
      </c>
      <c r="Q291" s="17">
        <v>2528867.81</v>
      </c>
      <c r="S291" s="2" t="s">
        <v>433</v>
      </c>
      <c r="T291" s="1">
        <v>533338</v>
      </c>
      <c r="U291" s="2" t="s">
        <v>432</v>
      </c>
      <c r="V291" s="1">
        <v>533338</v>
      </c>
      <c r="W291" s="2" t="s">
        <v>432</v>
      </c>
      <c r="X291" s="2" t="s">
        <v>431</v>
      </c>
      <c r="Y291" s="1">
        <v>115</v>
      </c>
      <c r="Z291" s="1">
        <v>2.2000000000000002</v>
      </c>
    </row>
    <row r="292" spans="1:27" ht="60" hidden="1" x14ac:dyDescent="0.25">
      <c r="A292" s="1">
        <v>210544</v>
      </c>
      <c r="B292" s="1">
        <v>81520</v>
      </c>
      <c r="C292" s="1">
        <v>112389</v>
      </c>
      <c r="D292" s="1" t="s">
        <v>7</v>
      </c>
      <c r="E292" s="1" t="s">
        <v>6</v>
      </c>
      <c r="F292" s="2" t="s">
        <v>430</v>
      </c>
      <c r="G292" s="2" t="s">
        <v>429</v>
      </c>
      <c r="H292" s="2" t="s">
        <v>9</v>
      </c>
      <c r="I292" s="1" t="str">
        <f>VLOOKUP(C292,[1]Data!$J$1:$BC$1649,46,FALSE)</f>
        <v>ITP</v>
      </c>
      <c r="J292" s="5">
        <v>44708</v>
      </c>
      <c r="K292" s="5">
        <v>44348</v>
      </c>
      <c r="L292" s="5">
        <v>43787</v>
      </c>
      <c r="M292" s="2" t="s">
        <v>287</v>
      </c>
      <c r="N292" s="17">
        <v>6724236.7699999996</v>
      </c>
      <c r="O292" s="1">
        <v>2020</v>
      </c>
      <c r="P292" s="17">
        <v>6724236.7699999996</v>
      </c>
      <c r="Q292" s="17">
        <v>6724237</v>
      </c>
      <c r="S292" s="2" t="s">
        <v>229</v>
      </c>
      <c r="T292" s="1">
        <v>509811</v>
      </c>
      <c r="U292" s="2" t="s">
        <v>424</v>
      </c>
      <c r="V292" s="1">
        <v>509833</v>
      </c>
      <c r="W292" s="2" t="s">
        <v>428</v>
      </c>
      <c r="X292" s="2" t="s">
        <v>427</v>
      </c>
      <c r="Y292" s="1" t="s">
        <v>343</v>
      </c>
      <c r="Z292" s="1">
        <v>2</v>
      </c>
    </row>
    <row r="293" spans="1:27" ht="60" hidden="1" x14ac:dyDescent="0.25">
      <c r="A293" s="1">
        <v>210544</v>
      </c>
      <c r="B293" s="1">
        <v>81523</v>
      </c>
      <c r="C293" s="1">
        <v>112393</v>
      </c>
      <c r="D293" s="1" t="s">
        <v>7</v>
      </c>
      <c r="E293" s="1" t="s">
        <v>6</v>
      </c>
      <c r="F293" s="2" t="s">
        <v>426</v>
      </c>
      <c r="G293" s="2" t="s">
        <v>425</v>
      </c>
      <c r="H293" s="2" t="s">
        <v>9</v>
      </c>
      <c r="I293" s="1" t="str">
        <f>VLOOKUP(C293,[1]Data!$J$1:$BC$1649,46,FALSE)</f>
        <v>ITP</v>
      </c>
      <c r="J293" s="5">
        <v>44708</v>
      </c>
      <c r="K293" s="5">
        <v>44348</v>
      </c>
      <c r="L293" s="5">
        <v>43787</v>
      </c>
      <c r="M293" s="2" t="s">
        <v>287</v>
      </c>
      <c r="N293" s="17">
        <v>1307802</v>
      </c>
      <c r="O293" s="1">
        <v>2020</v>
      </c>
      <c r="P293" s="17">
        <v>1307802</v>
      </c>
      <c r="Q293" s="17">
        <v>1307802</v>
      </c>
      <c r="S293" s="2" t="s">
        <v>229</v>
      </c>
      <c r="T293" s="1">
        <v>509811</v>
      </c>
      <c r="U293" s="2" t="s">
        <v>424</v>
      </c>
      <c r="V293" s="1">
        <v>509828</v>
      </c>
      <c r="W293" s="2" t="s">
        <v>423</v>
      </c>
      <c r="X293" s="2" t="s">
        <v>422</v>
      </c>
      <c r="Y293" s="1" t="s">
        <v>343</v>
      </c>
      <c r="AA293" s="1">
        <v>1.5</v>
      </c>
    </row>
    <row r="294" spans="1:27" ht="30" hidden="1" x14ac:dyDescent="0.25">
      <c r="A294" s="1">
        <v>210545</v>
      </c>
      <c r="B294" s="1">
        <v>81525</v>
      </c>
      <c r="C294" s="1">
        <v>112395</v>
      </c>
      <c r="D294" s="1" t="s">
        <v>94</v>
      </c>
      <c r="E294" s="1" t="s">
        <v>6</v>
      </c>
      <c r="F294" s="2" t="s">
        <v>421</v>
      </c>
      <c r="G294" s="2" t="s">
        <v>420</v>
      </c>
      <c r="H294" s="2" t="s">
        <v>9</v>
      </c>
      <c r="I294" s="1" t="str">
        <f>VLOOKUP(C294,[1]Data!$J$1:$BC$1649,46,FALSE)</f>
        <v>ITP</v>
      </c>
      <c r="J294" s="5">
        <v>44348</v>
      </c>
      <c r="K294" s="5">
        <v>44348</v>
      </c>
      <c r="L294" s="5">
        <v>43787</v>
      </c>
      <c r="M294" s="2" t="s">
        <v>287</v>
      </c>
      <c r="N294" s="17">
        <v>400000</v>
      </c>
      <c r="O294" s="1">
        <v>2020</v>
      </c>
      <c r="P294" s="17">
        <v>400000</v>
      </c>
      <c r="Q294" s="17">
        <v>400000</v>
      </c>
      <c r="S294" s="2" t="s">
        <v>235</v>
      </c>
      <c r="T294" s="1">
        <v>520929</v>
      </c>
      <c r="U294" s="2" t="s">
        <v>419</v>
      </c>
      <c r="X294" s="2" t="s">
        <v>418</v>
      </c>
      <c r="Y294" s="1" t="s">
        <v>412</v>
      </c>
    </row>
    <row r="295" spans="1:27" ht="45" hidden="1" x14ac:dyDescent="0.25">
      <c r="A295" s="1">
        <v>210540</v>
      </c>
      <c r="B295" s="1">
        <v>81532</v>
      </c>
      <c r="C295" s="1">
        <v>112402</v>
      </c>
      <c r="D295" s="1" t="s">
        <v>17</v>
      </c>
      <c r="E295" s="1" t="s">
        <v>6</v>
      </c>
      <c r="F295" s="2" t="s">
        <v>417</v>
      </c>
      <c r="G295" s="2" t="s">
        <v>416</v>
      </c>
      <c r="H295" s="2" t="s">
        <v>9</v>
      </c>
      <c r="I295" s="1" t="str">
        <f>VLOOKUP(C295,[1]Data!$J$1:$BC$1649,46,FALSE)</f>
        <v>ITP</v>
      </c>
      <c r="J295" s="5">
        <v>44561</v>
      </c>
      <c r="K295" s="5">
        <v>44713</v>
      </c>
      <c r="L295" s="5">
        <v>43787</v>
      </c>
      <c r="M295" s="2" t="s">
        <v>287</v>
      </c>
      <c r="N295" s="17">
        <v>16602</v>
      </c>
      <c r="O295" s="1">
        <v>2020</v>
      </c>
      <c r="P295" s="17">
        <v>16602</v>
      </c>
      <c r="Q295" s="17">
        <v>16602</v>
      </c>
      <c r="S295" s="2" t="s">
        <v>235</v>
      </c>
      <c r="T295" s="1">
        <v>514777</v>
      </c>
      <c r="U295" s="2" t="s">
        <v>415</v>
      </c>
      <c r="V295" s="1">
        <v>520855</v>
      </c>
      <c r="W295" s="2" t="s">
        <v>414</v>
      </c>
      <c r="X295" s="2" t="s">
        <v>413</v>
      </c>
      <c r="Y295" s="1" t="s">
        <v>412</v>
      </c>
    </row>
    <row r="296" spans="1:27" ht="30" hidden="1" x14ac:dyDescent="0.25">
      <c r="A296" s="1">
        <v>210538</v>
      </c>
      <c r="B296" s="1">
        <v>81533</v>
      </c>
      <c r="C296" s="1">
        <v>112403</v>
      </c>
      <c r="D296" s="1" t="s">
        <v>247</v>
      </c>
      <c r="E296" s="1" t="s">
        <v>246</v>
      </c>
      <c r="F296" s="2" t="s">
        <v>409</v>
      </c>
      <c r="G296" s="2" t="s">
        <v>411</v>
      </c>
      <c r="H296" s="2" t="s">
        <v>9</v>
      </c>
      <c r="I296" s="1" t="str">
        <f>VLOOKUP(C296,[1]Data!$J$1:$BC$1649,46,FALSE)</f>
        <v>ITP</v>
      </c>
      <c r="J296" s="5">
        <v>45078</v>
      </c>
      <c r="K296" s="5">
        <v>44287</v>
      </c>
      <c r="L296" s="5">
        <v>43787</v>
      </c>
      <c r="M296" s="2" t="s">
        <v>287</v>
      </c>
      <c r="P296" s="17">
        <v>0</v>
      </c>
      <c r="Q296" s="17">
        <v>608900</v>
      </c>
      <c r="S296" s="2" t="s">
        <v>229</v>
      </c>
      <c r="T296" s="1">
        <v>640171</v>
      </c>
      <c r="U296" s="2" t="s">
        <v>407</v>
      </c>
      <c r="X296" s="2" t="s">
        <v>410</v>
      </c>
      <c r="Y296" s="1" t="s">
        <v>362</v>
      </c>
    </row>
    <row r="297" spans="1:27" ht="30" hidden="1" x14ac:dyDescent="0.25">
      <c r="A297" s="1">
        <v>210538</v>
      </c>
      <c r="B297" s="1">
        <v>81533</v>
      </c>
      <c r="C297" s="1">
        <v>112404</v>
      </c>
      <c r="D297" s="1" t="s">
        <v>247</v>
      </c>
      <c r="E297" s="1" t="s">
        <v>246</v>
      </c>
      <c r="F297" s="2" t="s">
        <v>409</v>
      </c>
      <c r="G297" s="2" t="s">
        <v>408</v>
      </c>
      <c r="H297" s="2" t="s">
        <v>9</v>
      </c>
      <c r="I297" s="1" t="str">
        <f>VLOOKUP(C297,[1]Data!$J$1:$BC$1649,46,FALSE)</f>
        <v>ITP</v>
      </c>
      <c r="J297" s="5">
        <v>45078</v>
      </c>
      <c r="K297" s="5">
        <v>44287</v>
      </c>
      <c r="L297" s="5">
        <v>43787</v>
      </c>
      <c r="M297" s="2" t="s">
        <v>287</v>
      </c>
      <c r="N297" s="17">
        <v>3600000</v>
      </c>
      <c r="O297" s="1">
        <v>2020</v>
      </c>
      <c r="P297" s="17">
        <v>3600000</v>
      </c>
      <c r="Q297" s="17">
        <v>2991100</v>
      </c>
      <c r="S297" s="2" t="s">
        <v>229</v>
      </c>
      <c r="T297" s="1">
        <v>640171</v>
      </c>
      <c r="U297" s="2" t="s">
        <v>407</v>
      </c>
      <c r="X297" s="2" t="s">
        <v>406</v>
      </c>
      <c r="Y297" s="1" t="s">
        <v>362</v>
      </c>
    </row>
    <row r="298" spans="1:27" ht="45" hidden="1" x14ac:dyDescent="0.25">
      <c r="A298" s="1">
        <v>210541</v>
      </c>
      <c r="B298" s="1">
        <v>81542</v>
      </c>
      <c r="C298" s="1">
        <v>112425</v>
      </c>
      <c r="D298" s="1" t="s">
        <v>21</v>
      </c>
      <c r="E298" s="1" t="s">
        <v>395</v>
      </c>
      <c r="F298" s="2" t="s">
        <v>405</v>
      </c>
      <c r="G298" s="2" t="s">
        <v>404</v>
      </c>
      <c r="H298" s="2" t="s">
        <v>3</v>
      </c>
      <c r="I298" s="1" t="str">
        <f>VLOOKUP(C298,[1]Data!$J$1:$BC$1649,46,FALSE)</f>
        <v>ITP</v>
      </c>
      <c r="J298" s="5">
        <v>43983</v>
      </c>
      <c r="K298" s="5">
        <v>44927</v>
      </c>
      <c r="L298" s="5">
        <v>43787</v>
      </c>
      <c r="M298" s="2" t="s">
        <v>287</v>
      </c>
      <c r="N298" s="17">
        <v>408507</v>
      </c>
      <c r="O298" s="1">
        <v>2020</v>
      </c>
      <c r="P298" s="17">
        <v>408507</v>
      </c>
      <c r="Q298" s="17">
        <v>408507</v>
      </c>
      <c r="S298" s="2" t="s">
        <v>235</v>
      </c>
      <c r="T298" s="1">
        <v>526434</v>
      </c>
      <c r="U298" s="2" t="s">
        <v>403</v>
      </c>
      <c r="V298" s="1">
        <v>526445</v>
      </c>
      <c r="W298" s="2" t="s">
        <v>402</v>
      </c>
      <c r="X298" s="2" t="s">
        <v>401</v>
      </c>
      <c r="Y298" s="1" t="s">
        <v>362</v>
      </c>
    </row>
    <row r="299" spans="1:27" ht="45" hidden="1" x14ac:dyDescent="0.25">
      <c r="A299" s="1">
        <v>210542</v>
      </c>
      <c r="B299" s="1">
        <v>81545</v>
      </c>
      <c r="C299" s="1">
        <v>112428</v>
      </c>
      <c r="D299" s="1" t="s">
        <v>135</v>
      </c>
      <c r="E299" s="1" t="s">
        <v>134</v>
      </c>
      <c r="F299" s="2" t="s">
        <v>400</v>
      </c>
      <c r="G299" s="2" t="s">
        <v>399</v>
      </c>
      <c r="H299" s="2" t="s">
        <v>3</v>
      </c>
      <c r="I299" s="1" t="str">
        <f>VLOOKUP(C299,[1]Data!$J$1:$BC$1649,46,FALSE)</f>
        <v>ITP</v>
      </c>
      <c r="J299" s="5">
        <v>43973</v>
      </c>
      <c r="K299" s="5">
        <v>44197</v>
      </c>
      <c r="L299" s="5">
        <v>43787</v>
      </c>
      <c r="M299" s="2" t="s">
        <v>287</v>
      </c>
      <c r="N299" s="17">
        <v>30939</v>
      </c>
      <c r="O299" s="1">
        <v>2020</v>
      </c>
      <c r="P299" s="17">
        <v>30939</v>
      </c>
      <c r="Q299" s="17">
        <v>30938.59</v>
      </c>
      <c r="S299" s="2" t="s">
        <v>398</v>
      </c>
      <c r="T299" s="1">
        <v>533248</v>
      </c>
      <c r="U299" s="2" t="s">
        <v>397</v>
      </c>
      <c r="X299" s="2" t="s">
        <v>396</v>
      </c>
      <c r="Y299" s="1" t="s">
        <v>362</v>
      </c>
    </row>
    <row r="300" spans="1:27" ht="60" hidden="1" x14ac:dyDescent="0.25">
      <c r="A300" s="1">
        <v>210541</v>
      </c>
      <c r="B300" s="1">
        <v>81548</v>
      </c>
      <c r="C300" s="1">
        <v>112433</v>
      </c>
      <c r="D300" s="1" t="s">
        <v>21</v>
      </c>
      <c r="E300" s="1" t="s">
        <v>395</v>
      </c>
      <c r="F300" s="2" t="s">
        <v>394</v>
      </c>
      <c r="G300" s="2" t="s">
        <v>393</v>
      </c>
      <c r="H300" s="2" t="s">
        <v>3</v>
      </c>
      <c r="I300" s="1" t="str">
        <f>VLOOKUP(C300,[1]Data!$J$1:$BC$1649,46,FALSE)</f>
        <v>ITP</v>
      </c>
      <c r="J300" s="5">
        <v>44301</v>
      </c>
      <c r="K300" s="5">
        <v>44197</v>
      </c>
      <c r="L300" s="5">
        <v>43787</v>
      </c>
      <c r="M300" s="2" t="s">
        <v>287</v>
      </c>
      <c r="N300" s="17">
        <v>828359</v>
      </c>
      <c r="O300" s="1">
        <v>2020</v>
      </c>
      <c r="P300" s="17">
        <v>828359</v>
      </c>
      <c r="Q300" s="17">
        <v>828359</v>
      </c>
      <c r="S300" s="2" t="s">
        <v>235</v>
      </c>
      <c r="T300" s="1">
        <v>523186</v>
      </c>
      <c r="U300" s="2" t="s">
        <v>392</v>
      </c>
      <c r="V300" s="1">
        <v>523195</v>
      </c>
      <c r="W300" s="2" t="s">
        <v>391</v>
      </c>
      <c r="X300" s="2" t="s">
        <v>390</v>
      </c>
      <c r="Y300" s="1" t="s">
        <v>362</v>
      </c>
    </row>
    <row r="301" spans="1:27" ht="60" hidden="1" x14ac:dyDescent="0.25">
      <c r="A301" s="1">
        <v>210545</v>
      </c>
      <c r="B301" s="1">
        <v>81550</v>
      </c>
      <c r="C301" s="1">
        <v>112435</v>
      </c>
      <c r="D301" s="1" t="s">
        <v>94</v>
      </c>
      <c r="E301" s="1" t="s">
        <v>6</v>
      </c>
      <c r="F301" s="2" t="s">
        <v>389</v>
      </c>
      <c r="G301" s="2" t="s">
        <v>388</v>
      </c>
      <c r="H301" s="2" t="s">
        <v>3</v>
      </c>
      <c r="I301" s="1" t="str">
        <f>VLOOKUP(C301,[1]Data!$J$1:$BC$1649,46,FALSE)</f>
        <v>ITP</v>
      </c>
      <c r="J301" s="5">
        <v>44197</v>
      </c>
      <c r="K301" s="5">
        <v>44197</v>
      </c>
      <c r="L301" s="5">
        <v>43787</v>
      </c>
      <c r="M301" s="2" t="s">
        <v>287</v>
      </c>
      <c r="N301" s="17">
        <v>1000000</v>
      </c>
      <c r="O301" s="1">
        <v>2020</v>
      </c>
      <c r="P301" s="17">
        <v>1000000</v>
      </c>
      <c r="Q301" s="17">
        <v>1000000</v>
      </c>
      <c r="S301" s="2" t="s">
        <v>235</v>
      </c>
      <c r="X301" s="2" t="s">
        <v>387</v>
      </c>
      <c r="Y301" s="1" t="s">
        <v>343</v>
      </c>
    </row>
    <row r="302" spans="1:27" ht="60" hidden="1" x14ac:dyDescent="0.25">
      <c r="A302" s="1">
        <v>210586</v>
      </c>
      <c r="B302" s="1">
        <v>81553</v>
      </c>
      <c r="C302" s="1">
        <v>112443</v>
      </c>
      <c r="D302" s="1" t="s">
        <v>94</v>
      </c>
      <c r="E302" s="1" t="s">
        <v>6</v>
      </c>
      <c r="F302" s="2" t="s">
        <v>386</v>
      </c>
      <c r="G302" s="2" t="s">
        <v>385</v>
      </c>
      <c r="H302" s="2" t="s">
        <v>3</v>
      </c>
      <c r="I302" s="1" t="str">
        <f>VLOOKUP(C302,[1]Data!$J$1:$BC$1649,46,FALSE)</f>
        <v>ITP</v>
      </c>
      <c r="K302" s="5">
        <v>44562</v>
      </c>
      <c r="L302" s="5">
        <v>44152</v>
      </c>
      <c r="M302" s="2" t="s">
        <v>2</v>
      </c>
      <c r="P302" s="17">
        <v>0</v>
      </c>
      <c r="Q302" s="17">
        <v>9959290.8100000005</v>
      </c>
      <c r="S302" s="2" t="s">
        <v>1</v>
      </c>
      <c r="T302" s="1">
        <v>505602</v>
      </c>
      <c r="U302" s="2" t="s">
        <v>384</v>
      </c>
      <c r="V302" s="1">
        <v>521044</v>
      </c>
      <c r="W302" s="2" t="s">
        <v>383</v>
      </c>
      <c r="X302" s="2" t="s">
        <v>382</v>
      </c>
      <c r="Y302" s="1" t="s">
        <v>343</v>
      </c>
    </row>
    <row r="303" spans="1:27" ht="45" hidden="1" x14ac:dyDescent="0.25">
      <c r="A303" s="1">
        <v>210540</v>
      </c>
      <c r="B303" s="1">
        <v>81556</v>
      </c>
      <c r="C303" s="1">
        <v>112449</v>
      </c>
      <c r="D303" s="1" t="s">
        <v>17</v>
      </c>
      <c r="E303" s="1" t="s">
        <v>6</v>
      </c>
      <c r="F303" s="2" t="s">
        <v>379</v>
      </c>
      <c r="G303" s="2" t="s">
        <v>381</v>
      </c>
      <c r="H303" s="2" t="s">
        <v>3</v>
      </c>
      <c r="I303" s="1" t="str">
        <f>VLOOKUP(C303,[1]Data!$J$1:$BC$1649,46,FALSE)</f>
        <v>ITP</v>
      </c>
      <c r="J303" s="5">
        <v>43999</v>
      </c>
      <c r="K303" s="5">
        <v>44197</v>
      </c>
      <c r="L303" s="5">
        <v>43787</v>
      </c>
      <c r="M303" s="2" t="s">
        <v>287</v>
      </c>
      <c r="N303" s="17">
        <v>166504</v>
      </c>
      <c r="O303" s="1">
        <v>2020</v>
      </c>
      <c r="P303" s="17">
        <v>166504</v>
      </c>
      <c r="Q303" s="17">
        <v>166504</v>
      </c>
      <c r="S303" s="2" t="s">
        <v>257</v>
      </c>
      <c r="T303" s="1">
        <v>514880</v>
      </c>
      <c r="U303" s="2" t="s">
        <v>377</v>
      </c>
      <c r="V303" s="1">
        <v>514901</v>
      </c>
      <c r="W303" s="2" t="s">
        <v>106</v>
      </c>
      <c r="X303" s="2" t="s">
        <v>380</v>
      </c>
      <c r="Y303" s="1" t="s">
        <v>348</v>
      </c>
    </row>
    <row r="304" spans="1:27" ht="45" hidden="1" x14ac:dyDescent="0.25">
      <c r="A304" s="1">
        <v>210540</v>
      </c>
      <c r="B304" s="1">
        <v>81556</v>
      </c>
      <c r="C304" s="1">
        <v>112450</v>
      </c>
      <c r="D304" s="1" t="s">
        <v>17</v>
      </c>
      <c r="E304" s="1" t="s">
        <v>6</v>
      </c>
      <c r="F304" s="2" t="s">
        <v>379</v>
      </c>
      <c r="G304" s="2" t="s">
        <v>378</v>
      </c>
      <c r="H304" s="2" t="s">
        <v>3</v>
      </c>
      <c r="I304" s="1" t="str">
        <f>VLOOKUP(C304,[1]Data!$J$1:$BC$1649,46,FALSE)</f>
        <v>ITP</v>
      </c>
      <c r="J304" s="5">
        <v>43983</v>
      </c>
      <c r="K304" s="5">
        <v>44197</v>
      </c>
      <c r="L304" s="5">
        <v>43787</v>
      </c>
      <c r="M304" s="2" t="s">
        <v>287</v>
      </c>
      <c r="N304" s="17">
        <v>369869</v>
      </c>
      <c r="O304" s="1">
        <v>2020</v>
      </c>
      <c r="P304" s="17">
        <v>369869</v>
      </c>
      <c r="Q304" s="17">
        <v>0</v>
      </c>
      <c r="S304" s="2" t="s">
        <v>257</v>
      </c>
      <c r="T304" s="1">
        <v>514880</v>
      </c>
      <c r="U304" s="2" t="s">
        <v>377</v>
      </c>
      <c r="V304" s="1">
        <v>515497</v>
      </c>
      <c r="W304" s="2" t="s">
        <v>376</v>
      </c>
      <c r="X304" s="2" t="s">
        <v>375</v>
      </c>
      <c r="Y304" s="1" t="s">
        <v>348</v>
      </c>
    </row>
    <row r="305" spans="1:27" ht="45" hidden="1" x14ac:dyDescent="0.25">
      <c r="A305" s="1">
        <v>210543</v>
      </c>
      <c r="B305" s="1">
        <v>81557</v>
      </c>
      <c r="C305" s="1">
        <v>112451</v>
      </c>
      <c r="D305" s="1" t="s">
        <v>171</v>
      </c>
      <c r="E305" s="1" t="s">
        <v>134</v>
      </c>
      <c r="F305" s="2" t="s">
        <v>367</v>
      </c>
      <c r="G305" s="2" t="s">
        <v>374</v>
      </c>
      <c r="H305" s="2" t="s">
        <v>3</v>
      </c>
      <c r="I305" s="1" t="str">
        <f>VLOOKUP(C305,[1]Data!$J$1:$BC$1649,46,FALSE)</f>
        <v>ITP</v>
      </c>
      <c r="K305" s="5">
        <v>45658</v>
      </c>
      <c r="L305" s="5">
        <v>43787</v>
      </c>
      <c r="M305" s="2" t="s">
        <v>287</v>
      </c>
      <c r="P305" s="17">
        <v>0</v>
      </c>
      <c r="Q305" s="17">
        <v>462000</v>
      </c>
      <c r="S305" s="2" t="s">
        <v>1</v>
      </c>
      <c r="T305" s="1">
        <v>531409</v>
      </c>
      <c r="U305" s="2" t="s">
        <v>373</v>
      </c>
      <c r="V305" s="1">
        <v>531414</v>
      </c>
      <c r="W305" s="2" t="s">
        <v>372</v>
      </c>
      <c r="X305" s="2" t="s">
        <v>371</v>
      </c>
      <c r="Y305" s="1" t="s">
        <v>362</v>
      </c>
    </row>
    <row r="306" spans="1:27" ht="45" hidden="1" x14ac:dyDescent="0.25">
      <c r="A306" s="1">
        <v>210543</v>
      </c>
      <c r="B306" s="1">
        <v>81557</v>
      </c>
      <c r="C306" s="1">
        <v>112452</v>
      </c>
      <c r="D306" s="1" t="s">
        <v>171</v>
      </c>
      <c r="E306" s="1" t="s">
        <v>134</v>
      </c>
      <c r="F306" s="2" t="s">
        <v>367</v>
      </c>
      <c r="G306" s="2" t="s">
        <v>370</v>
      </c>
      <c r="H306" s="2" t="s">
        <v>3</v>
      </c>
      <c r="I306" s="1" t="str">
        <f>VLOOKUP(C306,[1]Data!$J$1:$BC$1649,46,FALSE)</f>
        <v>ITP</v>
      </c>
      <c r="K306" s="5">
        <v>45658</v>
      </c>
      <c r="L306" s="5">
        <v>43787</v>
      </c>
      <c r="M306" s="2" t="s">
        <v>287</v>
      </c>
      <c r="P306" s="17">
        <v>0</v>
      </c>
      <c r="Q306" s="17">
        <v>1633500</v>
      </c>
      <c r="S306" s="2" t="s">
        <v>1</v>
      </c>
      <c r="T306" s="1">
        <v>531432</v>
      </c>
      <c r="U306" s="2" t="s">
        <v>369</v>
      </c>
      <c r="V306" s="1">
        <v>531433</v>
      </c>
      <c r="W306" s="2" t="s">
        <v>365</v>
      </c>
      <c r="X306" s="2" t="s">
        <v>368</v>
      </c>
      <c r="Y306" s="1" t="s">
        <v>362</v>
      </c>
    </row>
    <row r="307" spans="1:27" ht="45" hidden="1" x14ac:dyDescent="0.25">
      <c r="A307" s="1">
        <v>210543</v>
      </c>
      <c r="B307" s="1">
        <v>81557</v>
      </c>
      <c r="C307" s="1">
        <v>112453</v>
      </c>
      <c r="D307" s="1" t="s">
        <v>171</v>
      </c>
      <c r="E307" s="1" t="s">
        <v>134</v>
      </c>
      <c r="F307" s="2" t="s">
        <v>367</v>
      </c>
      <c r="G307" s="2" t="s">
        <v>366</v>
      </c>
      <c r="H307" s="2" t="s">
        <v>3</v>
      </c>
      <c r="I307" s="1" t="str">
        <f>VLOOKUP(C307,[1]Data!$J$1:$BC$1649,46,FALSE)</f>
        <v>ITP</v>
      </c>
      <c r="K307" s="5">
        <v>45658</v>
      </c>
      <c r="L307" s="5">
        <v>43787</v>
      </c>
      <c r="M307" s="2" t="s">
        <v>287</v>
      </c>
      <c r="P307" s="17">
        <v>0</v>
      </c>
      <c r="Q307" s="17">
        <v>1556500</v>
      </c>
      <c r="S307" s="2" t="s">
        <v>1</v>
      </c>
      <c r="T307" s="1">
        <v>531433</v>
      </c>
      <c r="U307" s="2" t="s">
        <v>365</v>
      </c>
      <c r="V307" s="1">
        <v>531464</v>
      </c>
      <c r="W307" s="2" t="s">
        <v>364</v>
      </c>
      <c r="X307" s="2" t="s">
        <v>363</v>
      </c>
      <c r="Y307" s="1" t="s">
        <v>362</v>
      </c>
    </row>
    <row r="308" spans="1:27" ht="60" hidden="1" x14ac:dyDescent="0.25">
      <c r="A308" s="1">
        <v>210570</v>
      </c>
      <c r="B308" s="1">
        <v>81559</v>
      </c>
      <c r="C308" s="1">
        <v>112456</v>
      </c>
      <c r="D308" s="1" t="s">
        <v>361</v>
      </c>
      <c r="E308" s="1" t="s">
        <v>134</v>
      </c>
      <c r="F308" s="2" t="s">
        <v>359</v>
      </c>
      <c r="G308" s="2" t="s">
        <v>360</v>
      </c>
      <c r="H308" s="2" t="s">
        <v>231</v>
      </c>
      <c r="I308" s="1" t="str">
        <f>VLOOKUP(C308,[1]Data!$J$1:$BC$1649,46,FALSE)</f>
        <v>TS</v>
      </c>
      <c r="K308" s="5">
        <v>45200</v>
      </c>
      <c r="L308" s="5">
        <v>44147</v>
      </c>
      <c r="M308" s="2" t="s">
        <v>357</v>
      </c>
      <c r="N308" s="17">
        <v>43153324</v>
      </c>
      <c r="O308" s="1">
        <v>2020</v>
      </c>
      <c r="P308" s="17">
        <v>43153324</v>
      </c>
      <c r="Q308" s="17">
        <v>43153324</v>
      </c>
      <c r="S308" s="2" t="s">
        <v>1</v>
      </c>
      <c r="T308" s="1">
        <v>532937</v>
      </c>
      <c r="U308" s="2" t="s">
        <v>356</v>
      </c>
      <c r="V308" s="1">
        <v>547469</v>
      </c>
      <c r="W308" s="2" t="s">
        <v>355</v>
      </c>
      <c r="X308" s="2" t="s">
        <v>354</v>
      </c>
      <c r="Y308" s="1">
        <v>161</v>
      </c>
      <c r="AA308" s="1">
        <v>25.9</v>
      </c>
    </row>
    <row r="309" spans="1:27" ht="60" hidden="1" x14ac:dyDescent="0.25">
      <c r="A309" s="1">
        <v>210569</v>
      </c>
      <c r="B309" s="1">
        <v>81559</v>
      </c>
      <c r="C309" s="1">
        <v>112457</v>
      </c>
      <c r="D309" s="1" t="s">
        <v>135</v>
      </c>
      <c r="E309" s="1" t="s">
        <v>134</v>
      </c>
      <c r="F309" s="2" t="s">
        <v>359</v>
      </c>
      <c r="G309" s="2" t="s">
        <v>358</v>
      </c>
      <c r="H309" s="2" t="s">
        <v>231</v>
      </c>
      <c r="I309" s="1" t="str">
        <f>VLOOKUP(C309,[1]Data!$J$1:$BC$1649,46,FALSE)</f>
        <v>TS</v>
      </c>
      <c r="J309" s="5">
        <v>45078</v>
      </c>
      <c r="K309" s="5">
        <v>45200</v>
      </c>
      <c r="L309" s="5">
        <v>44147</v>
      </c>
      <c r="M309" s="2" t="s">
        <v>357</v>
      </c>
      <c r="N309" s="17">
        <v>3972869</v>
      </c>
      <c r="O309" s="1">
        <v>2020</v>
      </c>
      <c r="P309" s="17">
        <v>3972869</v>
      </c>
      <c r="Q309" s="17">
        <v>3972868.87</v>
      </c>
      <c r="S309" s="2" t="s">
        <v>1</v>
      </c>
      <c r="T309" s="1">
        <v>532937</v>
      </c>
      <c r="U309" s="2" t="s">
        <v>356</v>
      </c>
      <c r="V309" s="1">
        <v>547469</v>
      </c>
      <c r="W309" s="2" t="s">
        <v>355</v>
      </c>
      <c r="X309" s="2" t="s">
        <v>354</v>
      </c>
      <c r="Y309" s="1">
        <v>161</v>
      </c>
      <c r="Z309" s="1">
        <v>2.7</v>
      </c>
    </row>
    <row r="310" spans="1:27" ht="30" hidden="1" x14ac:dyDescent="0.25">
      <c r="A310" s="1">
        <v>210568</v>
      </c>
      <c r="B310" s="1">
        <v>81561</v>
      </c>
      <c r="C310" s="1">
        <v>112458</v>
      </c>
      <c r="D310" s="1" t="s">
        <v>353</v>
      </c>
      <c r="E310" s="1" t="s">
        <v>6</v>
      </c>
      <c r="F310" s="2" t="s">
        <v>332</v>
      </c>
      <c r="G310" s="2" t="s">
        <v>352</v>
      </c>
      <c r="H310" s="2" t="s">
        <v>3</v>
      </c>
      <c r="I310" s="1" t="str">
        <f>VLOOKUP(C310,[1]Data!$J$1:$BC$1649,46,FALSE)</f>
        <v>ITP</v>
      </c>
      <c r="K310" s="5">
        <v>46023</v>
      </c>
      <c r="L310" s="5">
        <v>44147</v>
      </c>
      <c r="M310" s="2" t="s">
        <v>287</v>
      </c>
      <c r="N310" s="17">
        <v>97111851</v>
      </c>
      <c r="O310" s="1">
        <v>2020</v>
      </c>
      <c r="P310" s="17">
        <v>97111851</v>
      </c>
      <c r="Q310" s="17">
        <v>97111851</v>
      </c>
      <c r="S310" s="2" t="s">
        <v>1</v>
      </c>
      <c r="T310" s="1">
        <v>509755</v>
      </c>
      <c r="U310" s="2" t="s">
        <v>351</v>
      </c>
      <c r="V310" s="1">
        <v>514803</v>
      </c>
      <c r="W310" s="2" t="s">
        <v>350</v>
      </c>
      <c r="X310" s="2" t="s">
        <v>349</v>
      </c>
      <c r="Y310" s="1" t="s">
        <v>348</v>
      </c>
      <c r="Z310" s="1">
        <v>66.2</v>
      </c>
    </row>
    <row r="311" spans="1:27" ht="45" hidden="1" x14ac:dyDescent="0.25">
      <c r="A311" s="1">
        <v>210544</v>
      </c>
      <c r="B311" s="1">
        <v>81561</v>
      </c>
      <c r="C311" s="1">
        <v>112460</v>
      </c>
      <c r="D311" s="1" t="s">
        <v>7</v>
      </c>
      <c r="E311" s="1" t="s">
        <v>6</v>
      </c>
      <c r="F311" s="2" t="s">
        <v>332</v>
      </c>
      <c r="G311" s="2" t="s">
        <v>347</v>
      </c>
      <c r="H311" s="2" t="s">
        <v>3</v>
      </c>
      <c r="I311" s="1" t="str">
        <f>VLOOKUP(C311,[1]Data!$J$1:$BC$1649,46,FALSE)</f>
        <v>ITP</v>
      </c>
      <c r="J311" s="5">
        <v>46023</v>
      </c>
      <c r="K311" s="5">
        <v>46023</v>
      </c>
      <c r="L311" s="5">
        <v>43787</v>
      </c>
      <c r="M311" s="2" t="s">
        <v>287</v>
      </c>
      <c r="N311" s="17">
        <v>733520</v>
      </c>
      <c r="O311" s="1">
        <v>2020</v>
      </c>
      <c r="P311" s="17">
        <v>733520</v>
      </c>
      <c r="Q311" s="17">
        <v>733520</v>
      </c>
      <c r="S311" s="2" t="s">
        <v>235</v>
      </c>
      <c r="T311" s="1">
        <v>509812</v>
      </c>
      <c r="U311" s="2" t="s">
        <v>346</v>
      </c>
      <c r="V311" s="1">
        <v>509815</v>
      </c>
      <c r="W311" s="2" t="s">
        <v>345</v>
      </c>
      <c r="X311" s="2" t="s">
        <v>344</v>
      </c>
      <c r="Y311" s="1" t="s">
        <v>343</v>
      </c>
    </row>
    <row r="312" spans="1:27" ht="60" hidden="1" x14ac:dyDescent="0.25">
      <c r="A312" s="1">
        <v>210544</v>
      </c>
      <c r="B312" s="1">
        <v>81571</v>
      </c>
      <c r="C312" s="1">
        <v>112488</v>
      </c>
      <c r="D312" s="1" t="s">
        <v>7</v>
      </c>
      <c r="E312" s="1" t="s">
        <v>6</v>
      </c>
      <c r="F312" s="2" t="s">
        <v>342</v>
      </c>
      <c r="G312" s="2" t="s">
        <v>341</v>
      </c>
      <c r="H312" s="2" t="s">
        <v>9</v>
      </c>
      <c r="I312" s="1" t="str">
        <f>VLOOKUP(C312,[1]Data!$J$1:$BC$1649,46,FALSE)</f>
        <v>ITP</v>
      </c>
      <c r="J312" s="5">
        <v>44530</v>
      </c>
      <c r="K312" s="5">
        <v>44348</v>
      </c>
      <c r="L312" s="5">
        <v>43787</v>
      </c>
      <c r="M312" s="2" t="s">
        <v>287</v>
      </c>
      <c r="N312" s="17">
        <v>9155167</v>
      </c>
      <c r="O312" s="1">
        <v>2020</v>
      </c>
      <c r="P312" s="17">
        <v>9155167</v>
      </c>
      <c r="Q312" s="17">
        <v>9155167</v>
      </c>
      <c r="S312" s="2" t="s">
        <v>229</v>
      </c>
      <c r="T312" s="1">
        <v>510407</v>
      </c>
      <c r="U312" s="2" t="s">
        <v>340</v>
      </c>
      <c r="V312" s="1">
        <v>510371</v>
      </c>
      <c r="W312" s="2" t="s">
        <v>339</v>
      </c>
      <c r="X312" s="2" t="s">
        <v>338</v>
      </c>
      <c r="Y312" s="1" t="s">
        <v>337</v>
      </c>
    </row>
    <row r="313" spans="1:27" ht="45" hidden="1" x14ac:dyDescent="0.25">
      <c r="A313" s="1">
        <v>210577</v>
      </c>
      <c r="B313" s="1">
        <v>81497</v>
      </c>
      <c r="C313" s="1">
        <v>112500</v>
      </c>
      <c r="D313" s="1" t="s">
        <v>58</v>
      </c>
      <c r="F313" s="2" t="s">
        <v>11</v>
      </c>
      <c r="G313" s="2" t="s">
        <v>336</v>
      </c>
      <c r="H313" s="2" t="s">
        <v>9</v>
      </c>
      <c r="I313" s="1" t="str">
        <f>VLOOKUP(C313,[1]Data!$J$1:$BC$1649,46,FALSE)</f>
        <v>ITP</v>
      </c>
      <c r="J313" s="5">
        <v>44561</v>
      </c>
      <c r="K313" s="5">
        <v>44896</v>
      </c>
      <c r="L313" s="5">
        <v>44152</v>
      </c>
      <c r="M313" s="2" t="s">
        <v>2</v>
      </c>
      <c r="P313" s="17">
        <v>0</v>
      </c>
      <c r="Q313" s="17">
        <v>3277500</v>
      </c>
      <c r="S313" s="2" t="s">
        <v>1</v>
      </c>
      <c r="T313" s="1">
        <v>660000</v>
      </c>
      <c r="U313" s="2" t="s">
        <v>335</v>
      </c>
      <c r="X313" s="2" t="s">
        <v>334</v>
      </c>
      <c r="Y313" s="1">
        <v>115</v>
      </c>
      <c r="Z313" s="1">
        <v>13.5</v>
      </c>
    </row>
    <row r="314" spans="1:27" ht="45" hidden="1" x14ac:dyDescent="0.25">
      <c r="A314" s="1">
        <v>210544</v>
      </c>
      <c r="B314" s="1">
        <v>81561</v>
      </c>
      <c r="C314" s="1">
        <v>112502</v>
      </c>
      <c r="D314" s="1" t="s">
        <v>7</v>
      </c>
      <c r="E314" s="1" t="s">
        <v>333</v>
      </c>
      <c r="F314" s="2" t="s">
        <v>332</v>
      </c>
      <c r="G314" s="2" t="s">
        <v>331</v>
      </c>
      <c r="H314" s="2" t="s">
        <v>3</v>
      </c>
      <c r="I314" s="1" t="str">
        <f>VLOOKUP(C314,[1]Data!$J$1:$BC$1649,46,FALSE)</f>
        <v>ITP</v>
      </c>
      <c r="J314" s="5">
        <v>46023</v>
      </c>
      <c r="K314" s="5">
        <v>46023</v>
      </c>
      <c r="L314" s="5">
        <v>43787</v>
      </c>
      <c r="M314" s="2" t="s">
        <v>287</v>
      </c>
      <c r="N314" s="17">
        <v>3165684</v>
      </c>
      <c r="O314" s="1">
        <v>2019</v>
      </c>
      <c r="P314" s="17">
        <v>3244826.1</v>
      </c>
      <c r="Q314" s="17">
        <v>5383105</v>
      </c>
      <c r="S314" s="2" t="s">
        <v>235</v>
      </c>
      <c r="X314" s="2" t="s">
        <v>330</v>
      </c>
      <c r="Y314" s="1">
        <v>345</v>
      </c>
      <c r="Z314" s="1">
        <v>0.06</v>
      </c>
    </row>
    <row r="315" spans="1:27" ht="45" hidden="1" x14ac:dyDescent="0.25">
      <c r="A315" s="1">
        <v>210515</v>
      </c>
      <c r="B315" s="1">
        <v>81581</v>
      </c>
      <c r="C315" s="1">
        <v>112510</v>
      </c>
      <c r="D315" s="1" t="s">
        <v>21</v>
      </c>
      <c r="E315" s="1" t="s">
        <v>312</v>
      </c>
      <c r="F315" s="2" t="s">
        <v>325</v>
      </c>
      <c r="G315" s="2" t="s">
        <v>329</v>
      </c>
      <c r="H315" s="2" t="s">
        <v>9</v>
      </c>
      <c r="I315" s="1" t="str">
        <f>VLOOKUP(C315,[1]Data!$J$1:$BC$1649,46,FALSE)</f>
        <v>TS</v>
      </c>
      <c r="J315" s="5">
        <v>44713</v>
      </c>
      <c r="K315" s="5">
        <v>44713</v>
      </c>
      <c r="L315" s="5">
        <v>43623</v>
      </c>
      <c r="M315" s="2" t="s">
        <v>323</v>
      </c>
      <c r="N315" s="17">
        <v>3165684</v>
      </c>
      <c r="O315" s="1">
        <v>2019</v>
      </c>
      <c r="P315" s="17">
        <v>3244826.1</v>
      </c>
      <c r="Q315" s="17">
        <v>0</v>
      </c>
      <c r="S315" s="2" t="s">
        <v>235</v>
      </c>
      <c r="T315" s="1">
        <v>527891</v>
      </c>
      <c r="U315" s="2" t="s">
        <v>328</v>
      </c>
      <c r="V315" s="1">
        <v>528435</v>
      </c>
      <c r="W315" s="2" t="s">
        <v>327</v>
      </c>
      <c r="X315" s="2" t="s">
        <v>326</v>
      </c>
      <c r="Z315" s="1">
        <v>3.5</v>
      </c>
    </row>
    <row r="316" spans="1:27" ht="30" hidden="1" x14ac:dyDescent="0.25">
      <c r="A316" s="1">
        <v>210515</v>
      </c>
      <c r="B316" s="1">
        <v>81581</v>
      </c>
      <c r="C316" s="1">
        <v>122510</v>
      </c>
      <c r="D316" s="1" t="s">
        <v>21</v>
      </c>
      <c r="E316" s="1" t="s">
        <v>312</v>
      </c>
      <c r="F316" s="2" t="s">
        <v>325</v>
      </c>
      <c r="G316" s="2" t="s">
        <v>324</v>
      </c>
      <c r="H316" s="2" t="s">
        <v>9</v>
      </c>
      <c r="I316" s="1" t="str">
        <f>VLOOKUP(C316,[1]Data!$J$1:$BC$1649,46,FALSE)</f>
        <v>TS</v>
      </c>
      <c r="J316" s="5">
        <v>44713</v>
      </c>
      <c r="K316" s="5">
        <v>44713</v>
      </c>
      <c r="L316" s="5">
        <v>43623</v>
      </c>
      <c r="M316" s="2" t="s">
        <v>323</v>
      </c>
      <c r="N316" s="17">
        <v>3749224</v>
      </c>
      <c r="O316" s="1">
        <v>2019</v>
      </c>
      <c r="P316" s="17">
        <v>3842954.6</v>
      </c>
      <c r="Q316" s="17">
        <v>2850232</v>
      </c>
      <c r="S316" s="2" t="s">
        <v>235</v>
      </c>
      <c r="T316" s="1">
        <v>527362</v>
      </c>
      <c r="U316" s="2" t="s">
        <v>322</v>
      </c>
      <c r="X316" s="2" t="s">
        <v>321</v>
      </c>
      <c r="Y316" s="1">
        <v>115</v>
      </c>
    </row>
    <row r="317" spans="1:27" ht="30" hidden="1" x14ac:dyDescent="0.25">
      <c r="A317" s="1">
        <v>210577</v>
      </c>
      <c r="B317" s="1">
        <v>81497</v>
      </c>
      <c r="C317" s="1">
        <v>122511</v>
      </c>
      <c r="D317" s="1" t="s">
        <v>58</v>
      </c>
      <c r="F317" s="2" t="s">
        <v>11</v>
      </c>
      <c r="G317" s="2" t="s">
        <v>320</v>
      </c>
      <c r="H317" s="2" t="s">
        <v>9</v>
      </c>
      <c r="I317" s="1" t="str">
        <f>VLOOKUP(C317,[1]Data!$J$1:$BC$1649,46,FALSE)</f>
        <v>ITP</v>
      </c>
      <c r="J317" s="5">
        <v>44561</v>
      </c>
      <c r="K317" s="5">
        <v>44896</v>
      </c>
      <c r="L317" s="5">
        <v>44152</v>
      </c>
      <c r="M317" s="2" t="s">
        <v>2</v>
      </c>
      <c r="P317" s="17">
        <v>0</v>
      </c>
      <c r="Q317" s="17">
        <v>2022000</v>
      </c>
      <c r="S317" s="2" t="s">
        <v>1</v>
      </c>
      <c r="X317" s="2" t="s">
        <v>319</v>
      </c>
    </row>
    <row r="318" spans="1:27" ht="30" hidden="1" x14ac:dyDescent="0.25">
      <c r="A318" s="1">
        <v>210577</v>
      </c>
      <c r="B318" s="1">
        <v>81497</v>
      </c>
      <c r="C318" s="1">
        <v>122512</v>
      </c>
      <c r="D318" s="1" t="s">
        <v>58</v>
      </c>
      <c r="F318" s="2" t="s">
        <v>11</v>
      </c>
      <c r="G318" s="2" t="s">
        <v>318</v>
      </c>
      <c r="H318" s="2" t="s">
        <v>9</v>
      </c>
      <c r="I318" s="1" t="str">
        <f>VLOOKUP(C318,[1]Data!$J$1:$BC$1649,46,FALSE)</f>
        <v>ITP</v>
      </c>
      <c r="J318" s="5">
        <v>44561</v>
      </c>
      <c r="K318" s="5">
        <v>44896</v>
      </c>
      <c r="L318" s="5">
        <v>44152</v>
      </c>
      <c r="M318" s="2" t="s">
        <v>2</v>
      </c>
      <c r="P318" s="17">
        <v>0</v>
      </c>
      <c r="Q318" s="17">
        <v>222000</v>
      </c>
      <c r="S318" s="2" t="s">
        <v>1</v>
      </c>
      <c r="X318" s="2" t="s">
        <v>317</v>
      </c>
      <c r="Y318" s="1">
        <v>69</v>
      </c>
    </row>
    <row r="319" spans="1:27" ht="30" hidden="1" x14ac:dyDescent="0.25">
      <c r="A319" s="1">
        <v>210560</v>
      </c>
      <c r="B319" s="1">
        <v>81614</v>
      </c>
      <c r="C319" s="1">
        <v>122570</v>
      </c>
      <c r="D319" s="1" t="s">
        <v>195</v>
      </c>
      <c r="E319" s="1" t="s">
        <v>312</v>
      </c>
      <c r="F319" s="2" t="s">
        <v>307</v>
      </c>
      <c r="G319" s="2" t="s">
        <v>316</v>
      </c>
      <c r="H319" s="2" t="s">
        <v>9</v>
      </c>
      <c r="I319" s="1" t="str">
        <f>VLOOKUP(C319,[1]Data!$J$1:$BC$1649,46,FALSE)</f>
        <v>TS</v>
      </c>
      <c r="J319" s="5">
        <v>44926</v>
      </c>
      <c r="K319" s="5">
        <v>43617</v>
      </c>
      <c r="L319" s="5">
        <v>43992</v>
      </c>
      <c r="M319" s="2" t="s">
        <v>305</v>
      </c>
      <c r="N319" s="17">
        <v>33023153</v>
      </c>
      <c r="O319" s="1">
        <v>2020</v>
      </c>
      <c r="P319" s="17">
        <v>33023153</v>
      </c>
      <c r="Q319" s="17">
        <v>33155575</v>
      </c>
      <c r="S319" s="2" t="s">
        <v>229</v>
      </c>
      <c r="T319" s="1">
        <v>659138</v>
      </c>
      <c r="U319" s="2" t="s">
        <v>315</v>
      </c>
      <c r="X319" s="2" t="s">
        <v>314</v>
      </c>
      <c r="Y319" s="1">
        <v>230</v>
      </c>
      <c r="Z319" s="1">
        <v>30</v>
      </c>
    </row>
    <row r="320" spans="1:27" ht="30" hidden="1" x14ac:dyDescent="0.25">
      <c r="A320" s="1">
        <v>210559</v>
      </c>
      <c r="B320" s="1">
        <v>81614</v>
      </c>
      <c r="C320" s="1">
        <v>122571</v>
      </c>
      <c r="D320" s="1" t="s">
        <v>313</v>
      </c>
      <c r="E320" s="1" t="s">
        <v>312</v>
      </c>
      <c r="F320" s="2" t="s">
        <v>307</v>
      </c>
      <c r="G320" s="2" t="s">
        <v>311</v>
      </c>
      <c r="H320" s="2" t="s">
        <v>9</v>
      </c>
      <c r="I320" s="1" t="str">
        <f>VLOOKUP(C320,[1]Data!$J$1:$BC$1649,46,FALSE)</f>
        <v>TS</v>
      </c>
      <c r="J320" s="5">
        <v>44444</v>
      </c>
      <c r="K320" s="5">
        <v>43617</v>
      </c>
      <c r="L320" s="5">
        <v>43992</v>
      </c>
      <c r="M320" s="2" t="s">
        <v>305</v>
      </c>
      <c r="N320" s="17">
        <v>19235485</v>
      </c>
      <c r="O320" s="1">
        <v>2020</v>
      </c>
      <c r="P320" s="17">
        <v>19235485</v>
      </c>
      <c r="Q320" s="17">
        <v>19235485</v>
      </c>
      <c r="S320" s="2" t="s">
        <v>229</v>
      </c>
      <c r="X320" s="2" t="s">
        <v>310</v>
      </c>
      <c r="Y320" s="1">
        <v>115</v>
      </c>
      <c r="Z320" s="1">
        <v>20.5</v>
      </c>
    </row>
    <row r="321" spans="1:25" ht="30" hidden="1" x14ac:dyDescent="0.25">
      <c r="A321" s="1">
        <v>210560</v>
      </c>
      <c r="B321" s="1">
        <v>81614</v>
      </c>
      <c r="C321" s="1">
        <v>122572</v>
      </c>
      <c r="D321" s="1" t="s">
        <v>195</v>
      </c>
      <c r="E321" s="1" t="s">
        <v>297</v>
      </c>
      <c r="F321" s="2" t="s">
        <v>307</v>
      </c>
      <c r="G321" s="2" t="s">
        <v>309</v>
      </c>
      <c r="H321" s="2" t="s">
        <v>9</v>
      </c>
      <c r="I321" s="1" t="str">
        <f>VLOOKUP(C321,[1]Data!$J$1:$BC$1649,46,FALSE)</f>
        <v>TS</v>
      </c>
      <c r="J321" s="5">
        <v>44926</v>
      </c>
      <c r="K321" s="5">
        <v>43617</v>
      </c>
      <c r="L321" s="5">
        <v>43992</v>
      </c>
      <c r="M321" s="2" t="s">
        <v>305</v>
      </c>
      <c r="N321" s="17">
        <v>5920939</v>
      </c>
      <c r="O321" s="1">
        <v>2020</v>
      </c>
      <c r="P321" s="17">
        <v>5920939</v>
      </c>
      <c r="Q321" s="17">
        <v>3176320</v>
      </c>
      <c r="S321" s="2" t="s">
        <v>229</v>
      </c>
      <c r="X321" s="2" t="s">
        <v>308</v>
      </c>
      <c r="Y321" s="1" t="s">
        <v>191</v>
      </c>
    </row>
    <row r="322" spans="1:25" ht="30" hidden="1" x14ac:dyDescent="0.25">
      <c r="A322" s="1">
        <v>210560</v>
      </c>
      <c r="B322" s="1">
        <v>81614</v>
      </c>
      <c r="C322" s="1">
        <v>122575</v>
      </c>
      <c r="D322" s="1" t="s">
        <v>195</v>
      </c>
      <c r="E322" s="1" t="s">
        <v>6</v>
      </c>
      <c r="F322" s="2" t="s">
        <v>307</v>
      </c>
      <c r="G322" s="2" t="s">
        <v>306</v>
      </c>
      <c r="H322" s="2" t="s">
        <v>9</v>
      </c>
      <c r="I322" s="1" t="str">
        <f>VLOOKUP(C322,[1]Data!$J$1:$BC$1649,46,FALSE)</f>
        <v>TS</v>
      </c>
      <c r="J322" s="5">
        <v>44926</v>
      </c>
      <c r="K322" s="5">
        <v>43617</v>
      </c>
      <c r="L322" s="5">
        <v>43992</v>
      </c>
      <c r="M322" s="2" t="s">
        <v>305</v>
      </c>
      <c r="N322" s="17">
        <v>20938350</v>
      </c>
      <c r="O322" s="1">
        <v>2020</v>
      </c>
      <c r="P322" s="17">
        <v>20938350</v>
      </c>
      <c r="Q322" s="17">
        <v>20938350</v>
      </c>
      <c r="S322" s="2" t="s">
        <v>229</v>
      </c>
      <c r="X322" s="2" t="s">
        <v>304</v>
      </c>
    </row>
    <row r="323" spans="1:25" ht="30" hidden="1" x14ac:dyDescent="0.25">
      <c r="A323" s="1">
        <v>210522</v>
      </c>
      <c r="B323" s="1">
        <v>81616</v>
      </c>
      <c r="C323" s="1">
        <v>122576</v>
      </c>
      <c r="D323" s="1" t="s">
        <v>12</v>
      </c>
      <c r="E323" s="1" t="s">
        <v>297</v>
      </c>
      <c r="F323" s="2" t="s">
        <v>285</v>
      </c>
      <c r="G323" s="2" t="s">
        <v>303</v>
      </c>
      <c r="H323" s="2" t="s">
        <v>243</v>
      </c>
      <c r="I323" s="1" t="str">
        <f>VLOOKUP(C323,[1]Data!$J$1:$BC$1649,46,FALSE)</f>
        <v>SP</v>
      </c>
      <c r="J323" s="5">
        <v>43830</v>
      </c>
      <c r="K323" s="5">
        <v>43830</v>
      </c>
      <c r="L323" s="5">
        <v>43714</v>
      </c>
      <c r="M323" s="2" t="s">
        <v>283</v>
      </c>
      <c r="N323" s="17">
        <v>3200009</v>
      </c>
      <c r="O323" s="1">
        <v>2019</v>
      </c>
      <c r="P323" s="17">
        <v>3200009</v>
      </c>
      <c r="Q323" s="17">
        <v>3200009</v>
      </c>
      <c r="S323" s="2" t="s">
        <v>235</v>
      </c>
      <c r="X323" s="2" t="s">
        <v>302</v>
      </c>
      <c r="Y323" s="1">
        <v>115</v>
      </c>
    </row>
    <row r="324" spans="1:25" ht="75" hidden="1" x14ac:dyDescent="0.25">
      <c r="A324" s="1">
        <v>210586</v>
      </c>
      <c r="B324" s="1">
        <v>81617</v>
      </c>
      <c r="C324" s="1">
        <v>122577</v>
      </c>
      <c r="D324" s="1" t="s">
        <v>94</v>
      </c>
      <c r="E324" s="1" t="s">
        <v>6</v>
      </c>
      <c r="F324" s="2" t="s">
        <v>185</v>
      </c>
      <c r="G324" s="2" t="s">
        <v>301</v>
      </c>
      <c r="H324" s="2" t="s">
        <v>3</v>
      </c>
      <c r="I324" s="1" t="str">
        <f>VLOOKUP(C324,[1]Data!$J$1:$BC$1649,46,FALSE)</f>
        <v>ITP</v>
      </c>
      <c r="J324" s="5">
        <v>44197</v>
      </c>
      <c r="K324" s="5">
        <v>44197</v>
      </c>
      <c r="L324" s="5">
        <v>44152</v>
      </c>
      <c r="M324" s="2" t="s">
        <v>2</v>
      </c>
      <c r="N324" s="17">
        <v>2850000</v>
      </c>
      <c r="O324" s="1">
        <v>2020</v>
      </c>
      <c r="P324" s="17">
        <v>2850000</v>
      </c>
      <c r="Q324" s="17">
        <v>2850000</v>
      </c>
      <c r="S324" s="2" t="s">
        <v>1</v>
      </c>
      <c r="T324" s="1">
        <v>515802</v>
      </c>
      <c r="U324" s="2" t="s">
        <v>187</v>
      </c>
      <c r="V324" s="1">
        <v>520814</v>
      </c>
      <c r="W324" s="2" t="s">
        <v>98</v>
      </c>
      <c r="X324" s="2" t="s">
        <v>300</v>
      </c>
      <c r="Y324" s="1">
        <v>138</v>
      </c>
    </row>
    <row r="325" spans="1:25" ht="30" hidden="1" x14ac:dyDescent="0.25">
      <c r="A325" s="1">
        <v>210527</v>
      </c>
      <c r="B325" s="1">
        <v>81626</v>
      </c>
      <c r="C325" s="1">
        <v>122593</v>
      </c>
      <c r="D325" s="1" t="s">
        <v>58</v>
      </c>
      <c r="E325" s="1" t="s">
        <v>6</v>
      </c>
      <c r="F325" s="2" t="s">
        <v>296</v>
      </c>
      <c r="G325" s="2" t="s">
        <v>299</v>
      </c>
      <c r="H325" s="2" t="s">
        <v>9</v>
      </c>
      <c r="I325" s="1" t="str">
        <f>VLOOKUP(C325,[1]Data!$J$1:$BC$1649,46,FALSE)</f>
        <v>TS</v>
      </c>
      <c r="J325" s="5">
        <v>43617</v>
      </c>
      <c r="K325" s="5">
        <v>43678</v>
      </c>
      <c r="L325" s="5">
        <v>43755</v>
      </c>
      <c r="M325" s="2" t="s">
        <v>294</v>
      </c>
      <c r="N325" s="17">
        <v>2073095</v>
      </c>
      <c r="O325" s="1">
        <v>2020</v>
      </c>
      <c r="P325" s="17">
        <v>2073095</v>
      </c>
      <c r="Q325" s="17">
        <v>2073095</v>
      </c>
      <c r="S325" s="2" t="s">
        <v>257</v>
      </c>
      <c r="X325" s="2" t="s">
        <v>298</v>
      </c>
      <c r="Y325" s="1">
        <v>69</v>
      </c>
    </row>
    <row r="326" spans="1:25" ht="30" hidden="1" x14ac:dyDescent="0.25">
      <c r="A326" s="1">
        <v>210527</v>
      </c>
      <c r="B326" s="1">
        <v>81626</v>
      </c>
      <c r="C326" s="1">
        <v>122594</v>
      </c>
      <c r="D326" s="1" t="s">
        <v>58</v>
      </c>
      <c r="E326" s="1" t="s">
        <v>297</v>
      </c>
      <c r="F326" s="2" t="s">
        <v>296</v>
      </c>
      <c r="G326" s="2" t="s">
        <v>295</v>
      </c>
      <c r="H326" s="2" t="s">
        <v>9</v>
      </c>
      <c r="I326" s="1" t="str">
        <f>VLOOKUP(C326,[1]Data!$J$1:$BC$1649,46,FALSE)</f>
        <v>TS</v>
      </c>
      <c r="J326" s="5">
        <v>43647</v>
      </c>
      <c r="K326" s="5">
        <v>43678</v>
      </c>
      <c r="L326" s="5">
        <v>43755</v>
      </c>
      <c r="M326" s="2" t="s">
        <v>294</v>
      </c>
      <c r="N326" s="17">
        <v>600675</v>
      </c>
      <c r="O326" s="1">
        <v>2020</v>
      </c>
      <c r="P326" s="17">
        <v>600675</v>
      </c>
      <c r="Q326" s="17">
        <v>600675</v>
      </c>
      <c r="S326" s="2" t="s">
        <v>257</v>
      </c>
      <c r="X326" s="2" t="s">
        <v>293</v>
      </c>
      <c r="Y326" s="1">
        <v>69</v>
      </c>
    </row>
    <row r="327" spans="1:25" ht="45" hidden="1" x14ac:dyDescent="0.25">
      <c r="A327" s="1">
        <v>210545</v>
      </c>
      <c r="B327" s="1">
        <v>81627</v>
      </c>
      <c r="C327" s="1">
        <v>122597</v>
      </c>
      <c r="D327" s="1" t="s">
        <v>94</v>
      </c>
      <c r="E327" s="1" t="s">
        <v>134</v>
      </c>
      <c r="F327" s="2" t="s">
        <v>292</v>
      </c>
      <c r="G327" s="2" t="s">
        <v>291</v>
      </c>
      <c r="H327" s="2" t="s">
        <v>9</v>
      </c>
      <c r="I327" s="1" t="str">
        <f>VLOOKUP(C327,[1]Data!$J$1:$BC$1649,46,FALSE)</f>
        <v>ITP</v>
      </c>
      <c r="J327" s="5">
        <v>44531</v>
      </c>
      <c r="K327" s="5">
        <v>44531</v>
      </c>
      <c r="L327" s="5">
        <v>43787</v>
      </c>
      <c r="M327" s="2" t="s">
        <v>287</v>
      </c>
      <c r="N327" s="17">
        <v>100000</v>
      </c>
      <c r="O327" s="1">
        <v>2020</v>
      </c>
      <c r="P327" s="17">
        <v>100000</v>
      </c>
      <c r="Q327" s="17">
        <v>100000</v>
      </c>
      <c r="S327" s="2" t="s">
        <v>235</v>
      </c>
      <c r="X327" s="2" t="s">
        <v>290</v>
      </c>
      <c r="Y327" s="1">
        <v>69</v>
      </c>
    </row>
    <row r="328" spans="1:25" ht="45" hidden="1" x14ac:dyDescent="0.25">
      <c r="B328" s="1">
        <v>81547</v>
      </c>
      <c r="C328" s="3">
        <v>122598</v>
      </c>
      <c r="D328" s="5" t="s">
        <v>52</v>
      </c>
      <c r="F328" s="2" t="s">
        <v>289</v>
      </c>
      <c r="G328" s="2" t="s">
        <v>288</v>
      </c>
      <c r="H328" s="2" t="s">
        <v>3</v>
      </c>
      <c r="I328" s="1" t="str">
        <f>VLOOKUP(C328,[1]Data!$J$1:$BC$1649,46,FALSE)</f>
        <v>ITP</v>
      </c>
      <c r="K328" s="5">
        <v>46023</v>
      </c>
      <c r="M328" s="2" t="s">
        <v>287</v>
      </c>
      <c r="Q328" s="19">
        <v>142601178</v>
      </c>
      <c r="S328" s="2" t="s">
        <v>1</v>
      </c>
      <c r="X328" s="2" t="s">
        <v>286</v>
      </c>
    </row>
    <row r="329" spans="1:25" ht="45" hidden="1" x14ac:dyDescent="0.25">
      <c r="A329" s="1">
        <v>210522</v>
      </c>
      <c r="B329" s="1">
        <v>81616</v>
      </c>
      <c r="C329" s="1">
        <v>122599</v>
      </c>
      <c r="D329" s="1" t="s">
        <v>12</v>
      </c>
      <c r="E329" s="1" t="s">
        <v>134</v>
      </c>
      <c r="F329" s="2" t="s">
        <v>285</v>
      </c>
      <c r="G329" s="2" t="s">
        <v>284</v>
      </c>
      <c r="H329" s="2" t="s">
        <v>243</v>
      </c>
      <c r="I329" s="1" t="str">
        <f>VLOOKUP(C329,[1]Data!$J$1:$BC$1649,46,FALSE)</f>
        <v>SP</v>
      </c>
      <c r="J329" s="5">
        <v>44561</v>
      </c>
      <c r="K329" s="5">
        <v>44561</v>
      </c>
      <c r="L329" s="5">
        <v>43714</v>
      </c>
      <c r="M329" s="2" t="s">
        <v>283</v>
      </c>
      <c r="N329" s="17">
        <v>552668</v>
      </c>
      <c r="O329" s="1">
        <v>2019</v>
      </c>
      <c r="P329" s="17">
        <v>566484.69999999995</v>
      </c>
      <c r="Q329" s="17">
        <v>552668</v>
      </c>
      <c r="S329" s="2" t="s">
        <v>235</v>
      </c>
      <c r="X329" s="2" t="s">
        <v>282</v>
      </c>
      <c r="Y329" s="1">
        <v>115</v>
      </c>
    </row>
    <row r="330" spans="1:25" ht="60" hidden="1" x14ac:dyDescent="0.25">
      <c r="A330" s="1">
        <v>210564</v>
      </c>
      <c r="B330" s="1">
        <v>81489</v>
      </c>
      <c r="C330" s="1">
        <v>122600</v>
      </c>
      <c r="D330" s="1" t="s">
        <v>17</v>
      </c>
      <c r="E330" s="1" t="s">
        <v>6</v>
      </c>
      <c r="F330" s="2" t="s">
        <v>281</v>
      </c>
      <c r="G330" s="2" t="s">
        <v>280</v>
      </c>
      <c r="H330" s="2" t="s">
        <v>1447</v>
      </c>
      <c r="I330" s="1" t="str">
        <f>VLOOKUP(C330,[1]Data!$J$1:$BC$1649,46,FALSE)</f>
        <v>GI</v>
      </c>
      <c r="J330" s="5">
        <v>44196</v>
      </c>
      <c r="K330" s="5">
        <v>44096</v>
      </c>
      <c r="L330" s="5">
        <v>44054</v>
      </c>
      <c r="M330" s="2" t="s">
        <v>277</v>
      </c>
      <c r="N330" s="17">
        <v>10000</v>
      </c>
      <c r="O330" s="1">
        <v>2020</v>
      </c>
      <c r="P330" s="17">
        <v>10000</v>
      </c>
      <c r="Q330" s="17">
        <v>10000</v>
      </c>
      <c r="S330" s="2" t="s">
        <v>1</v>
      </c>
      <c r="X330" s="2" t="s">
        <v>279</v>
      </c>
    </row>
    <row r="331" spans="1:25" ht="30" hidden="1" x14ac:dyDescent="0.25">
      <c r="A331" s="1">
        <v>210565</v>
      </c>
      <c r="B331" s="1">
        <v>81481</v>
      </c>
      <c r="C331" s="1">
        <v>122622</v>
      </c>
      <c r="D331" s="1" t="s">
        <v>135</v>
      </c>
      <c r="E331" s="1" t="s">
        <v>134</v>
      </c>
      <c r="F331" s="2" t="s">
        <v>275</v>
      </c>
      <c r="G331" s="2" t="s">
        <v>278</v>
      </c>
      <c r="H331" s="2" t="s">
        <v>1447</v>
      </c>
      <c r="I331" s="1" t="str">
        <f>VLOOKUP(C331,[1]Data!$J$1:$BC$1649,46,FALSE)</f>
        <v>GI</v>
      </c>
      <c r="L331" s="5">
        <v>44071</v>
      </c>
      <c r="M331" s="2" t="s">
        <v>277</v>
      </c>
      <c r="N331" s="17">
        <v>139825</v>
      </c>
      <c r="O331" s="1">
        <v>2020</v>
      </c>
      <c r="P331" s="17">
        <v>139825</v>
      </c>
      <c r="Q331" s="17">
        <v>139824.59</v>
      </c>
      <c r="S331" s="2" t="s">
        <v>235</v>
      </c>
      <c r="X331" s="2" t="s">
        <v>276</v>
      </c>
    </row>
    <row r="332" spans="1:25" ht="45" hidden="1" x14ac:dyDescent="0.25">
      <c r="B332" s="1">
        <v>81481</v>
      </c>
      <c r="C332" s="1">
        <v>122623</v>
      </c>
      <c r="D332" s="1" t="s">
        <v>135</v>
      </c>
      <c r="E332" s="1" t="s">
        <v>134</v>
      </c>
      <c r="F332" s="2" t="s">
        <v>275</v>
      </c>
      <c r="G332" s="2" t="s">
        <v>274</v>
      </c>
      <c r="H332" s="2" t="s">
        <v>1447</v>
      </c>
      <c r="I332" s="1" t="str">
        <f>VLOOKUP(C332,[1]Data!$J$1:$BC$1649,46,FALSE)</f>
        <v>GI</v>
      </c>
      <c r="M332" s="2" t="s">
        <v>236</v>
      </c>
      <c r="N332" s="17">
        <v>10000</v>
      </c>
      <c r="O332" s="1">
        <v>2020</v>
      </c>
      <c r="P332" s="17">
        <v>10000</v>
      </c>
      <c r="Q332" s="17">
        <v>10000</v>
      </c>
      <c r="S332" s="2" t="s">
        <v>235</v>
      </c>
      <c r="X332" s="2" t="s">
        <v>273</v>
      </c>
    </row>
    <row r="333" spans="1:25" ht="45" hidden="1" x14ac:dyDescent="0.25">
      <c r="A333" s="1">
        <v>210553</v>
      </c>
      <c r="B333" s="1">
        <v>81367</v>
      </c>
      <c r="C333" s="1">
        <v>122631</v>
      </c>
      <c r="D333" s="1" t="s">
        <v>38</v>
      </c>
      <c r="F333" s="2" t="s">
        <v>270</v>
      </c>
      <c r="G333" s="2" t="s">
        <v>272</v>
      </c>
      <c r="H333" s="2" t="s">
        <v>9</v>
      </c>
      <c r="I333" s="1" t="s">
        <v>268</v>
      </c>
      <c r="K333" s="5">
        <v>44713</v>
      </c>
      <c r="L333" s="5">
        <v>44174</v>
      </c>
      <c r="M333" s="2" t="s">
        <v>267</v>
      </c>
      <c r="P333" s="17">
        <v>0</v>
      </c>
      <c r="Q333" s="17">
        <v>2650000</v>
      </c>
      <c r="S333" s="2" t="s">
        <v>1</v>
      </c>
      <c r="X333" s="2" t="s">
        <v>271</v>
      </c>
      <c r="Y333" s="1">
        <v>115</v>
      </c>
    </row>
    <row r="334" spans="1:25" ht="45" hidden="1" x14ac:dyDescent="0.25">
      <c r="A334" s="1">
        <v>210553</v>
      </c>
      <c r="B334" s="1">
        <v>81367</v>
      </c>
      <c r="C334" s="1">
        <v>122632</v>
      </c>
      <c r="D334" s="1" t="s">
        <v>38</v>
      </c>
      <c r="F334" s="2" t="s">
        <v>270</v>
      </c>
      <c r="G334" s="2" t="s">
        <v>269</v>
      </c>
      <c r="H334" s="2" t="s">
        <v>9</v>
      </c>
      <c r="I334" s="1" t="s">
        <v>268</v>
      </c>
      <c r="K334" s="5">
        <v>44713</v>
      </c>
      <c r="L334" s="5">
        <v>44174</v>
      </c>
      <c r="M334" s="2" t="s">
        <v>267</v>
      </c>
      <c r="P334" s="17">
        <v>0</v>
      </c>
      <c r="Q334" s="17">
        <v>3800000</v>
      </c>
      <c r="S334" s="2" t="s">
        <v>1</v>
      </c>
      <c r="X334" s="2" t="s">
        <v>266</v>
      </c>
      <c r="Y334" s="1">
        <v>115</v>
      </c>
    </row>
    <row r="335" spans="1:25" ht="45" hidden="1" x14ac:dyDescent="0.25">
      <c r="A335" s="1">
        <v>210554</v>
      </c>
      <c r="B335" s="1">
        <v>81638</v>
      </c>
      <c r="C335" s="1">
        <v>122639</v>
      </c>
      <c r="D335" s="1" t="s">
        <v>17</v>
      </c>
      <c r="E335" s="1" t="s">
        <v>6</v>
      </c>
      <c r="F335" s="2" t="s">
        <v>265</v>
      </c>
      <c r="G335" s="2" t="s">
        <v>264</v>
      </c>
      <c r="H335" s="2" t="s">
        <v>9</v>
      </c>
      <c r="I335" s="1" t="str">
        <f>VLOOKUP(C335,[1]Data!$J$1:$BC$1649,46,FALSE)</f>
        <v>TS</v>
      </c>
      <c r="J335" s="5">
        <v>44197</v>
      </c>
      <c r="K335" s="5">
        <v>44197</v>
      </c>
      <c r="L335" s="5">
        <v>43907</v>
      </c>
      <c r="M335" s="2" t="s">
        <v>263</v>
      </c>
      <c r="N335" s="17">
        <v>43867</v>
      </c>
      <c r="O335" s="1">
        <v>2020</v>
      </c>
      <c r="P335" s="17">
        <v>43867</v>
      </c>
      <c r="Q335" s="17">
        <v>25000</v>
      </c>
      <c r="S335" s="2" t="s">
        <v>235</v>
      </c>
      <c r="T335" s="1">
        <v>515074</v>
      </c>
      <c r="U335" s="2" t="s">
        <v>262</v>
      </c>
      <c r="X335" s="2" t="s">
        <v>261</v>
      </c>
    </row>
    <row r="336" spans="1:25" ht="45" hidden="1" x14ac:dyDescent="0.25">
      <c r="A336" s="1">
        <v>210551</v>
      </c>
      <c r="B336" s="1">
        <v>81648</v>
      </c>
      <c r="C336" s="1">
        <v>122650</v>
      </c>
      <c r="D336" s="1" t="s">
        <v>135</v>
      </c>
      <c r="E336" s="1" t="s">
        <v>134</v>
      </c>
      <c r="F336" s="2" t="s">
        <v>260</v>
      </c>
      <c r="G336" s="2" t="s">
        <v>259</v>
      </c>
      <c r="H336" s="2" t="s">
        <v>243</v>
      </c>
      <c r="I336" s="1" t="str">
        <f>VLOOKUP(C336,[1]Data!$J$1:$BC$1649,46,FALSE)</f>
        <v>SP</v>
      </c>
      <c r="J336" s="5">
        <v>44007</v>
      </c>
      <c r="K336" s="5">
        <v>44105</v>
      </c>
      <c r="L336" s="5">
        <v>43830</v>
      </c>
      <c r="M336" s="2" t="s">
        <v>258</v>
      </c>
      <c r="N336" s="17">
        <v>419116</v>
      </c>
      <c r="O336" s="1">
        <v>2020</v>
      </c>
      <c r="P336" s="17">
        <v>419116</v>
      </c>
      <c r="Q336" s="17">
        <v>511342.85</v>
      </c>
      <c r="S336" s="2" t="s">
        <v>257</v>
      </c>
      <c r="T336" s="1">
        <v>532793</v>
      </c>
      <c r="U336" s="2" t="s">
        <v>256</v>
      </c>
      <c r="V336" s="1">
        <v>532780</v>
      </c>
      <c r="W336" s="2" t="s">
        <v>255</v>
      </c>
      <c r="X336" s="2" t="s">
        <v>254</v>
      </c>
    </row>
    <row r="337" spans="1:28" s="6" customFormat="1" ht="45" hidden="1" x14ac:dyDescent="0.25">
      <c r="A337" s="1">
        <v>210557</v>
      </c>
      <c r="B337" s="1">
        <v>81652</v>
      </c>
      <c r="C337" s="1">
        <v>122657</v>
      </c>
      <c r="D337" s="1" t="s">
        <v>253</v>
      </c>
      <c r="E337" s="1" t="s">
        <v>252</v>
      </c>
      <c r="F337" s="2" t="s">
        <v>251</v>
      </c>
      <c r="G337" s="2" t="s">
        <v>250</v>
      </c>
      <c r="H337" s="2" t="s">
        <v>9</v>
      </c>
      <c r="I337" s="1" t="str">
        <f>VLOOKUP(C337,[1]Data!$J$1:$BC$1649,46,FALSE)</f>
        <v>TS</v>
      </c>
      <c r="J337" s="1"/>
      <c r="K337" s="5">
        <v>43983</v>
      </c>
      <c r="L337" s="5">
        <v>43929</v>
      </c>
      <c r="M337" s="2" t="s">
        <v>249</v>
      </c>
      <c r="N337" s="17"/>
      <c r="O337" s="4"/>
      <c r="P337" s="17">
        <v>0</v>
      </c>
      <c r="Q337" s="17">
        <v>1227000</v>
      </c>
      <c r="R337" s="17"/>
      <c r="S337" s="2" t="s">
        <v>1</v>
      </c>
      <c r="T337" s="1"/>
      <c r="U337" s="2"/>
      <c r="V337" s="1"/>
      <c r="W337" s="2"/>
      <c r="X337" s="2" t="s">
        <v>248</v>
      </c>
      <c r="Y337" s="1"/>
      <c r="Z337" s="1"/>
      <c r="AA337" s="1"/>
      <c r="AB337" s="1"/>
    </row>
    <row r="338" spans="1:28" ht="60" hidden="1" x14ac:dyDescent="0.25">
      <c r="A338" s="1">
        <v>210563</v>
      </c>
      <c r="B338" s="1">
        <v>81656</v>
      </c>
      <c r="C338" s="1">
        <v>122664</v>
      </c>
      <c r="D338" s="1" t="s">
        <v>247</v>
      </c>
      <c r="E338" s="1" t="s">
        <v>246</v>
      </c>
      <c r="F338" s="2" t="s">
        <v>245</v>
      </c>
      <c r="G338" s="2" t="s">
        <v>244</v>
      </c>
      <c r="H338" s="2" t="s">
        <v>243</v>
      </c>
      <c r="I338" s="1" t="str">
        <f>VLOOKUP(C338,[1]Data!$J$1:$BC$1649,46,FALSE)</f>
        <v>SP</v>
      </c>
      <c r="J338" s="5">
        <v>44896</v>
      </c>
      <c r="K338" s="5">
        <v>44896</v>
      </c>
      <c r="L338" s="5">
        <v>44026</v>
      </c>
      <c r="M338" s="2" t="s">
        <v>242</v>
      </c>
      <c r="P338" s="17">
        <v>0</v>
      </c>
      <c r="Q338" s="17">
        <v>6000000</v>
      </c>
      <c r="S338" s="2" t="s">
        <v>235</v>
      </c>
      <c r="T338" s="1">
        <v>640313</v>
      </c>
      <c r="U338" s="2" t="s">
        <v>241</v>
      </c>
      <c r="V338" s="1">
        <v>640215</v>
      </c>
      <c r="W338" s="2" t="s">
        <v>240</v>
      </c>
      <c r="X338" s="2" t="s">
        <v>239</v>
      </c>
    </row>
    <row r="339" spans="1:28" ht="60" hidden="1" x14ac:dyDescent="0.25">
      <c r="A339" s="6"/>
      <c r="B339" s="6">
        <v>81661</v>
      </c>
      <c r="C339" s="6">
        <v>122675</v>
      </c>
      <c r="D339" s="6" t="s">
        <v>135</v>
      </c>
      <c r="E339" s="6" t="s">
        <v>134</v>
      </c>
      <c r="F339" s="7" t="s">
        <v>238</v>
      </c>
      <c r="G339" s="7" t="s">
        <v>237</v>
      </c>
      <c r="H339" s="7" t="s">
        <v>1447</v>
      </c>
      <c r="I339" s="6" t="str">
        <f>VLOOKUP(C339,[1]Data!$J$1:$BC$1649,46,FALSE)</f>
        <v>GI</v>
      </c>
      <c r="J339" s="6"/>
      <c r="K339" s="6"/>
      <c r="L339" s="6"/>
      <c r="M339" s="7" t="s">
        <v>236</v>
      </c>
      <c r="N339" s="18"/>
      <c r="O339" s="8"/>
      <c r="P339" s="18">
        <v>0</v>
      </c>
      <c r="Q339" s="18">
        <v>1198282</v>
      </c>
      <c r="R339" s="18"/>
      <c r="S339" s="7" t="s">
        <v>235</v>
      </c>
      <c r="T339" s="6"/>
      <c r="U339" s="7"/>
      <c r="V339" s="6"/>
      <c r="W339" s="7"/>
      <c r="X339" s="7" t="s">
        <v>234</v>
      </c>
      <c r="Y339" s="6"/>
      <c r="Z339" s="6"/>
      <c r="AA339" s="6"/>
      <c r="AB339" s="6"/>
    </row>
    <row r="340" spans="1:28" ht="30" hidden="1" x14ac:dyDescent="0.25">
      <c r="A340" s="1">
        <v>210558</v>
      </c>
      <c r="B340" s="1">
        <v>81673</v>
      </c>
      <c r="C340" s="1">
        <v>122713</v>
      </c>
      <c r="D340" s="1" t="s">
        <v>7</v>
      </c>
      <c r="E340" s="1" t="s">
        <v>6</v>
      </c>
      <c r="F340" s="2" t="s">
        <v>233</v>
      </c>
      <c r="G340" s="2" t="s">
        <v>232</v>
      </c>
      <c r="H340" s="2" t="s">
        <v>231</v>
      </c>
      <c r="I340" s="1" t="str">
        <f>VLOOKUP(C340,[1]Data!$J$1:$BC$1649,46,FALSE)</f>
        <v>TS</v>
      </c>
      <c r="J340" s="5">
        <v>44713</v>
      </c>
      <c r="K340" s="5">
        <v>44713</v>
      </c>
      <c r="L340" s="5">
        <v>43980</v>
      </c>
      <c r="M340" s="2" t="s">
        <v>230</v>
      </c>
      <c r="P340" s="17">
        <v>0</v>
      </c>
      <c r="Q340" s="17">
        <v>3160967</v>
      </c>
      <c r="S340" s="2" t="s">
        <v>229</v>
      </c>
      <c r="T340" s="1">
        <v>510423</v>
      </c>
      <c r="U340" s="2" t="s">
        <v>228</v>
      </c>
      <c r="V340" s="1">
        <v>512634</v>
      </c>
      <c r="W340" s="2" t="s">
        <v>227</v>
      </c>
      <c r="X340" s="2" t="s">
        <v>226</v>
      </c>
      <c r="Y340" s="1">
        <v>115</v>
      </c>
      <c r="AA340" s="1">
        <v>0.49</v>
      </c>
    </row>
    <row r="341" spans="1:28" ht="30" hidden="1" x14ac:dyDescent="0.25">
      <c r="A341" s="1">
        <v>210578</v>
      </c>
      <c r="B341" s="1">
        <v>81675</v>
      </c>
      <c r="C341" s="1">
        <v>122717</v>
      </c>
      <c r="D341" s="1" t="s">
        <v>177</v>
      </c>
      <c r="E341" s="1" t="s">
        <v>6</v>
      </c>
      <c r="F341" s="2" t="s">
        <v>176</v>
      </c>
      <c r="G341" s="2" t="s">
        <v>225</v>
      </c>
      <c r="H341" s="2" t="s">
        <v>3</v>
      </c>
      <c r="I341" s="1" t="str">
        <f>VLOOKUP(C341,[1]Data!$J$1:$BC$1649,46,FALSE)</f>
        <v>ITP</v>
      </c>
      <c r="K341" s="5">
        <v>44562</v>
      </c>
      <c r="L341" s="5">
        <v>44152</v>
      </c>
      <c r="M341" s="2" t="s">
        <v>2</v>
      </c>
      <c r="P341" s="17">
        <v>0</v>
      </c>
      <c r="Q341" s="17">
        <v>282000</v>
      </c>
      <c r="S341" s="2" t="s">
        <v>1</v>
      </c>
      <c r="T341" s="1">
        <v>512650</v>
      </c>
      <c r="U341" s="2" t="s">
        <v>179</v>
      </c>
      <c r="X341" s="2" t="s">
        <v>224</v>
      </c>
      <c r="Y341" s="1" t="s">
        <v>223</v>
      </c>
    </row>
    <row r="342" spans="1:28" ht="30" hidden="1" x14ac:dyDescent="0.25">
      <c r="A342" s="1">
        <v>210578</v>
      </c>
      <c r="B342" s="1">
        <v>81675</v>
      </c>
      <c r="C342" s="1">
        <v>122718</v>
      </c>
      <c r="D342" s="1" t="s">
        <v>177</v>
      </c>
      <c r="E342" s="1" t="s">
        <v>6</v>
      </c>
      <c r="F342" s="2" t="s">
        <v>176</v>
      </c>
      <c r="G342" s="2" t="s">
        <v>222</v>
      </c>
      <c r="H342" s="2" t="s">
        <v>3</v>
      </c>
      <c r="I342" s="1" t="str">
        <f>VLOOKUP(C342,[1]Data!$J$1:$BC$1649,46,FALSE)</f>
        <v>ITP</v>
      </c>
      <c r="K342" s="5">
        <v>44562</v>
      </c>
      <c r="L342" s="5">
        <v>44152</v>
      </c>
      <c r="M342" s="2" t="s">
        <v>2</v>
      </c>
      <c r="P342" s="17">
        <v>0</v>
      </c>
      <c r="Q342" s="17">
        <v>423000</v>
      </c>
      <c r="S342" s="2" t="s">
        <v>1</v>
      </c>
      <c r="T342" s="1">
        <v>512650</v>
      </c>
      <c r="U342" s="2" t="s">
        <v>179</v>
      </c>
      <c r="V342" s="1">
        <v>512650</v>
      </c>
      <c r="W342" s="2" t="s">
        <v>179</v>
      </c>
      <c r="X342" s="2" t="s">
        <v>221</v>
      </c>
      <c r="Y342" s="1" t="s">
        <v>172</v>
      </c>
    </row>
    <row r="343" spans="1:28" ht="45" hidden="1" x14ac:dyDescent="0.25">
      <c r="A343" s="1">
        <v>210586</v>
      </c>
      <c r="B343" s="1">
        <v>81679</v>
      </c>
      <c r="C343" s="1">
        <v>122722</v>
      </c>
      <c r="D343" s="1" t="s">
        <v>94</v>
      </c>
      <c r="E343" s="1" t="s">
        <v>6</v>
      </c>
      <c r="F343" s="2" t="s">
        <v>93</v>
      </c>
      <c r="G343" s="2" t="s">
        <v>220</v>
      </c>
      <c r="H343" s="2" t="s">
        <v>3</v>
      </c>
      <c r="I343" s="1" t="str">
        <f>VLOOKUP(C343,[1]Data!$J$1:$BC$1649,46,FALSE)</f>
        <v>ITP</v>
      </c>
      <c r="J343" s="5">
        <v>46022</v>
      </c>
      <c r="K343" s="5">
        <v>44562</v>
      </c>
      <c r="L343" s="5">
        <v>44152</v>
      </c>
      <c r="M343" s="2" t="s">
        <v>2</v>
      </c>
      <c r="P343" s="17">
        <v>0</v>
      </c>
      <c r="Q343" s="17">
        <v>1010000</v>
      </c>
      <c r="S343" s="2" t="s">
        <v>1</v>
      </c>
      <c r="T343" s="1">
        <v>520882</v>
      </c>
      <c r="U343" s="2" t="s">
        <v>219</v>
      </c>
      <c r="V343" s="1">
        <v>521016</v>
      </c>
      <c r="W343" s="2" t="s">
        <v>218</v>
      </c>
      <c r="X343" s="2" t="s">
        <v>217</v>
      </c>
    </row>
    <row r="344" spans="1:28" ht="45" hidden="1" x14ac:dyDescent="0.25">
      <c r="A344" s="1">
        <v>210574</v>
      </c>
      <c r="B344" s="1">
        <v>81682</v>
      </c>
      <c r="C344" s="1">
        <v>122725</v>
      </c>
      <c r="D344" s="1" t="s">
        <v>21</v>
      </c>
      <c r="F344" s="2" t="s">
        <v>216</v>
      </c>
      <c r="G344" s="2" t="s">
        <v>215</v>
      </c>
      <c r="H344" s="2" t="s">
        <v>9</v>
      </c>
      <c r="I344" s="1" t="str">
        <f>VLOOKUP(C344,[1]Data!$J$1:$BC$1649,46,FALSE)</f>
        <v>ITP</v>
      </c>
      <c r="K344" s="5">
        <v>44713</v>
      </c>
      <c r="L344" s="5">
        <v>44152</v>
      </c>
      <c r="M344" s="2" t="s">
        <v>2</v>
      </c>
      <c r="P344" s="17">
        <v>0</v>
      </c>
      <c r="Q344" s="17">
        <v>4732267</v>
      </c>
      <c r="S344" s="2" t="s">
        <v>1</v>
      </c>
      <c r="T344" s="1">
        <v>526213</v>
      </c>
      <c r="U344" s="2" t="s">
        <v>205</v>
      </c>
      <c r="V344" s="1">
        <v>526243</v>
      </c>
      <c r="W344" s="2" t="s">
        <v>214</v>
      </c>
      <c r="X344" s="2" t="s">
        <v>213</v>
      </c>
      <c r="AA344" s="1">
        <v>3.5</v>
      </c>
    </row>
    <row r="345" spans="1:28" ht="60" hidden="1" x14ac:dyDescent="0.25">
      <c r="A345" s="1">
        <v>210580</v>
      </c>
      <c r="B345" s="1">
        <v>81683</v>
      </c>
      <c r="C345" s="1">
        <v>122726</v>
      </c>
      <c r="D345" s="1" t="s">
        <v>135</v>
      </c>
      <c r="E345" s="1" t="s">
        <v>134</v>
      </c>
      <c r="F345" s="2" t="s">
        <v>212</v>
      </c>
      <c r="G345" s="2" t="s">
        <v>211</v>
      </c>
      <c r="H345" s="2" t="s">
        <v>9</v>
      </c>
      <c r="I345" s="1" t="str">
        <f>VLOOKUP(C345,[1]Data!$J$1:$BC$1649,46,FALSE)</f>
        <v>ITP</v>
      </c>
      <c r="K345" s="5">
        <v>45078</v>
      </c>
      <c r="L345" s="5">
        <v>44152</v>
      </c>
      <c r="M345" s="2" t="s">
        <v>2</v>
      </c>
      <c r="P345" s="17">
        <v>0</v>
      </c>
      <c r="Q345" s="17">
        <v>1342588</v>
      </c>
      <c r="S345" s="2" t="s">
        <v>1</v>
      </c>
      <c r="T345" s="1">
        <v>533441</v>
      </c>
      <c r="U345" s="2" t="s">
        <v>210</v>
      </c>
      <c r="V345" s="1">
        <v>533455</v>
      </c>
      <c r="W345" s="2" t="s">
        <v>209</v>
      </c>
      <c r="X345" s="2" t="s">
        <v>208</v>
      </c>
      <c r="Z345" s="1">
        <v>0.94</v>
      </c>
    </row>
    <row r="346" spans="1:28" ht="60" hidden="1" x14ac:dyDescent="0.25">
      <c r="A346" s="1">
        <v>210574</v>
      </c>
      <c r="B346" s="1">
        <v>81684</v>
      </c>
      <c r="C346" s="1">
        <v>122727</v>
      </c>
      <c r="D346" s="1" t="s">
        <v>21</v>
      </c>
      <c r="F346" s="2" t="s">
        <v>207</v>
      </c>
      <c r="G346" s="2" t="s">
        <v>206</v>
      </c>
      <c r="H346" s="2" t="s">
        <v>9</v>
      </c>
      <c r="I346" s="1" t="str">
        <f>VLOOKUP(C346,[1]Data!$J$1:$BC$1649,46,FALSE)</f>
        <v>ITP</v>
      </c>
      <c r="K346" s="5">
        <v>44713</v>
      </c>
      <c r="L346" s="5">
        <v>44152</v>
      </c>
      <c r="M346" s="2" t="s">
        <v>2</v>
      </c>
      <c r="P346" s="17">
        <v>0</v>
      </c>
      <c r="Q346" s="17">
        <v>6817226</v>
      </c>
      <c r="S346" s="2" t="s">
        <v>1</v>
      </c>
      <c r="T346" s="1">
        <v>526213</v>
      </c>
      <c r="U346" s="2" t="s">
        <v>205</v>
      </c>
      <c r="V346" s="1">
        <v>526268</v>
      </c>
      <c r="W346" s="2" t="s">
        <v>204</v>
      </c>
      <c r="X346" s="2" t="s">
        <v>203</v>
      </c>
      <c r="AA346" s="1">
        <v>6</v>
      </c>
    </row>
    <row r="347" spans="1:28" ht="60" hidden="1" x14ac:dyDescent="0.25">
      <c r="A347" s="1">
        <v>210575</v>
      </c>
      <c r="B347" s="1">
        <v>81687</v>
      </c>
      <c r="C347" s="1">
        <v>122730</v>
      </c>
      <c r="D347" s="1" t="s">
        <v>7</v>
      </c>
      <c r="F347" s="2" t="s">
        <v>202</v>
      </c>
      <c r="G347" s="2" t="s">
        <v>201</v>
      </c>
      <c r="H347" s="2" t="s">
        <v>9</v>
      </c>
      <c r="I347" s="1" t="str">
        <f>VLOOKUP(C347,[1]Data!$J$1:$BC$1649,46,FALSE)</f>
        <v>ITP</v>
      </c>
      <c r="K347" s="5">
        <v>45444</v>
      </c>
      <c r="L347" s="5">
        <v>44152</v>
      </c>
      <c r="M347" s="2" t="s">
        <v>2</v>
      </c>
      <c r="P347" s="17">
        <v>0</v>
      </c>
      <c r="Q347" s="17">
        <v>23622577</v>
      </c>
      <c r="S347" s="2" t="s">
        <v>14</v>
      </c>
      <c r="T347" s="1">
        <v>507755</v>
      </c>
      <c r="U347" s="2" t="s">
        <v>200</v>
      </c>
      <c r="V347" s="1">
        <v>507765</v>
      </c>
      <c r="W347" s="2" t="s">
        <v>199</v>
      </c>
      <c r="X347" s="2" t="s">
        <v>198</v>
      </c>
      <c r="Z347" s="1">
        <v>11.2</v>
      </c>
    </row>
    <row r="348" spans="1:28" ht="45" hidden="1" x14ac:dyDescent="0.25">
      <c r="A348" s="1">
        <v>210581</v>
      </c>
      <c r="B348" s="1">
        <v>81768</v>
      </c>
      <c r="C348" s="1">
        <v>122745</v>
      </c>
      <c r="D348" s="1" t="s">
        <v>195</v>
      </c>
      <c r="F348" s="2" t="s">
        <v>194</v>
      </c>
      <c r="G348" s="2" t="s">
        <v>197</v>
      </c>
      <c r="H348" s="2" t="s">
        <v>9</v>
      </c>
      <c r="I348" s="1" t="str">
        <f>VLOOKUP(C348,[1]Data!$J$1:$BC$1649,46,FALSE)</f>
        <v>ITP</v>
      </c>
      <c r="K348" s="5">
        <v>44713</v>
      </c>
      <c r="L348" s="5">
        <v>44152</v>
      </c>
      <c r="M348" s="2" t="s">
        <v>2</v>
      </c>
      <c r="P348" s="17">
        <v>0</v>
      </c>
      <c r="Q348" s="17">
        <v>3389739</v>
      </c>
      <c r="S348" s="2" t="s">
        <v>1</v>
      </c>
      <c r="X348" s="2" t="s">
        <v>196</v>
      </c>
      <c r="Y348" s="1" t="s">
        <v>191</v>
      </c>
    </row>
    <row r="349" spans="1:28" ht="45" hidden="1" x14ac:dyDescent="0.25">
      <c r="A349" s="1">
        <v>210581</v>
      </c>
      <c r="B349" s="1">
        <v>81768</v>
      </c>
      <c r="C349" s="1">
        <v>122746</v>
      </c>
      <c r="D349" s="1" t="s">
        <v>195</v>
      </c>
      <c r="F349" s="2" t="s">
        <v>194</v>
      </c>
      <c r="G349" s="2" t="s">
        <v>193</v>
      </c>
      <c r="H349" s="2" t="s">
        <v>9</v>
      </c>
      <c r="I349" s="1" t="str">
        <f>VLOOKUP(C349,[1]Data!$J$1:$BC$1649,46,FALSE)</f>
        <v>ITP</v>
      </c>
      <c r="K349" s="5">
        <v>44713</v>
      </c>
      <c r="L349" s="5">
        <v>44152</v>
      </c>
      <c r="M349" s="2" t="s">
        <v>2</v>
      </c>
      <c r="P349" s="17">
        <v>0</v>
      </c>
      <c r="Q349" s="17">
        <v>173041</v>
      </c>
      <c r="S349" s="2" t="s">
        <v>1</v>
      </c>
      <c r="X349" s="2" t="s">
        <v>192</v>
      </c>
      <c r="Y349" s="1" t="s">
        <v>191</v>
      </c>
    </row>
    <row r="350" spans="1:28" ht="75" hidden="1" x14ac:dyDescent="0.25">
      <c r="A350" s="1">
        <v>210586</v>
      </c>
      <c r="B350" s="1">
        <v>81617</v>
      </c>
      <c r="C350" s="1">
        <v>122753</v>
      </c>
      <c r="D350" s="1" t="s">
        <v>94</v>
      </c>
      <c r="E350" s="1" t="s">
        <v>6</v>
      </c>
      <c r="F350" s="2" t="s">
        <v>185</v>
      </c>
      <c r="G350" s="2" t="s">
        <v>190</v>
      </c>
      <c r="H350" s="2" t="s">
        <v>3</v>
      </c>
      <c r="I350" s="1" t="str">
        <f>VLOOKUP(C350,[1]Data!$J$1:$BC$1649,46,FALSE)</f>
        <v>ITP</v>
      </c>
      <c r="J350" s="5">
        <v>46266</v>
      </c>
      <c r="K350" s="5">
        <v>44927</v>
      </c>
      <c r="L350" s="5">
        <v>44152</v>
      </c>
      <c r="M350" s="2" t="s">
        <v>2</v>
      </c>
      <c r="P350" s="17">
        <v>0</v>
      </c>
      <c r="Q350" s="17">
        <v>4636432</v>
      </c>
      <c r="S350" s="2" t="s">
        <v>1</v>
      </c>
      <c r="T350" s="1">
        <v>520814</v>
      </c>
      <c r="U350" s="2" t="s">
        <v>98</v>
      </c>
      <c r="V350" s="1">
        <v>515802</v>
      </c>
      <c r="W350" s="2" t="s">
        <v>187</v>
      </c>
      <c r="X350" s="2" t="s">
        <v>189</v>
      </c>
    </row>
    <row r="351" spans="1:28" ht="60" hidden="1" x14ac:dyDescent="0.25">
      <c r="A351" s="1">
        <v>210589</v>
      </c>
      <c r="B351" s="1">
        <v>81617</v>
      </c>
      <c r="C351" s="1">
        <v>122755</v>
      </c>
      <c r="D351" s="1" t="s">
        <v>17</v>
      </c>
      <c r="E351" s="1" t="s">
        <v>6</v>
      </c>
      <c r="F351" s="2" t="s">
        <v>185</v>
      </c>
      <c r="G351" s="2" t="s">
        <v>188</v>
      </c>
      <c r="H351" s="2" t="s">
        <v>3</v>
      </c>
      <c r="I351" s="1" t="str">
        <f>VLOOKUP(C351,[1]Data!$J$1:$BC$1649,46,FALSE)</f>
        <v>ITP</v>
      </c>
      <c r="K351" s="5">
        <v>44927</v>
      </c>
      <c r="L351" s="5">
        <v>44152</v>
      </c>
      <c r="M351" s="2" t="s">
        <v>2</v>
      </c>
      <c r="P351" s="17">
        <v>0</v>
      </c>
      <c r="Q351" s="17">
        <v>405535</v>
      </c>
      <c r="S351" s="2" t="s">
        <v>1</v>
      </c>
      <c r="T351" s="1">
        <v>515802</v>
      </c>
      <c r="U351" s="2" t="s">
        <v>187</v>
      </c>
      <c r="V351" s="1">
        <v>520814</v>
      </c>
      <c r="W351" s="2" t="s">
        <v>98</v>
      </c>
      <c r="X351" s="2" t="s">
        <v>186</v>
      </c>
    </row>
    <row r="352" spans="1:28" ht="60" hidden="1" x14ac:dyDescent="0.25">
      <c r="A352" s="1">
        <v>210586</v>
      </c>
      <c r="B352" s="1">
        <v>81617</v>
      </c>
      <c r="C352" s="1">
        <v>122756</v>
      </c>
      <c r="D352" s="1" t="s">
        <v>94</v>
      </c>
      <c r="E352" s="1" t="s">
        <v>6</v>
      </c>
      <c r="F352" s="2" t="s">
        <v>185</v>
      </c>
      <c r="G352" s="2" t="s">
        <v>184</v>
      </c>
      <c r="H352" s="2" t="s">
        <v>3</v>
      </c>
      <c r="I352" s="1" t="str">
        <f>VLOOKUP(C352,[1]Data!$J$1:$BC$1649,46,FALSE)</f>
        <v>ITP</v>
      </c>
      <c r="K352" s="5">
        <v>44927</v>
      </c>
      <c r="L352" s="5">
        <v>44152</v>
      </c>
      <c r="M352" s="2" t="s">
        <v>2</v>
      </c>
      <c r="P352" s="17">
        <v>0</v>
      </c>
      <c r="Q352" s="17">
        <v>405535</v>
      </c>
      <c r="S352" s="2" t="s">
        <v>1</v>
      </c>
      <c r="T352" s="1">
        <v>520814</v>
      </c>
      <c r="U352" s="2" t="s">
        <v>98</v>
      </c>
      <c r="X352" s="2" t="s">
        <v>183</v>
      </c>
    </row>
    <row r="353" spans="1:27" ht="60" hidden="1" x14ac:dyDescent="0.25">
      <c r="A353" s="1">
        <v>210575</v>
      </c>
      <c r="B353" s="1">
        <v>81717</v>
      </c>
      <c r="C353" s="1">
        <v>122796</v>
      </c>
      <c r="D353" s="1" t="s">
        <v>7</v>
      </c>
      <c r="F353" s="2" t="s">
        <v>5</v>
      </c>
      <c r="G353" s="2" t="s">
        <v>182</v>
      </c>
      <c r="H353" s="2" t="s">
        <v>3</v>
      </c>
      <c r="I353" s="1" t="str">
        <f>VLOOKUP(C353,[1]Data!$J$1:$BC$1649,46,FALSE)</f>
        <v>ITP</v>
      </c>
      <c r="K353" s="5">
        <v>44562</v>
      </c>
      <c r="L353" s="5">
        <v>44152</v>
      </c>
      <c r="M353" s="2" t="s">
        <v>2</v>
      </c>
      <c r="P353" s="17">
        <v>0</v>
      </c>
      <c r="Q353" s="17">
        <v>11999273.109999999</v>
      </c>
      <c r="S353" s="2" t="s">
        <v>14</v>
      </c>
      <c r="T353" s="1">
        <v>511553</v>
      </c>
      <c r="U353" s="2" t="s">
        <v>118</v>
      </c>
      <c r="X353" s="2" t="s">
        <v>181</v>
      </c>
      <c r="Z353" s="1">
        <v>0.2</v>
      </c>
    </row>
    <row r="354" spans="1:27" ht="30" hidden="1" x14ac:dyDescent="0.25">
      <c r="A354" s="1">
        <v>210578</v>
      </c>
      <c r="B354" s="1">
        <v>81675</v>
      </c>
      <c r="C354" s="1">
        <v>122801</v>
      </c>
      <c r="D354" s="1" t="s">
        <v>177</v>
      </c>
      <c r="E354" s="1" t="s">
        <v>6</v>
      </c>
      <c r="F354" s="2" t="s">
        <v>176</v>
      </c>
      <c r="G354" s="2" t="s">
        <v>180</v>
      </c>
      <c r="H354" s="2" t="s">
        <v>3</v>
      </c>
      <c r="I354" s="1" t="str">
        <f>VLOOKUP(C354,[1]Data!$J$1:$BC$1649,46,FALSE)</f>
        <v>ITP</v>
      </c>
      <c r="K354" s="5">
        <v>44562</v>
      </c>
      <c r="L354" s="5">
        <v>44152</v>
      </c>
      <c r="M354" s="2" t="s">
        <v>2</v>
      </c>
      <c r="P354" s="17">
        <v>0</v>
      </c>
      <c r="Q354" s="17">
        <v>282000</v>
      </c>
      <c r="S354" s="2" t="s">
        <v>1</v>
      </c>
      <c r="T354" s="1">
        <v>512650</v>
      </c>
      <c r="U354" s="2" t="s">
        <v>179</v>
      </c>
      <c r="X354" s="2" t="s">
        <v>178</v>
      </c>
    </row>
    <row r="355" spans="1:27" ht="30" hidden="1" x14ac:dyDescent="0.25">
      <c r="A355" s="1">
        <v>210578</v>
      </c>
      <c r="B355" s="1">
        <v>81675</v>
      </c>
      <c r="C355" s="1">
        <v>122802</v>
      </c>
      <c r="D355" s="1" t="s">
        <v>177</v>
      </c>
      <c r="E355" s="1" t="s">
        <v>6</v>
      </c>
      <c r="F355" s="2" t="s">
        <v>176</v>
      </c>
      <c r="G355" s="2" t="s">
        <v>175</v>
      </c>
      <c r="H355" s="2" t="s">
        <v>3</v>
      </c>
      <c r="I355" s="1" t="str">
        <f>VLOOKUP(C355,[1]Data!$J$1:$BC$1649,46,FALSE)</f>
        <v>ITP</v>
      </c>
      <c r="K355" s="5">
        <v>44562</v>
      </c>
      <c r="L355" s="5">
        <v>44152</v>
      </c>
      <c r="M355" s="2" t="s">
        <v>2</v>
      </c>
      <c r="P355" s="17">
        <v>0</v>
      </c>
      <c r="Q355" s="17">
        <v>423000</v>
      </c>
      <c r="S355" s="2" t="s">
        <v>1</v>
      </c>
      <c r="T355" s="1">
        <v>512656</v>
      </c>
      <c r="U355" s="2" t="s">
        <v>174</v>
      </c>
      <c r="X355" s="2" t="s">
        <v>173</v>
      </c>
      <c r="Y355" s="1" t="s">
        <v>172</v>
      </c>
    </row>
    <row r="356" spans="1:27" ht="30" hidden="1" x14ac:dyDescent="0.25">
      <c r="A356" s="1">
        <v>210582</v>
      </c>
      <c r="B356" s="1">
        <v>81719</v>
      </c>
      <c r="C356" s="1">
        <v>122803</v>
      </c>
      <c r="D356" s="1" t="s">
        <v>171</v>
      </c>
      <c r="E356" s="1" t="s">
        <v>134</v>
      </c>
      <c r="F356" s="2" t="s">
        <v>170</v>
      </c>
      <c r="G356" s="2" t="s">
        <v>169</v>
      </c>
      <c r="H356" s="2" t="s">
        <v>9</v>
      </c>
      <c r="I356" s="1" t="str">
        <f>VLOOKUP(C356,[1]Data!$J$1:$BC$1649,46,FALSE)</f>
        <v>ITP</v>
      </c>
      <c r="K356" s="5">
        <v>44713</v>
      </c>
      <c r="L356" s="5">
        <v>44158</v>
      </c>
      <c r="M356" s="2" t="s">
        <v>2</v>
      </c>
      <c r="P356" s="17">
        <v>0</v>
      </c>
      <c r="Q356" s="17">
        <v>2841951</v>
      </c>
      <c r="S356" s="2" t="s">
        <v>1</v>
      </c>
      <c r="T356" s="1">
        <v>539701</v>
      </c>
      <c r="U356" s="2" t="s">
        <v>168</v>
      </c>
      <c r="X356" s="2" t="s">
        <v>167</v>
      </c>
    </row>
    <row r="357" spans="1:27" ht="30" x14ac:dyDescent="0.25">
      <c r="A357" s="1">
        <v>210583</v>
      </c>
      <c r="B357" s="1">
        <v>81720</v>
      </c>
      <c r="C357" s="1">
        <v>122804</v>
      </c>
      <c r="D357" s="1" t="s">
        <v>144</v>
      </c>
      <c r="E357" s="1" t="s">
        <v>134</v>
      </c>
      <c r="F357" s="2" t="s">
        <v>166</v>
      </c>
      <c r="G357" s="2" t="s">
        <v>165</v>
      </c>
      <c r="H357" s="2" t="s">
        <v>9</v>
      </c>
      <c r="I357" s="1" t="str">
        <f>VLOOKUP(C357,[1]Data!$J$1:$BC$1649,46,FALSE)</f>
        <v>ITP</v>
      </c>
      <c r="K357" s="5">
        <v>44713</v>
      </c>
      <c r="L357" s="5">
        <v>44152</v>
      </c>
      <c r="M357" s="2" t="s">
        <v>2</v>
      </c>
      <c r="P357" s="17">
        <v>0</v>
      </c>
      <c r="Q357" s="17">
        <v>887479</v>
      </c>
      <c r="S357" s="2" t="s">
        <v>1</v>
      </c>
      <c r="X357" s="2" t="s">
        <v>164</v>
      </c>
    </row>
    <row r="358" spans="1:27" ht="30" x14ac:dyDescent="0.25">
      <c r="A358" s="1">
        <v>210583</v>
      </c>
      <c r="B358" s="1">
        <v>81721</v>
      </c>
      <c r="C358" s="1">
        <v>122805</v>
      </c>
      <c r="D358" s="1" t="s">
        <v>144</v>
      </c>
      <c r="E358" s="1" t="s">
        <v>134</v>
      </c>
      <c r="F358" s="2" t="s">
        <v>163</v>
      </c>
      <c r="G358" s="2" t="s">
        <v>162</v>
      </c>
      <c r="H358" s="2" t="s">
        <v>9</v>
      </c>
      <c r="I358" s="1" t="str">
        <f>VLOOKUP(C358,[1]Data!$J$1:$BC$1649,46,FALSE)</f>
        <v>ITP</v>
      </c>
      <c r="K358" s="5">
        <v>44713</v>
      </c>
      <c r="L358" s="5">
        <v>44152</v>
      </c>
      <c r="M358" s="2" t="s">
        <v>2</v>
      </c>
      <c r="P358" s="17">
        <v>0</v>
      </c>
      <c r="Q358" s="17">
        <v>566485</v>
      </c>
      <c r="S358" s="2" t="s">
        <v>1</v>
      </c>
      <c r="T358" s="1">
        <v>542969</v>
      </c>
      <c r="U358" s="2" t="s">
        <v>161</v>
      </c>
      <c r="X358" s="2" t="s">
        <v>160</v>
      </c>
    </row>
    <row r="359" spans="1:27" ht="30" x14ac:dyDescent="0.25">
      <c r="A359" s="1">
        <v>210583</v>
      </c>
      <c r="B359" s="1">
        <v>81722</v>
      </c>
      <c r="C359" s="1">
        <v>122806</v>
      </c>
      <c r="D359" s="1" t="s">
        <v>144</v>
      </c>
      <c r="E359" s="1" t="s">
        <v>134</v>
      </c>
      <c r="F359" s="2" t="s">
        <v>159</v>
      </c>
      <c r="G359" s="2" t="s">
        <v>158</v>
      </c>
      <c r="H359" s="2" t="s">
        <v>9</v>
      </c>
      <c r="I359" s="1" t="str">
        <f>VLOOKUP(C359,[1]Data!$J$1:$BC$1649,46,FALSE)</f>
        <v>ITP</v>
      </c>
      <c r="K359" s="5">
        <v>44713</v>
      </c>
      <c r="L359" s="5">
        <v>44152</v>
      </c>
      <c r="M359" s="2" t="s">
        <v>2</v>
      </c>
      <c r="P359" s="17">
        <v>0</v>
      </c>
      <c r="Q359" s="17">
        <v>566485</v>
      </c>
      <c r="S359" s="2" t="s">
        <v>1</v>
      </c>
      <c r="T359" s="1">
        <v>542997</v>
      </c>
      <c r="U359" s="2" t="s">
        <v>157</v>
      </c>
      <c r="X359" s="2" t="s">
        <v>156</v>
      </c>
    </row>
    <row r="360" spans="1:27" ht="30" x14ac:dyDescent="0.25">
      <c r="A360" s="1">
        <v>210583</v>
      </c>
      <c r="B360" s="1">
        <v>81723</v>
      </c>
      <c r="C360" s="1">
        <v>122807</v>
      </c>
      <c r="D360" s="1" t="s">
        <v>144</v>
      </c>
      <c r="E360" s="1" t="s">
        <v>134</v>
      </c>
      <c r="F360" s="2" t="s">
        <v>155</v>
      </c>
      <c r="G360" s="2" t="s">
        <v>154</v>
      </c>
      <c r="H360" s="2" t="s">
        <v>9</v>
      </c>
      <c r="I360" s="1" t="str">
        <f>VLOOKUP(C360,[1]Data!$J$1:$BC$1649,46,FALSE)</f>
        <v>ITP</v>
      </c>
      <c r="K360" s="5">
        <v>44713</v>
      </c>
      <c r="L360" s="5">
        <v>44152</v>
      </c>
      <c r="M360" s="2" t="s">
        <v>2</v>
      </c>
      <c r="P360" s="17">
        <v>0</v>
      </c>
      <c r="Q360" s="17">
        <v>566485</v>
      </c>
      <c r="S360" s="2" t="s">
        <v>1</v>
      </c>
      <c r="T360" s="1">
        <v>543031</v>
      </c>
      <c r="U360" s="2" t="s">
        <v>153</v>
      </c>
      <c r="X360" s="2" t="s">
        <v>152</v>
      </c>
    </row>
    <row r="361" spans="1:27" ht="30" x14ac:dyDescent="0.25">
      <c r="A361" s="1">
        <v>210583</v>
      </c>
      <c r="B361" s="1">
        <v>81724</v>
      </c>
      <c r="C361" s="3">
        <v>122808</v>
      </c>
      <c r="D361" s="5" t="s">
        <v>144</v>
      </c>
      <c r="E361" s="1" t="s">
        <v>134</v>
      </c>
      <c r="F361" s="2" t="s">
        <v>151</v>
      </c>
      <c r="G361" s="2" t="s">
        <v>150</v>
      </c>
      <c r="H361" s="2" t="s">
        <v>9</v>
      </c>
      <c r="I361" s="1" t="str">
        <f>VLOOKUP(C361,[1]Data!$J$1:$BC$1649,46,FALSE)</f>
        <v>ITP</v>
      </c>
      <c r="K361" s="5">
        <v>44713</v>
      </c>
      <c r="L361" s="5">
        <v>44152</v>
      </c>
      <c r="M361" s="2" t="s">
        <v>2</v>
      </c>
      <c r="Q361" s="19" t="e">
        <f>VLOOKUP(C361,$C$403:$H$409,6,FALSE)</f>
        <v>#N/A</v>
      </c>
      <c r="S361" s="2" t="s">
        <v>1</v>
      </c>
      <c r="X361" s="2" t="s">
        <v>149</v>
      </c>
    </row>
    <row r="362" spans="1:27" ht="30" x14ac:dyDescent="0.25">
      <c r="A362" s="1">
        <v>210583</v>
      </c>
      <c r="B362" s="1">
        <v>81725</v>
      </c>
      <c r="C362" s="1">
        <v>122809</v>
      </c>
      <c r="D362" s="1" t="s">
        <v>144</v>
      </c>
      <c r="E362" s="1" t="s">
        <v>134</v>
      </c>
      <c r="F362" s="2" t="s">
        <v>148</v>
      </c>
      <c r="G362" s="2" t="s">
        <v>147</v>
      </c>
      <c r="H362" s="2" t="s">
        <v>9</v>
      </c>
      <c r="I362" s="1" t="str">
        <f>VLOOKUP(C362,[1]Data!$J$1:$BC$1649,46,FALSE)</f>
        <v>ITP</v>
      </c>
      <c r="K362" s="5">
        <v>44713</v>
      </c>
      <c r="L362" s="5">
        <v>44152</v>
      </c>
      <c r="M362" s="2" t="s">
        <v>2</v>
      </c>
      <c r="P362" s="17">
        <v>0</v>
      </c>
      <c r="Q362" s="17">
        <v>1132969.56</v>
      </c>
      <c r="S362" s="2" t="s">
        <v>1</v>
      </c>
      <c r="T362" s="1">
        <v>541255</v>
      </c>
      <c r="U362" s="2" t="s">
        <v>146</v>
      </c>
      <c r="X362" s="2" t="s">
        <v>145</v>
      </c>
    </row>
    <row r="363" spans="1:27" ht="30" x14ac:dyDescent="0.25">
      <c r="A363" s="1">
        <v>210583</v>
      </c>
      <c r="B363" s="1">
        <v>81726</v>
      </c>
      <c r="C363" s="1">
        <v>122810</v>
      </c>
      <c r="D363" s="1" t="s">
        <v>144</v>
      </c>
      <c r="E363" s="1" t="s">
        <v>134</v>
      </c>
      <c r="F363" s="2" t="s">
        <v>143</v>
      </c>
      <c r="G363" s="2" t="s">
        <v>142</v>
      </c>
      <c r="H363" s="2" t="s">
        <v>9</v>
      </c>
      <c r="I363" s="1" t="str">
        <f>VLOOKUP(C363,[1]Data!$J$1:$BC$1649,46,FALSE)</f>
        <v>ITP</v>
      </c>
      <c r="K363" s="5">
        <v>44713</v>
      </c>
      <c r="L363" s="5">
        <v>44152</v>
      </c>
      <c r="M363" s="2" t="s">
        <v>2</v>
      </c>
      <c r="P363" s="17">
        <v>0</v>
      </c>
      <c r="Q363" s="17">
        <v>1132970</v>
      </c>
      <c r="S363" s="2" t="s">
        <v>1</v>
      </c>
      <c r="T363" s="1">
        <v>542978</v>
      </c>
      <c r="U363" s="2" t="s">
        <v>141</v>
      </c>
      <c r="X363" s="2" t="s">
        <v>140</v>
      </c>
    </row>
    <row r="364" spans="1:27" ht="60" hidden="1" x14ac:dyDescent="0.25">
      <c r="A364" s="1">
        <v>210580</v>
      </c>
      <c r="B364" s="1">
        <v>81728</v>
      </c>
      <c r="C364" s="1">
        <v>122812</v>
      </c>
      <c r="D364" s="1" t="s">
        <v>135</v>
      </c>
      <c r="E364" s="1" t="s">
        <v>134</v>
      </c>
      <c r="F364" s="2" t="s">
        <v>139</v>
      </c>
      <c r="G364" s="2" t="s">
        <v>138</v>
      </c>
      <c r="H364" s="2" t="s">
        <v>9</v>
      </c>
      <c r="I364" s="1" t="str">
        <f>VLOOKUP(C364,[1]Data!$J$1:$BC$1649,46,FALSE)</f>
        <v>ITP</v>
      </c>
      <c r="K364" s="5">
        <v>45809</v>
      </c>
      <c r="L364" s="5">
        <v>44152</v>
      </c>
      <c r="M364" s="2" t="s">
        <v>2</v>
      </c>
      <c r="P364" s="17">
        <v>0</v>
      </c>
      <c r="Q364" s="17">
        <v>12114772</v>
      </c>
      <c r="S364" s="2" t="s">
        <v>1</v>
      </c>
      <c r="T364" s="1">
        <v>533152</v>
      </c>
      <c r="U364" s="2" t="s">
        <v>137</v>
      </c>
      <c r="V364" s="1">
        <v>533331</v>
      </c>
      <c r="W364" s="2" t="s">
        <v>131</v>
      </c>
      <c r="X364" s="2" t="s">
        <v>136</v>
      </c>
      <c r="AA364" s="1">
        <v>14.5</v>
      </c>
    </row>
    <row r="365" spans="1:27" ht="75" hidden="1" x14ac:dyDescent="0.25">
      <c r="A365" s="1">
        <v>210580</v>
      </c>
      <c r="B365" s="1">
        <v>81730</v>
      </c>
      <c r="C365" s="1">
        <v>122814</v>
      </c>
      <c r="D365" s="1" t="s">
        <v>135</v>
      </c>
      <c r="E365" s="1" t="s">
        <v>134</v>
      </c>
      <c r="F365" s="2" t="s">
        <v>133</v>
      </c>
      <c r="G365" s="2" t="s">
        <v>132</v>
      </c>
      <c r="H365" s="2" t="s">
        <v>9</v>
      </c>
      <c r="I365" s="1" t="str">
        <f>VLOOKUP(C365,[1]Data!$J$1:$BC$1649,46,FALSE)</f>
        <v>ITP</v>
      </c>
      <c r="K365" s="5">
        <v>45809</v>
      </c>
      <c r="L365" s="5">
        <v>44152</v>
      </c>
      <c r="M365" s="2" t="s">
        <v>2</v>
      </c>
      <c r="P365" s="17">
        <v>0</v>
      </c>
      <c r="Q365" s="17">
        <v>7108395.2999999998</v>
      </c>
      <c r="S365" s="2" t="s">
        <v>1</v>
      </c>
      <c r="T365" s="1">
        <v>533331</v>
      </c>
      <c r="U365" s="2" t="s">
        <v>131</v>
      </c>
      <c r="V365" s="1">
        <v>533217</v>
      </c>
      <c r="W365" s="2" t="s">
        <v>130</v>
      </c>
      <c r="X365" s="2" t="s">
        <v>129</v>
      </c>
    </row>
    <row r="366" spans="1:27" ht="60" hidden="1" x14ac:dyDescent="0.25">
      <c r="A366" s="1">
        <v>210589</v>
      </c>
      <c r="B366" s="1">
        <v>81733</v>
      </c>
      <c r="C366" s="1">
        <v>122818</v>
      </c>
      <c r="D366" s="1" t="s">
        <v>17</v>
      </c>
      <c r="E366" s="1" t="s">
        <v>6</v>
      </c>
      <c r="F366" s="2" t="s">
        <v>125</v>
      </c>
      <c r="G366" s="2" t="s">
        <v>128</v>
      </c>
      <c r="H366" s="2" t="s">
        <v>9</v>
      </c>
      <c r="I366" s="1" t="str">
        <f>VLOOKUP(C366,[1]Data!$J$1:$BC$1649,46,FALSE)</f>
        <v>ITP</v>
      </c>
      <c r="K366" s="5">
        <v>45078</v>
      </c>
      <c r="L366" s="5">
        <v>44152</v>
      </c>
      <c r="M366" s="2" t="s">
        <v>2</v>
      </c>
      <c r="P366" s="17">
        <v>0</v>
      </c>
      <c r="Q366" s="17">
        <v>4281150</v>
      </c>
      <c r="S366" s="2" t="s">
        <v>1</v>
      </c>
      <c r="T366" s="1">
        <v>515032</v>
      </c>
      <c r="U366" s="2" t="s">
        <v>127</v>
      </c>
      <c r="V366" s="1">
        <v>515022</v>
      </c>
      <c r="W366" s="2" t="s">
        <v>123</v>
      </c>
      <c r="X366" s="2" t="s">
        <v>126</v>
      </c>
      <c r="AA366" s="1">
        <v>4.71</v>
      </c>
    </row>
    <row r="367" spans="1:27" ht="60" hidden="1" x14ac:dyDescent="0.25">
      <c r="A367" s="1">
        <v>210589</v>
      </c>
      <c r="B367" s="1">
        <v>81733</v>
      </c>
      <c r="C367" s="1">
        <v>122819</v>
      </c>
      <c r="D367" s="1" t="s">
        <v>17</v>
      </c>
      <c r="E367" s="1" t="s">
        <v>6</v>
      </c>
      <c r="F367" s="2" t="s">
        <v>125</v>
      </c>
      <c r="G367" s="2" t="s">
        <v>124</v>
      </c>
      <c r="H367" s="2" t="s">
        <v>9</v>
      </c>
      <c r="I367" s="1" t="str">
        <f>VLOOKUP(C367,[1]Data!$J$1:$BC$1649,46,FALSE)</f>
        <v>ITP</v>
      </c>
      <c r="K367" s="5">
        <v>45078</v>
      </c>
      <c r="L367" s="5">
        <v>44152</v>
      </c>
      <c r="M367" s="2" t="s">
        <v>2</v>
      </c>
      <c r="P367" s="17">
        <v>0</v>
      </c>
      <c r="Q367" s="17">
        <v>1081649</v>
      </c>
      <c r="S367" s="2" t="s">
        <v>1</v>
      </c>
      <c r="T367" s="1">
        <v>515022</v>
      </c>
      <c r="U367" s="2" t="s">
        <v>123</v>
      </c>
      <c r="X367" s="2" t="s">
        <v>122</v>
      </c>
      <c r="AA367" s="1">
        <v>1.19</v>
      </c>
    </row>
    <row r="368" spans="1:27" ht="45" hidden="1" x14ac:dyDescent="0.25">
      <c r="A368" s="1">
        <v>210587</v>
      </c>
      <c r="B368" s="1">
        <v>81717</v>
      </c>
      <c r="C368" s="1">
        <v>122823</v>
      </c>
      <c r="D368" s="1" t="s">
        <v>17</v>
      </c>
      <c r="E368" s="1" t="s">
        <v>6</v>
      </c>
      <c r="F368" s="2" t="s">
        <v>5</v>
      </c>
      <c r="G368" s="2" t="s">
        <v>121</v>
      </c>
      <c r="H368" s="2" t="s">
        <v>3</v>
      </c>
      <c r="I368" s="1" t="str">
        <f>VLOOKUP(C368,[1]Data!$J$1:$BC$1649,46,FALSE)</f>
        <v>ITP</v>
      </c>
      <c r="K368" s="5">
        <v>44562</v>
      </c>
      <c r="L368" s="5">
        <v>44152</v>
      </c>
      <c r="M368" s="2" t="s">
        <v>2</v>
      </c>
      <c r="P368" s="17">
        <v>0</v>
      </c>
      <c r="Q368" s="17">
        <v>11500000</v>
      </c>
      <c r="S368" s="2" t="s">
        <v>14</v>
      </c>
      <c r="X368" s="2" t="s">
        <v>120</v>
      </c>
    </row>
    <row r="369" spans="1:27" ht="45" hidden="1" x14ac:dyDescent="0.25">
      <c r="A369" s="1">
        <v>210587</v>
      </c>
      <c r="B369" s="1">
        <v>81717</v>
      </c>
      <c r="C369" s="1">
        <v>122824</v>
      </c>
      <c r="D369" s="1" t="s">
        <v>17</v>
      </c>
      <c r="E369" s="1" t="s">
        <v>6</v>
      </c>
      <c r="F369" s="2" t="s">
        <v>5</v>
      </c>
      <c r="G369" s="2" t="s">
        <v>119</v>
      </c>
      <c r="H369" s="2" t="s">
        <v>3</v>
      </c>
      <c r="I369" s="1" t="str">
        <f>VLOOKUP(C369,[1]Data!$J$1:$BC$1649,46,FALSE)</f>
        <v>ITP</v>
      </c>
      <c r="K369" s="5">
        <v>44562</v>
      </c>
      <c r="L369" s="5">
        <v>44152</v>
      </c>
      <c r="M369" s="2" t="s">
        <v>2</v>
      </c>
      <c r="P369" s="17">
        <v>0</v>
      </c>
      <c r="Q369" s="17">
        <v>1259660</v>
      </c>
      <c r="S369" s="2" t="s">
        <v>14</v>
      </c>
      <c r="V369" s="1">
        <v>511553</v>
      </c>
      <c r="W369" s="2" t="s">
        <v>118</v>
      </c>
      <c r="X369" s="2" t="s">
        <v>117</v>
      </c>
      <c r="Z369" s="1">
        <v>0.84</v>
      </c>
    </row>
    <row r="370" spans="1:27" ht="45" hidden="1" x14ac:dyDescent="0.25">
      <c r="A370" s="1">
        <v>210587</v>
      </c>
      <c r="B370" s="1">
        <v>81741</v>
      </c>
      <c r="C370" s="3">
        <v>122848</v>
      </c>
      <c r="D370" s="5" t="s">
        <v>17</v>
      </c>
      <c r="E370" s="1" t="s">
        <v>6</v>
      </c>
      <c r="F370" s="2" t="s">
        <v>16</v>
      </c>
      <c r="G370" s="2" t="s">
        <v>116</v>
      </c>
      <c r="H370" s="2" t="s">
        <v>3</v>
      </c>
      <c r="I370" s="1" t="str">
        <f>VLOOKUP(C370,[1]Data!$J$1:$BC$1649,46,FALSE)</f>
        <v>ITP</v>
      </c>
      <c r="K370" s="5">
        <v>45658</v>
      </c>
      <c r="L370" s="5">
        <v>44152</v>
      </c>
      <c r="M370" s="2" t="s">
        <v>2</v>
      </c>
      <c r="Q370" s="19" t="e">
        <f>VLOOKUP(C370,$C$403:$H$409,6,FALSE)</f>
        <v>#N/A</v>
      </c>
      <c r="S370" s="2" t="s">
        <v>1</v>
      </c>
      <c r="X370" s="2" t="s">
        <v>115</v>
      </c>
    </row>
    <row r="371" spans="1:27" ht="90" hidden="1" x14ac:dyDescent="0.25">
      <c r="A371" s="1">
        <v>210587</v>
      </c>
      <c r="B371" s="1">
        <v>81741</v>
      </c>
      <c r="C371" s="1">
        <v>122849</v>
      </c>
      <c r="D371" s="1" t="s">
        <v>17</v>
      </c>
      <c r="E371" s="1" t="s">
        <v>6</v>
      </c>
      <c r="F371" s="2" t="s">
        <v>16</v>
      </c>
      <c r="G371" s="2" t="s">
        <v>114</v>
      </c>
      <c r="H371" s="2" t="s">
        <v>3</v>
      </c>
      <c r="I371" s="1" t="str">
        <f>VLOOKUP(C371,[1]Data!$J$1:$BC$1649,46,FALSE)</f>
        <v>ITP</v>
      </c>
      <c r="K371" s="5">
        <v>45658</v>
      </c>
      <c r="L371" s="5">
        <v>44152</v>
      </c>
      <c r="M371" s="2" t="s">
        <v>2</v>
      </c>
      <c r="P371" s="17">
        <v>0</v>
      </c>
      <c r="Q371" s="17">
        <v>25500000</v>
      </c>
      <c r="S371" s="2" t="s">
        <v>14</v>
      </c>
      <c r="X371" s="2" t="s">
        <v>113</v>
      </c>
      <c r="Y371" s="1" t="s">
        <v>108</v>
      </c>
    </row>
    <row r="372" spans="1:27" ht="30" hidden="1" x14ac:dyDescent="0.25">
      <c r="A372" s="1">
        <v>210587</v>
      </c>
      <c r="B372" s="1">
        <v>81741</v>
      </c>
      <c r="C372" s="1">
        <v>122850</v>
      </c>
      <c r="D372" s="1" t="s">
        <v>17</v>
      </c>
      <c r="E372" s="1" t="s">
        <v>6</v>
      </c>
      <c r="F372" s="2" t="s">
        <v>16</v>
      </c>
      <c r="G372" s="2" t="s">
        <v>112</v>
      </c>
      <c r="H372" s="2" t="s">
        <v>3</v>
      </c>
      <c r="I372" s="1" t="str">
        <f>VLOOKUP(C372,[1]Data!$J$1:$BC$1649,46,FALSE)</f>
        <v>ITP</v>
      </c>
      <c r="K372" s="5">
        <v>45658</v>
      </c>
      <c r="L372" s="5">
        <v>44152</v>
      </c>
      <c r="M372" s="2" t="s">
        <v>2</v>
      </c>
      <c r="P372" s="17">
        <v>0</v>
      </c>
      <c r="Q372" s="17">
        <v>4225000</v>
      </c>
      <c r="S372" s="2" t="s">
        <v>14</v>
      </c>
      <c r="V372" s="1">
        <v>514929</v>
      </c>
      <c r="W372" s="2" t="s">
        <v>110</v>
      </c>
      <c r="X372" s="2" t="s">
        <v>109</v>
      </c>
      <c r="Y372" s="1" t="s">
        <v>108</v>
      </c>
    </row>
    <row r="373" spans="1:27" ht="30" hidden="1" x14ac:dyDescent="0.25">
      <c r="A373" s="1">
        <v>210587</v>
      </c>
      <c r="B373" s="1">
        <v>81741</v>
      </c>
      <c r="C373" s="1">
        <v>122851</v>
      </c>
      <c r="D373" s="1" t="s">
        <v>17</v>
      </c>
      <c r="E373" s="1" t="s">
        <v>6</v>
      </c>
      <c r="F373" s="2" t="s">
        <v>16</v>
      </c>
      <c r="G373" s="2" t="s">
        <v>111</v>
      </c>
      <c r="H373" s="2" t="s">
        <v>3</v>
      </c>
      <c r="I373" s="1" t="str">
        <f>VLOOKUP(C373,[1]Data!$J$1:$BC$1649,46,FALSE)</f>
        <v>ITP</v>
      </c>
      <c r="K373" s="5">
        <v>45658</v>
      </c>
      <c r="L373" s="5">
        <v>44152</v>
      </c>
      <c r="M373" s="2" t="s">
        <v>2</v>
      </c>
      <c r="P373" s="17">
        <v>0</v>
      </c>
      <c r="Q373" s="17">
        <v>4225000</v>
      </c>
      <c r="S373" s="2" t="s">
        <v>14</v>
      </c>
      <c r="V373" s="1">
        <v>514929</v>
      </c>
      <c r="W373" s="2" t="s">
        <v>110</v>
      </c>
      <c r="X373" s="2" t="s">
        <v>109</v>
      </c>
      <c r="Y373" s="1" t="s">
        <v>108</v>
      </c>
    </row>
    <row r="374" spans="1:27" ht="45" hidden="1" x14ac:dyDescent="0.25">
      <c r="A374" s="1">
        <v>210587</v>
      </c>
      <c r="B374" s="1">
        <v>81741</v>
      </c>
      <c r="C374" s="1">
        <v>122858</v>
      </c>
      <c r="D374" s="1" t="s">
        <v>17</v>
      </c>
      <c r="E374" s="1" t="s">
        <v>6</v>
      </c>
      <c r="F374" s="2" t="s">
        <v>16</v>
      </c>
      <c r="G374" s="2" t="s">
        <v>107</v>
      </c>
      <c r="H374" s="2" t="s">
        <v>3</v>
      </c>
      <c r="I374" s="1" t="str">
        <f>VLOOKUP(C374,[1]Data!$J$1:$BC$1649,46,FALSE)</f>
        <v>ITP</v>
      </c>
      <c r="K374" s="5">
        <v>45658</v>
      </c>
      <c r="L374" s="5">
        <v>44152</v>
      </c>
      <c r="M374" s="2" t="s">
        <v>2</v>
      </c>
      <c r="P374" s="17">
        <v>0</v>
      </c>
      <c r="Q374" s="17">
        <v>2288668</v>
      </c>
      <c r="S374" s="2" t="s">
        <v>14</v>
      </c>
      <c r="T374" s="1">
        <v>514901</v>
      </c>
      <c r="U374" s="2" t="s">
        <v>106</v>
      </c>
      <c r="V374" s="1">
        <v>514934</v>
      </c>
      <c r="W374" s="2" t="s">
        <v>105</v>
      </c>
      <c r="X374" s="2" t="s">
        <v>104</v>
      </c>
    </row>
    <row r="375" spans="1:27" ht="60" hidden="1" x14ac:dyDescent="0.25">
      <c r="A375" s="1">
        <v>210587</v>
      </c>
      <c r="B375" s="1">
        <v>81741</v>
      </c>
      <c r="C375" s="1">
        <v>122863</v>
      </c>
      <c r="D375" s="1" t="s">
        <v>17</v>
      </c>
      <c r="E375" s="1" t="s">
        <v>6</v>
      </c>
      <c r="F375" s="2" t="s">
        <v>16</v>
      </c>
      <c r="G375" s="2" t="s">
        <v>103</v>
      </c>
      <c r="H375" s="2" t="s">
        <v>3</v>
      </c>
      <c r="I375" s="1" t="str">
        <f>VLOOKUP(C375,[1]Data!$J$1:$BC$1649,46,FALSE)</f>
        <v>ITP</v>
      </c>
      <c r="K375" s="5">
        <v>45658</v>
      </c>
      <c r="L375" s="5">
        <v>44152</v>
      </c>
      <c r="M375" s="2" t="s">
        <v>2</v>
      </c>
      <c r="P375" s="17">
        <v>0</v>
      </c>
      <c r="Q375" s="17">
        <v>65000</v>
      </c>
      <c r="S375" s="2" t="s">
        <v>14</v>
      </c>
      <c r="T375" s="1">
        <v>514946</v>
      </c>
      <c r="U375" s="2" t="s">
        <v>102</v>
      </c>
      <c r="X375" s="2" t="s">
        <v>101</v>
      </c>
    </row>
    <row r="376" spans="1:27" ht="30" hidden="1" x14ac:dyDescent="0.25">
      <c r="A376" s="1">
        <v>210586</v>
      </c>
      <c r="B376" s="1">
        <v>81751</v>
      </c>
      <c r="C376" s="1">
        <v>122864</v>
      </c>
      <c r="D376" s="1" t="s">
        <v>94</v>
      </c>
      <c r="E376" s="1" t="s">
        <v>6</v>
      </c>
      <c r="F376" s="2" t="s">
        <v>100</v>
      </c>
      <c r="G376" s="2" t="s">
        <v>99</v>
      </c>
      <c r="H376" s="2" t="s">
        <v>9</v>
      </c>
      <c r="I376" s="1" t="str">
        <f>VLOOKUP(C376,[1]Data!$J$1:$BC$1649,46,FALSE)</f>
        <v>ITP</v>
      </c>
      <c r="K376" s="5">
        <v>44713</v>
      </c>
      <c r="L376" s="5">
        <v>44152</v>
      </c>
      <c r="M376" s="2" t="s">
        <v>2</v>
      </c>
      <c r="P376" s="17">
        <v>0</v>
      </c>
      <c r="Q376" s="17">
        <v>850000</v>
      </c>
      <c r="S376" s="2" t="s">
        <v>1</v>
      </c>
      <c r="T376" s="1">
        <v>520814</v>
      </c>
      <c r="U376" s="2" t="s">
        <v>98</v>
      </c>
      <c r="X376" s="2" t="s">
        <v>97</v>
      </c>
    </row>
    <row r="377" spans="1:27" ht="60" hidden="1" x14ac:dyDescent="0.25">
      <c r="A377" s="1">
        <v>210586</v>
      </c>
      <c r="B377" s="1">
        <v>81679</v>
      </c>
      <c r="C377" s="1">
        <v>122865</v>
      </c>
      <c r="D377" s="1" t="s">
        <v>94</v>
      </c>
      <c r="E377" s="1" t="s">
        <v>6</v>
      </c>
      <c r="F377" s="2" t="s">
        <v>93</v>
      </c>
      <c r="G377" s="2" t="s">
        <v>96</v>
      </c>
      <c r="H377" s="2" t="s">
        <v>3</v>
      </c>
      <c r="I377" s="1" t="str">
        <f>VLOOKUP(C377,[1]Data!$J$1:$BC$1649,46,FALSE)</f>
        <v>ITP</v>
      </c>
      <c r="J377" s="5">
        <v>44562</v>
      </c>
      <c r="K377" s="5">
        <v>44562</v>
      </c>
      <c r="L377" s="5">
        <v>44152</v>
      </c>
      <c r="M377" s="2" t="s">
        <v>2</v>
      </c>
      <c r="P377" s="17">
        <v>0</v>
      </c>
      <c r="Q377" s="17">
        <v>202500</v>
      </c>
      <c r="S377" s="2" t="s">
        <v>1</v>
      </c>
      <c r="T377" s="1">
        <v>520999</v>
      </c>
      <c r="U377" s="2" t="s">
        <v>91</v>
      </c>
      <c r="X377" s="2" t="s">
        <v>95</v>
      </c>
    </row>
    <row r="378" spans="1:27" ht="60" hidden="1" x14ac:dyDescent="0.25">
      <c r="A378" s="1">
        <v>210586</v>
      </c>
      <c r="B378" s="1">
        <v>81679</v>
      </c>
      <c r="C378" s="1">
        <v>122866</v>
      </c>
      <c r="D378" s="1" t="s">
        <v>94</v>
      </c>
      <c r="E378" s="1" t="s">
        <v>6</v>
      </c>
      <c r="F378" s="2" t="s">
        <v>93</v>
      </c>
      <c r="G378" s="2" t="s">
        <v>92</v>
      </c>
      <c r="H378" s="2" t="s">
        <v>3</v>
      </c>
      <c r="I378" s="1" t="str">
        <f>VLOOKUP(C378,[1]Data!$J$1:$BC$1649,46,FALSE)</f>
        <v>ITP</v>
      </c>
      <c r="J378" s="5">
        <v>44562</v>
      </c>
      <c r="K378" s="5">
        <v>44562</v>
      </c>
      <c r="L378" s="5">
        <v>44152</v>
      </c>
      <c r="M378" s="2" t="s">
        <v>2</v>
      </c>
      <c r="P378" s="17">
        <v>0</v>
      </c>
      <c r="Q378" s="17">
        <v>405000</v>
      </c>
      <c r="S378" s="2" t="s">
        <v>1</v>
      </c>
      <c r="T378" s="1">
        <v>520999</v>
      </c>
      <c r="U378" s="2" t="s">
        <v>91</v>
      </c>
      <c r="X378" s="2" t="s">
        <v>90</v>
      </c>
    </row>
    <row r="379" spans="1:27" ht="75" hidden="1" x14ac:dyDescent="0.25">
      <c r="A379" s="1">
        <v>210574</v>
      </c>
      <c r="B379" s="1">
        <v>81755</v>
      </c>
      <c r="C379" s="1">
        <v>122869</v>
      </c>
      <c r="D379" s="1" t="s">
        <v>21</v>
      </c>
      <c r="F379" s="2" t="s">
        <v>89</v>
      </c>
      <c r="G379" s="2" t="s">
        <v>88</v>
      </c>
      <c r="H379" s="2" t="s">
        <v>9</v>
      </c>
      <c r="I379" s="1" t="str">
        <f>VLOOKUP(C379,[1]Data!$J$1:$BC$1649,46,FALSE)</f>
        <v>ITP</v>
      </c>
      <c r="J379" s="5">
        <v>44666</v>
      </c>
      <c r="K379" s="5">
        <v>44652</v>
      </c>
      <c r="L379" s="5">
        <v>44152</v>
      </c>
      <c r="M379" s="2" t="s">
        <v>2</v>
      </c>
      <c r="P379" s="17">
        <v>0</v>
      </c>
      <c r="Q379" s="17">
        <v>923938.47</v>
      </c>
      <c r="S379" s="2" t="s">
        <v>1</v>
      </c>
      <c r="T379" s="1">
        <v>524267</v>
      </c>
      <c r="U379" s="2" t="s">
        <v>87</v>
      </c>
      <c r="V379" s="1">
        <v>524623</v>
      </c>
      <c r="W379" s="2" t="s">
        <v>86</v>
      </c>
      <c r="X379" s="2" t="s">
        <v>85</v>
      </c>
      <c r="Z379" s="1">
        <v>33</v>
      </c>
    </row>
    <row r="380" spans="1:27" ht="45" hidden="1" x14ac:dyDescent="0.25">
      <c r="A380" s="1">
        <v>210574</v>
      </c>
      <c r="B380" s="1">
        <v>81756</v>
      </c>
      <c r="C380" s="1">
        <v>122870</v>
      </c>
      <c r="D380" s="1" t="s">
        <v>21</v>
      </c>
      <c r="F380" s="2" t="s">
        <v>84</v>
      </c>
      <c r="G380" s="2" t="s">
        <v>83</v>
      </c>
      <c r="H380" s="2" t="s">
        <v>9</v>
      </c>
      <c r="I380" s="1" t="str">
        <f>VLOOKUP(C380,[1]Data!$J$1:$BC$1649,46,FALSE)</f>
        <v>ITP</v>
      </c>
      <c r="J380" s="5">
        <v>44910</v>
      </c>
      <c r="K380" s="5">
        <v>44652</v>
      </c>
      <c r="L380" s="5">
        <v>44152</v>
      </c>
      <c r="M380" s="2" t="s">
        <v>2</v>
      </c>
      <c r="P380" s="17">
        <v>0</v>
      </c>
      <c r="Q380" s="17">
        <v>731282.27</v>
      </c>
      <c r="S380" s="2" t="s">
        <v>1</v>
      </c>
      <c r="T380" s="1">
        <v>525461</v>
      </c>
      <c r="U380" s="2" t="s">
        <v>82</v>
      </c>
      <c r="V380" s="1">
        <v>523959</v>
      </c>
      <c r="W380" s="2" t="s">
        <v>81</v>
      </c>
      <c r="X380" s="2" t="s">
        <v>80</v>
      </c>
      <c r="Z380" s="1">
        <v>67</v>
      </c>
    </row>
    <row r="381" spans="1:27" ht="60" hidden="1" x14ac:dyDescent="0.25">
      <c r="A381" s="1">
        <v>210574</v>
      </c>
      <c r="B381" s="1">
        <v>81757</v>
      </c>
      <c r="C381" s="1">
        <v>122871</v>
      </c>
      <c r="D381" s="1" t="s">
        <v>21</v>
      </c>
      <c r="F381" s="2" t="s">
        <v>79</v>
      </c>
      <c r="G381" s="2" t="s">
        <v>78</v>
      </c>
      <c r="H381" s="2" t="s">
        <v>9</v>
      </c>
      <c r="I381" s="1" t="str">
        <f>VLOOKUP(C381,[1]Data!$J$1:$BC$1649,46,FALSE)</f>
        <v>ITP</v>
      </c>
      <c r="J381" s="5">
        <v>44652</v>
      </c>
      <c r="K381" s="5">
        <v>44652</v>
      </c>
      <c r="L381" s="5">
        <v>44152</v>
      </c>
      <c r="M381" s="2" t="s">
        <v>2</v>
      </c>
      <c r="P381" s="17">
        <v>0</v>
      </c>
      <c r="Q381" s="17">
        <v>12626190.199999999</v>
      </c>
      <c r="S381" s="2" t="s">
        <v>1</v>
      </c>
      <c r="T381" s="1">
        <v>524629</v>
      </c>
      <c r="U381" s="2" t="s">
        <v>68</v>
      </c>
      <c r="V381" s="1">
        <v>524655</v>
      </c>
      <c r="W381" s="2" t="s">
        <v>77</v>
      </c>
      <c r="X381" s="2" t="s">
        <v>76</v>
      </c>
      <c r="Z381" s="1">
        <v>17.399999999999999</v>
      </c>
    </row>
    <row r="382" spans="1:27" ht="60" hidden="1" x14ac:dyDescent="0.25">
      <c r="A382" s="1">
        <v>210574</v>
      </c>
      <c r="B382" s="1">
        <v>81758</v>
      </c>
      <c r="C382" s="1">
        <v>122872</v>
      </c>
      <c r="D382" s="1" t="s">
        <v>21</v>
      </c>
      <c r="F382" s="2" t="s">
        <v>75</v>
      </c>
      <c r="G382" s="2" t="s">
        <v>74</v>
      </c>
      <c r="H382" s="2" t="s">
        <v>9</v>
      </c>
      <c r="I382" s="1" t="str">
        <f>VLOOKUP(C382,[1]Data!$J$1:$BC$1649,46,FALSE)</f>
        <v>ITP</v>
      </c>
      <c r="J382" s="5">
        <v>44713</v>
      </c>
      <c r="K382" s="5">
        <v>44713</v>
      </c>
      <c r="L382" s="5">
        <v>44152</v>
      </c>
      <c r="M382" s="2" t="s">
        <v>2</v>
      </c>
      <c r="P382" s="17">
        <v>0</v>
      </c>
      <c r="Q382" s="17">
        <v>4746175</v>
      </c>
      <c r="S382" s="2" t="s">
        <v>1</v>
      </c>
      <c r="T382" s="1">
        <v>526160</v>
      </c>
      <c r="U382" s="2" t="s">
        <v>73</v>
      </c>
      <c r="V382" s="1">
        <v>526192</v>
      </c>
      <c r="W382" s="2" t="s">
        <v>72</v>
      </c>
      <c r="X382" s="2" t="s">
        <v>71</v>
      </c>
      <c r="AA382" s="1">
        <v>4</v>
      </c>
    </row>
    <row r="383" spans="1:27" ht="60" hidden="1" x14ac:dyDescent="0.25">
      <c r="A383" s="1">
        <v>210574</v>
      </c>
      <c r="B383" s="1">
        <v>81760</v>
      </c>
      <c r="C383" s="1">
        <v>122876</v>
      </c>
      <c r="D383" s="1" t="s">
        <v>21</v>
      </c>
      <c r="F383" s="2" t="s">
        <v>70</v>
      </c>
      <c r="G383" s="2" t="s">
        <v>69</v>
      </c>
      <c r="H383" s="2" t="s">
        <v>9</v>
      </c>
      <c r="I383" s="1" t="str">
        <f>VLOOKUP(C383,[1]Data!$J$1:$BC$1649,46,FALSE)</f>
        <v>ITP</v>
      </c>
      <c r="J383" s="5">
        <v>44652</v>
      </c>
      <c r="K383" s="5">
        <v>44652</v>
      </c>
      <c r="L383" s="5">
        <v>44152</v>
      </c>
      <c r="M383" s="2" t="s">
        <v>2</v>
      </c>
      <c r="P383" s="17">
        <v>0</v>
      </c>
      <c r="Q383" s="17">
        <v>6660556.0999999996</v>
      </c>
      <c r="S383" s="2" t="s">
        <v>1</v>
      </c>
      <c r="T383" s="1">
        <v>524629</v>
      </c>
      <c r="U383" s="2" t="s">
        <v>68</v>
      </c>
      <c r="V383" s="1">
        <v>524606</v>
      </c>
      <c r="W383" s="2" t="s">
        <v>67</v>
      </c>
      <c r="X383" s="2" t="s">
        <v>66</v>
      </c>
      <c r="Z383" s="1">
        <v>7.3</v>
      </c>
    </row>
    <row r="384" spans="1:27" ht="60" hidden="1" x14ac:dyDescent="0.25">
      <c r="A384" s="1">
        <v>210574</v>
      </c>
      <c r="B384" s="1">
        <v>81763</v>
      </c>
      <c r="C384" s="1">
        <v>122883</v>
      </c>
      <c r="D384" s="1" t="s">
        <v>21</v>
      </c>
      <c r="F384" s="2" t="s">
        <v>65</v>
      </c>
      <c r="G384" s="2" t="s">
        <v>64</v>
      </c>
      <c r="H384" s="2" t="s">
        <v>9</v>
      </c>
      <c r="I384" s="1" t="str">
        <f>VLOOKUP(C384,[1]Data!$J$1:$BC$1649,46,FALSE)</f>
        <v>ITP</v>
      </c>
      <c r="J384" s="5">
        <v>44713</v>
      </c>
      <c r="K384" s="5">
        <v>44713</v>
      </c>
      <c r="L384" s="5">
        <v>44152</v>
      </c>
      <c r="M384" s="2" t="s">
        <v>2</v>
      </c>
      <c r="P384" s="17">
        <v>0</v>
      </c>
      <c r="Q384" s="17">
        <v>872390.98</v>
      </c>
      <c r="S384" s="2" t="s">
        <v>1</v>
      </c>
      <c r="T384" s="1">
        <v>526269</v>
      </c>
      <c r="U384" s="2" t="s">
        <v>63</v>
      </c>
      <c r="V384" s="1">
        <v>526525</v>
      </c>
      <c r="W384" s="2" t="s">
        <v>62</v>
      </c>
      <c r="X384" s="2" t="s">
        <v>61</v>
      </c>
      <c r="Z384" s="1">
        <v>14.6</v>
      </c>
    </row>
    <row r="385" spans="1:27" ht="45" hidden="1" x14ac:dyDescent="0.25">
      <c r="A385" s="1">
        <v>210584</v>
      </c>
      <c r="B385" s="1">
        <v>81497</v>
      </c>
      <c r="C385" s="1">
        <v>132893</v>
      </c>
      <c r="D385" s="1" t="s">
        <v>12</v>
      </c>
      <c r="F385" s="2" t="s">
        <v>11</v>
      </c>
      <c r="G385" s="2" t="s">
        <v>60</v>
      </c>
      <c r="H385" s="2" t="s">
        <v>9</v>
      </c>
      <c r="I385" s="1" t="str">
        <f>VLOOKUP(C385,[1]Data!$J$1:$BC$1649,46,FALSE)</f>
        <v>ITP</v>
      </c>
      <c r="J385" s="5">
        <v>44561</v>
      </c>
      <c r="K385" s="5">
        <v>44896</v>
      </c>
      <c r="L385" s="5">
        <v>44152</v>
      </c>
      <c r="M385" s="2" t="s">
        <v>2</v>
      </c>
      <c r="P385" s="17">
        <v>0</v>
      </c>
      <c r="Q385" s="17">
        <v>1060000</v>
      </c>
      <c r="S385" s="2" t="s">
        <v>1</v>
      </c>
      <c r="X385" s="2" t="s">
        <v>59</v>
      </c>
    </row>
    <row r="386" spans="1:27" ht="30" hidden="1" x14ac:dyDescent="0.25">
      <c r="A386" s="1">
        <v>210577</v>
      </c>
      <c r="B386" s="1">
        <v>81497</v>
      </c>
      <c r="C386" s="1">
        <v>132894</v>
      </c>
      <c r="D386" s="1" t="s">
        <v>58</v>
      </c>
      <c r="F386" s="2" t="s">
        <v>11</v>
      </c>
      <c r="G386" s="2" t="s">
        <v>57</v>
      </c>
      <c r="H386" s="2" t="s">
        <v>9</v>
      </c>
      <c r="I386" s="1" t="str">
        <f>VLOOKUP(C386,[1]Data!$J$1:$BC$1649,46,FALSE)</f>
        <v>ITP</v>
      </c>
      <c r="J386" s="5">
        <v>44561</v>
      </c>
      <c r="K386" s="5">
        <v>44896</v>
      </c>
      <c r="L386" s="5">
        <v>44152</v>
      </c>
      <c r="M386" s="2" t="s">
        <v>2</v>
      </c>
      <c r="P386" s="17">
        <v>0</v>
      </c>
      <c r="Q386" s="17">
        <v>4812500</v>
      </c>
      <c r="S386" s="2" t="s">
        <v>1</v>
      </c>
      <c r="X386" s="2" t="s">
        <v>56</v>
      </c>
      <c r="Y386" s="1" t="s">
        <v>55</v>
      </c>
    </row>
    <row r="387" spans="1:27" ht="45" hidden="1" x14ac:dyDescent="0.25">
      <c r="B387" s="1">
        <v>81741</v>
      </c>
      <c r="C387" s="3">
        <v>133085</v>
      </c>
      <c r="D387" s="5" t="s">
        <v>52</v>
      </c>
      <c r="E387" s="1" t="s">
        <v>6</v>
      </c>
      <c r="F387" s="2" t="s">
        <v>16</v>
      </c>
      <c r="G387" s="2" t="s">
        <v>54</v>
      </c>
      <c r="H387" s="2" t="s">
        <v>3</v>
      </c>
      <c r="I387" s="1" t="str">
        <f>VLOOKUP(C387,[1]Data!$J$1:$BC$1649,46,FALSE)</f>
        <v>ITP</v>
      </c>
      <c r="K387" s="5">
        <v>45658</v>
      </c>
      <c r="M387" s="2" t="s">
        <v>2</v>
      </c>
      <c r="P387" s="17">
        <v>0</v>
      </c>
      <c r="Q387" s="17">
        <v>57512100</v>
      </c>
      <c r="S387" s="2" t="s">
        <v>49</v>
      </c>
      <c r="X387" s="2" t="s">
        <v>53</v>
      </c>
    </row>
    <row r="388" spans="1:27" ht="45" hidden="1" x14ac:dyDescent="0.25">
      <c r="B388" s="1">
        <v>81741</v>
      </c>
      <c r="C388" s="1">
        <v>133106</v>
      </c>
      <c r="D388" s="1" t="s">
        <v>52</v>
      </c>
      <c r="E388" s="1" t="s">
        <v>51</v>
      </c>
      <c r="F388" s="2" t="s">
        <v>16</v>
      </c>
      <c r="G388" s="2" t="s">
        <v>50</v>
      </c>
      <c r="H388" s="2" t="s">
        <v>3</v>
      </c>
      <c r="I388" s="1" t="str">
        <f>VLOOKUP(C388,[1]Data!$J$1:$BC$1649,46,FALSE)</f>
        <v>ITP</v>
      </c>
      <c r="K388" s="5">
        <v>45658</v>
      </c>
      <c r="M388" s="2" t="s">
        <v>2</v>
      </c>
      <c r="P388" s="17">
        <v>0</v>
      </c>
      <c r="Q388" s="17">
        <v>23400139</v>
      </c>
      <c r="S388" s="2" t="s">
        <v>49</v>
      </c>
      <c r="X388" s="2" t="s">
        <v>48</v>
      </c>
    </row>
    <row r="389" spans="1:27" ht="30" hidden="1" x14ac:dyDescent="0.25">
      <c r="A389" s="1">
        <v>210576</v>
      </c>
      <c r="B389" s="1">
        <v>91875</v>
      </c>
      <c r="C389" s="1">
        <v>143156</v>
      </c>
      <c r="D389" s="1" t="s">
        <v>7</v>
      </c>
      <c r="F389" s="2" t="s">
        <v>47</v>
      </c>
      <c r="G389" s="2" t="s">
        <v>46</v>
      </c>
      <c r="H389" s="2" t="s">
        <v>9</v>
      </c>
      <c r="I389" s="1" t="str">
        <f>VLOOKUP(C389,[1]Data!$J$1:$BC$1649,46,FALSE)</f>
        <v>ITP</v>
      </c>
      <c r="K389" s="5">
        <v>44896</v>
      </c>
      <c r="L389" s="5">
        <v>44152</v>
      </c>
      <c r="M389" s="2" t="s">
        <v>2</v>
      </c>
      <c r="P389" s="17">
        <v>0</v>
      </c>
      <c r="Q389" s="17">
        <v>688788.07</v>
      </c>
      <c r="S389" s="2" t="s">
        <v>1</v>
      </c>
      <c r="X389" s="2" t="s">
        <v>45</v>
      </c>
    </row>
    <row r="390" spans="1:27" ht="30" hidden="1" x14ac:dyDescent="0.25">
      <c r="A390" s="1">
        <v>210579</v>
      </c>
      <c r="B390" s="1">
        <v>91876</v>
      </c>
      <c r="C390" s="1">
        <v>143157</v>
      </c>
      <c r="D390" s="1" t="s">
        <v>38</v>
      </c>
      <c r="F390" s="2" t="s">
        <v>44</v>
      </c>
      <c r="G390" s="2" t="s">
        <v>43</v>
      </c>
      <c r="H390" s="2" t="s">
        <v>9</v>
      </c>
      <c r="I390" s="1" t="str">
        <f>VLOOKUP(C390,[1]Data!$J$1:$BC$1649,46,FALSE)</f>
        <v>ITP</v>
      </c>
      <c r="K390" s="5">
        <v>44652</v>
      </c>
      <c r="L390" s="5">
        <v>44158</v>
      </c>
      <c r="M390" s="2" t="s">
        <v>2</v>
      </c>
      <c r="P390" s="17">
        <v>0</v>
      </c>
      <c r="Q390" s="17">
        <v>2380700</v>
      </c>
      <c r="S390" s="2" t="s">
        <v>1</v>
      </c>
      <c r="X390" s="2" t="s">
        <v>42</v>
      </c>
    </row>
    <row r="391" spans="1:27" ht="45" hidden="1" x14ac:dyDescent="0.25">
      <c r="A391" s="1">
        <v>210585</v>
      </c>
      <c r="B391" s="1">
        <v>91878</v>
      </c>
      <c r="C391" s="1">
        <v>143159</v>
      </c>
      <c r="D391" s="1" t="s">
        <v>41</v>
      </c>
      <c r="F391" s="2" t="s">
        <v>40</v>
      </c>
      <c r="G391" s="2" t="s">
        <v>39</v>
      </c>
      <c r="H391" s="2" t="s">
        <v>9</v>
      </c>
      <c r="I391" s="1" t="str">
        <f>VLOOKUP(C391,[1]Data!$J$1:$BC$1649,46,FALSE)</f>
        <v>ITP</v>
      </c>
      <c r="K391" s="5">
        <v>44652</v>
      </c>
      <c r="L391" s="5">
        <v>44152</v>
      </c>
      <c r="M391" s="2" t="s">
        <v>2</v>
      </c>
      <c r="P391" s="17">
        <v>0</v>
      </c>
      <c r="Q391" s="17">
        <v>1515440</v>
      </c>
      <c r="S391" s="2" t="s">
        <v>1</v>
      </c>
      <c r="X391" s="2" t="s">
        <v>35</v>
      </c>
    </row>
    <row r="392" spans="1:27" ht="45" hidden="1" x14ac:dyDescent="0.25">
      <c r="A392" s="1">
        <v>210579</v>
      </c>
      <c r="B392" s="1">
        <v>91880</v>
      </c>
      <c r="C392" s="3">
        <v>143161</v>
      </c>
      <c r="D392" s="5" t="s">
        <v>38</v>
      </c>
      <c r="F392" s="2" t="s">
        <v>37</v>
      </c>
      <c r="G392" s="2" t="s">
        <v>36</v>
      </c>
      <c r="H392" s="2" t="s">
        <v>9</v>
      </c>
      <c r="I392" s="1" t="str">
        <f>VLOOKUP(C392,[1]Data!$J$1:$BC$1649,46,FALSE)</f>
        <v>ITP</v>
      </c>
      <c r="K392" s="5">
        <v>44652</v>
      </c>
      <c r="L392" s="5">
        <v>44158</v>
      </c>
      <c r="M392" s="2" t="s">
        <v>2</v>
      </c>
      <c r="Q392" s="19">
        <v>1190000</v>
      </c>
      <c r="S392" s="2" t="s">
        <v>1</v>
      </c>
      <c r="X392" s="2" t="s">
        <v>35</v>
      </c>
    </row>
    <row r="393" spans="1:27" ht="30" hidden="1" x14ac:dyDescent="0.25">
      <c r="A393" s="1">
        <v>210591</v>
      </c>
      <c r="B393" s="1">
        <v>91881</v>
      </c>
      <c r="C393" s="3">
        <v>143162</v>
      </c>
      <c r="D393" s="5" t="s">
        <v>34</v>
      </c>
      <c r="F393" s="2" t="s">
        <v>33</v>
      </c>
      <c r="G393" s="2" t="s">
        <v>32</v>
      </c>
      <c r="H393" s="2" t="s">
        <v>9</v>
      </c>
      <c r="I393" s="1" t="str">
        <f>VLOOKUP(C393,[1]Data!$J$1:$BC$1649,46,FALSE)</f>
        <v>ITP</v>
      </c>
      <c r="K393" s="5">
        <v>44652</v>
      </c>
      <c r="L393" s="5">
        <v>44158</v>
      </c>
      <c r="M393" s="2" t="s">
        <v>2</v>
      </c>
      <c r="Q393" s="19" t="e">
        <f>VLOOKUP(C393,$C$403:$H$409,6,FALSE)</f>
        <v>#N/A</v>
      </c>
      <c r="S393" s="2" t="s">
        <v>1</v>
      </c>
      <c r="X393" s="2" t="s">
        <v>31</v>
      </c>
    </row>
    <row r="394" spans="1:27" ht="60" hidden="1" x14ac:dyDescent="0.25">
      <c r="A394" s="1">
        <v>210574</v>
      </c>
      <c r="B394" s="1">
        <v>91884</v>
      </c>
      <c r="C394" s="1">
        <v>143167</v>
      </c>
      <c r="D394" s="1" t="s">
        <v>21</v>
      </c>
      <c r="F394" s="2" t="s">
        <v>30</v>
      </c>
      <c r="G394" s="2" t="s">
        <v>29</v>
      </c>
      <c r="H394" s="2" t="s">
        <v>9</v>
      </c>
      <c r="I394" s="1" t="str">
        <f>VLOOKUP(C394,[1]Data!$J$1:$BC$1649,46,FALSE)</f>
        <v>ITP</v>
      </c>
      <c r="K394" s="5">
        <v>44652</v>
      </c>
      <c r="L394" s="5">
        <v>44152</v>
      </c>
      <c r="M394" s="2" t="s">
        <v>2</v>
      </c>
      <c r="P394" s="17">
        <v>0</v>
      </c>
      <c r="Q394" s="17">
        <v>817466</v>
      </c>
      <c r="S394" s="2" t="s">
        <v>1</v>
      </c>
      <c r="X394" s="2" t="s">
        <v>28</v>
      </c>
      <c r="AA394" s="1">
        <v>1.1499999999999999</v>
      </c>
    </row>
    <row r="395" spans="1:27" ht="60" hidden="1" x14ac:dyDescent="0.25">
      <c r="A395" s="1">
        <v>210574</v>
      </c>
      <c r="B395" s="1">
        <v>91888</v>
      </c>
      <c r="C395" s="1">
        <v>143168</v>
      </c>
      <c r="D395" s="1" t="s">
        <v>21</v>
      </c>
      <c r="F395" s="2" t="s">
        <v>27</v>
      </c>
      <c r="G395" s="2" t="s">
        <v>26</v>
      </c>
      <c r="H395" s="2" t="s">
        <v>9</v>
      </c>
      <c r="I395" s="1" t="str">
        <f>VLOOKUP(C395,[1]Data!$J$1:$BC$1649,46,FALSE)</f>
        <v>ITP</v>
      </c>
      <c r="K395" s="5">
        <v>44652</v>
      </c>
      <c r="L395" s="5">
        <v>44152</v>
      </c>
      <c r="M395" s="2" t="s">
        <v>2</v>
      </c>
      <c r="P395" s="17">
        <v>0</v>
      </c>
      <c r="Q395" s="17">
        <v>5501901</v>
      </c>
      <c r="S395" s="2" t="s">
        <v>1</v>
      </c>
      <c r="X395" s="2" t="s">
        <v>25</v>
      </c>
    </row>
    <row r="396" spans="1:27" ht="60" hidden="1" x14ac:dyDescent="0.25">
      <c r="A396" s="1">
        <v>210574</v>
      </c>
      <c r="B396" s="1">
        <v>91889</v>
      </c>
      <c r="C396" s="1">
        <v>143169</v>
      </c>
      <c r="D396" s="1" t="s">
        <v>21</v>
      </c>
      <c r="F396" s="2" t="s">
        <v>24</v>
      </c>
      <c r="G396" s="2" t="s">
        <v>23</v>
      </c>
      <c r="H396" s="2" t="s">
        <v>9</v>
      </c>
      <c r="I396" s="1" t="str">
        <f>VLOOKUP(C396,[1]Data!$J$1:$BC$1649,46,FALSE)</f>
        <v>ITP</v>
      </c>
      <c r="K396" s="5">
        <v>44652</v>
      </c>
      <c r="L396" s="5">
        <v>44152</v>
      </c>
      <c r="M396" s="2" t="s">
        <v>2</v>
      </c>
      <c r="P396" s="17">
        <v>0</v>
      </c>
      <c r="Q396" s="17">
        <v>824574</v>
      </c>
      <c r="S396" s="2" t="s">
        <v>1</v>
      </c>
      <c r="X396" s="2" t="s">
        <v>22</v>
      </c>
      <c r="AA396" s="1">
        <v>1.1599999999999999</v>
      </c>
    </row>
    <row r="397" spans="1:27" ht="60" hidden="1" x14ac:dyDescent="0.25">
      <c r="A397" s="1">
        <v>210574</v>
      </c>
      <c r="B397" s="1">
        <v>91890</v>
      </c>
      <c r="C397" s="1">
        <v>143170</v>
      </c>
      <c r="D397" s="1" t="s">
        <v>21</v>
      </c>
      <c r="F397" s="2" t="s">
        <v>20</v>
      </c>
      <c r="G397" s="2" t="s">
        <v>19</v>
      </c>
      <c r="H397" s="2" t="s">
        <v>9</v>
      </c>
      <c r="I397" s="1" t="str">
        <f>VLOOKUP(C397,[1]Data!$J$1:$BC$1649,46,FALSE)</f>
        <v>ITP</v>
      </c>
      <c r="K397" s="5">
        <v>44652</v>
      </c>
      <c r="L397" s="5">
        <v>44152</v>
      </c>
      <c r="M397" s="2" t="s">
        <v>2</v>
      </c>
      <c r="P397" s="17">
        <v>0</v>
      </c>
      <c r="Q397" s="17">
        <v>5402384</v>
      </c>
      <c r="S397" s="2" t="s">
        <v>1</v>
      </c>
      <c r="X397" s="2" t="s">
        <v>18</v>
      </c>
      <c r="AA397" s="1">
        <v>7.6</v>
      </c>
    </row>
    <row r="398" spans="1:27" ht="30" hidden="1" x14ac:dyDescent="0.25">
      <c r="A398" s="1">
        <v>210587</v>
      </c>
      <c r="B398" s="1">
        <v>81741</v>
      </c>
      <c r="C398" s="1">
        <v>143176</v>
      </c>
      <c r="D398" s="1" t="s">
        <v>17</v>
      </c>
      <c r="E398" s="1" t="s">
        <v>6</v>
      </c>
      <c r="F398" s="2" t="s">
        <v>16</v>
      </c>
      <c r="G398" s="2" t="s">
        <v>15</v>
      </c>
      <c r="H398" s="2" t="s">
        <v>3</v>
      </c>
      <c r="I398" s="1" t="str">
        <f>VLOOKUP(C398,[1]Data!$J$1:$BC$1649,46,FALSE)</f>
        <v>ITP</v>
      </c>
      <c r="K398" s="5">
        <v>45658</v>
      </c>
      <c r="L398" s="5">
        <v>44152</v>
      </c>
      <c r="M398" s="2" t="s">
        <v>2</v>
      </c>
      <c r="P398" s="17">
        <v>0</v>
      </c>
      <c r="Q398" s="17">
        <v>2288668</v>
      </c>
      <c r="S398" s="2" t="s">
        <v>14</v>
      </c>
      <c r="X398" s="2" t="s">
        <v>13</v>
      </c>
    </row>
    <row r="399" spans="1:27" ht="45" hidden="1" x14ac:dyDescent="0.25">
      <c r="A399" s="1">
        <v>210584</v>
      </c>
      <c r="B399" s="1">
        <v>81497</v>
      </c>
      <c r="C399" s="1">
        <v>143181</v>
      </c>
      <c r="D399" s="1" t="s">
        <v>12</v>
      </c>
      <c r="F399" s="2" t="s">
        <v>11</v>
      </c>
      <c r="G399" s="2" t="s">
        <v>10</v>
      </c>
      <c r="H399" s="2" t="s">
        <v>9</v>
      </c>
      <c r="I399" s="1" t="str">
        <f>VLOOKUP(C399,[1]Data!$J$1:$BC$1649,46,FALSE)</f>
        <v>ITP</v>
      </c>
      <c r="K399" s="5">
        <v>44896</v>
      </c>
      <c r="L399" s="5">
        <v>44152</v>
      </c>
      <c r="M399" s="2" t="s">
        <v>2</v>
      </c>
      <c r="P399" s="17">
        <v>0</v>
      </c>
      <c r="Q399" s="17">
        <v>3277500</v>
      </c>
      <c r="S399" s="2" t="s">
        <v>1</v>
      </c>
      <c r="X399" s="2" t="s">
        <v>8</v>
      </c>
      <c r="Z399" s="1">
        <v>14.4</v>
      </c>
    </row>
    <row r="400" spans="1:27" ht="45" hidden="1" x14ac:dyDescent="0.25">
      <c r="A400" s="1">
        <v>210575</v>
      </c>
      <c r="B400" s="1">
        <v>81717</v>
      </c>
      <c r="C400" s="3">
        <v>143182</v>
      </c>
      <c r="D400" s="5" t="s">
        <v>7</v>
      </c>
      <c r="E400" s="1" t="s">
        <v>6</v>
      </c>
      <c r="F400" s="2" t="s">
        <v>5</v>
      </c>
      <c r="G400" s="2" t="s">
        <v>4</v>
      </c>
      <c r="H400" s="2" t="s">
        <v>3</v>
      </c>
      <c r="I400" s="1" t="str">
        <f>VLOOKUP(C400,[1]Data!$J$1:$BC$1649,46,FALSE)</f>
        <v>ITP</v>
      </c>
      <c r="K400" s="5">
        <v>44562</v>
      </c>
      <c r="L400" s="5">
        <v>44152</v>
      </c>
      <c r="M400" s="2" t="s">
        <v>2</v>
      </c>
      <c r="P400" s="17">
        <v>0</v>
      </c>
      <c r="Q400" s="19">
        <v>1000000</v>
      </c>
      <c r="S400" s="2" t="s">
        <v>1</v>
      </c>
      <c r="X400" s="2" t="s">
        <v>0</v>
      </c>
    </row>
  </sheetData>
  <autoFilter ref="A14:AB400" xr:uid="{00000000-0009-0000-0000-000000000000}">
    <filterColumn colId="3">
      <filters>
        <filter val="KCPL"/>
      </filters>
    </filterColumn>
  </autoFilter>
  <mergeCells count="23">
    <mergeCell ref="E11:H11"/>
    <mergeCell ref="E12:H12"/>
    <mergeCell ref="A1:H1"/>
    <mergeCell ref="E5:H5"/>
    <mergeCell ref="E6:H6"/>
    <mergeCell ref="E7:H7"/>
    <mergeCell ref="E8:H8"/>
    <mergeCell ref="E9:H9"/>
    <mergeCell ref="E10:H10"/>
    <mergeCell ref="A10:D10"/>
    <mergeCell ref="A11:D11"/>
    <mergeCell ref="A12:D12"/>
    <mergeCell ref="A7:D7"/>
    <mergeCell ref="A8:D8"/>
    <mergeCell ref="A9:D9"/>
    <mergeCell ref="A4:D4"/>
    <mergeCell ref="A5:D5"/>
    <mergeCell ref="A6:D6"/>
    <mergeCell ref="A2:D2"/>
    <mergeCell ref="A3:D3"/>
    <mergeCell ref="E2:H2"/>
    <mergeCell ref="E3:H3"/>
    <mergeCell ref="E4:H4"/>
  </mergeCells>
  <pageMargins left="0.7" right="0.7" top="0.75" bottom="0.75" header="0.3" footer="0.3"/>
  <pageSetup scale="27" fitToHeight="0" orientation="landscape" verticalDpi="1200" r:id="rId1"/>
  <headerFoot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63A11598D3DD48AB48CFAC208E4051" ma:contentTypeVersion="" ma:contentTypeDescription="Create a new document." ma:contentTypeScope="" ma:versionID="88048417f24be022beca6c044528136d">
  <xsd:schema xmlns:xsd="http://www.w3.org/2001/XMLSchema" xmlns:xs="http://www.w3.org/2001/XMLSchema" xmlns:p="http://schemas.microsoft.com/office/2006/metadata/properties" xmlns:ns2="$ListId:Library;" xmlns:ns3="b95115da-3ec3-4f45-8f03-fcf4d770a292" targetNamespace="http://schemas.microsoft.com/office/2006/metadata/properties" ma:root="true" ma:fieldsID="4849a9e94ca8df44c21e152b1b14d4e6" ns2:_="" ns3:_="">
    <xsd:import namespace="$ListId:Library;"/>
    <xsd:import namespace="b95115da-3ec3-4f45-8f03-fcf4d770a292"/>
    <xsd:element name="properties">
      <xsd:complexType>
        <xsd:sequence>
          <xsd:element name="documentManagement">
            <xsd:complexType>
              <xsd:all>
                <xsd:element ref="ns2:Comment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Library;"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5115da-3ec3-4f45-8f03-fcf4d770a29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ListId:Library;"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CEB2AA-89D0-4B64-A9E1-274EE26E6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Library;"/>
    <ds:schemaRef ds:uri="b95115da-3ec3-4f45-8f03-fcf4d770a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C9605D-D3C9-4DA4-BC1C-766C42DD7C86}">
  <ds:schemaRefs>
    <ds:schemaRef ds:uri="http://schemas.microsoft.com/office/2006/metadata/properties"/>
    <ds:schemaRef ds:uri="http://purl.org/dc/elements/1.1/"/>
    <ds:schemaRef ds:uri="b95115da-3ec3-4f45-8f03-fcf4d770a292"/>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ListId:Library;"/>
    <ds:schemaRef ds:uri="http://www.w3.org/XML/1998/namespace"/>
    <ds:schemaRef ds:uri="http://purl.org/dc/terms/"/>
  </ds:schemaRefs>
</ds:datastoreItem>
</file>

<file path=customXml/itemProps3.xml><?xml version="1.0" encoding="utf-8"?>
<ds:datastoreItem xmlns:ds="http://schemas.openxmlformats.org/officeDocument/2006/customXml" ds:itemID="{DB55EC85-B481-4C9A-B411-5899C44B23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 STEP Appendix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O'Dell</dc:creator>
  <cp:lastModifiedBy>Malinda Broussard Briscoe</cp:lastModifiedBy>
  <cp:lastPrinted>2020-12-11T17:13:59Z</cp:lastPrinted>
  <dcterms:created xsi:type="dcterms:W3CDTF">2020-12-11T16:59:38Z</dcterms:created>
  <dcterms:modified xsi:type="dcterms:W3CDTF">2021-03-03T03:18:09Z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5ac46-98b9-4d64-949f-e82ee8dc823c_Enabled">
    <vt:lpwstr>True</vt:lpwstr>
  </property>
  <property fmtid="{D5CDD505-2E9C-101B-9397-08002B2CF9AE}" pid="3" name="MSIP_Label_d275ac46-98b9-4d64-949f-e82ee8dc823c_SiteId">
    <vt:lpwstr>9ef58ab0-3510-4d99-8d3e-3c9e02ebab7f</vt:lpwstr>
  </property>
  <property fmtid="{D5CDD505-2E9C-101B-9397-08002B2CF9AE}" pid="4" name="MSIP_Label_d275ac46-98b9-4d64-949f-e82ee8dc823c_Owner">
    <vt:lpwstr>katy.onnen@evergy.com</vt:lpwstr>
  </property>
  <property fmtid="{D5CDD505-2E9C-101B-9397-08002B2CF9AE}" pid="5" name="MSIP_Label_d275ac46-98b9-4d64-949f-e82ee8dc823c_SetDate">
    <vt:lpwstr>2021-02-03T22:44:18.9082976Z</vt:lpwstr>
  </property>
  <property fmtid="{D5CDD505-2E9C-101B-9397-08002B2CF9AE}" pid="6" name="MSIP_Label_d275ac46-98b9-4d64-949f-e82ee8dc823c_Name">
    <vt:lpwstr>Internal Use Only</vt:lpwstr>
  </property>
  <property fmtid="{D5CDD505-2E9C-101B-9397-08002B2CF9AE}" pid="7" name="MSIP_Label_d275ac46-98b9-4d64-949f-e82ee8dc823c_Application">
    <vt:lpwstr>Microsoft Azure Information Protection</vt:lpwstr>
  </property>
  <property fmtid="{D5CDD505-2E9C-101B-9397-08002B2CF9AE}" pid="8" name="MSIP_Label_d275ac46-98b9-4d64-949f-e82ee8dc823c_ActionId">
    <vt:lpwstr>c0f68ddd-70e5-46fc-b3be-5ad297ea3b3e</vt:lpwstr>
  </property>
  <property fmtid="{D5CDD505-2E9C-101B-9397-08002B2CF9AE}" pid="9" name="MSIP_Label_d275ac46-98b9-4d64-949f-e82ee8dc823c_Extended_MSFT_Method">
    <vt:lpwstr>Automatic</vt:lpwstr>
  </property>
  <property fmtid="{D5CDD505-2E9C-101B-9397-08002B2CF9AE}" pid="10" name="Sensitivity">
    <vt:lpwstr>Internal Use Only</vt:lpwstr>
  </property>
  <property fmtid="{D5CDD505-2E9C-101B-9397-08002B2CF9AE}" pid="11" name="ContentTypeId">
    <vt:lpwstr>0x010100E563A11598D3DD48AB48CFAC208E4051</vt:lpwstr>
  </property>
</Properties>
</file>