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245" yWindow="45" windowWidth="12630" windowHeight="12885"/>
  </bookViews>
  <sheets>
    <sheet name="Water Issue Rate Impact" sheetId="9" r:id="rId1"/>
    <sheet name="Summary" sheetId="12" r:id="rId2"/>
  </sheets>
  <calcPr calcId="145621" iterate="1"/>
</workbook>
</file>

<file path=xl/calcChain.xml><?xml version="1.0" encoding="utf-8"?>
<calcChain xmlns="http://schemas.openxmlformats.org/spreadsheetml/2006/main">
  <c r="G23" i="12" l="1"/>
  <c r="D13" i="12" l="1"/>
  <c r="G13" i="12"/>
  <c r="G21" i="12" l="1"/>
  <c r="G19" i="12"/>
  <c r="G17" i="12"/>
  <c r="G15" i="12"/>
  <c r="G11" i="12"/>
  <c r="G9" i="12" l="1"/>
  <c r="G7" i="12"/>
  <c r="D7" i="12"/>
  <c r="D9" i="12"/>
  <c r="D11" i="12"/>
  <c r="G5" i="12"/>
  <c r="D5" i="12"/>
</calcChain>
</file>

<file path=xl/sharedStrings.xml><?xml version="1.0" encoding="utf-8"?>
<sst xmlns="http://schemas.openxmlformats.org/spreadsheetml/2006/main" count="88" uniqueCount="46">
  <si>
    <t>Payroll</t>
  </si>
  <si>
    <t>Missouri Public Service Commission - Auditing Department</t>
  </si>
  <si>
    <t>Reconciliation of Issues Decided by the Commission</t>
  </si>
  <si>
    <t>Per Order</t>
  </si>
  <si>
    <t>Per OPC</t>
  </si>
  <si>
    <t>Change in Revenue Requirement From Order</t>
  </si>
  <si>
    <t>Cost of Debt</t>
  </si>
  <si>
    <t>Capital Structure</t>
  </si>
  <si>
    <t>Customer Class</t>
  </si>
  <si>
    <t>Change in Rate Impact Based on Revenue Requirement</t>
  </si>
  <si>
    <t>Residential - Customer Charge</t>
  </si>
  <si>
    <t>Change in Revenue Requirement and Rate Impact</t>
  </si>
  <si>
    <t>Indian Hills Utility Operating Company, Inc.</t>
  </si>
  <si>
    <t>Case No. WR-2017-0259</t>
  </si>
  <si>
    <t>#69. Incremental increase in rate revenues R&amp;O</t>
  </si>
  <si>
    <t>OPC</t>
  </si>
  <si>
    <t>Staff/Company</t>
  </si>
  <si>
    <t>Difference</t>
  </si>
  <si>
    <t>New Rate Revenues</t>
  </si>
  <si>
    <t>Auditing and Tax Preparation Fees</t>
  </si>
  <si>
    <t>Management Consulting Fees</t>
  </si>
  <si>
    <t>Bank Fees</t>
  </si>
  <si>
    <t>Rate Case Expense</t>
  </si>
  <si>
    <t>Leak Repair Costs</t>
  </si>
  <si>
    <t>Account / Changed</t>
  </si>
  <si>
    <t>Note (1)</t>
  </si>
  <si>
    <t>Extension of Electrical Service</t>
  </si>
  <si>
    <t>Note (2)</t>
  </si>
  <si>
    <t>1- Removed: Amortization Expense -$56,969</t>
  </si>
  <si>
    <t>Capital Structure Page</t>
  </si>
  <si>
    <t>Return on Equity</t>
  </si>
  <si>
    <t>Extension of Electrical Line</t>
  </si>
  <si>
    <t>Per Indian Hills/Staff</t>
  </si>
  <si>
    <t>Equity 50% / Debt 50%</t>
  </si>
  <si>
    <t>Equity 35% / Debt 65%</t>
  </si>
  <si>
    <r>
      <t>1-</t>
    </r>
    <r>
      <rPr>
        <sz val="11"/>
        <color theme="1"/>
        <rFont val="Calibri"/>
        <family val="2"/>
        <scheme val="minor"/>
      </rPr>
      <t>     Removed: Amortization Expense, Amortization of electric line, -$4,600</t>
    </r>
  </si>
  <si>
    <r>
      <t>2-</t>
    </r>
    <r>
      <rPr>
        <sz val="11"/>
        <color theme="1"/>
        <rFont val="Calibri"/>
        <family val="2"/>
        <scheme val="minor"/>
      </rPr>
      <t>     Add: Plant in Service, act 325, Addition of electric line, $23,000</t>
    </r>
  </si>
  <si>
    <r>
      <t>4-</t>
    </r>
    <r>
      <rPr>
        <sz val="11"/>
        <color theme="1"/>
        <rFont val="Calibri"/>
        <family val="2"/>
        <scheme val="minor"/>
      </rPr>
      <t>     Add: Act 325, depreciation reserve for electric line, $2,315</t>
    </r>
  </si>
  <si>
    <t>2- Add: Account 343.00    $56,969</t>
  </si>
  <si>
    <t>Capital Structure Page/AFUDC (Note 3)</t>
  </si>
  <si>
    <t>Note (3)</t>
  </si>
  <si>
    <t>1 - changed cost of debt to 14%</t>
  </si>
  <si>
    <t>2 - changed AFUDC to total $65,513</t>
  </si>
  <si>
    <t>50% / 50%</t>
  </si>
  <si>
    <t>35% / 65%</t>
  </si>
  <si>
    <t>3-     Add: plant addition from AFUDC calculation $9,310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</si>
</sst>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&quot;$&quot;#,##0.00"/>
    <numFmt numFmtId="166" formatCode="&quot;$&quot;#,##0"/>
    <numFmt numFmtId="167" formatCode="_(* #,##0_);_(* \(#,##0\);_(* &quot;-&quot;??_);_(@_)"/>
    <numFmt numFmtId="168" formatCode="0.000"/>
    <numFmt numFmtId="169" formatCode="0.00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Arial MT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0">
    <xf numFmtId="0" fontId="0" fillId="0" borderId="0"/>
    <xf numFmtId="0" fontId="3" fillId="0" borderId="0"/>
    <xf numFmtId="0" fontId="5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ill="1" applyBorder="1"/>
    <xf numFmtId="0" fontId="0" fillId="0" borderId="0" xfId="0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7" fontId="0" fillId="0" borderId="0" xfId="0" applyNumberFormat="1"/>
    <xf numFmtId="0" fontId="0" fillId="0" borderId="0" xfId="0" applyAlignment="1">
      <alignment horizontal="center"/>
    </xf>
    <xf numFmtId="10" fontId="0" fillId="0" borderId="0" xfId="0" applyNumberFormat="1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65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/>
    </xf>
    <xf numFmtId="166" fontId="0" fillId="0" borderId="0" xfId="0" applyNumberFormat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6" fontId="0" fillId="0" borderId="0" xfId="0" applyNumberFormat="1"/>
    <xf numFmtId="167" fontId="0" fillId="0" borderId="0" xfId="19" applyNumberFormat="1" applyFont="1"/>
    <xf numFmtId="3" fontId="0" fillId="0" borderId="0" xfId="0" applyNumberFormat="1"/>
    <xf numFmtId="6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167" fontId="0" fillId="0" borderId="0" xfId="19" applyNumberFormat="1" applyFont="1" applyFill="1"/>
    <xf numFmtId="0" fontId="0" fillId="0" borderId="0" xfId="0" applyFill="1"/>
    <xf numFmtId="10" fontId="0" fillId="0" borderId="1" xfId="19" applyNumberFormat="1" applyFont="1" applyFill="1" applyBorder="1"/>
    <xf numFmtId="10" fontId="0" fillId="0" borderId="1" xfId="0" applyNumberFormat="1" applyFill="1" applyBorder="1"/>
    <xf numFmtId="166" fontId="0" fillId="0" borderId="1" xfId="19" applyNumberFormat="1" applyFont="1" applyFill="1" applyBorder="1"/>
    <xf numFmtId="166" fontId="0" fillId="0" borderId="0" xfId="19" applyNumberFormat="1" applyFont="1" applyFill="1"/>
    <xf numFmtId="169" fontId="0" fillId="0" borderId="0" xfId="0" applyNumberFormat="1" applyAlignment="1">
      <alignment horizontal="left"/>
    </xf>
    <xf numFmtId="5" fontId="0" fillId="0" borderId="1" xfId="19" applyNumberFormat="1" applyFont="1" applyBorder="1"/>
    <xf numFmtId="5" fontId="0" fillId="0" borderId="1" xfId="0" applyNumberFormat="1" applyBorder="1"/>
    <xf numFmtId="5" fontId="0" fillId="0" borderId="0" xfId="19" applyNumberFormat="1" applyFont="1"/>
    <xf numFmtId="5" fontId="0" fillId="0" borderId="0" xfId="0" applyNumberForma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7" fontId="0" fillId="0" borderId="1" xfId="19" applyNumberFormat="1" applyFont="1" applyFill="1" applyBorder="1" applyAlignment="1">
      <alignment horizontal="right"/>
    </xf>
    <xf numFmtId="168" fontId="0" fillId="0" borderId="1" xfId="0" applyNumberFormat="1" applyBorder="1" applyAlignment="1">
      <alignment horizontal="center"/>
    </xf>
    <xf numFmtId="168" fontId="0" fillId="0" borderId="0" xfId="0" applyNumberFormat="1" applyAlignment="1">
      <alignment horizontal="center"/>
    </xf>
    <xf numFmtId="169" fontId="0" fillId="0" borderId="1" xfId="0" applyNumberFormat="1" applyBorder="1" applyAlignment="1">
      <alignment horizontal="center"/>
    </xf>
    <xf numFmtId="169" fontId="0" fillId="0" borderId="0" xfId="0" applyNumberFormat="1" applyAlignment="1">
      <alignment horizontal="center"/>
    </xf>
    <xf numFmtId="166" fontId="6" fillId="0" borderId="1" xfId="19" applyNumberFormat="1" applyFont="1" applyBorder="1"/>
    <xf numFmtId="0" fontId="2" fillId="0" borderId="0" xfId="0" applyFont="1" applyBorder="1"/>
    <xf numFmtId="0" fontId="0" fillId="0" borderId="0" xfId="0" applyBorder="1"/>
    <xf numFmtId="166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0" fillId="0" borderId="0" xfId="0" applyFont="1" applyBorder="1"/>
    <xf numFmtId="10" fontId="0" fillId="0" borderId="0" xfId="0" applyNumberFormat="1" applyBorder="1"/>
    <xf numFmtId="0" fontId="0" fillId="0" borderId="0" xfId="0" applyFont="1" applyAlignment="1">
      <alignment vertical="center"/>
    </xf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5" fontId="0" fillId="0" borderId="1" xfId="19" applyNumberFormat="1" applyFont="1" applyFill="1" applyBorder="1"/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left"/>
    </xf>
  </cellXfs>
  <cellStyles count="20">
    <cellStyle name="7" xfId="2"/>
    <cellStyle name="Comma" xfId="19" builtinId="3"/>
    <cellStyle name="Comma 2" xfId="3"/>
    <cellStyle name="Currency 2" xfId="4"/>
    <cellStyle name="Currency 2 2" xfId="17"/>
    <cellStyle name="Currency 2 3" xfId="14"/>
    <cellStyle name="Currency 2 4" xfId="10"/>
    <cellStyle name="Euro" xfId="8"/>
    <cellStyle name="Normal" xfId="0" builtinId="0"/>
    <cellStyle name="Normal 2" xfId="1"/>
    <cellStyle name="Normal 2 2" xfId="16"/>
    <cellStyle name="Normal 2 3" xfId="13"/>
    <cellStyle name="Normal 2 4" xfId="9"/>
    <cellStyle name="Normal 3" xfId="6"/>
    <cellStyle name="Normal 4" xfId="12"/>
    <cellStyle name="Normal 5" xfId="7"/>
    <cellStyle name="Percent 2" xfId="5"/>
    <cellStyle name="Percent 2 2" xfId="18"/>
    <cellStyle name="Percent 2 3" xfId="15"/>
    <cellStyle name="Percent 2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3"/>
  <sheetViews>
    <sheetView tabSelected="1" zoomScaleNormal="100" workbookViewId="0">
      <selection activeCell="E32" sqref="E32"/>
    </sheetView>
  </sheetViews>
  <sheetFormatPr defaultRowHeight="15"/>
  <cols>
    <col min="2" max="2" width="9.7109375" customWidth="1"/>
    <col min="4" max="4" width="11.7109375" customWidth="1"/>
    <col min="5" max="5" width="12.85546875" customWidth="1"/>
    <col min="6" max="6" width="1.28515625" style="44" customWidth="1"/>
    <col min="7" max="7" width="17.7109375" bestFit="1" customWidth="1"/>
    <col min="8" max="8" width="27" style="6" customWidth="1"/>
    <col min="9" max="9" width="2.5703125" customWidth="1"/>
    <col min="10" max="10" width="16" style="6" customWidth="1"/>
  </cols>
  <sheetData>
    <row r="1" spans="1:15">
      <c r="A1" t="s">
        <v>1</v>
      </c>
    </row>
    <row r="2" spans="1:15">
      <c r="A2" t="s">
        <v>12</v>
      </c>
    </row>
    <row r="3" spans="1:15">
      <c r="A3" t="s">
        <v>13</v>
      </c>
    </row>
    <row r="4" spans="1:15">
      <c r="A4" t="s">
        <v>2</v>
      </c>
    </row>
    <row r="5" spans="1:15">
      <c r="A5" t="s">
        <v>11</v>
      </c>
    </row>
    <row r="6" spans="1:15" ht="9.75" customHeight="1">
      <c r="E6" s="6"/>
    </row>
    <row r="7" spans="1:15" ht="15" customHeight="1">
      <c r="A7" s="54"/>
      <c r="B7" s="54"/>
      <c r="C7" s="54"/>
      <c r="D7" s="54"/>
    </row>
    <row r="8" spans="1:15" ht="67.900000000000006" customHeight="1">
      <c r="A8" s="4" t="s">
        <v>0</v>
      </c>
      <c r="B8" s="4"/>
      <c r="C8" s="4"/>
      <c r="D8" s="4"/>
      <c r="E8" s="22" t="s">
        <v>5</v>
      </c>
      <c r="G8" s="3"/>
      <c r="H8" s="9" t="s">
        <v>8</v>
      </c>
      <c r="I8" s="3"/>
      <c r="J8" s="9" t="s">
        <v>9</v>
      </c>
      <c r="K8" s="8"/>
      <c r="L8" s="8"/>
      <c r="M8" s="8"/>
      <c r="N8" s="8"/>
      <c r="O8" s="8"/>
    </row>
    <row r="9" spans="1:15">
      <c r="A9" t="s">
        <v>4</v>
      </c>
      <c r="E9" s="14">
        <v>-5971</v>
      </c>
      <c r="G9" t="s">
        <v>4</v>
      </c>
      <c r="H9" s="6" t="s">
        <v>10</v>
      </c>
      <c r="J9" s="11"/>
    </row>
    <row r="10" spans="1:15">
      <c r="E10" s="14"/>
      <c r="J10" s="11"/>
    </row>
    <row r="11" spans="1:15">
      <c r="A11" s="4" t="s">
        <v>19</v>
      </c>
      <c r="B11" s="3"/>
      <c r="C11" s="3"/>
      <c r="D11" s="3"/>
      <c r="E11" s="15"/>
      <c r="G11" s="3"/>
      <c r="H11" s="10"/>
      <c r="I11" s="3"/>
      <c r="J11" s="17"/>
    </row>
    <row r="12" spans="1:15">
      <c r="A12" t="s">
        <v>4</v>
      </c>
      <c r="E12" s="16">
        <v>-11751</v>
      </c>
      <c r="G12" t="s">
        <v>4</v>
      </c>
      <c r="H12" s="6" t="s">
        <v>10</v>
      </c>
      <c r="J12" s="11"/>
    </row>
    <row r="13" spans="1:15">
      <c r="E13" s="16"/>
      <c r="J13" s="11"/>
    </row>
    <row r="14" spans="1:15">
      <c r="A14" s="4" t="s">
        <v>20</v>
      </c>
      <c r="B14" s="3"/>
      <c r="C14" s="3"/>
      <c r="D14" s="3"/>
      <c r="E14" s="15"/>
      <c r="G14" s="3"/>
      <c r="H14" s="13"/>
      <c r="I14" s="3"/>
      <c r="J14" s="17"/>
    </row>
    <row r="15" spans="1:15">
      <c r="A15" t="s">
        <v>4</v>
      </c>
      <c r="E15" s="16">
        <v>-6000</v>
      </c>
      <c r="G15" t="s">
        <v>4</v>
      </c>
      <c r="H15" s="6" t="s">
        <v>10</v>
      </c>
      <c r="J15" s="11"/>
    </row>
    <row r="16" spans="1:15">
      <c r="E16" s="14"/>
      <c r="H16" s="2"/>
      <c r="J16" s="11"/>
    </row>
    <row r="17" spans="1:10">
      <c r="A17" s="4" t="s">
        <v>21</v>
      </c>
      <c r="B17" s="3"/>
      <c r="C17" s="3"/>
      <c r="D17" s="3"/>
      <c r="E17" s="15"/>
      <c r="G17" s="3"/>
      <c r="H17" s="13"/>
      <c r="I17" s="3"/>
      <c r="J17" s="17"/>
    </row>
    <row r="18" spans="1:10">
      <c r="A18" s="1" t="s">
        <v>4</v>
      </c>
      <c r="C18" s="12"/>
      <c r="E18" s="16">
        <v>-4932</v>
      </c>
      <c r="G18" t="s">
        <v>4</v>
      </c>
      <c r="H18" s="6" t="s">
        <v>10</v>
      </c>
      <c r="J18" s="11"/>
    </row>
    <row r="19" spans="1:10">
      <c r="A19" s="1"/>
      <c r="C19" s="12"/>
      <c r="E19" s="16"/>
      <c r="H19" s="2"/>
      <c r="J19" s="11"/>
    </row>
    <row r="20" spans="1:10">
      <c r="A20" s="4" t="s">
        <v>22</v>
      </c>
      <c r="B20" s="3"/>
      <c r="C20" s="10"/>
      <c r="D20" s="3"/>
      <c r="E20" s="15"/>
      <c r="G20" s="3"/>
      <c r="H20" s="13"/>
      <c r="I20" s="3"/>
      <c r="J20" s="17"/>
    </row>
    <row r="21" spans="1:10">
      <c r="A21" s="1" t="s">
        <v>4</v>
      </c>
      <c r="C21" s="12"/>
      <c r="E21" s="14">
        <v>4729</v>
      </c>
      <c r="G21" t="s">
        <v>4</v>
      </c>
      <c r="H21" s="6" t="s">
        <v>10</v>
      </c>
      <c r="J21" s="11"/>
    </row>
    <row r="22" spans="1:10">
      <c r="C22" s="6"/>
      <c r="E22" s="14"/>
      <c r="J22" s="11"/>
    </row>
    <row r="23" spans="1:10">
      <c r="A23" s="4" t="s">
        <v>23</v>
      </c>
      <c r="B23" s="3"/>
      <c r="C23" s="10"/>
      <c r="D23" s="3"/>
      <c r="E23" s="15"/>
      <c r="G23" s="3"/>
      <c r="H23" s="10"/>
      <c r="I23" s="3"/>
      <c r="J23" s="17"/>
    </row>
    <row r="24" spans="1:10">
      <c r="A24" s="1" t="s">
        <v>4</v>
      </c>
      <c r="C24" s="12"/>
      <c r="E24" s="14">
        <v>-48006</v>
      </c>
      <c r="G24" t="s">
        <v>4</v>
      </c>
      <c r="H24" s="6" t="s">
        <v>10</v>
      </c>
      <c r="J24" s="11"/>
    </row>
    <row r="25" spans="1:10">
      <c r="E25" s="14"/>
      <c r="J25" s="11"/>
    </row>
    <row r="26" spans="1:10">
      <c r="A26" s="4" t="s">
        <v>31</v>
      </c>
      <c r="B26" s="3"/>
      <c r="C26" s="3"/>
      <c r="D26" s="3"/>
      <c r="E26" s="15"/>
      <c r="G26" s="3"/>
      <c r="H26" s="10"/>
      <c r="I26" s="3"/>
      <c r="J26" s="17"/>
    </row>
    <row r="27" spans="1:10">
      <c r="A27" s="1" t="s">
        <v>32</v>
      </c>
      <c r="E27" s="14">
        <v>6210</v>
      </c>
      <c r="G27" t="s">
        <v>32</v>
      </c>
      <c r="H27" s="6" t="s">
        <v>10</v>
      </c>
      <c r="J27" s="11"/>
    </row>
    <row r="28" spans="1:10">
      <c r="A28" s="1"/>
      <c r="E28" s="14"/>
      <c r="J28" s="11"/>
    </row>
    <row r="29" spans="1:10">
      <c r="A29" s="4" t="s">
        <v>7</v>
      </c>
      <c r="B29" s="3"/>
      <c r="C29" s="3"/>
      <c r="D29" s="3"/>
      <c r="E29" s="15"/>
      <c r="G29" s="3"/>
      <c r="H29" s="10"/>
      <c r="I29" s="3"/>
      <c r="J29" s="17"/>
    </row>
    <row r="30" spans="1:10">
      <c r="A30" s="48" t="s">
        <v>3</v>
      </c>
      <c r="C30" s="44" t="s">
        <v>33</v>
      </c>
      <c r="D30" s="44"/>
      <c r="E30" s="45"/>
      <c r="G30" s="44"/>
      <c r="H30" s="46"/>
      <c r="I30" s="44"/>
      <c r="J30" s="47"/>
    </row>
    <row r="31" spans="1:10">
      <c r="A31" s="48"/>
      <c r="B31" s="44"/>
      <c r="C31" s="44"/>
      <c r="D31" s="44"/>
      <c r="E31" s="45"/>
      <c r="G31" s="44"/>
      <c r="H31" s="46"/>
      <c r="I31" s="44"/>
      <c r="J31" s="47"/>
    </row>
    <row r="32" spans="1:10">
      <c r="A32" s="1" t="s">
        <v>32</v>
      </c>
      <c r="C32" t="s">
        <v>34</v>
      </c>
      <c r="E32" s="14">
        <v>-36610</v>
      </c>
      <c r="G32" t="s">
        <v>32</v>
      </c>
      <c r="H32" s="6" t="s">
        <v>10</v>
      </c>
      <c r="J32" s="11"/>
    </row>
    <row r="33" spans="1:10">
      <c r="E33" s="18"/>
      <c r="J33" s="11"/>
    </row>
    <row r="34" spans="1:10">
      <c r="A34" s="4" t="s">
        <v>6</v>
      </c>
      <c r="B34" s="3"/>
      <c r="C34" s="3"/>
      <c r="D34" s="3"/>
      <c r="E34" s="15"/>
      <c r="G34" s="3"/>
      <c r="H34" s="10"/>
      <c r="I34" s="3"/>
      <c r="J34" s="17"/>
    </row>
    <row r="35" spans="1:10">
      <c r="A35" s="48" t="s">
        <v>3</v>
      </c>
      <c r="B35" s="44"/>
      <c r="C35" s="49">
        <v>6.7500000000000004E-2</v>
      </c>
      <c r="D35" s="44"/>
      <c r="E35" s="45"/>
      <c r="G35" s="44"/>
      <c r="H35" s="46"/>
      <c r="I35" s="44"/>
      <c r="J35" s="47"/>
    </row>
    <row r="36" spans="1:10">
      <c r="A36" s="48"/>
      <c r="B36" s="44"/>
      <c r="C36" s="49"/>
      <c r="D36" s="44"/>
      <c r="E36" s="45"/>
      <c r="G36" s="44"/>
      <c r="H36" s="46"/>
      <c r="I36" s="44"/>
      <c r="J36" s="47"/>
    </row>
    <row r="37" spans="1:10">
      <c r="A37" s="1" t="s">
        <v>32</v>
      </c>
      <c r="C37" s="7">
        <v>0.14000000000000001</v>
      </c>
      <c r="E37" s="14">
        <v>71872</v>
      </c>
      <c r="G37" t="s">
        <v>32</v>
      </c>
      <c r="H37" s="6" t="s">
        <v>10</v>
      </c>
      <c r="J37" s="11"/>
    </row>
    <row r="38" spans="1:10">
      <c r="C38" s="7"/>
      <c r="E38" s="18"/>
      <c r="J38" s="11"/>
    </row>
    <row r="39" spans="1:10">
      <c r="A39" s="4" t="s">
        <v>30</v>
      </c>
      <c r="B39" s="3"/>
      <c r="C39" s="3"/>
      <c r="D39" s="3"/>
      <c r="E39" s="15"/>
      <c r="G39" s="3"/>
      <c r="H39" s="10"/>
      <c r="I39" s="3"/>
      <c r="J39" s="17"/>
    </row>
    <row r="40" spans="1:10">
      <c r="A40" s="48" t="s">
        <v>3</v>
      </c>
      <c r="B40" s="44"/>
      <c r="C40" s="49">
        <v>0.12</v>
      </c>
      <c r="D40" s="44"/>
      <c r="E40" s="45"/>
      <c r="G40" s="44"/>
      <c r="H40" s="46"/>
      <c r="I40" s="44"/>
      <c r="J40" s="47"/>
    </row>
    <row r="41" spans="1:10">
      <c r="A41" s="43"/>
      <c r="B41" s="44"/>
      <c r="C41" s="44"/>
      <c r="D41" s="44"/>
      <c r="E41" s="45"/>
      <c r="G41" s="44"/>
      <c r="H41" s="46"/>
      <c r="I41" s="44"/>
      <c r="J41" s="47"/>
    </row>
    <row r="42" spans="1:10">
      <c r="A42" s="1" t="s">
        <v>4</v>
      </c>
      <c r="C42" s="7">
        <v>9.3399999999999997E-2</v>
      </c>
      <c r="E42" s="14">
        <v>-40619</v>
      </c>
      <c r="G42" t="s">
        <v>4</v>
      </c>
      <c r="H42" s="6" t="s">
        <v>10</v>
      </c>
      <c r="J42" s="11"/>
    </row>
    <row r="43" spans="1:10">
      <c r="E43" s="18"/>
    </row>
    <row r="44" spans="1:10">
      <c r="E44" s="18"/>
    </row>
    <row r="45" spans="1:10">
      <c r="E45" s="18"/>
    </row>
    <row r="46" spans="1:10">
      <c r="E46" s="18"/>
    </row>
    <row r="47" spans="1:10">
      <c r="E47" s="18"/>
    </row>
    <row r="48" spans="1:10">
      <c r="E48" s="18"/>
    </row>
    <row r="49" spans="5:5">
      <c r="E49" s="18"/>
    </row>
    <row r="50" spans="5:5">
      <c r="E50" s="18"/>
    </row>
    <row r="51" spans="5:5">
      <c r="E51" s="18"/>
    </row>
    <row r="52" spans="5:5">
      <c r="E52" s="18"/>
    </row>
    <row r="53" spans="5:5">
      <c r="E53" s="18"/>
    </row>
    <row r="54" spans="5:5">
      <c r="E54" s="18"/>
    </row>
    <row r="55" spans="5:5">
      <c r="E55" s="18"/>
    </row>
    <row r="56" spans="5:5">
      <c r="E56" s="18"/>
    </row>
    <row r="57" spans="5:5">
      <c r="E57" s="18"/>
    </row>
    <row r="58" spans="5:5">
      <c r="E58" s="18"/>
    </row>
    <row r="59" spans="5:5">
      <c r="E59" s="18"/>
    </row>
    <row r="60" spans="5:5">
      <c r="E60" s="18"/>
    </row>
    <row r="61" spans="5:5">
      <c r="E61" s="18"/>
    </row>
    <row r="62" spans="5:5">
      <c r="E62" s="18"/>
    </row>
    <row r="63" spans="5:5">
      <c r="E63" s="18"/>
    </row>
    <row r="64" spans="5:5">
      <c r="E64" s="18"/>
    </row>
    <row r="65" spans="5:5">
      <c r="E65" s="18"/>
    </row>
    <row r="66" spans="5:5">
      <c r="E66" s="18"/>
    </row>
    <row r="67" spans="5:5">
      <c r="E67" s="18"/>
    </row>
    <row r="68" spans="5:5">
      <c r="E68" s="18"/>
    </row>
    <row r="69" spans="5:5">
      <c r="E69" s="18"/>
    </row>
    <row r="70" spans="5:5">
      <c r="E70" s="18"/>
    </row>
    <row r="71" spans="5:5">
      <c r="E71" s="18"/>
    </row>
    <row r="72" spans="5:5">
      <c r="E72" s="18"/>
    </row>
    <row r="73" spans="5:5">
      <c r="E73" s="18"/>
    </row>
    <row r="74" spans="5:5">
      <c r="E74" s="18"/>
    </row>
    <row r="75" spans="5:5">
      <c r="E75" s="18"/>
    </row>
    <row r="76" spans="5:5">
      <c r="E76" s="18"/>
    </row>
    <row r="77" spans="5:5">
      <c r="E77" s="18"/>
    </row>
    <row r="78" spans="5:5">
      <c r="E78" s="18"/>
    </row>
    <row r="79" spans="5:5">
      <c r="E79" s="18"/>
    </row>
    <row r="80" spans="5:5">
      <c r="E80" s="18"/>
    </row>
    <row r="81" spans="5:5">
      <c r="E81" s="18"/>
    </row>
    <row r="82" spans="5:5">
      <c r="E82" s="18"/>
    </row>
    <row r="83" spans="5:5">
      <c r="E83" s="18"/>
    </row>
    <row r="84" spans="5:5">
      <c r="E84" s="18"/>
    </row>
    <row r="85" spans="5:5">
      <c r="E85" s="18"/>
    </row>
    <row r="86" spans="5:5">
      <c r="E86" s="18"/>
    </row>
    <row r="87" spans="5:5">
      <c r="E87" s="18"/>
    </row>
    <row r="88" spans="5:5">
      <c r="E88" s="18"/>
    </row>
    <row r="89" spans="5:5">
      <c r="E89" s="18"/>
    </row>
    <row r="90" spans="5:5">
      <c r="E90" s="18"/>
    </row>
    <row r="91" spans="5:5">
      <c r="E91" s="18"/>
    </row>
    <row r="92" spans="5:5">
      <c r="E92" s="18"/>
    </row>
    <row r="93" spans="5:5">
      <c r="E93" s="18"/>
    </row>
    <row r="94" spans="5:5">
      <c r="E94" s="18"/>
    </row>
    <row r="95" spans="5:5">
      <c r="E95" s="18"/>
    </row>
    <row r="96" spans="5:5">
      <c r="E96" s="18"/>
    </row>
    <row r="97" spans="5:5">
      <c r="E97" s="18"/>
    </row>
    <row r="98" spans="5:5">
      <c r="E98" s="18"/>
    </row>
    <row r="99" spans="5:5">
      <c r="E99" s="18"/>
    </row>
    <row r="100" spans="5:5">
      <c r="E100" s="18"/>
    </row>
    <row r="101" spans="5:5">
      <c r="E101" s="18"/>
    </row>
    <row r="102" spans="5:5">
      <c r="E102" s="18"/>
    </row>
    <row r="103" spans="5:5">
      <c r="E103" s="18"/>
    </row>
    <row r="104" spans="5:5">
      <c r="E104" s="18"/>
    </row>
    <row r="105" spans="5:5">
      <c r="E105" s="18"/>
    </row>
    <row r="106" spans="5:5">
      <c r="E106" s="18"/>
    </row>
    <row r="107" spans="5:5">
      <c r="E107" s="18"/>
    </row>
    <row r="108" spans="5:5">
      <c r="E108" s="18"/>
    </row>
    <row r="109" spans="5:5">
      <c r="E109" s="18"/>
    </row>
    <row r="110" spans="5:5">
      <c r="E110" s="18"/>
    </row>
    <row r="111" spans="5:5">
      <c r="E111" s="18"/>
    </row>
    <row r="112" spans="5:5">
      <c r="E112" s="18"/>
    </row>
    <row r="113" spans="5:5">
      <c r="E113" s="18"/>
    </row>
    <row r="114" spans="5:5">
      <c r="E114" s="18"/>
    </row>
    <row r="115" spans="5:5">
      <c r="E115" s="18"/>
    </row>
    <row r="116" spans="5:5">
      <c r="E116" s="18"/>
    </row>
    <row r="117" spans="5:5">
      <c r="E117" s="18"/>
    </row>
    <row r="118" spans="5:5">
      <c r="E118" s="18"/>
    </row>
    <row r="119" spans="5:5">
      <c r="E119" s="18"/>
    </row>
    <row r="120" spans="5:5">
      <c r="E120" s="18"/>
    </row>
    <row r="121" spans="5:5">
      <c r="E121" s="18"/>
    </row>
    <row r="122" spans="5:5">
      <c r="E122" s="18"/>
    </row>
    <row r="123" spans="5:5">
      <c r="E123" s="18"/>
    </row>
    <row r="124" spans="5:5">
      <c r="E124" s="18"/>
    </row>
    <row r="125" spans="5:5">
      <c r="E125" s="18"/>
    </row>
    <row r="126" spans="5:5">
      <c r="E126" s="18"/>
    </row>
    <row r="127" spans="5:5">
      <c r="E127" s="18"/>
    </row>
    <row r="128" spans="5:5">
      <c r="E128" s="18"/>
    </row>
    <row r="129" spans="5:5">
      <c r="E129" s="18"/>
    </row>
    <row r="130" spans="5:5">
      <c r="E130" s="18"/>
    </row>
    <row r="131" spans="5:5">
      <c r="E131" s="18"/>
    </row>
    <row r="132" spans="5:5">
      <c r="E132" s="5"/>
    </row>
    <row r="133" spans="5:5">
      <c r="E133" s="5"/>
    </row>
    <row r="134" spans="5:5">
      <c r="E134" s="5"/>
    </row>
    <row r="135" spans="5:5">
      <c r="E135" s="5"/>
    </row>
    <row r="136" spans="5:5">
      <c r="E136" s="5"/>
    </row>
    <row r="137" spans="5:5">
      <c r="E137" s="5"/>
    </row>
    <row r="138" spans="5:5">
      <c r="E138" s="5"/>
    </row>
    <row r="139" spans="5:5">
      <c r="E139" s="5"/>
    </row>
    <row r="140" spans="5:5">
      <c r="E140" s="5"/>
    </row>
    <row r="141" spans="5:5">
      <c r="E141" s="5"/>
    </row>
    <row r="142" spans="5:5">
      <c r="E142" s="5"/>
    </row>
    <row r="143" spans="5:5">
      <c r="E143" s="5"/>
    </row>
    <row r="144" spans="5:5">
      <c r="E144" s="5"/>
    </row>
    <row r="145" spans="5:5">
      <c r="E145" s="5"/>
    </row>
    <row r="146" spans="5:5">
      <c r="E146" s="5"/>
    </row>
    <row r="147" spans="5:5">
      <c r="E147" s="5"/>
    </row>
    <row r="148" spans="5:5">
      <c r="E148" s="5"/>
    </row>
    <row r="149" spans="5:5">
      <c r="E149" s="5"/>
    </row>
    <row r="150" spans="5:5">
      <c r="E150" s="5"/>
    </row>
    <row r="151" spans="5:5">
      <c r="E151" s="5"/>
    </row>
    <row r="152" spans="5:5">
      <c r="E152" s="5"/>
    </row>
    <row r="153" spans="5:5">
      <c r="E153" s="5"/>
    </row>
    <row r="154" spans="5:5">
      <c r="E154" s="5"/>
    </row>
    <row r="155" spans="5:5">
      <c r="E155" s="5"/>
    </row>
    <row r="156" spans="5:5">
      <c r="E156" s="5"/>
    </row>
    <row r="157" spans="5:5">
      <c r="E157" s="5"/>
    </row>
    <row r="158" spans="5:5">
      <c r="E158" s="5"/>
    </row>
    <row r="159" spans="5:5">
      <c r="E159" s="5"/>
    </row>
    <row r="160" spans="5:5">
      <c r="E160" s="5"/>
    </row>
    <row r="161" spans="5:5">
      <c r="E161" s="5"/>
    </row>
    <row r="162" spans="5:5">
      <c r="E162" s="5"/>
    </row>
    <row r="163" spans="5:5">
      <c r="E163" s="5"/>
    </row>
  </sheetData>
  <mergeCells count="1">
    <mergeCell ref="A7:D7"/>
  </mergeCells>
  <pageMargins left="0.7" right="0.7" top="0.75" bottom="0.75" header="0.3" footer="0.3"/>
  <pageSetup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opLeftCell="A10" workbookViewId="0">
      <selection activeCell="F24" sqref="F24"/>
    </sheetView>
  </sheetViews>
  <sheetFormatPr defaultRowHeight="15"/>
  <cols>
    <col min="1" max="1" width="28.85546875" bestFit="1" customWidth="1"/>
    <col min="2" max="2" width="12" customWidth="1"/>
    <col min="3" max="3" width="14.7109375" customWidth="1"/>
    <col min="4" max="4" width="11.7109375" customWidth="1"/>
    <col min="5" max="5" width="33" bestFit="1" customWidth="1"/>
    <col min="6" max="6" width="18.42578125" bestFit="1" customWidth="1"/>
    <col min="7" max="7" width="10.28515625" bestFit="1" customWidth="1"/>
  </cols>
  <sheetData>
    <row r="1" spans="1:7">
      <c r="A1" s="25"/>
    </row>
    <row r="2" spans="1:7">
      <c r="B2" s="55" t="s">
        <v>14</v>
      </c>
      <c r="C2" s="55"/>
      <c r="D2" s="55"/>
      <c r="E2" s="55"/>
      <c r="F2" s="55"/>
      <c r="G2" s="42">
        <v>581928</v>
      </c>
    </row>
    <row r="3" spans="1:7">
      <c r="B3" s="23"/>
      <c r="C3" s="23"/>
      <c r="D3" s="23"/>
      <c r="E3" s="23"/>
      <c r="F3" s="23"/>
      <c r="G3" s="19"/>
    </row>
    <row r="4" spans="1:7">
      <c r="A4" s="35"/>
      <c r="B4" s="36" t="s">
        <v>15</v>
      </c>
      <c r="C4" s="36" t="s">
        <v>16</v>
      </c>
      <c r="D4" s="36" t="s">
        <v>17</v>
      </c>
      <c r="E4" s="36" t="s">
        <v>24</v>
      </c>
      <c r="F4" s="36" t="s">
        <v>18</v>
      </c>
      <c r="G4" s="36" t="s">
        <v>17</v>
      </c>
    </row>
    <row r="5" spans="1:7">
      <c r="A5" s="3" t="s">
        <v>0</v>
      </c>
      <c r="B5" s="28">
        <v>45751</v>
      </c>
      <c r="C5" s="28">
        <v>51722</v>
      </c>
      <c r="D5" s="32">
        <f>B5-C5</f>
        <v>-5971</v>
      </c>
      <c r="E5" s="38">
        <v>920</v>
      </c>
      <c r="F5" s="31">
        <v>575957</v>
      </c>
      <c r="G5" s="32">
        <f>F5-G2</f>
        <v>-5971</v>
      </c>
    </row>
    <row r="6" spans="1:7">
      <c r="B6" s="29"/>
      <c r="C6" s="29"/>
      <c r="D6" s="34"/>
      <c r="E6" s="39"/>
      <c r="F6" s="33"/>
      <c r="G6" s="34"/>
    </row>
    <row r="7" spans="1:7">
      <c r="A7" s="3" t="s">
        <v>19</v>
      </c>
      <c r="B7" s="28">
        <v>2242</v>
      </c>
      <c r="C7" s="28">
        <v>13993</v>
      </c>
      <c r="D7" s="32">
        <f t="shared" ref="D7:D11" si="0">B7-C7</f>
        <v>-11751</v>
      </c>
      <c r="E7" s="38">
        <v>923.5</v>
      </c>
      <c r="F7" s="31">
        <v>570177</v>
      </c>
      <c r="G7" s="32">
        <f>F7-G2</f>
        <v>-11751</v>
      </c>
    </row>
    <row r="8" spans="1:7">
      <c r="B8" s="29"/>
      <c r="C8" s="29"/>
      <c r="D8" s="34"/>
      <c r="E8" s="39"/>
      <c r="F8" s="33"/>
      <c r="G8" s="34"/>
    </row>
    <row r="9" spans="1:7">
      <c r="A9" s="3" t="s">
        <v>20</v>
      </c>
      <c r="B9" s="28">
        <v>0</v>
      </c>
      <c r="C9" s="28">
        <v>6000</v>
      </c>
      <c r="D9" s="32">
        <f t="shared" si="0"/>
        <v>-6000</v>
      </c>
      <c r="E9" s="38">
        <v>923.6</v>
      </c>
      <c r="F9" s="31">
        <v>575928</v>
      </c>
      <c r="G9" s="32">
        <f>F9-G2</f>
        <v>-6000</v>
      </c>
    </row>
    <row r="10" spans="1:7">
      <c r="B10" s="29"/>
      <c r="C10" s="29"/>
      <c r="D10" s="34"/>
      <c r="E10" s="39"/>
      <c r="F10" s="33"/>
      <c r="G10" s="34"/>
    </row>
    <row r="11" spans="1:7">
      <c r="A11" s="3" t="s">
        <v>21</v>
      </c>
      <c r="B11" s="28">
        <v>0</v>
      </c>
      <c r="C11" s="28">
        <v>4932</v>
      </c>
      <c r="D11" s="32">
        <f t="shared" si="0"/>
        <v>-4932</v>
      </c>
      <c r="E11" s="38">
        <v>903.28</v>
      </c>
      <c r="F11" s="31">
        <v>576996</v>
      </c>
      <c r="G11" s="32">
        <f>F11-G2</f>
        <v>-4932</v>
      </c>
    </row>
    <row r="12" spans="1:7">
      <c r="B12" s="29"/>
      <c r="C12" s="29"/>
      <c r="D12" s="34"/>
      <c r="E12" s="39"/>
      <c r="F12" s="33"/>
      <c r="G12" s="34"/>
    </row>
    <row r="13" spans="1:7">
      <c r="A13" s="3" t="s">
        <v>22</v>
      </c>
      <c r="B13" s="28">
        <v>16391</v>
      </c>
      <c r="C13" s="28">
        <v>11662</v>
      </c>
      <c r="D13" s="32">
        <f>B13-C13</f>
        <v>4729</v>
      </c>
      <c r="E13" s="38">
        <v>928.3</v>
      </c>
      <c r="F13" s="31">
        <v>586657</v>
      </c>
      <c r="G13" s="32">
        <f>F13-G2</f>
        <v>4729</v>
      </c>
    </row>
    <row r="14" spans="1:7">
      <c r="B14" s="29"/>
      <c r="C14" s="29"/>
      <c r="D14" s="34"/>
      <c r="E14" s="30"/>
      <c r="F14" s="33"/>
      <c r="G14" s="34"/>
    </row>
    <row r="15" spans="1:7">
      <c r="A15" s="3" t="s">
        <v>23</v>
      </c>
      <c r="B15" s="28"/>
      <c r="C15" s="28"/>
      <c r="D15" s="32"/>
      <c r="E15" s="40" t="s">
        <v>25</v>
      </c>
      <c r="F15" s="31">
        <v>533922</v>
      </c>
      <c r="G15" s="32">
        <f>F15-G2</f>
        <v>-48006</v>
      </c>
    </row>
    <row r="16" spans="1:7">
      <c r="B16" s="29"/>
      <c r="C16" s="29"/>
      <c r="D16" s="34"/>
      <c r="E16" s="41"/>
      <c r="F16" s="33"/>
      <c r="G16" s="34"/>
    </row>
    <row r="17" spans="1:7">
      <c r="A17" s="3" t="s">
        <v>26</v>
      </c>
      <c r="B17" s="28"/>
      <c r="C17" s="28"/>
      <c r="D17" s="32"/>
      <c r="E17" s="40" t="s">
        <v>27</v>
      </c>
      <c r="F17" s="31">
        <v>588048</v>
      </c>
      <c r="G17" s="32">
        <f>F17-G2</f>
        <v>6120</v>
      </c>
    </row>
    <row r="18" spans="1:7">
      <c r="B18" s="24"/>
      <c r="C18" s="24"/>
      <c r="D18" s="34"/>
      <c r="E18" s="41"/>
      <c r="F18" s="33"/>
      <c r="G18" s="34"/>
    </row>
    <row r="19" spans="1:7">
      <c r="A19" s="3" t="s">
        <v>7</v>
      </c>
      <c r="B19" s="37" t="s">
        <v>43</v>
      </c>
      <c r="C19" s="37" t="s">
        <v>44</v>
      </c>
      <c r="D19" s="32"/>
      <c r="E19" s="40" t="s">
        <v>29</v>
      </c>
      <c r="F19" s="31">
        <v>545318</v>
      </c>
      <c r="G19" s="32">
        <f>F19-G2</f>
        <v>-36610</v>
      </c>
    </row>
    <row r="20" spans="1:7">
      <c r="B20" s="24"/>
      <c r="C20" s="24"/>
      <c r="D20" s="34"/>
      <c r="E20" s="41"/>
      <c r="F20" s="33"/>
      <c r="G20" s="33"/>
    </row>
    <row r="21" spans="1:7">
      <c r="A21" s="3" t="s">
        <v>6</v>
      </c>
      <c r="B21" s="26">
        <v>6.7500000000000004E-2</v>
      </c>
      <c r="C21" s="26">
        <v>0.14000000000000001</v>
      </c>
      <c r="D21" s="32"/>
      <c r="E21" s="40" t="s">
        <v>39</v>
      </c>
      <c r="F21" s="53">
        <v>653800</v>
      </c>
      <c r="G21" s="31">
        <f>F21-G2</f>
        <v>71872</v>
      </c>
    </row>
    <row r="22" spans="1:7">
      <c r="B22" s="24"/>
      <c r="C22" s="24"/>
      <c r="D22" s="34"/>
      <c r="E22" s="41"/>
      <c r="F22" s="33"/>
      <c r="G22" s="33"/>
    </row>
    <row r="23" spans="1:7">
      <c r="A23" s="3" t="s">
        <v>30</v>
      </c>
      <c r="B23" s="27">
        <v>9.3399999999999997E-2</v>
      </c>
      <c r="C23" s="27">
        <v>0.12</v>
      </c>
      <c r="D23" s="32"/>
      <c r="E23" s="40" t="s">
        <v>29</v>
      </c>
      <c r="F23" s="31">
        <v>541309</v>
      </c>
      <c r="G23" s="32">
        <f>F23-G2</f>
        <v>-40619</v>
      </c>
    </row>
    <row r="24" spans="1:7">
      <c r="B24" s="25"/>
      <c r="C24" s="25"/>
      <c r="F24" s="34"/>
      <c r="G24" s="34"/>
    </row>
    <row r="25" spans="1:7">
      <c r="F25" s="34"/>
      <c r="G25" s="34"/>
    </row>
    <row r="28" spans="1:7">
      <c r="A28" s="51" t="s">
        <v>25</v>
      </c>
      <c r="B28" t="s">
        <v>28</v>
      </c>
    </row>
    <row r="29" spans="1:7">
      <c r="A29" s="52"/>
      <c r="B29" t="s">
        <v>38</v>
      </c>
      <c r="D29" s="20"/>
    </row>
    <row r="30" spans="1:7">
      <c r="A30" s="52"/>
    </row>
    <row r="31" spans="1:7">
      <c r="A31" s="52" t="s">
        <v>27</v>
      </c>
      <c r="B31" s="50" t="s">
        <v>35</v>
      </c>
    </row>
    <row r="32" spans="1:7">
      <c r="B32" s="50" t="s">
        <v>36</v>
      </c>
    </row>
    <row r="33" spans="1:6">
      <c r="B33" s="50" t="s">
        <v>45</v>
      </c>
    </row>
    <row r="34" spans="1:6">
      <c r="B34" s="50" t="s">
        <v>37</v>
      </c>
      <c r="F34" s="21"/>
    </row>
    <row r="36" spans="1:6">
      <c r="A36" s="52" t="s">
        <v>40</v>
      </c>
      <c r="B36" s="50" t="s">
        <v>41</v>
      </c>
    </row>
    <row r="37" spans="1:6">
      <c r="B37" s="50" t="s">
        <v>42</v>
      </c>
    </row>
  </sheetData>
  <mergeCells count="1">
    <mergeCell ref="B2:F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Water Issue Rate Impact</vt:lpstr>
      <vt:lpstr>Summary</vt:lpstr>
    </vt:vector>
  </TitlesOfParts>
  <Company>MOPSC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Harrison, Paul</dc:creator>
  <cp:lastModifiedBy>Mealy, Aaron</cp:lastModifiedBy>
  <cp:lastPrinted>2018-02-14T16:15:48Z</cp:lastPrinted>
  <dcterms:created xsi:type="dcterms:W3CDTF">2016-03-14T14:03:30Z</dcterms:created>
  <dcterms:modified xsi:type="dcterms:W3CDTF">2018-02-21T22:03:48Z</dcterms:modified>
</cp:coreProperties>
</file>