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42670\Desktop\"/>
    </mc:Choice>
  </mc:AlternateContent>
  <xr:revisionPtr revIDLastSave="0" documentId="13_ncr:1_{04CB7167-290C-4A35-B67D-FD24A3A3FA2D}" xr6:coauthVersionLast="47" xr6:coauthVersionMax="47" xr10:uidLastSave="{00000000-0000-0000-0000-000000000000}"/>
  <bookViews>
    <workbookView xWindow="35025" yWindow="240" windowWidth="27015" windowHeight="15075" xr2:uid="{00000000-000D-0000-FFFF-FFFF00000000}"/>
  </bookViews>
  <sheets>
    <sheet name="Summary" sheetId="3" r:id="rId1"/>
    <sheet name="Data" sheetId="1" r:id="rId2"/>
    <sheet name="Query" sheetId="2" r:id="rId3"/>
  </sheets>
  <definedNames>
    <definedName name="_xlnm._FilterDatabase" localSheetId="1" hidden="1">Data!$A$1:$AH$131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3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2" i="1"/>
</calcChain>
</file>

<file path=xl/sharedStrings.xml><?xml version="1.0" encoding="utf-8"?>
<sst xmlns="http://schemas.openxmlformats.org/spreadsheetml/2006/main" count="3950" uniqueCount="492">
  <si>
    <t>Corporation</t>
  </si>
  <si>
    <t>Utility</t>
  </si>
  <si>
    <t>Business Division</t>
  </si>
  <si>
    <t>Major</t>
  </si>
  <si>
    <t>Minor</t>
  </si>
  <si>
    <t>Major-Minor</t>
  </si>
  <si>
    <t>FMC</t>
  </si>
  <si>
    <t>RMC</t>
  </si>
  <si>
    <t>Transaction Type</t>
  </si>
  <si>
    <t>Project</t>
  </si>
  <si>
    <t>Original Project</t>
  </si>
  <si>
    <t>Product</t>
  </si>
  <si>
    <t>Activity</t>
  </si>
  <si>
    <t>Resource Type</t>
  </si>
  <si>
    <t>Feeder Reference</t>
  </si>
  <si>
    <t>Vendor Name</t>
  </si>
  <si>
    <t>Description</t>
  </si>
  <si>
    <t>Voucher Number</t>
  </si>
  <si>
    <t>Month Number</t>
  </si>
  <si>
    <t>Debit/Credit</t>
  </si>
  <si>
    <t>Quantity</t>
  </si>
  <si>
    <t>Amount</t>
  </si>
  <si>
    <t>Unit of Measure</t>
  </si>
  <si>
    <t>Purchase Order</t>
  </si>
  <si>
    <t>Billing Type</t>
  </si>
  <si>
    <t>Amount Type</t>
  </si>
  <si>
    <t>Source</t>
  </si>
  <si>
    <t>GL Account</t>
  </si>
  <si>
    <t>GL Journal Category</t>
  </si>
  <si>
    <t>Source Table</t>
  </si>
  <si>
    <t>Stock Number</t>
  </si>
  <si>
    <t>Vendor Number</t>
  </si>
  <si>
    <t>Posted Date</t>
  </si>
  <si>
    <t>UEC</t>
  </si>
  <si>
    <t>1</t>
  </si>
  <si>
    <t>20</t>
  </si>
  <si>
    <t>182</t>
  </si>
  <si>
    <t>327</t>
  </si>
  <si>
    <t>182327</t>
  </si>
  <si>
    <t xml:space="preserve"> </t>
  </si>
  <si>
    <t>J0P84</t>
  </si>
  <si>
    <t>01</t>
  </si>
  <si>
    <t>GENERAL MOTORS COMPA</t>
  </si>
  <si>
    <t>PROJECT 165 INSTALLED 4 L2 CHARGERS, TOTAL PROJECT</t>
  </si>
  <si>
    <t>004828773</t>
  </si>
  <si>
    <t>DR</t>
  </si>
  <si>
    <t/>
  </si>
  <si>
    <t>Actuals</t>
  </si>
  <si>
    <t>AP</t>
  </si>
  <si>
    <t>AP001-09/09/2022-00009</t>
  </si>
  <si>
    <t>cr_accounts_payable</t>
  </si>
  <si>
    <t>124548</t>
  </si>
  <si>
    <t>09/09/2022</t>
  </si>
  <si>
    <t>FRANK BOMMARITO BUIC</t>
  </si>
  <si>
    <t>PROJECT 185, INSTALLED 3 L2 CHARGERS, TOTAL PROJEC</t>
  </si>
  <si>
    <t>004881670</t>
  </si>
  <si>
    <t>AP001-10/17/2022-00017</t>
  </si>
  <si>
    <t>120746</t>
  </si>
  <si>
    <t>10/17/2022</t>
  </si>
  <si>
    <t>HW KIA OF WEST COUNT</t>
  </si>
  <si>
    <t>PROJECT 200 INSTALLED 1 DCFC, 1 L2 PORT  TOTAL PRO</t>
  </si>
  <si>
    <t>004849319</t>
  </si>
  <si>
    <t>AP001-09/23/2022-00023</t>
  </si>
  <si>
    <t>124664</t>
  </si>
  <si>
    <t>09/23/2022</t>
  </si>
  <si>
    <t>BENSON HILL HOLDINGS</t>
  </si>
  <si>
    <t>PROJECT 153 INSTALLED 2 L2 CHARGERS, TOTAL PROJECT</t>
  </si>
  <si>
    <t>004922003</t>
  </si>
  <si>
    <t>AP001-11/30/2022-00030</t>
  </si>
  <si>
    <t>125324</t>
  </si>
  <si>
    <t>11/30/2022</t>
  </si>
  <si>
    <t xml:space="preserve">GLENBROOK FRONTENAC </t>
  </si>
  <si>
    <t>PROJECT 190 INSTALLED 4 L2 CHARGERS, TOTAL PROJECT</t>
  </si>
  <si>
    <t>004922008</t>
  </si>
  <si>
    <t>125325</t>
  </si>
  <si>
    <t>HANENKAMP ELECTRIC C</t>
  </si>
  <si>
    <t xml:space="preserve">PROJECT112 INSTALLED 10 L2 CHARGERS, TOTAL PROJCT </t>
  </si>
  <si>
    <t>004783712</t>
  </si>
  <si>
    <t>AP001-07/20/2022-00020</t>
  </si>
  <si>
    <t>124137</t>
  </si>
  <si>
    <t>07/20/2022</t>
  </si>
  <si>
    <t>AVENTURA AT WENTZVIL</t>
  </si>
  <si>
    <t>PROJECT 166, INSTALLED 4 L2 PORTS, TOTAL PROJECT C</t>
  </si>
  <si>
    <t>004891401</t>
  </si>
  <si>
    <t>AP001-11/03/2022-00003</t>
  </si>
  <si>
    <t>125051</t>
  </si>
  <si>
    <t>11/03/2022</t>
  </si>
  <si>
    <t>CUSTOM CITY CYCLES</t>
  </si>
  <si>
    <t>PROJECT 177, INSTALLED 1 L2 CHARGER, TOTAL PROJECT</t>
  </si>
  <si>
    <t>004891747</t>
  </si>
  <si>
    <t>125079</t>
  </si>
  <si>
    <t xml:space="preserve">H &amp; A RESTORATION &amp; </t>
  </si>
  <si>
    <t>PROJECT 101 INSTALLED 2 L2 PORTS TOTAL PROJECT COS</t>
  </si>
  <si>
    <t>004893033</t>
  </si>
  <si>
    <t>AP001-11/04/2022-00004</t>
  </si>
  <si>
    <t>87243</t>
  </si>
  <si>
    <t>11/04/2022</t>
  </si>
  <si>
    <t>MERCY HEALTH EAST CO</t>
  </si>
  <si>
    <t>PROJECT 114 INSTALLED 4 L2 CHARGERS, TOTAL PROJECT</t>
  </si>
  <si>
    <t>004893023</t>
  </si>
  <si>
    <t>125086</t>
  </si>
  <si>
    <t>PROJECT 118 INSTALLED 4 L2 PORTS, TOTAL PROJECT CO</t>
  </si>
  <si>
    <t>004893030</t>
  </si>
  <si>
    <t xml:space="preserve">ACCRUAL   </t>
  </si>
  <si>
    <t>APPLIED ENERGY GROUP INC</t>
  </si>
  <si>
    <t>CR</t>
  </si>
  <si>
    <t>943291</t>
  </si>
  <si>
    <t>CULLEY</t>
  </si>
  <si>
    <t>TD512-01/01/2022-12046</t>
  </si>
  <si>
    <t>cr_gl_manual_journals</t>
  </si>
  <si>
    <t>01/25/2022</t>
  </si>
  <si>
    <t>REACH STRATEGIES</t>
  </si>
  <si>
    <t>984747</t>
  </si>
  <si>
    <t>TD512-02/28/2022-02039</t>
  </si>
  <si>
    <t>03/03/2022</t>
  </si>
  <si>
    <t>J0P80</t>
  </si>
  <si>
    <t>LILYPAD EV</t>
  </si>
  <si>
    <t>909279</t>
  </si>
  <si>
    <t>948961</t>
  </si>
  <si>
    <t>TD512-03/01/2022-02039</t>
  </si>
  <si>
    <t>03/23/2022</t>
  </si>
  <si>
    <t xml:space="preserve">          </t>
  </si>
  <si>
    <t>Charge Ahead 3/2022 - 2/2029</t>
  </si>
  <si>
    <t>Recurring</t>
  </si>
  <si>
    <t>RG144-03/31/2022-00000</t>
  </si>
  <si>
    <t>04/04/2022</t>
  </si>
  <si>
    <t>RG144-04/30/2022-00000</t>
  </si>
  <si>
    <t>05/02/2022</t>
  </si>
  <si>
    <t>RG144-05/31/2022-00000</t>
  </si>
  <si>
    <t>05/31/2022</t>
  </si>
  <si>
    <t>TD512-05/31/2022-05022</t>
  </si>
  <si>
    <t>06/03/2022</t>
  </si>
  <si>
    <t>TD512-06/01/2022-05022</t>
  </si>
  <si>
    <t>06/20/2022</t>
  </si>
  <si>
    <t>RG144-06/30/2022-00000</t>
  </si>
  <si>
    <t>06/28/2022</t>
  </si>
  <si>
    <t>RG144-07/31/2022-00000</t>
  </si>
  <si>
    <t>07/29/2022</t>
  </si>
  <si>
    <t>PATHEON BIOLOGICS LLC</t>
  </si>
  <si>
    <t>004794982</t>
  </si>
  <si>
    <t>OTT</t>
  </si>
  <si>
    <t>GL300-07/31/2022-00000</t>
  </si>
  <si>
    <t>08/02/2022</t>
  </si>
  <si>
    <t>RUSTY DREWING CHEVROLET BUICK GMC CADILLAC</t>
  </si>
  <si>
    <t>004794445</t>
  </si>
  <si>
    <t>GL300-08/01/2022-00000</t>
  </si>
  <si>
    <t>08/22/2022</t>
  </si>
  <si>
    <t>RG144-08/31/2022-00000</t>
  </si>
  <si>
    <t>09/01/2022</t>
  </si>
  <si>
    <t>RG144-09/30/2022-00000</t>
  </si>
  <si>
    <t>10/03/2022</t>
  </si>
  <si>
    <t>RG144-10/31/2022-00000</t>
  </si>
  <si>
    <t>10/31/2022</t>
  </si>
  <si>
    <t>RG144-11/30/2022-00000</t>
  </si>
  <si>
    <t>11/29/2022</t>
  </si>
  <si>
    <t>RG144-12/31/2022-00000</t>
  </si>
  <si>
    <t>12/20/2022</t>
  </si>
  <si>
    <t>AVENTURA AT FOREST PARK LLC</t>
  </si>
  <si>
    <t>004952510</t>
  </si>
  <si>
    <t>GL300-12/31/2022-00000</t>
  </si>
  <si>
    <t>01/04/2023</t>
  </si>
  <si>
    <t>PITCH314 LC</t>
  </si>
  <si>
    <t>004959860</t>
  </si>
  <si>
    <t>SIGMA ALDRICH INC</t>
  </si>
  <si>
    <t>004959795</t>
  </si>
  <si>
    <t>E42670</t>
  </si>
  <si>
    <t>Davis(MO Energy Serv</t>
  </si>
  <si>
    <t>MAJ Requires Blank RT (RT **)::OFFICE DEPOT #2341</t>
  </si>
  <si>
    <t>004675836</t>
  </si>
  <si>
    <t>CC</t>
  </si>
  <si>
    <t>AP001-04/05/2022-00005</t>
  </si>
  <si>
    <t>57181</t>
  </si>
  <si>
    <t>04/05/2022</t>
  </si>
  <si>
    <t>2022 Reach Program Support for Ameren MO EV Statem</t>
  </si>
  <si>
    <t>004639912</t>
  </si>
  <si>
    <t>UD</t>
  </si>
  <si>
    <t>AP001-03/10/2022-00010</t>
  </si>
  <si>
    <t>105962</t>
  </si>
  <si>
    <t>03/10/2022</t>
  </si>
  <si>
    <t>004639913</t>
  </si>
  <si>
    <t>Ameren Missouri Electric Vehicle Corridor Charging</t>
  </si>
  <si>
    <t>004644757</t>
  </si>
  <si>
    <t>AP001-03/09/2022-00009</t>
  </si>
  <si>
    <t>94285</t>
  </si>
  <si>
    <t>03/09/2022</t>
  </si>
  <si>
    <t>ENEL X NORTH AMERICA</t>
  </si>
  <si>
    <t>PURCHASING RATE</t>
  </si>
  <si>
    <t>004651816</t>
  </si>
  <si>
    <t>965005</t>
  </si>
  <si>
    <t>AP001-03/16/2022-00016</t>
  </si>
  <si>
    <t>105806</t>
  </si>
  <si>
    <t>03/16/2022</t>
  </si>
  <si>
    <t>004618856</t>
  </si>
  <si>
    <t>FREIGHT</t>
  </si>
  <si>
    <t>TAX</t>
  </si>
  <si>
    <t>FRIENDSHIP VILLAGE C</t>
  </si>
  <si>
    <t>PROJ 109 INSTALLED (2) L2 PORTS, TOTAL PROJECT COS</t>
  </si>
  <si>
    <t>004649236</t>
  </si>
  <si>
    <t>AP001-03/14/2022-00014</t>
  </si>
  <si>
    <t>122648</t>
  </si>
  <si>
    <t>03/14/2022</t>
  </si>
  <si>
    <t>CAPE ELECTRICAL SUPP</t>
  </si>
  <si>
    <t>PROJ 82, INSTALLED (1) L2 CHARGER, TOTAL PROJECT C</t>
  </si>
  <si>
    <t>004611949</t>
  </si>
  <si>
    <t>AP001-02/02/2022-00002</t>
  </si>
  <si>
    <t>02907</t>
  </si>
  <si>
    <t>02/02/2022</t>
  </si>
  <si>
    <t>JET LINX AVIATION LL</t>
  </si>
  <si>
    <t xml:space="preserve">PROJ 154, INSTALLED (1) L2 CHARGER, TOTAL PROJECT </t>
  </si>
  <si>
    <t>004611939</t>
  </si>
  <si>
    <t>AP001-02/07/2022-00007</t>
  </si>
  <si>
    <t>122411</t>
  </si>
  <si>
    <t>02/07/2022</t>
  </si>
  <si>
    <t>FORTH MOBILITY</t>
  </si>
  <si>
    <t>PROJ 98 ISTALLED 6 L2 CHARGERS, TOTAL PROJECT COST</t>
  </si>
  <si>
    <t>004613375</t>
  </si>
  <si>
    <t>AP001-02/03/2022-00003</t>
  </si>
  <si>
    <t>122343</t>
  </si>
  <si>
    <t>02/03/2022</t>
  </si>
  <si>
    <t>APPLIED ENERGY GROUP</t>
  </si>
  <si>
    <t xml:space="preserve">The Charge Ahead  Electric Vehicle Program work </t>
  </si>
  <si>
    <t>004652157</t>
  </si>
  <si>
    <t>921372</t>
  </si>
  <si>
    <t>AP001-03/30/2022-00030</t>
  </si>
  <si>
    <t>64877</t>
  </si>
  <si>
    <t>03/30/2022</t>
  </si>
  <si>
    <t>CITY OF ST LOUIS MIS</t>
  </si>
  <si>
    <t>PROJECT 127 INSTALLED 2 L2 PORTS, TOTAL PROJECT CO</t>
  </si>
  <si>
    <t>004695705</t>
  </si>
  <si>
    <t>AP001-04/26/2022-00026</t>
  </si>
  <si>
    <t>16349</t>
  </si>
  <si>
    <t>04/26/2022</t>
  </si>
  <si>
    <t>Purchases-Other (RT BX)::MODERN LITHO ST. LOUIS</t>
  </si>
  <si>
    <t>004757529</t>
  </si>
  <si>
    <t>AP001-06/20/2022-00020</t>
  </si>
  <si>
    <t>REBAR 1 LLC</t>
  </si>
  <si>
    <t>PROJECT 141 INSTALLED 2 L2 CHARGERS, TOTAL PROJECT</t>
  </si>
  <si>
    <t>004752829</t>
  </si>
  <si>
    <t>123779</t>
  </si>
  <si>
    <t>STEVE SCHMITT MOTORS</t>
  </si>
  <si>
    <t>PROJ 108 INSTALLED 2 PORTS, TOTAL PROJECT COST 21,</t>
  </si>
  <si>
    <t>004750692</t>
  </si>
  <si>
    <t>AP001-06/16/2022-00016</t>
  </si>
  <si>
    <t>123771</t>
  </si>
  <si>
    <t>06/16/2022</t>
  </si>
  <si>
    <t>CIVIL PROPERTY LLC</t>
  </si>
  <si>
    <t>PROJECT 130, INSTALLED 4 L2 CHARGERS, TOTAL PROJEC</t>
  </si>
  <si>
    <t>004605212</t>
  </si>
  <si>
    <t>AP001-01/25/2022-00025</t>
  </si>
  <si>
    <t>78152</t>
  </si>
  <si>
    <t xml:space="preserve">PROJECT 99 INSTALLED 4 L2 CHARGERS, TOTAL PROJECT </t>
  </si>
  <si>
    <t>004605214</t>
  </si>
  <si>
    <t>AP001-01/28/2022-00028</t>
  </si>
  <si>
    <t>01/28/2022</t>
  </si>
  <si>
    <t>ANGELA SILVEY</t>
  </si>
  <si>
    <t>PROJECT 156 INSTALLED 1 L2 CHARGER TOTAL PROJECT C</t>
  </si>
  <si>
    <t>004605619</t>
  </si>
  <si>
    <t>122333</t>
  </si>
  <si>
    <t>PROJECT 115 INSTALLED 4 L2 CHARGERS, TOTAL PROJECT</t>
  </si>
  <si>
    <t>004605213</t>
  </si>
  <si>
    <t>004598695</t>
  </si>
  <si>
    <t>AP001-01/24/2022-00024</t>
  </si>
  <si>
    <t>01/24/2022</t>
  </si>
  <si>
    <t>Ameren JuiceNet Green Residential Smart Charging P</t>
  </si>
  <si>
    <t>RUSTY DREWING CHEVRO</t>
  </si>
  <si>
    <t>PROJECT226, CUSTOMER INSTALLED 2 L2 AND 2 DCFC, TO</t>
  </si>
  <si>
    <t>AP001-08/02/2022-00002</t>
  </si>
  <si>
    <t>124224</t>
  </si>
  <si>
    <t>PATHEON BIOLOGICS LL</t>
  </si>
  <si>
    <t>PROJECT 148 INSTALLED 8 L2 CHARGERS, TOTAL PROJECT</t>
  </si>
  <si>
    <t>124225</t>
  </si>
  <si>
    <t>004679290</t>
  </si>
  <si>
    <t>AP001-04/28/2022-00028</t>
  </si>
  <si>
    <t>04/28/2022</t>
  </si>
  <si>
    <t>004679287</t>
  </si>
  <si>
    <t>PROJECT 123 INSTALLED 6 L2 CHARGERS, TOTAL PROJECT</t>
  </si>
  <si>
    <t>004700038</t>
  </si>
  <si>
    <t>B J C HEALTHCARE</t>
  </si>
  <si>
    <t>PROJECT 174, INSTALLED 2 L2 CHARGERS, TOTAL PROJEC</t>
  </si>
  <si>
    <t>004833086</t>
  </si>
  <si>
    <t>AP001-08/31/2022-00031</t>
  </si>
  <si>
    <t>76138</t>
  </si>
  <si>
    <t>08/31/2022</t>
  </si>
  <si>
    <t>004589937</t>
  </si>
  <si>
    <t>AP001-01/10/2022-00010</t>
  </si>
  <si>
    <t>01/10/2022</t>
  </si>
  <si>
    <t>CSS 142 ADJ - $</t>
  </si>
  <si>
    <t>CS662M</t>
  </si>
  <si>
    <t>CA036-06/30/2022-00000</t>
  </si>
  <si>
    <t>cr_css</t>
  </si>
  <si>
    <t>06/30/2022</t>
  </si>
  <si>
    <t>CA036-02/28/2022-00000</t>
  </si>
  <si>
    <t>02/28/2022</t>
  </si>
  <si>
    <t>PROJECT 124 INSTALLED 2 L2 CHARGERS, TOTAL PROJECT</t>
  </si>
  <si>
    <t>004695715</t>
  </si>
  <si>
    <t xml:space="preserve">PROECT 125 INSTALLED 2 L2 CHARGERS, TOTAL PROJECT </t>
  </si>
  <si>
    <t>004695723</t>
  </si>
  <si>
    <t xml:space="preserve">PROJECT 122 INSTALLED 2L2 CHARGERS, TOTAL PROJECT </t>
  </si>
  <si>
    <t>004695731</t>
  </si>
  <si>
    <t>004584127</t>
  </si>
  <si>
    <t>AP001-01/13/2022-00013</t>
  </si>
  <si>
    <t>01/13/2022</t>
  </si>
  <si>
    <t>EMERSON ELECTRIC CO</t>
  </si>
  <si>
    <t xml:space="preserve">PROJECT 129 INSTALLED 4 L2 CHARGERS TOTAL PROJECT </t>
  </si>
  <si>
    <t>004670867</t>
  </si>
  <si>
    <t>AP001-04/06/2022-00006</t>
  </si>
  <si>
    <t>121510</t>
  </si>
  <si>
    <t>04/06/2022</t>
  </si>
  <si>
    <t>R L POLK &amp; CO</t>
  </si>
  <si>
    <t xml:space="preserve">Receiving of 2022 vehicle registration data in MO </t>
  </si>
  <si>
    <t>004670712</t>
  </si>
  <si>
    <t>982613</t>
  </si>
  <si>
    <t>96024</t>
  </si>
  <si>
    <t>PROJECT 128 INSTALLED 8 L2 CHARGERS, TOTAL PROJECT</t>
  </si>
  <si>
    <t>004670873</t>
  </si>
  <si>
    <t>AP001-04/12/2022-00012</t>
  </si>
  <si>
    <t>04/12/2022</t>
  </si>
  <si>
    <t>ED NAPLETON HONDA</t>
  </si>
  <si>
    <t>PROJ 103, INSTALLED 3 L2 PORTS, TOTAL PROJECT COST</t>
  </si>
  <si>
    <t>004822372</t>
  </si>
  <si>
    <t>AP001-08/26/2022-00026</t>
  </si>
  <si>
    <t>124453</t>
  </si>
  <si>
    <t>08/26/2022</t>
  </si>
  <si>
    <t>CITY OF MAPLEWOOD MI</t>
  </si>
  <si>
    <t>PROJECT 160, INSTALLED 2 L2 CHARGERS, TOTAL PROJEC</t>
  </si>
  <si>
    <t>004815736</t>
  </si>
  <si>
    <t>AP001-08/17/2022-00017</t>
  </si>
  <si>
    <t>49295</t>
  </si>
  <si>
    <t>08/17/2022</t>
  </si>
  <si>
    <t xml:space="preserve">MISSOURI HISTORICAL </t>
  </si>
  <si>
    <t>PROJ 142 INSTALLED 4 L2 CHARGERS, TOTAL PROJECT CO</t>
  </si>
  <si>
    <t>004817345</t>
  </si>
  <si>
    <t>11760</t>
  </si>
  <si>
    <t>900 NORTH TUCKER BUI</t>
  </si>
  <si>
    <t xml:space="preserve">PROJ 157, INSTALLED 10 L2 CHARGERS, TOTAL PROJECT </t>
  </si>
  <si>
    <t>004822432</t>
  </si>
  <si>
    <t>AP001-08/23/2022-00023</t>
  </si>
  <si>
    <t>122443</t>
  </si>
  <si>
    <t>08/23/2022</t>
  </si>
  <si>
    <t>WASHINGTON UNIVERSIT</t>
  </si>
  <si>
    <t>PROJ NUMBER 216, INSTALLED 1 CHARGER, TOTAL PROJEC</t>
  </si>
  <si>
    <t>004822245</t>
  </si>
  <si>
    <t>18538</t>
  </si>
  <si>
    <t xml:space="preserve">KEELEY CONSTRUCTION </t>
  </si>
  <si>
    <t>PROJECT 179 INSTALLED 6 L2 CHARGERS, TOTAL PROJECT</t>
  </si>
  <si>
    <t>004822453</t>
  </si>
  <si>
    <t>123751</t>
  </si>
  <si>
    <t>BRANHAM ELECTRIC INC</t>
  </si>
  <si>
    <t>PROJ 202 INSTALLED 2 PORTS, TOTAL PROJECT COST 11,</t>
  </si>
  <si>
    <t>004822261</t>
  </si>
  <si>
    <t>116521</t>
  </si>
  <si>
    <t>PROJ 201 INSTALLED 2 PORTS, TOTAL PROJECT COST 14,</t>
  </si>
  <si>
    <t>004822285</t>
  </si>
  <si>
    <t>ST LOUIS COUNTY MISS</t>
  </si>
  <si>
    <t>PROJ 205 INSTALLED 2 L2 CHARGERS, TOTAL PROJECT CO</t>
  </si>
  <si>
    <t>004815906</t>
  </si>
  <si>
    <t>AP001-08/18/2022-00018</t>
  </si>
  <si>
    <t>00433</t>
  </si>
  <si>
    <t>08/18/2022</t>
  </si>
  <si>
    <t>COMPASS ELECTRICAL S</t>
  </si>
  <si>
    <t xml:space="preserve">PROJECT 252 INSTALLED 1 L2 CHARGER, TOTAL PROJECT </t>
  </si>
  <si>
    <t>004921024</t>
  </si>
  <si>
    <t>125322</t>
  </si>
  <si>
    <t>004717186</t>
  </si>
  <si>
    <t>AP001-05/31/2022-00031</t>
  </si>
  <si>
    <t>VETERANS SERVING AME</t>
  </si>
  <si>
    <t>PROJECT 162 INSTALLED 2 L2 CHARGERS, TOTAL PROJECT</t>
  </si>
  <si>
    <t>004889972</t>
  </si>
  <si>
    <t>AP001-10/26/2022-00026</t>
  </si>
  <si>
    <t>106780</t>
  </si>
  <si>
    <t>10/26/2022</t>
  </si>
  <si>
    <t xml:space="preserve">PROJ 126, INSTALLED 2 CHARGERS TOTAL PROJECT COST </t>
  </si>
  <si>
    <t>004750707</t>
  </si>
  <si>
    <t>AP001-06/15/2022-00015</t>
  </si>
  <si>
    <t>06/15/2022</t>
  </si>
  <si>
    <t>MURPHY COMPANY</t>
  </si>
  <si>
    <t xml:space="preserve">PROJECT 221 INSTALLED 1 L2 CHARGER, TOTAL PROJECT </t>
  </si>
  <si>
    <t>004891725</t>
  </si>
  <si>
    <t>12131</t>
  </si>
  <si>
    <t>LARP IV BLUE HOLDING</t>
  </si>
  <si>
    <t>PROJECT 191 INSTALLED 4 L2 CHARGERS, TOTAL PROJECT</t>
  </si>
  <si>
    <t>004921016</t>
  </si>
  <si>
    <t>AP001-12/07/2022-00007</t>
  </si>
  <si>
    <t>125321</t>
  </si>
  <si>
    <t>12/07/2022</t>
  </si>
  <si>
    <t>PROJECT 189 INSTALLED 4 L2 CHARGERS, TOTAL PROJECT</t>
  </si>
  <si>
    <t>004921993</t>
  </si>
  <si>
    <t>JEWISH FEDERATION OF</t>
  </si>
  <si>
    <t>PROJECT 219, INSTALLED 2 L2 CHARGERS, TOTAL PROJEC</t>
  </si>
  <si>
    <t>004920989</t>
  </si>
  <si>
    <t>AP001-12/21/2022-00021</t>
  </si>
  <si>
    <t>77828</t>
  </si>
  <si>
    <t>12/21/2022</t>
  </si>
  <si>
    <t>PROJECT 235, INSTALLED 2 L2 PORTS, TOTAL PROJECT C</t>
  </si>
  <si>
    <t>004921550</t>
  </si>
  <si>
    <t>AP001-11/23/2022-00023</t>
  </si>
  <si>
    <t>11/23/2022</t>
  </si>
  <si>
    <t>PROJECT 251 INSTALLED 4 L2 CHARGERS, TOTAL PROJECT</t>
  </si>
  <si>
    <t>004921170</t>
  </si>
  <si>
    <t>MOBERLY MOTOR COMPAN</t>
  </si>
  <si>
    <t>PROJECT 155, INSTALLED 3 L2 CHARGERS, TOTAL PROJEC</t>
  </si>
  <si>
    <t>004824901</t>
  </si>
  <si>
    <t>AP001-09/08/2022-00008</t>
  </si>
  <si>
    <t>124540</t>
  </si>
  <si>
    <t>09/08/2022</t>
  </si>
  <si>
    <t>AUFFENBERG KIA OF CA</t>
  </si>
  <si>
    <t>PROJ 147 INSTALLED 3 PORTA, TOTAL PROJECT COST 33,</t>
  </si>
  <si>
    <t>004725352</t>
  </si>
  <si>
    <t>AP001-05/27/2022-00027</t>
  </si>
  <si>
    <t>123491</t>
  </si>
  <si>
    <t>05/27/2022</t>
  </si>
  <si>
    <t xml:space="preserve">NAPLETON MID RIVERS </t>
  </si>
  <si>
    <t>PROJ 176 INSTALLED 2 PORTS, TOTAL PROJECT COST 62,</t>
  </si>
  <si>
    <t>004725371</t>
  </si>
  <si>
    <t>123490</t>
  </si>
  <si>
    <t>GREEN BAY PROPERTIES</t>
  </si>
  <si>
    <t>PROJ 85  INSTALLED 4 L2 CHARGERS AND 1 DCFC, TOTAL</t>
  </si>
  <si>
    <t>004722926</t>
  </si>
  <si>
    <t>AP001-05/24/2022-00024</t>
  </si>
  <si>
    <t>123426</t>
  </si>
  <si>
    <t>05/24/2022</t>
  </si>
  <si>
    <t>MISSION CONSTRUCTORS</t>
  </si>
  <si>
    <t>PROJ 150 INSTALLED 4 L2 CHARGERS, TOTAL PROJECT CO</t>
  </si>
  <si>
    <t>004722950</t>
  </si>
  <si>
    <t>123427</t>
  </si>
  <si>
    <t>004717189</t>
  </si>
  <si>
    <t xml:space="preserve">PROJ 86 INSTALLED 7 L2 CHARGERS AND 1 DCFC, TOTAL </t>
  </si>
  <si>
    <t>004722932</t>
  </si>
  <si>
    <t>DAVE SINCLAIR FORD I</t>
  </si>
  <si>
    <t>PROJ 178 INSTALLED 3 L2 CHARGERS, TOTAL PROJECT CO</t>
  </si>
  <si>
    <t>004722975</t>
  </si>
  <si>
    <t>123429</t>
  </si>
  <si>
    <t>PROJECT 175, INSTALLED 3 L2 CHARGERS, TOTAL PROJEC</t>
  </si>
  <si>
    <t>004833134</t>
  </si>
  <si>
    <t>HEARTLAND VIEW JV LL</t>
  </si>
  <si>
    <t>PROJECT 149, INSTALLED 1 L2 PORT, TOTAL PROJECT CO</t>
  </si>
  <si>
    <t>004881739</t>
  </si>
  <si>
    <t>AP001-10/21/2022-00021</t>
  </si>
  <si>
    <t>124983</t>
  </si>
  <si>
    <t>10/21/2022</t>
  </si>
  <si>
    <t>AMEREN MISSOURI 2021 CHARGE AHEAD EV PROGRAM ADMIN</t>
  </si>
  <si>
    <t>004836930</t>
  </si>
  <si>
    <t>AP001-10/13/2022-00013</t>
  </si>
  <si>
    <t>10/13/2022</t>
  </si>
  <si>
    <t>004842602</t>
  </si>
  <si>
    <t>004652155</t>
  </si>
  <si>
    <t>004652158</t>
  </si>
  <si>
    <t>004653498</t>
  </si>
  <si>
    <t>004644311</t>
  </si>
  <si>
    <t>004644313</t>
  </si>
  <si>
    <t>BOMMARITO MAZDA SOUT</t>
  </si>
  <si>
    <t>PROJECT 158 INSTALLED 2 L2 PORTS TOTAL PROJECT COS</t>
  </si>
  <si>
    <t>004663891</t>
  </si>
  <si>
    <t>122834</t>
  </si>
  <si>
    <t>004653497</t>
  </si>
  <si>
    <t>004644312</t>
  </si>
  <si>
    <t>DAMK ENTERPRISES LLC</t>
  </si>
  <si>
    <t xml:space="preserve">PROJECT 132 INSTALLED 4 L2 CHARGERS TOTAL PROJECT </t>
  </si>
  <si>
    <t>004667102</t>
  </si>
  <si>
    <t>121521</t>
  </si>
  <si>
    <t>COLLINS ELECTRIC LLC</t>
  </si>
  <si>
    <t xml:space="preserve">PROJECT 186 INSTALLED 1 L2 CHARGER, TOTAL PROJECT </t>
  </si>
  <si>
    <t>004663865</t>
  </si>
  <si>
    <t>122833</t>
  </si>
  <si>
    <t>PROJECT 168 INSTALLED 1 L2 CHARGER TOTAL PROJECT C</t>
  </si>
  <si>
    <t>004663886</t>
  </si>
  <si>
    <t>ELCO CHEVROLET AND C</t>
  </si>
  <si>
    <t xml:space="preserve">PROJECT 151, INTALLED 5 PORTS, TOTAL PROJECT COST </t>
  </si>
  <si>
    <t>004752816</t>
  </si>
  <si>
    <t>AP001-07/05/2022-00005</t>
  </si>
  <si>
    <t>123778</t>
  </si>
  <si>
    <t>07/05/2022</t>
  </si>
  <si>
    <t>PROJ 137, INSTALLED 2 L2 CHARGERS TOTAL PROJECT CO</t>
  </si>
  <si>
    <t>004618275</t>
  </si>
  <si>
    <t>AP001-02/10/2022-00010</t>
  </si>
  <si>
    <t>02/10/2022</t>
  </si>
  <si>
    <t>004621372</t>
  </si>
  <si>
    <t>AP001-02/17/2022-00017</t>
  </si>
  <si>
    <t>02/17/2022</t>
  </si>
  <si>
    <t>2021 REACH PROGRAM SUPPORT FOR AMEREN MO EV</t>
  </si>
  <si>
    <t>004625495</t>
  </si>
  <si>
    <t>PROJ 99, CHECK 2 OF 2, INCENTIVE PAYMENT FOR  2,59</t>
  </si>
  <si>
    <t>004621025</t>
  </si>
  <si>
    <t xml:space="preserve">PROJ 163  INSTALLED 10 L2 CHARGERS, TOTAL PROJECT </t>
  </si>
  <si>
    <t>004828771</t>
  </si>
  <si>
    <t>Purchasing Rate</t>
  </si>
  <si>
    <t xml:space="preserve">AMEREN MISSOURI </t>
  </si>
  <si>
    <t xml:space="preserve">CHARGE AHEAD CORRIDOR </t>
  </si>
  <si>
    <t>ACCT 182-327 (Charge Ahead Corridor)</t>
  </si>
  <si>
    <t>Grand Total</t>
  </si>
  <si>
    <t>Sum of Amount</t>
  </si>
  <si>
    <t>182327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</si>
</sst>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49" fontId="0" fillId="0" borderId="0" xfId="0" applyNumberFormat="1"/>
    <xf numFmtId="8" fontId="0" fillId="0" borderId="0" xfId="0" applyNumberFormat="1"/>
    <xf numFmtId="4" fontId="0" fillId="0" borderId="0" xfId="0" applyNumberFormat="1"/>
    <xf numFmtId="49" fontId="16" fillId="0" borderId="0" xfId="0" applyNumberFormat="1" applyFont="1"/>
    <xf numFmtId="0" fontId="16" fillId="0" borderId="0" xfId="0" applyFont="1"/>
    <xf numFmtId="49" fontId="16" fillId="33" borderId="0" xfId="0" applyNumberFormat="1" applyFont="1" applyFill="1"/>
    <xf numFmtId="0" fontId="0" fillId="0" borderId="0" xfId="0"/>
    <xf numFmtId="0" fontId="0" fillId="0" borderId="0" xfId="0" applyNumberFormat="1"/>
    <xf numFmtId="0" fontId="0" fillId="0" borderId="0" xfId="0"/>
    <xf numFmtId="0" fontId="16" fillId="0" borderId="0" xfId="0" applyFont="1"/>
    <xf numFmtId="43" fontId="0" fillId="0" borderId="0" xfId="0" applyNumberFormat="1"/>
    <xf numFmtId="0" fontId="0" fillId="0" borderId="0" xfId="0" pivotButton="1"/>
    <xf numFmtId="0" fontId="0" fillId="33" borderId="0" xfId="0" applyFill="1"/>
    <xf numFmtId="43" fontId="0" fillId="33" borderId="0" xfId="0" applyNumberFormat="1" applyFill="1"/>
    <xf numFmtId="4" fontId="16" fillId="33" borderId="0" xfId="0" applyNumberFormat="1" applyFont="1" applyFill="1"/>
    <xf numFmtId="0" fontId="16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8</xdr:col>
      <xdr:colOff>469314</xdr:colOff>
      <xdr:row>32</xdr:row>
      <xdr:rowOff>56050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9550"/>
          <a:ext cx="4726989" cy="59425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eib, Charles L" refreshedDate="45042.443849305557" createdVersion="6" refreshedVersion="6" minRefreshableVersion="3" recordCount="130" xr:uid="{00000000-000A-0000-FFFF-FFFF05000000}">
  <cacheSource type="worksheet">
    <worksheetSource ref="A1:AH131" sheet="Data"/>
  </cacheSource>
  <cacheFields count="34">
    <cacheField name="Corporation" numFmtId="49">
      <sharedItems/>
    </cacheField>
    <cacheField name="Utility" numFmtId="49">
      <sharedItems/>
    </cacheField>
    <cacheField name="Business Division" numFmtId="49">
      <sharedItems/>
    </cacheField>
    <cacheField name="Major" numFmtId="49">
      <sharedItems/>
    </cacheField>
    <cacheField name="Minor" numFmtId="49">
      <sharedItems/>
    </cacheField>
    <cacheField name="Major-Minor" numFmtId="49">
      <sharedItems count="1">
        <s v="182327"/>
      </sharedItems>
    </cacheField>
    <cacheField name="FMC" numFmtId="49">
      <sharedItems/>
    </cacheField>
    <cacheField name="RMC" numFmtId="49">
      <sharedItems/>
    </cacheField>
    <cacheField name="Transaction Type" numFmtId="49">
      <sharedItems/>
    </cacheField>
    <cacheField name="Project" numFmtId="49">
      <sharedItems count="3">
        <s v="J0P84"/>
        <s v="J0P80"/>
        <s v=" "/>
      </sharedItems>
    </cacheField>
    <cacheField name="Original Project" numFmtId="49">
      <sharedItems/>
    </cacheField>
    <cacheField name="Product" numFmtId="49">
      <sharedItems/>
    </cacheField>
    <cacheField name="Activity" numFmtId="49">
      <sharedItems/>
    </cacheField>
    <cacheField name="Resource Type" numFmtId="49">
      <sharedItems/>
    </cacheField>
    <cacheField name="Feeder Reference" numFmtId="49">
      <sharedItems/>
    </cacheField>
    <cacheField name="Vendor Name" numFmtId="49">
      <sharedItems/>
    </cacheField>
    <cacheField name="Purchasing Rate" numFmtId="0">
      <sharedItems count="2">
        <s v=""/>
        <s v="PURCHASING RATE"/>
      </sharedItems>
    </cacheField>
    <cacheField name="Description" numFmtId="49">
      <sharedItems/>
    </cacheField>
    <cacheField name="Voucher Number" numFmtId="49">
      <sharedItems/>
    </cacheField>
    <cacheField name="Month Number" numFmtId="0">
      <sharedItems containsSemiMixedTypes="0" containsString="0" containsNumber="1" containsInteger="1" minValue="202201" maxValue="202212" count="12">
        <n v="202209"/>
        <n v="202210"/>
        <n v="202211"/>
        <n v="202207"/>
        <n v="202201"/>
        <n v="202202"/>
        <n v="202203"/>
        <n v="202204"/>
        <n v="202205"/>
        <n v="202206"/>
        <n v="202208"/>
        <n v="202212"/>
      </sharedItems>
    </cacheField>
    <cacheField name="Debit/Credit" numFmtId="49">
      <sharedItems/>
    </cacheField>
    <cacheField name="Quantity" numFmtId="0">
      <sharedItems containsSemiMixedTypes="0" containsString="0" containsNumber="1" minValue="0" maxValue="119058"/>
    </cacheField>
    <cacheField name="Amount" numFmtId="8">
      <sharedItems containsSemiMixedTypes="0" containsString="0" containsNumber="1" minValue="-125634.27" maxValue="125634.27"/>
    </cacheField>
    <cacheField name="Unit of Measure" numFmtId="49">
      <sharedItems/>
    </cacheField>
    <cacheField name="Purchase Order" numFmtId="49">
      <sharedItems/>
    </cacheField>
    <cacheField name="Billing Type" numFmtId="49">
      <sharedItems/>
    </cacheField>
    <cacheField name="Amount Type" numFmtId="49">
      <sharedItems/>
    </cacheField>
    <cacheField name="Source" numFmtId="49">
      <sharedItems/>
    </cacheField>
    <cacheField name="GL Account" numFmtId="49">
      <sharedItems/>
    </cacheField>
    <cacheField name="GL Journal Category" numFmtId="49">
      <sharedItems/>
    </cacheField>
    <cacheField name="Source Table" numFmtId="49">
      <sharedItems/>
    </cacheField>
    <cacheField name="Stock Number" numFmtId="49">
      <sharedItems/>
    </cacheField>
    <cacheField name="Vendor Number" numFmtId="49">
      <sharedItems/>
    </cacheField>
    <cacheField name="Posted Date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s v="UEC"/>
    <s v="1"/>
    <s v="20"/>
    <s v="182"/>
    <s v="327"/>
    <x v="0"/>
    <s v=" "/>
    <s v=" "/>
    <s v=" "/>
    <x v="0"/>
    <s v="J0P84"/>
    <s v="01"/>
    <s v=" "/>
    <s v=" "/>
    <s v=" "/>
    <s v="GENERAL MOTORS COMPA"/>
    <x v="0"/>
    <s v="PROJECT 165 INSTALLED 4 L2 CHARGERS, TOTAL PROJECT"/>
    <s v="004828773"/>
    <x v="0"/>
    <s v="DR"/>
    <n v="0"/>
    <n v="20000"/>
    <s v=" "/>
    <s v=" "/>
    <s v=""/>
    <s v="Actuals"/>
    <s v="AP"/>
    <s v=" "/>
    <s v="AP001-09/09/2022-00009"/>
    <s v="cr_accounts_payable"/>
    <s v=""/>
    <s v="124548"/>
    <s v="09/09/2022"/>
  </r>
  <r>
    <s v="UEC"/>
    <s v="1"/>
    <s v="20"/>
    <s v="182"/>
    <s v="327"/>
    <x v="0"/>
    <s v=" "/>
    <s v=" "/>
    <s v=" "/>
    <x v="0"/>
    <s v="J0P84"/>
    <s v="01"/>
    <s v=" "/>
    <s v=" "/>
    <s v=" "/>
    <s v="FRANK BOMMARITO BUIC"/>
    <x v="0"/>
    <s v="PROJECT 185, INSTALLED 3 L2 CHARGERS, TOTAL PROJEC"/>
    <s v="004881670"/>
    <x v="1"/>
    <s v="DR"/>
    <n v="0"/>
    <n v="12598.54"/>
    <s v=" "/>
    <s v=" "/>
    <s v=""/>
    <s v="Actuals"/>
    <s v="AP"/>
    <s v=" "/>
    <s v="AP001-10/17/2022-00017"/>
    <s v="cr_accounts_payable"/>
    <s v=""/>
    <s v="120746"/>
    <s v="10/17/2022"/>
  </r>
  <r>
    <s v="UEC"/>
    <s v="1"/>
    <s v="20"/>
    <s v="182"/>
    <s v="327"/>
    <x v="0"/>
    <s v=" "/>
    <s v=" "/>
    <s v=" "/>
    <x v="0"/>
    <s v="J0P84"/>
    <s v="01"/>
    <s v=" "/>
    <s v=" "/>
    <s v=" "/>
    <s v="HW KIA OF WEST COUNT"/>
    <x v="0"/>
    <s v="PROJECT 200 INSTALLED 1 DCFC, 1 L2 PORT  TOTAL PRO"/>
    <s v="004849319"/>
    <x v="0"/>
    <s v="DR"/>
    <n v="0"/>
    <n v="17688.5"/>
    <s v=" "/>
    <s v=" "/>
    <s v=""/>
    <s v="Actuals"/>
    <s v="AP"/>
    <s v=" "/>
    <s v="AP001-09/23/2022-00023"/>
    <s v="cr_accounts_payable"/>
    <s v=""/>
    <s v="124664"/>
    <s v="09/23/2022"/>
  </r>
  <r>
    <s v="UEC"/>
    <s v="1"/>
    <s v="20"/>
    <s v="182"/>
    <s v="327"/>
    <x v="0"/>
    <s v=" "/>
    <s v=" "/>
    <s v=" "/>
    <x v="0"/>
    <s v="J0P84"/>
    <s v="01"/>
    <s v=" "/>
    <s v=" "/>
    <s v=" "/>
    <s v="BENSON HILL HOLDINGS"/>
    <x v="0"/>
    <s v="PROJECT 153 INSTALLED 2 L2 CHARGERS, TOTAL PROJECT"/>
    <s v="004922003"/>
    <x v="2"/>
    <s v="DR"/>
    <n v="0"/>
    <n v="4047"/>
    <s v=" "/>
    <s v=" "/>
    <s v=""/>
    <s v="Actuals"/>
    <s v="AP"/>
    <s v=" "/>
    <s v="AP001-11/30/2022-00030"/>
    <s v="cr_accounts_payable"/>
    <s v=""/>
    <s v="125324"/>
    <s v="11/30/2022"/>
  </r>
  <r>
    <s v="UEC"/>
    <s v="1"/>
    <s v="20"/>
    <s v="182"/>
    <s v="327"/>
    <x v="0"/>
    <s v=" "/>
    <s v=" "/>
    <s v=" "/>
    <x v="0"/>
    <s v="J0P84"/>
    <s v="01"/>
    <s v=" "/>
    <s v=" "/>
    <s v=" "/>
    <s v="GLENBROOK FRONTENAC "/>
    <x v="0"/>
    <s v="PROJECT 190 INSTALLED 4 L2 CHARGERS, TOTAL PROJECT"/>
    <s v="004922008"/>
    <x v="2"/>
    <s v="DR"/>
    <n v="0"/>
    <n v="11708.08"/>
    <s v=" "/>
    <s v=" "/>
    <s v=""/>
    <s v="Actuals"/>
    <s v="AP"/>
    <s v=" "/>
    <s v="AP001-11/30/2022-00030"/>
    <s v="cr_accounts_payable"/>
    <s v=""/>
    <s v="125325"/>
    <s v="11/30/2022"/>
  </r>
  <r>
    <s v="UEC"/>
    <s v="1"/>
    <s v="20"/>
    <s v="182"/>
    <s v="327"/>
    <x v="0"/>
    <s v=" "/>
    <s v=" "/>
    <s v=" "/>
    <x v="0"/>
    <s v="J0P84"/>
    <s v="01"/>
    <s v=" "/>
    <s v=" "/>
    <s v=" "/>
    <s v="HANENKAMP ELECTRIC C"/>
    <x v="0"/>
    <s v="PROJECT112 INSTALLED 10 L2 CHARGERS, TOTAL PROJCT "/>
    <s v="004783712"/>
    <x v="3"/>
    <s v="DR"/>
    <n v="0"/>
    <n v="49721"/>
    <s v=" "/>
    <s v=" "/>
    <s v=""/>
    <s v="Actuals"/>
    <s v="AP"/>
    <s v=" "/>
    <s v="AP001-07/20/2022-00020"/>
    <s v="cr_accounts_payable"/>
    <s v=""/>
    <s v="124137"/>
    <s v="07/20/2022"/>
  </r>
  <r>
    <s v="UEC"/>
    <s v="1"/>
    <s v="20"/>
    <s v="182"/>
    <s v="327"/>
    <x v="0"/>
    <s v=" "/>
    <s v=" "/>
    <s v=" "/>
    <x v="0"/>
    <s v="J0P84"/>
    <s v="01"/>
    <s v=" "/>
    <s v=" "/>
    <s v=" "/>
    <s v="AVENTURA AT WENTZVIL"/>
    <x v="0"/>
    <s v="PROJECT 166, INSTALLED 4 L2 PORTS, TOTAL PROJECT C"/>
    <s v="004891401"/>
    <x v="2"/>
    <s v="DR"/>
    <n v="0"/>
    <n v="4514.6499999999996"/>
    <s v=" "/>
    <s v=" "/>
    <s v=""/>
    <s v="Actuals"/>
    <s v="AP"/>
    <s v=" "/>
    <s v="AP001-11/03/2022-00003"/>
    <s v="cr_accounts_payable"/>
    <s v=""/>
    <s v="125051"/>
    <s v="11/03/2022"/>
  </r>
  <r>
    <s v="UEC"/>
    <s v="1"/>
    <s v="20"/>
    <s v="182"/>
    <s v="327"/>
    <x v="0"/>
    <s v=" "/>
    <s v=" "/>
    <s v=" "/>
    <x v="0"/>
    <s v="J0P84"/>
    <s v="01"/>
    <s v=" "/>
    <s v=" "/>
    <s v=" "/>
    <s v="CUSTOM CITY CYCLES"/>
    <x v="0"/>
    <s v="PROJECT 177, INSTALLED 1 L2 CHARGER, TOTAL PROJECT"/>
    <s v="004891747"/>
    <x v="2"/>
    <s v="DR"/>
    <n v="0"/>
    <n v="4730"/>
    <s v=" "/>
    <s v=" "/>
    <s v=""/>
    <s v="Actuals"/>
    <s v="AP"/>
    <s v=" "/>
    <s v="AP001-11/03/2022-00003"/>
    <s v="cr_accounts_payable"/>
    <s v=""/>
    <s v="125079"/>
    <s v="11/03/2022"/>
  </r>
  <r>
    <s v="UEC"/>
    <s v="1"/>
    <s v="20"/>
    <s v="182"/>
    <s v="327"/>
    <x v="0"/>
    <s v=" "/>
    <s v=" "/>
    <s v=" "/>
    <x v="0"/>
    <s v="J0P84"/>
    <s v="01"/>
    <s v=" "/>
    <s v=" "/>
    <s v=" "/>
    <s v="H &amp; A RESTORATION &amp; "/>
    <x v="0"/>
    <s v="PROJECT 101 INSTALLED 2 L2 PORTS TOTAL PROJECT COS"/>
    <s v="004893033"/>
    <x v="2"/>
    <s v="DR"/>
    <n v="0"/>
    <n v="10000"/>
    <s v=" "/>
    <s v=" "/>
    <s v=""/>
    <s v="Actuals"/>
    <s v="AP"/>
    <s v=" "/>
    <s v="AP001-11/04/2022-00004"/>
    <s v="cr_accounts_payable"/>
    <s v=""/>
    <s v="87243"/>
    <s v="11/04/2022"/>
  </r>
  <r>
    <s v="UEC"/>
    <s v="1"/>
    <s v="20"/>
    <s v="182"/>
    <s v="327"/>
    <x v="0"/>
    <s v=" "/>
    <s v=" "/>
    <s v=" "/>
    <x v="0"/>
    <s v="J0P84"/>
    <s v="01"/>
    <s v=" "/>
    <s v=" "/>
    <s v=" "/>
    <s v="MERCY HEALTH EAST CO"/>
    <x v="0"/>
    <s v="PROJECT 114 INSTALLED 4 L2 CHARGERS, TOTAL PROJECT"/>
    <s v="004893023"/>
    <x v="2"/>
    <s v="DR"/>
    <n v="0"/>
    <n v="19691.34"/>
    <s v=" "/>
    <s v=" "/>
    <s v=""/>
    <s v="Actuals"/>
    <s v="AP"/>
    <s v=" "/>
    <s v="AP001-11/04/2022-00004"/>
    <s v="cr_accounts_payable"/>
    <s v=""/>
    <s v="125086"/>
    <s v="11/04/2022"/>
  </r>
  <r>
    <s v="UEC"/>
    <s v="1"/>
    <s v="20"/>
    <s v="182"/>
    <s v="327"/>
    <x v="0"/>
    <s v=" "/>
    <s v=" "/>
    <s v=" "/>
    <x v="0"/>
    <s v="J0P84"/>
    <s v="01"/>
    <s v=" "/>
    <s v=" "/>
    <s v=" "/>
    <s v="MERCY HEALTH EAST CO"/>
    <x v="0"/>
    <s v="PROJECT 118 INSTALLED 4 L2 PORTS, TOTAL PROJECT CO"/>
    <s v="004893030"/>
    <x v="2"/>
    <s v="DR"/>
    <n v="0"/>
    <n v="15912.81"/>
    <s v=" "/>
    <s v=" "/>
    <s v=""/>
    <s v="Actuals"/>
    <s v="AP"/>
    <s v=" "/>
    <s v="AP001-11/04/2022-00004"/>
    <s v="cr_accounts_payable"/>
    <s v=""/>
    <s v="125086"/>
    <s v="11/04/2022"/>
  </r>
  <r>
    <s v="UEC"/>
    <s v="1"/>
    <s v="20"/>
    <s v="182"/>
    <s v="327"/>
    <x v="0"/>
    <s v=" "/>
    <s v=" "/>
    <s v=" "/>
    <x v="0"/>
    <s v="J0P84"/>
    <s v="01"/>
    <s v=" "/>
    <s v=" "/>
    <s v="ACCRUAL   "/>
    <s v=""/>
    <x v="0"/>
    <s v="APPLIED ENERGY GROUP INC"/>
    <s v=""/>
    <x v="4"/>
    <s v="CR"/>
    <n v="0"/>
    <n v="-7208.25"/>
    <s v=""/>
    <s v="943291"/>
    <s v=""/>
    <s v="Actuals"/>
    <s v="CULLEY"/>
    <s v=" "/>
    <s v="TD512-01/01/2022-12046"/>
    <s v="cr_gl_manual_journals"/>
    <s v=""/>
    <s v=""/>
    <s v="01/25/2022"/>
  </r>
  <r>
    <s v="UEC"/>
    <s v="1"/>
    <s v="20"/>
    <s v="182"/>
    <s v="327"/>
    <x v="0"/>
    <s v=" "/>
    <s v=" "/>
    <s v=" "/>
    <x v="0"/>
    <s v="J0P84"/>
    <s v="01"/>
    <s v=" "/>
    <s v=" "/>
    <s v="ACCRUAL   "/>
    <s v=""/>
    <x v="0"/>
    <s v="REACH STRATEGIES"/>
    <s v=""/>
    <x v="5"/>
    <s v="DR"/>
    <n v="0"/>
    <n v="16212.2"/>
    <s v=""/>
    <s v="984747"/>
    <s v=""/>
    <s v="Actuals"/>
    <s v="CULLEY"/>
    <s v=" "/>
    <s v="TD512-02/28/2022-02039"/>
    <s v="cr_gl_manual_journals"/>
    <s v=""/>
    <s v=""/>
    <s v="03/03/2022"/>
  </r>
  <r>
    <s v="UEC"/>
    <s v="1"/>
    <s v="20"/>
    <s v="182"/>
    <s v="327"/>
    <x v="0"/>
    <s v=" "/>
    <s v=" "/>
    <s v=" "/>
    <x v="0"/>
    <s v="J0P84"/>
    <s v="01"/>
    <s v=" "/>
    <s v=" "/>
    <s v="ACCRUAL   "/>
    <s v=""/>
    <x v="0"/>
    <s v="REACH STRATEGIES"/>
    <s v=""/>
    <x v="5"/>
    <s v="DR"/>
    <n v="0"/>
    <n v="17645"/>
    <s v=""/>
    <s v="984747"/>
    <s v=""/>
    <s v="Actuals"/>
    <s v="CULLEY"/>
    <s v=" "/>
    <s v="TD512-02/28/2022-02039"/>
    <s v="cr_gl_manual_journals"/>
    <s v=""/>
    <s v=""/>
    <s v="03/03/2022"/>
  </r>
  <r>
    <s v="UEC"/>
    <s v="1"/>
    <s v="20"/>
    <s v="182"/>
    <s v="327"/>
    <x v="0"/>
    <s v=" "/>
    <s v=" "/>
    <s v=" "/>
    <x v="1"/>
    <s v="J0P80"/>
    <s v="01"/>
    <s v=" "/>
    <s v=" "/>
    <s v="ACCRUAL   "/>
    <s v=""/>
    <x v="0"/>
    <s v="LILYPAD EV"/>
    <s v=""/>
    <x v="5"/>
    <s v="DR"/>
    <n v="0"/>
    <n v="125634.27"/>
    <s v=""/>
    <s v="909279"/>
    <s v=""/>
    <s v="Actuals"/>
    <s v="CULLEY"/>
    <s v=" "/>
    <s v="TD512-02/28/2022-02039"/>
    <s v="cr_gl_manual_journals"/>
    <s v=""/>
    <s v=""/>
    <s v="03/03/2022"/>
  </r>
  <r>
    <s v="UEC"/>
    <s v="1"/>
    <s v="20"/>
    <s v="182"/>
    <s v="327"/>
    <x v="0"/>
    <s v=" "/>
    <s v=" "/>
    <s v=" "/>
    <x v="0"/>
    <s v="J0P84"/>
    <s v="01"/>
    <s v=" "/>
    <s v=" "/>
    <s v="ACCRUAL   "/>
    <s v=""/>
    <x v="0"/>
    <s v="REACH STRATEGIES"/>
    <s v=""/>
    <x v="5"/>
    <s v="DR"/>
    <n v="0"/>
    <n v="6336.75"/>
    <s v=""/>
    <s v="948961"/>
    <s v=""/>
    <s v="Actuals"/>
    <s v="CULLEY"/>
    <s v=" "/>
    <s v="TD512-02/28/2022-02039"/>
    <s v="cr_gl_manual_journals"/>
    <s v=""/>
    <s v=""/>
    <s v="03/03/2022"/>
  </r>
  <r>
    <s v="UEC"/>
    <s v="1"/>
    <s v="20"/>
    <s v="182"/>
    <s v="327"/>
    <x v="0"/>
    <s v=" "/>
    <s v=" "/>
    <s v=" "/>
    <x v="1"/>
    <s v="J0P80"/>
    <s v="01"/>
    <s v=" "/>
    <s v=" "/>
    <s v="ACCRUAL   "/>
    <s v=""/>
    <x v="0"/>
    <s v="LILYPAD EV"/>
    <s v=""/>
    <x v="6"/>
    <s v="CR"/>
    <n v="0"/>
    <n v="-125634.27"/>
    <s v=""/>
    <s v="909279"/>
    <s v=""/>
    <s v="Actuals"/>
    <s v="CULLEY"/>
    <s v=" "/>
    <s v="TD512-03/01/2022-02039"/>
    <s v="cr_gl_manual_journals"/>
    <s v=""/>
    <s v=""/>
    <s v="03/23/2022"/>
  </r>
  <r>
    <s v="UEC"/>
    <s v="1"/>
    <s v="20"/>
    <s v="182"/>
    <s v="327"/>
    <x v="0"/>
    <s v=" "/>
    <s v=" "/>
    <s v=" "/>
    <x v="0"/>
    <s v="J0P84"/>
    <s v="01"/>
    <s v=" "/>
    <s v=" "/>
    <s v="ACCRUAL   "/>
    <s v=""/>
    <x v="0"/>
    <s v="REACH STRATEGIES"/>
    <s v=""/>
    <x v="6"/>
    <s v="CR"/>
    <n v="0"/>
    <n v="-6336.75"/>
    <s v=""/>
    <s v="948961"/>
    <s v=""/>
    <s v="Actuals"/>
    <s v="CULLEY"/>
    <s v=" "/>
    <s v="TD512-03/01/2022-02039"/>
    <s v="cr_gl_manual_journals"/>
    <s v=""/>
    <s v=""/>
    <s v="03/23/2022"/>
  </r>
  <r>
    <s v="UEC"/>
    <s v="1"/>
    <s v="20"/>
    <s v="182"/>
    <s v="327"/>
    <x v="0"/>
    <s v=" "/>
    <s v=" "/>
    <s v=" "/>
    <x v="0"/>
    <s v="J0P84"/>
    <s v="01"/>
    <s v=" "/>
    <s v=" "/>
    <s v="ACCRUAL   "/>
    <s v=""/>
    <x v="0"/>
    <s v="REACH STRATEGIES"/>
    <s v=""/>
    <x v="6"/>
    <s v="CR"/>
    <n v="0"/>
    <n v="-16212.2"/>
    <s v=""/>
    <s v="984747"/>
    <s v=""/>
    <s v="Actuals"/>
    <s v="CULLEY"/>
    <s v=" "/>
    <s v="TD512-03/01/2022-02039"/>
    <s v="cr_gl_manual_journals"/>
    <s v=""/>
    <s v=""/>
    <s v="03/23/2022"/>
  </r>
  <r>
    <s v="UEC"/>
    <s v="1"/>
    <s v="20"/>
    <s v="182"/>
    <s v="327"/>
    <x v="0"/>
    <s v=" "/>
    <s v=" "/>
    <s v=" "/>
    <x v="0"/>
    <s v="J0P84"/>
    <s v="01"/>
    <s v=" "/>
    <s v=" "/>
    <s v="ACCRUAL   "/>
    <s v=""/>
    <x v="0"/>
    <s v="REACH STRATEGIES"/>
    <s v=""/>
    <x v="6"/>
    <s v="CR"/>
    <n v="0"/>
    <n v="-17645"/>
    <s v=""/>
    <s v="984747"/>
    <s v=""/>
    <s v="Actuals"/>
    <s v="CULLEY"/>
    <s v=" "/>
    <s v="TD512-03/01/2022-02039"/>
    <s v="cr_gl_manual_journals"/>
    <s v=""/>
    <s v=""/>
    <s v="03/23/2022"/>
  </r>
  <r>
    <s v="UEC"/>
    <s v="1"/>
    <s v="20"/>
    <s v="182"/>
    <s v="327"/>
    <x v="0"/>
    <s v=" "/>
    <s v=" "/>
    <s v=" "/>
    <x v="2"/>
    <s v=" "/>
    <s v="01"/>
    <s v=" "/>
    <s v=" "/>
    <s v="          "/>
    <s v=""/>
    <x v="0"/>
    <s v="Charge Ahead 3/2022 - 2/2029"/>
    <s v=""/>
    <x v="6"/>
    <s v="CR"/>
    <n v="0"/>
    <n v="-51306"/>
    <s v=""/>
    <s v=""/>
    <s v=""/>
    <s v="Actuals"/>
    <s v="Recurring"/>
    <s v=" "/>
    <s v="RG144-03/31/2022-00000"/>
    <s v="cr_gl_manual_journals"/>
    <s v=""/>
    <s v=""/>
    <s v="04/04/2022"/>
  </r>
  <r>
    <s v="UEC"/>
    <s v="1"/>
    <s v="20"/>
    <s v="182"/>
    <s v="327"/>
    <x v="0"/>
    <s v=" "/>
    <s v=" "/>
    <s v=" "/>
    <x v="2"/>
    <s v=" "/>
    <s v="01"/>
    <s v=" "/>
    <s v=" "/>
    <s v="          "/>
    <s v=""/>
    <x v="0"/>
    <s v="Charge Ahead 3/2022 - 2/2029"/>
    <s v=""/>
    <x v="7"/>
    <s v="CR"/>
    <n v="0"/>
    <n v="-51306"/>
    <s v=""/>
    <s v=""/>
    <s v=""/>
    <s v="Actuals"/>
    <s v="Recurring"/>
    <s v=" "/>
    <s v="RG144-04/30/2022-00000"/>
    <s v="cr_gl_manual_journals"/>
    <s v=""/>
    <s v=""/>
    <s v="05/02/2022"/>
  </r>
  <r>
    <s v="UEC"/>
    <s v="1"/>
    <s v="20"/>
    <s v="182"/>
    <s v="327"/>
    <x v="0"/>
    <s v=" "/>
    <s v=" "/>
    <s v=" "/>
    <x v="2"/>
    <s v=" "/>
    <s v="01"/>
    <s v=" "/>
    <s v=" "/>
    <s v="          "/>
    <s v=""/>
    <x v="0"/>
    <s v="Charge Ahead 3/2022 - 2/2029"/>
    <s v=""/>
    <x v="8"/>
    <s v="CR"/>
    <n v="0"/>
    <n v="-51306"/>
    <s v=""/>
    <s v=""/>
    <s v=""/>
    <s v="Actuals"/>
    <s v="Recurring"/>
    <s v=" "/>
    <s v="RG144-05/31/2022-00000"/>
    <s v="cr_gl_manual_journals"/>
    <s v=""/>
    <s v=""/>
    <s v="05/31/2022"/>
  </r>
  <r>
    <s v="UEC"/>
    <s v="1"/>
    <s v="20"/>
    <s v="182"/>
    <s v="327"/>
    <x v="0"/>
    <s v=" "/>
    <s v=" "/>
    <s v=" "/>
    <x v="0"/>
    <s v="J0P84"/>
    <s v="01"/>
    <s v=" "/>
    <s v=" "/>
    <s v="ACCRUAL   "/>
    <s v=""/>
    <x v="0"/>
    <s v="REACH STRATEGIES"/>
    <s v=""/>
    <x v="8"/>
    <s v="DR"/>
    <n v="0"/>
    <n v="12237.08"/>
    <s v=""/>
    <s v="984747"/>
    <s v=""/>
    <s v="Actuals"/>
    <s v="CULLEY"/>
    <s v=" "/>
    <s v="TD512-05/31/2022-05022"/>
    <s v="cr_gl_manual_journals"/>
    <s v=""/>
    <s v=""/>
    <s v="06/03/2022"/>
  </r>
  <r>
    <s v="UEC"/>
    <s v="1"/>
    <s v="20"/>
    <s v="182"/>
    <s v="327"/>
    <x v="0"/>
    <s v=" "/>
    <s v=" "/>
    <s v=" "/>
    <x v="0"/>
    <s v="J0P84"/>
    <s v="01"/>
    <s v=" "/>
    <s v=" "/>
    <s v="ACCRUAL   "/>
    <s v=""/>
    <x v="0"/>
    <s v="REACH STRATEGIES"/>
    <s v=""/>
    <x v="9"/>
    <s v="CR"/>
    <n v="0"/>
    <n v="-12237.08"/>
    <s v=""/>
    <s v="984747"/>
    <s v=""/>
    <s v="Actuals"/>
    <s v="CULLEY"/>
    <s v=" "/>
    <s v="TD512-06/01/2022-05022"/>
    <s v="cr_gl_manual_journals"/>
    <s v=""/>
    <s v=""/>
    <s v="06/20/2022"/>
  </r>
  <r>
    <s v="UEC"/>
    <s v="1"/>
    <s v="20"/>
    <s v="182"/>
    <s v="327"/>
    <x v="0"/>
    <s v=" "/>
    <s v=" "/>
    <s v=" "/>
    <x v="2"/>
    <s v=" "/>
    <s v="01"/>
    <s v=" "/>
    <s v=" "/>
    <s v="          "/>
    <s v=""/>
    <x v="0"/>
    <s v="Charge Ahead 3/2022 - 2/2029"/>
    <s v=""/>
    <x v="9"/>
    <s v="CR"/>
    <n v="0"/>
    <n v="-51306"/>
    <s v=""/>
    <s v=""/>
    <s v=""/>
    <s v="Actuals"/>
    <s v="Recurring"/>
    <s v=" "/>
    <s v="RG144-06/30/2022-00000"/>
    <s v="cr_gl_manual_journals"/>
    <s v=""/>
    <s v=""/>
    <s v="06/28/2022"/>
  </r>
  <r>
    <s v="UEC"/>
    <s v="1"/>
    <s v="20"/>
    <s v="182"/>
    <s v="327"/>
    <x v="0"/>
    <s v=" "/>
    <s v=" "/>
    <s v=" "/>
    <x v="2"/>
    <s v=" "/>
    <s v="01"/>
    <s v=" "/>
    <s v=" "/>
    <s v="          "/>
    <s v=""/>
    <x v="0"/>
    <s v="Charge Ahead 3/2022 - 2/2029"/>
    <s v=" "/>
    <x v="3"/>
    <s v="CR"/>
    <n v="0"/>
    <n v="-51306"/>
    <s v=""/>
    <s v=" "/>
    <s v=""/>
    <s v="Actuals"/>
    <s v="Recurring"/>
    <s v=" "/>
    <s v="RG144-07/31/2022-00000"/>
    <s v="cr_gl_manual_journals"/>
    <s v=""/>
    <s v=""/>
    <s v="07/29/2022"/>
  </r>
  <r>
    <s v="UEC"/>
    <s v="1"/>
    <s v="20"/>
    <s v="182"/>
    <s v="327"/>
    <x v="0"/>
    <s v=" "/>
    <s v=" "/>
    <s v=" "/>
    <x v="0"/>
    <s v="J0P84"/>
    <s v="01"/>
    <s v=" "/>
    <s v=" "/>
    <s v="          "/>
    <s v=""/>
    <x v="0"/>
    <s v="PATHEON BIOLOGICS LLC"/>
    <s v="004794982"/>
    <x v="3"/>
    <s v="DR"/>
    <n v="0"/>
    <n v="40000"/>
    <s v=""/>
    <s v=" "/>
    <s v=""/>
    <s v="Actuals"/>
    <s v="OTT"/>
    <s v=" "/>
    <s v="GL300-07/31/2022-00000"/>
    <s v="cr_gl_manual_journals"/>
    <s v=""/>
    <s v=""/>
    <s v="08/02/2022"/>
  </r>
  <r>
    <s v="UEC"/>
    <s v="1"/>
    <s v="20"/>
    <s v="182"/>
    <s v="327"/>
    <x v="0"/>
    <s v=" "/>
    <s v=" "/>
    <s v=" "/>
    <x v="0"/>
    <s v="J0P84"/>
    <s v="01"/>
    <s v=" "/>
    <s v=" "/>
    <s v="          "/>
    <s v=""/>
    <x v="0"/>
    <s v="RUSTY DREWING CHEVROLET BUICK GMC CADILLAC"/>
    <s v="004794445"/>
    <x v="3"/>
    <s v="DR"/>
    <n v="0"/>
    <n v="50000"/>
    <s v=""/>
    <s v=" "/>
    <s v=""/>
    <s v="Actuals"/>
    <s v="OTT"/>
    <s v=" "/>
    <s v="GL300-07/31/2022-00000"/>
    <s v="cr_gl_manual_journals"/>
    <s v=""/>
    <s v=""/>
    <s v="08/02/2022"/>
  </r>
  <r>
    <s v="UEC"/>
    <s v="1"/>
    <s v="20"/>
    <s v="182"/>
    <s v="327"/>
    <x v="0"/>
    <s v=" "/>
    <s v=" "/>
    <s v=" "/>
    <x v="0"/>
    <s v="J0P84"/>
    <s v="01"/>
    <s v=" "/>
    <s v=" "/>
    <s v="          "/>
    <s v=""/>
    <x v="0"/>
    <s v="PATHEON BIOLOGICS LLC"/>
    <s v="004794982"/>
    <x v="10"/>
    <s v="CR"/>
    <n v="0"/>
    <n v="-40000"/>
    <s v=""/>
    <s v=" "/>
    <s v=""/>
    <s v="Actuals"/>
    <s v="OTT"/>
    <s v=" "/>
    <s v="GL300-08/01/2022-00000"/>
    <s v="cr_gl_manual_journals"/>
    <s v=""/>
    <s v=""/>
    <s v="08/22/2022"/>
  </r>
  <r>
    <s v="UEC"/>
    <s v="1"/>
    <s v="20"/>
    <s v="182"/>
    <s v="327"/>
    <x v="0"/>
    <s v=" "/>
    <s v=" "/>
    <s v=" "/>
    <x v="0"/>
    <s v="J0P84"/>
    <s v="01"/>
    <s v=" "/>
    <s v=" "/>
    <s v="          "/>
    <s v=""/>
    <x v="0"/>
    <s v="RUSTY DREWING CHEVROLET BUICK GMC CADILLAC"/>
    <s v="004794445"/>
    <x v="10"/>
    <s v="CR"/>
    <n v="0"/>
    <n v="-50000"/>
    <s v=""/>
    <s v=" "/>
    <s v=""/>
    <s v="Actuals"/>
    <s v="OTT"/>
    <s v=" "/>
    <s v="GL300-08/01/2022-00000"/>
    <s v="cr_gl_manual_journals"/>
    <s v=""/>
    <s v=""/>
    <s v="08/22/2022"/>
  </r>
  <r>
    <s v="UEC"/>
    <s v="1"/>
    <s v="20"/>
    <s v="182"/>
    <s v="327"/>
    <x v="0"/>
    <s v=" "/>
    <s v=" "/>
    <s v=" "/>
    <x v="2"/>
    <s v=" "/>
    <s v="01"/>
    <s v=" "/>
    <s v=" "/>
    <s v="          "/>
    <s v=""/>
    <x v="0"/>
    <s v="Charge Ahead 3/2022 - 2/2029"/>
    <s v=" "/>
    <x v="10"/>
    <s v="CR"/>
    <n v="0"/>
    <n v="-51306"/>
    <s v=""/>
    <s v=" "/>
    <s v=""/>
    <s v="Actuals"/>
    <s v="Recurring"/>
    <s v=" "/>
    <s v="RG144-08/31/2022-00000"/>
    <s v="cr_gl_manual_journals"/>
    <s v=""/>
    <s v=""/>
    <s v="09/01/2022"/>
  </r>
  <r>
    <s v="UEC"/>
    <s v="1"/>
    <s v="20"/>
    <s v="182"/>
    <s v="327"/>
    <x v="0"/>
    <s v=" "/>
    <s v=" "/>
    <s v=" "/>
    <x v="2"/>
    <s v=" "/>
    <s v="01"/>
    <s v=" "/>
    <s v=" "/>
    <s v="          "/>
    <s v=""/>
    <x v="0"/>
    <s v="Charge Ahead 3/2022 - 2/2029"/>
    <s v=" "/>
    <x v="0"/>
    <s v="CR"/>
    <n v="0"/>
    <n v="-51306"/>
    <s v=""/>
    <s v=" "/>
    <s v=""/>
    <s v="Actuals"/>
    <s v="Recurring"/>
    <s v=" "/>
    <s v="RG144-09/30/2022-00000"/>
    <s v="cr_gl_manual_journals"/>
    <s v=""/>
    <s v=""/>
    <s v="10/03/2022"/>
  </r>
  <r>
    <s v="UEC"/>
    <s v="1"/>
    <s v="20"/>
    <s v="182"/>
    <s v="327"/>
    <x v="0"/>
    <s v=" "/>
    <s v=" "/>
    <s v=" "/>
    <x v="2"/>
    <s v=" "/>
    <s v="01"/>
    <s v=" "/>
    <s v=" "/>
    <s v="          "/>
    <s v=""/>
    <x v="0"/>
    <s v="Charge Ahead 3/2022 - 2/2029"/>
    <s v=" "/>
    <x v="1"/>
    <s v="CR"/>
    <n v="0"/>
    <n v="-51306"/>
    <s v=""/>
    <s v=" "/>
    <s v=""/>
    <s v="Actuals"/>
    <s v="Recurring"/>
    <s v=" "/>
    <s v="RG144-10/31/2022-00000"/>
    <s v="cr_gl_manual_journals"/>
    <s v=""/>
    <s v=""/>
    <s v="10/31/2022"/>
  </r>
  <r>
    <s v="UEC"/>
    <s v="1"/>
    <s v="20"/>
    <s v="182"/>
    <s v="327"/>
    <x v="0"/>
    <s v=" "/>
    <s v=" "/>
    <s v=" "/>
    <x v="2"/>
    <s v=" "/>
    <s v="01"/>
    <s v=" "/>
    <s v=" "/>
    <s v="          "/>
    <s v=""/>
    <x v="0"/>
    <s v="Charge Ahead 3/2022 - 2/2029"/>
    <s v=" "/>
    <x v="2"/>
    <s v="CR"/>
    <n v="0"/>
    <n v="-51306"/>
    <s v=""/>
    <s v=" "/>
    <s v=""/>
    <s v="Actuals"/>
    <s v="Recurring"/>
    <s v=" "/>
    <s v="RG144-11/30/2022-00000"/>
    <s v="cr_gl_manual_journals"/>
    <s v=""/>
    <s v=""/>
    <s v="11/29/2022"/>
  </r>
  <r>
    <s v="UEC"/>
    <s v="1"/>
    <s v="20"/>
    <s v="182"/>
    <s v="327"/>
    <x v="0"/>
    <s v=" "/>
    <s v=" "/>
    <s v=" "/>
    <x v="2"/>
    <s v=" "/>
    <s v="01"/>
    <s v=" "/>
    <s v=" "/>
    <s v="          "/>
    <s v=""/>
    <x v="0"/>
    <s v="Charge Ahead 3/2022 - 2/2029"/>
    <s v=" "/>
    <x v="11"/>
    <s v="CR"/>
    <n v="0"/>
    <n v="-51306"/>
    <s v=""/>
    <s v=" "/>
    <s v=""/>
    <s v="Actuals"/>
    <s v="Recurring"/>
    <s v=" "/>
    <s v="RG144-12/31/2022-00000"/>
    <s v="cr_gl_manual_journals"/>
    <s v=""/>
    <s v=""/>
    <s v="12/20/2022"/>
  </r>
  <r>
    <s v="UEC"/>
    <s v="1"/>
    <s v="20"/>
    <s v="182"/>
    <s v="327"/>
    <x v="0"/>
    <s v=" "/>
    <s v=" "/>
    <s v=" "/>
    <x v="0"/>
    <s v="J0P84"/>
    <s v="01"/>
    <s v=" "/>
    <s v=" "/>
    <s v="          "/>
    <s v=""/>
    <x v="0"/>
    <s v="AVENTURA AT FOREST PARK LLC"/>
    <s v="004952510"/>
    <x v="11"/>
    <s v="DR"/>
    <n v="0"/>
    <n v="13811.5"/>
    <s v=""/>
    <s v=" "/>
    <s v=""/>
    <s v="Actuals"/>
    <s v="OTT"/>
    <s v=" "/>
    <s v="GL300-12/31/2022-00000"/>
    <s v="cr_gl_manual_journals"/>
    <s v=""/>
    <s v=""/>
    <s v="01/04/2023"/>
  </r>
  <r>
    <s v="UEC"/>
    <s v="1"/>
    <s v="20"/>
    <s v="182"/>
    <s v="327"/>
    <x v="0"/>
    <s v=" "/>
    <s v=" "/>
    <s v=" "/>
    <x v="0"/>
    <s v="J0P84"/>
    <s v="01"/>
    <s v=" "/>
    <s v=" "/>
    <s v="          "/>
    <s v=""/>
    <x v="0"/>
    <s v="PITCH314 LC"/>
    <s v="004959860"/>
    <x v="11"/>
    <s v="DR"/>
    <n v="0"/>
    <n v="15372.17"/>
    <s v=""/>
    <s v=" "/>
    <s v=""/>
    <s v="Actuals"/>
    <s v="OTT"/>
    <s v=" "/>
    <s v="GL300-12/31/2022-00000"/>
    <s v="cr_gl_manual_journals"/>
    <s v=""/>
    <s v=""/>
    <s v="01/04/2023"/>
  </r>
  <r>
    <s v="UEC"/>
    <s v="1"/>
    <s v="20"/>
    <s v="182"/>
    <s v="327"/>
    <x v="0"/>
    <s v=" "/>
    <s v=" "/>
    <s v=" "/>
    <x v="0"/>
    <s v="J0P84"/>
    <s v="01"/>
    <s v=" "/>
    <s v=" "/>
    <s v="          "/>
    <s v=""/>
    <x v="0"/>
    <s v="SIGMA ALDRICH INC"/>
    <s v="004959795"/>
    <x v="11"/>
    <s v="DR"/>
    <n v="0"/>
    <n v="20000"/>
    <s v=""/>
    <s v=" "/>
    <s v=""/>
    <s v="Actuals"/>
    <s v="OTT"/>
    <s v=" "/>
    <s v="GL300-12/31/2022-00000"/>
    <s v="cr_gl_manual_journals"/>
    <s v=""/>
    <s v=""/>
    <s v="01/04/2023"/>
  </r>
  <r>
    <s v="UEC"/>
    <s v="1"/>
    <s v="20"/>
    <s v="182"/>
    <s v="327"/>
    <x v="0"/>
    <s v=" "/>
    <s v=" "/>
    <s v=" "/>
    <x v="0"/>
    <s v="J0P84"/>
    <s v="01"/>
    <s v=" "/>
    <s v=" "/>
    <s v="E42670"/>
    <s v="Davis(MO Energy Serv"/>
    <x v="0"/>
    <s v="MAJ Requires Blank RT (RT **)::OFFICE DEPOT #2341"/>
    <s v="004675836"/>
    <x v="7"/>
    <s v="DR"/>
    <n v="0"/>
    <n v="285.52"/>
    <s v=" "/>
    <s v=" "/>
    <s v=""/>
    <s v="Actuals"/>
    <s v="CC"/>
    <s v=" "/>
    <s v="AP001-04/05/2022-00005"/>
    <s v="cr_accounts_payable"/>
    <s v=""/>
    <s v="57181"/>
    <s v="04/05/2022"/>
  </r>
  <r>
    <s v="UEC"/>
    <s v="1"/>
    <s v="20"/>
    <s v="182"/>
    <s v="327"/>
    <x v="0"/>
    <s v=" "/>
    <s v=" "/>
    <s v=" "/>
    <x v="0"/>
    <s v="J0P84"/>
    <s v="01"/>
    <s v=" "/>
    <s v=" "/>
    <s v=" "/>
    <s v="REACH STRATEGIES"/>
    <x v="0"/>
    <s v="2022 Reach Program Support for Ameren MO EV Statem"/>
    <s v="004639912"/>
    <x v="6"/>
    <s v="DR"/>
    <n v="16212.2"/>
    <n v="16212.2"/>
    <s v="UD"/>
    <s v="984747"/>
    <s v=""/>
    <s v="Actuals"/>
    <s v="AP"/>
    <s v=" "/>
    <s v="AP001-03/10/2022-00010"/>
    <s v="cr_accounts_payable"/>
    <s v=""/>
    <s v="105962"/>
    <s v="03/10/2022"/>
  </r>
  <r>
    <s v="UEC"/>
    <s v="1"/>
    <s v="20"/>
    <s v="182"/>
    <s v="327"/>
    <x v="0"/>
    <s v=" "/>
    <s v=" "/>
    <s v=" "/>
    <x v="0"/>
    <s v="J0P84"/>
    <s v="01"/>
    <s v=" "/>
    <s v=" "/>
    <s v=" "/>
    <s v="REACH STRATEGIES"/>
    <x v="0"/>
    <s v="2022 Reach Program Support for Ameren MO EV Statem"/>
    <s v="004639913"/>
    <x v="6"/>
    <s v="DR"/>
    <n v="17645"/>
    <n v="17645"/>
    <s v="UD"/>
    <s v="984747"/>
    <s v=""/>
    <s v="Actuals"/>
    <s v="AP"/>
    <s v=" "/>
    <s v="AP001-03/10/2022-00010"/>
    <s v="cr_accounts_payable"/>
    <s v=""/>
    <s v="105962"/>
    <s v="03/10/2022"/>
  </r>
  <r>
    <s v="UEC"/>
    <s v="1"/>
    <s v="20"/>
    <s v="182"/>
    <s v="327"/>
    <x v="0"/>
    <s v=" "/>
    <s v=" "/>
    <s v=" "/>
    <x v="1"/>
    <s v="J0P80"/>
    <s v="01"/>
    <s v=" "/>
    <s v=" "/>
    <s v=" "/>
    <s v="LILYPAD EV"/>
    <x v="0"/>
    <s v="Ameren Missouri Electric Vehicle Corridor Charging"/>
    <s v="004644757"/>
    <x v="6"/>
    <s v="DR"/>
    <n v="99577"/>
    <n v="99577"/>
    <s v="UD"/>
    <s v="909279"/>
    <s v=""/>
    <s v="Actuals"/>
    <s v="AP"/>
    <s v=" "/>
    <s v="AP001-03/09/2022-00009"/>
    <s v="cr_accounts_payable"/>
    <s v=""/>
    <s v="94285"/>
    <s v="03/09/2022"/>
  </r>
  <r>
    <s v="UEC"/>
    <s v="1"/>
    <s v="20"/>
    <s v="182"/>
    <s v="327"/>
    <x v="0"/>
    <s v=" "/>
    <s v=" "/>
    <s v=" "/>
    <x v="0"/>
    <s v="J0P84"/>
    <s v="01"/>
    <s v=" "/>
    <s v=" "/>
    <s v=" "/>
    <s v="ENEL X NORTH AMERICA"/>
    <x v="1"/>
    <s v="PURCHASING RATE"/>
    <s v="004651816"/>
    <x v="6"/>
    <s v="DR"/>
    <n v="0"/>
    <n v="116.25"/>
    <s v=""/>
    <s v="965005"/>
    <s v=""/>
    <s v="Actuals"/>
    <s v="AP"/>
    <s v=" "/>
    <s v="AP001-03/16/2022-00016"/>
    <s v="cr_accounts_payable"/>
    <s v=""/>
    <s v="105806"/>
    <s v="03/16/2022"/>
  </r>
  <r>
    <s v="UEC"/>
    <s v="1"/>
    <s v="20"/>
    <s v="182"/>
    <s v="327"/>
    <x v="0"/>
    <s v=" "/>
    <s v=" "/>
    <s v=" "/>
    <x v="1"/>
    <s v="J0P80"/>
    <s v="01"/>
    <s v=" "/>
    <s v=" "/>
    <s v=" "/>
    <s v="LILYPAD EV"/>
    <x v="0"/>
    <s v="Ameren Missouri Electric Vehicle Corridor Charging"/>
    <s v="004618856"/>
    <x v="6"/>
    <s v="DR"/>
    <n v="119058"/>
    <n v="119058"/>
    <s v="UD"/>
    <s v="909279"/>
    <s v=""/>
    <s v="Actuals"/>
    <s v="AP"/>
    <s v=" "/>
    <s v="AP001-03/09/2022-00009"/>
    <s v="cr_accounts_payable"/>
    <s v=""/>
    <s v="94285"/>
    <s v="03/09/2022"/>
  </r>
  <r>
    <s v="UEC"/>
    <s v="1"/>
    <s v="20"/>
    <s v="182"/>
    <s v="327"/>
    <x v="0"/>
    <s v=" "/>
    <s v=" "/>
    <s v=" "/>
    <x v="1"/>
    <s v="J0P80"/>
    <s v="01"/>
    <s v=" "/>
    <s v=" "/>
    <s v=" "/>
    <s v="LILYPAD EV"/>
    <x v="0"/>
    <s v="FREIGHT"/>
    <s v="004618856"/>
    <x v="6"/>
    <s v="DR"/>
    <n v="0"/>
    <n v="3400"/>
    <s v="UD"/>
    <s v="909279"/>
    <s v=""/>
    <s v="Actuals"/>
    <s v="AP"/>
    <s v=" "/>
    <s v="AP001-03/09/2022-00009"/>
    <s v="cr_accounts_payable"/>
    <s v=""/>
    <s v="94285"/>
    <s v="03/09/2022"/>
  </r>
  <r>
    <s v="UEC"/>
    <s v="1"/>
    <s v="20"/>
    <s v="182"/>
    <s v="327"/>
    <x v="0"/>
    <s v=" "/>
    <s v=" "/>
    <s v=" "/>
    <x v="1"/>
    <s v="J0P80"/>
    <s v="01"/>
    <s v=" "/>
    <s v=" "/>
    <s v=" "/>
    <s v="LILYPAD EV"/>
    <x v="0"/>
    <s v="TAX"/>
    <s v="004618856"/>
    <x v="6"/>
    <s v="DR"/>
    <n v="0"/>
    <n v="3176.27"/>
    <s v="UD"/>
    <s v="909279"/>
    <s v=""/>
    <s v="Actuals"/>
    <s v="AP"/>
    <s v=" "/>
    <s v="AP001-03/09/2022-00009"/>
    <s v="cr_accounts_payable"/>
    <s v=""/>
    <s v="94285"/>
    <s v="03/09/2022"/>
  </r>
  <r>
    <s v="UEC"/>
    <s v="1"/>
    <s v="20"/>
    <s v="182"/>
    <s v="327"/>
    <x v="0"/>
    <s v=" "/>
    <s v=" "/>
    <s v=" "/>
    <x v="0"/>
    <s v="J0P84"/>
    <s v="01"/>
    <s v=" "/>
    <s v=" "/>
    <s v=" "/>
    <s v="REACH STRATEGIES"/>
    <x v="1"/>
    <s v="PURCHASING RATE"/>
    <s v="004639913"/>
    <x v="6"/>
    <s v="DR"/>
    <n v="0"/>
    <n v="547"/>
    <s v=""/>
    <s v="984747"/>
    <s v=""/>
    <s v="Actuals"/>
    <s v="AP"/>
    <s v=" "/>
    <s v="AP001-03/10/2022-00010"/>
    <s v="cr_accounts_payable"/>
    <s v=""/>
    <s v="105962"/>
    <s v="03/10/2022"/>
  </r>
  <r>
    <s v="UEC"/>
    <s v="1"/>
    <s v="20"/>
    <s v="182"/>
    <s v="327"/>
    <x v="0"/>
    <s v=" "/>
    <s v=" "/>
    <s v=" "/>
    <x v="0"/>
    <s v="J0P84"/>
    <s v="01"/>
    <s v=" "/>
    <s v=" "/>
    <s v=" "/>
    <s v="FRIENDSHIP VILLAGE C"/>
    <x v="0"/>
    <s v="PROJ 109 INSTALLED (2) L2 PORTS, TOTAL PROJECT COS"/>
    <s v="004649236"/>
    <x v="6"/>
    <s v="DR"/>
    <n v="0"/>
    <n v="9376.5"/>
    <s v=" "/>
    <s v=" "/>
    <s v=""/>
    <s v="Actuals"/>
    <s v="AP"/>
    <s v=" "/>
    <s v="AP001-03/14/2022-00014"/>
    <s v="cr_accounts_payable"/>
    <s v=""/>
    <s v="122648"/>
    <s v="03/14/2022"/>
  </r>
  <r>
    <s v="UEC"/>
    <s v="1"/>
    <s v="20"/>
    <s v="182"/>
    <s v="327"/>
    <x v="0"/>
    <s v=" "/>
    <s v=" "/>
    <s v=" "/>
    <x v="0"/>
    <s v="J0P84"/>
    <s v="01"/>
    <s v=" "/>
    <s v=" "/>
    <s v=" "/>
    <s v="CAPE ELECTRICAL SUPP"/>
    <x v="0"/>
    <s v="PROJ 82, INSTALLED (1) L2 CHARGER, TOTAL PROJECT C"/>
    <s v="004611949"/>
    <x v="5"/>
    <s v="DR"/>
    <n v="0"/>
    <n v="4957.1400000000003"/>
    <s v=" "/>
    <s v=" "/>
    <s v=""/>
    <s v="Actuals"/>
    <s v="AP"/>
    <s v=" "/>
    <s v="AP001-02/02/2022-00002"/>
    <s v="cr_accounts_payable"/>
    <s v=""/>
    <s v="02907"/>
    <s v="02/02/2022"/>
  </r>
  <r>
    <s v="UEC"/>
    <s v="1"/>
    <s v="20"/>
    <s v="182"/>
    <s v="327"/>
    <x v="0"/>
    <s v=" "/>
    <s v=" "/>
    <s v=" "/>
    <x v="0"/>
    <s v="J0P84"/>
    <s v="01"/>
    <s v=" "/>
    <s v=" "/>
    <s v=" "/>
    <s v="JET LINX AVIATION LL"/>
    <x v="0"/>
    <s v="PROJ 154, INSTALLED (1) L2 CHARGER, TOTAL PROJECT "/>
    <s v="004611939"/>
    <x v="5"/>
    <s v="DR"/>
    <n v="0"/>
    <n v="2268.5"/>
    <s v=" "/>
    <s v=" "/>
    <s v=""/>
    <s v="Actuals"/>
    <s v="AP"/>
    <s v=" "/>
    <s v="AP001-02/07/2022-00007"/>
    <s v="cr_accounts_payable"/>
    <s v=""/>
    <s v="122411"/>
    <s v="02/07/2022"/>
  </r>
  <r>
    <s v="UEC"/>
    <s v="1"/>
    <s v="20"/>
    <s v="182"/>
    <s v="327"/>
    <x v="0"/>
    <s v=" "/>
    <s v=" "/>
    <s v=" "/>
    <x v="0"/>
    <s v="J0P84"/>
    <s v="01"/>
    <s v=" "/>
    <s v=" "/>
    <s v=" "/>
    <s v="FORTH MOBILITY"/>
    <x v="0"/>
    <s v="PROJ 98 ISTALLED 6 L2 CHARGERS, TOTAL PROJECT COST"/>
    <s v="004613375"/>
    <x v="5"/>
    <s v="DR"/>
    <n v="0"/>
    <n v="18437.62"/>
    <s v=" "/>
    <s v=" "/>
    <s v=""/>
    <s v="Actuals"/>
    <s v="AP"/>
    <s v=" "/>
    <s v="AP001-02/03/2022-00003"/>
    <s v="cr_accounts_payable"/>
    <s v=""/>
    <s v="122343"/>
    <s v="02/03/2022"/>
  </r>
  <r>
    <s v="UEC"/>
    <s v="1"/>
    <s v="20"/>
    <s v="182"/>
    <s v="327"/>
    <x v="0"/>
    <s v=" "/>
    <s v=" "/>
    <s v=" "/>
    <x v="0"/>
    <s v="J0P84"/>
    <s v="01"/>
    <s v=" "/>
    <s v=" "/>
    <s v=" "/>
    <s v="APPLIED ENERGY GROUP"/>
    <x v="0"/>
    <s v="The Charge Ahead  Electric Vehicle Program work "/>
    <s v="004652157"/>
    <x v="6"/>
    <s v="DR"/>
    <n v="4049"/>
    <n v="4049"/>
    <s v="UD"/>
    <s v="921372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CITY OF ST LOUIS MIS"/>
    <x v="0"/>
    <s v="PROJECT 127 INSTALLED 2 L2 PORTS, TOTAL PROJECT CO"/>
    <s v="004695705"/>
    <x v="7"/>
    <s v="DR"/>
    <n v="0"/>
    <n v="2654"/>
    <s v=" "/>
    <s v=" "/>
    <s v=""/>
    <s v="Actuals"/>
    <s v="AP"/>
    <s v=" "/>
    <s v="AP001-04/26/2022-00026"/>
    <s v="cr_accounts_payable"/>
    <s v=""/>
    <s v="16349"/>
    <s v="04/26/2022"/>
  </r>
  <r>
    <s v="UEC"/>
    <s v="1"/>
    <s v="20"/>
    <s v="182"/>
    <s v="327"/>
    <x v="0"/>
    <s v=" "/>
    <s v=" "/>
    <s v=" "/>
    <x v="0"/>
    <s v="J0P84"/>
    <s v="01"/>
    <s v=" "/>
    <s v=" "/>
    <s v="E42670"/>
    <s v="Davis(MO Energy Serv"/>
    <x v="0"/>
    <s v="Purchases-Other (RT BX)::MODERN LITHO ST. LOUIS"/>
    <s v="004757529"/>
    <x v="9"/>
    <s v="DR"/>
    <n v="0"/>
    <n v="1206.03"/>
    <s v=" "/>
    <s v=" "/>
    <s v=""/>
    <s v="Actuals"/>
    <s v="CC"/>
    <s v=" "/>
    <s v="AP001-06/20/2022-00020"/>
    <s v="cr_accounts_payable"/>
    <s v=""/>
    <s v="57181"/>
    <s v="06/20/2022"/>
  </r>
  <r>
    <s v="UEC"/>
    <s v="1"/>
    <s v="20"/>
    <s v="182"/>
    <s v="327"/>
    <x v="0"/>
    <s v=" "/>
    <s v=" "/>
    <s v=" "/>
    <x v="0"/>
    <s v="J0P84"/>
    <s v="01"/>
    <s v=" "/>
    <s v=" "/>
    <s v=" "/>
    <s v="REBAR 1 LLC"/>
    <x v="0"/>
    <s v="PROJECT 141 INSTALLED 2 L2 CHARGERS, TOTAL PROJECT"/>
    <s v="004752829"/>
    <x v="9"/>
    <s v="DR"/>
    <n v="0"/>
    <n v="10000"/>
    <s v=" "/>
    <s v=" "/>
    <s v=""/>
    <s v="Actuals"/>
    <s v="AP"/>
    <s v=" "/>
    <s v="AP001-06/20/2022-00020"/>
    <s v="cr_accounts_payable"/>
    <s v=""/>
    <s v="123779"/>
    <s v="06/20/2022"/>
  </r>
  <r>
    <s v="UEC"/>
    <s v="1"/>
    <s v="20"/>
    <s v="182"/>
    <s v="327"/>
    <x v="0"/>
    <s v=" "/>
    <s v=" "/>
    <s v=" "/>
    <x v="0"/>
    <s v="J0P84"/>
    <s v="01"/>
    <s v=" "/>
    <s v=" "/>
    <s v=" "/>
    <s v="STEVE SCHMITT MOTORS"/>
    <x v="0"/>
    <s v="PROJ 108 INSTALLED 2 PORTS, TOTAL PROJECT COST 21,"/>
    <s v="004750692"/>
    <x v="9"/>
    <s v="DR"/>
    <n v="0"/>
    <n v="10805.77"/>
    <s v=" "/>
    <s v=" "/>
    <s v=""/>
    <s v="Actuals"/>
    <s v="AP"/>
    <s v=" "/>
    <s v="AP001-06/16/2022-00016"/>
    <s v="cr_accounts_payable"/>
    <s v=""/>
    <s v="123771"/>
    <s v="06/16/2022"/>
  </r>
  <r>
    <s v="UEC"/>
    <s v="1"/>
    <s v="20"/>
    <s v="182"/>
    <s v="327"/>
    <x v="0"/>
    <s v=" "/>
    <s v=" "/>
    <s v=" "/>
    <x v="0"/>
    <s v="J0P84"/>
    <s v="01"/>
    <s v=" "/>
    <s v=" "/>
    <s v=" "/>
    <s v="CIVIL PROPERTY LLC"/>
    <x v="0"/>
    <s v="PROJECT 130, INSTALLED 4 L2 CHARGERS, TOTAL PROJEC"/>
    <s v="004605212"/>
    <x v="4"/>
    <s v="DR"/>
    <n v="0"/>
    <n v="17155.68"/>
    <s v=" "/>
    <s v=" "/>
    <s v=""/>
    <s v="Actuals"/>
    <s v="AP"/>
    <s v=" "/>
    <s v="AP001-01/25/2022-00025"/>
    <s v="cr_accounts_payable"/>
    <s v=""/>
    <s v="78152"/>
    <s v="01/25/2022"/>
  </r>
  <r>
    <s v="UEC"/>
    <s v="1"/>
    <s v="20"/>
    <s v="182"/>
    <s v="327"/>
    <x v="0"/>
    <s v=" "/>
    <s v=" "/>
    <s v=" "/>
    <x v="0"/>
    <s v="J0P84"/>
    <s v="01"/>
    <s v=" "/>
    <s v=" "/>
    <s v=" "/>
    <s v="FORTH MOBILITY"/>
    <x v="0"/>
    <s v="PROJECT 99 INSTALLED 4 L2 CHARGERS, TOTAL PROJECT "/>
    <s v="004605214"/>
    <x v="4"/>
    <s v="DR"/>
    <n v="0"/>
    <n v="11215.28"/>
    <s v=" "/>
    <s v=" "/>
    <s v=""/>
    <s v="Actuals"/>
    <s v="AP"/>
    <s v=" "/>
    <s v="AP001-01/28/2022-00028"/>
    <s v="cr_accounts_payable"/>
    <s v=""/>
    <s v="122343"/>
    <s v="01/28/2022"/>
  </r>
  <r>
    <s v="UEC"/>
    <s v="1"/>
    <s v="20"/>
    <s v="182"/>
    <s v="327"/>
    <x v="0"/>
    <s v=" "/>
    <s v=" "/>
    <s v=" "/>
    <x v="0"/>
    <s v="J0P84"/>
    <s v="01"/>
    <s v=" "/>
    <s v=" "/>
    <s v=" "/>
    <s v="ANGELA SILVEY"/>
    <x v="0"/>
    <s v="PROJECT 156 INSTALLED 1 L2 CHARGER TOTAL PROJECT C"/>
    <s v="004605619"/>
    <x v="4"/>
    <s v="DR"/>
    <n v="0"/>
    <n v="918.6"/>
    <s v=" "/>
    <s v=" "/>
    <s v=""/>
    <s v="Actuals"/>
    <s v="AP"/>
    <s v=" "/>
    <s v="AP001-01/28/2022-00028"/>
    <s v="cr_accounts_payable"/>
    <s v=""/>
    <s v="122333"/>
    <s v="01/28/2022"/>
  </r>
  <r>
    <s v="UEC"/>
    <s v="1"/>
    <s v="20"/>
    <s v="182"/>
    <s v="327"/>
    <x v="0"/>
    <s v=" "/>
    <s v=" "/>
    <s v=" "/>
    <x v="0"/>
    <s v="J0P84"/>
    <s v="01"/>
    <s v=" "/>
    <s v=" "/>
    <s v=" "/>
    <s v="CIVIL PROPERTY LLC"/>
    <x v="0"/>
    <s v="PROJECT 115 INSTALLED 4 L2 CHARGERS, TOTAL PROJECT"/>
    <s v="004605213"/>
    <x v="4"/>
    <s v="DR"/>
    <n v="0"/>
    <n v="15002.25"/>
    <s v=" "/>
    <s v=" "/>
    <s v=""/>
    <s v="Actuals"/>
    <s v="AP"/>
    <s v=" "/>
    <s v="AP001-01/25/2022-00025"/>
    <s v="cr_accounts_payable"/>
    <s v=""/>
    <s v="78152"/>
    <s v="01/25/2022"/>
  </r>
  <r>
    <s v="UEC"/>
    <s v="1"/>
    <s v="20"/>
    <s v="182"/>
    <s v="327"/>
    <x v="0"/>
    <s v=" "/>
    <s v=" "/>
    <s v=" "/>
    <x v="0"/>
    <s v="J0P84"/>
    <s v="01"/>
    <s v=" "/>
    <s v=" "/>
    <s v=" "/>
    <s v="APPLIED ENERGY GROUP"/>
    <x v="0"/>
    <s v="The Charge Ahead  Electric Vehicle Program work "/>
    <s v="004598695"/>
    <x v="4"/>
    <s v="DR"/>
    <n v="3842.75"/>
    <n v="3842.75"/>
    <s v="UD"/>
    <s v="921372"/>
    <s v=""/>
    <s v="Actuals"/>
    <s v="AP"/>
    <s v=" "/>
    <s v="AP001-01/24/2022-00024"/>
    <s v="cr_accounts_payable"/>
    <s v=""/>
    <s v="64877"/>
    <s v="01/24/2022"/>
  </r>
  <r>
    <s v="UEC"/>
    <s v="1"/>
    <s v="20"/>
    <s v="182"/>
    <s v="327"/>
    <x v="0"/>
    <s v=" "/>
    <s v=" "/>
    <s v=" "/>
    <x v="0"/>
    <s v="J0P84"/>
    <s v="01"/>
    <s v=" "/>
    <s v=" "/>
    <s v=" "/>
    <s v="ENEL X NORTH AMERICA"/>
    <x v="0"/>
    <s v="Ameren JuiceNet Green Residential Smart Charging P"/>
    <s v="004651816"/>
    <x v="6"/>
    <s v="DR"/>
    <n v="3750"/>
    <n v="3750"/>
    <s v="UD"/>
    <s v="965005"/>
    <s v=""/>
    <s v="Actuals"/>
    <s v="AP"/>
    <s v=" "/>
    <s v="AP001-03/16/2022-00016"/>
    <s v="cr_accounts_payable"/>
    <s v=""/>
    <s v="105806"/>
    <s v="03/16/2022"/>
  </r>
  <r>
    <s v="UEC"/>
    <s v="1"/>
    <s v="20"/>
    <s v="182"/>
    <s v="327"/>
    <x v="0"/>
    <s v=" "/>
    <s v=" "/>
    <s v=" "/>
    <x v="0"/>
    <s v="J0P84"/>
    <s v="01"/>
    <s v=" "/>
    <s v=" "/>
    <s v=" "/>
    <s v="RUSTY DREWING CHEVRO"/>
    <x v="0"/>
    <s v="PROJECT226, CUSTOMER INSTALLED 2 L2 AND 2 DCFC, TO"/>
    <s v="004794445"/>
    <x v="10"/>
    <s v="DR"/>
    <n v="0"/>
    <n v="50000"/>
    <s v=" "/>
    <s v=" "/>
    <s v=""/>
    <s v="Actuals"/>
    <s v="AP"/>
    <s v=" "/>
    <s v="AP001-08/02/2022-00002"/>
    <s v="cr_accounts_payable"/>
    <s v=""/>
    <s v="124224"/>
    <s v="08/02/2022"/>
  </r>
  <r>
    <s v="UEC"/>
    <s v="1"/>
    <s v="20"/>
    <s v="182"/>
    <s v="327"/>
    <x v="0"/>
    <s v=" "/>
    <s v=" "/>
    <s v=" "/>
    <x v="0"/>
    <s v="J0P84"/>
    <s v="01"/>
    <s v=" "/>
    <s v=" "/>
    <s v=" "/>
    <s v="PATHEON BIOLOGICS LL"/>
    <x v="0"/>
    <s v="PROJECT 148 INSTALLED 8 L2 CHARGERS, TOTAL PROJECT"/>
    <s v="004794982"/>
    <x v="10"/>
    <s v="DR"/>
    <n v="0"/>
    <n v="40000"/>
    <s v=" "/>
    <s v=" "/>
    <s v=""/>
    <s v="Actuals"/>
    <s v="AP"/>
    <s v=" "/>
    <s v="AP001-08/02/2022-00002"/>
    <s v="cr_accounts_payable"/>
    <s v=""/>
    <s v="124225"/>
    <s v="08/02/2022"/>
  </r>
  <r>
    <s v="UEC"/>
    <s v="1"/>
    <s v="20"/>
    <s v="182"/>
    <s v="327"/>
    <x v="0"/>
    <s v=" "/>
    <s v=" "/>
    <s v=" "/>
    <x v="0"/>
    <s v="J0P84"/>
    <s v="01"/>
    <s v=" "/>
    <s v=" "/>
    <s v=" "/>
    <s v="REACH STRATEGIES"/>
    <x v="0"/>
    <s v="2022 Reach Program Support for Ameren MO EV Statem"/>
    <s v="004679290"/>
    <x v="7"/>
    <s v="DR"/>
    <n v="17902.8"/>
    <n v="17902.8"/>
    <s v="UD"/>
    <s v="984747"/>
    <s v=""/>
    <s v="Actuals"/>
    <s v="AP"/>
    <s v=" "/>
    <s v="AP001-04/28/2022-00028"/>
    <s v="cr_accounts_payable"/>
    <s v=""/>
    <s v="105962"/>
    <s v="04/28/2022"/>
  </r>
  <r>
    <s v="UEC"/>
    <s v="1"/>
    <s v="20"/>
    <s v="182"/>
    <s v="327"/>
    <x v="0"/>
    <s v=" "/>
    <s v=" "/>
    <s v=" "/>
    <x v="0"/>
    <s v="J0P84"/>
    <s v="01"/>
    <s v=" "/>
    <s v=" "/>
    <s v=" "/>
    <s v="REACH STRATEGIES"/>
    <x v="0"/>
    <s v="2022 Reach Program Support for Ameren MO EV Statem"/>
    <s v="004679287"/>
    <x v="7"/>
    <s v="DR"/>
    <n v="17141.25"/>
    <n v="17141.25"/>
    <s v="UD"/>
    <s v="984747"/>
    <s v=""/>
    <s v="Actuals"/>
    <s v="AP"/>
    <s v=" "/>
    <s v="AP001-04/28/2022-00028"/>
    <s v="cr_accounts_payable"/>
    <s v=""/>
    <s v="105962"/>
    <s v="04/28/2022"/>
  </r>
  <r>
    <s v="UEC"/>
    <s v="1"/>
    <s v="20"/>
    <s v="182"/>
    <s v="327"/>
    <x v="0"/>
    <s v=" "/>
    <s v=" "/>
    <s v=" "/>
    <x v="0"/>
    <s v="J0P84"/>
    <s v="01"/>
    <s v=" "/>
    <s v=" "/>
    <s v=" "/>
    <s v="CITY OF ST LOUIS MIS"/>
    <x v="0"/>
    <s v="PROJECT 123 INSTALLED 6 L2 CHARGERS, TOTAL PROJECT"/>
    <s v="004700038"/>
    <x v="7"/>
    <s v="DR"/>
    <n v="0"/>
    <n v="30000"/>
    <s v=" "/>
    <s v=" "/>
    <s v=""/>
    <s v="Actuals"/>
    <s v="AP"/>
    <s v=" "/>
    <s v="AP001-04/28/2022-00028"/>
    <s v="cr_accounts_payable"/>
    <s v=""/>
    <s v="16349"/>
    <s v="04/28/2022"/>
  </r>
  <r>
    <s v="UEC"/>
    <s v="1"/>
    <s v="20"/>
    <s v="182"/>
    <s v="327"/>
    <x v="0"/>
    <s v=" "/>
    <s v=" "/>
    <s v=" "/>
    <x v="0"/>
    <s v="J0P84"/>
    <s v="01"/>
    <s v=" "/>
    <s v=" "/>
    <s v=" "/>
    <s v="B J C HEALTHCARE"/>
    <x v="0"/>
    <s v="PROJECT 174, INSTALLED 2 L2 CHARGERS, TOTAL PROJEC"/>
    <s v="004833086"/>
    <x v="10"/>
    <s v="DR"/>
    <n v="0"/>
    <n v="10000"/>
    <s v=" "/>
    <s v=" "/>
    <s v=""/>
    <s v="Actuals"/>
    <s v="AP"/>
    <s v=" "/>
    <s v="AP001-08/31/2022-00031"/>
    <s v="cr_accounts_payable"/>
    <s v=""/>
    <s v="76138"/>
    <s v="08/31/2022"/>
  </r>
  <r>
    <s v="UEC"/>
    <s v="1"/>
    <s v="20"/>
    <s v="182"/>
    <s v="327"/>
    <x v="0"/>
    <s v=" "/>
    <s v=" "/>
    <s v=" "/>
    <x v="1"/>
    <s v="J0P80"/>
    <s v="01"/>
    <s v=" "/>
    <s v=" "/>
    <s v=" "/>
    <s v="LILYPAD EV"/>
    <x v="0"/>
    <s v="Ameren Missouri Electric Vehicle Corridor Charging"/>
    <s v="004589937"/>
    <x v="4"/>
    <s v="DR"/>
    <n v="55307"/>
    <n v="55307"/>
    <s v="UD"/>
    <s v="909279"/>
    <s v=""/>
    <s v="Actuals"/>
    <s v="AP"/>
    <s v=" "/>
    <s v="AP001-01/10/2022-00010"/>
    <s v="cr_accounts_payable"/>
    <s v=""/>
    <s v="94285"/>
    <s v="01/10/2022"/>
  </r>
  <r>
    <s v="UEC"/>
    <s v="1"/>
    <s v="20"/>
    <s v="182"/>
    <s v="327"/>
    <x v="0"/>
    <s v=" "/>
    <s v=" "/>
    <s v=" "/>
    <x v="1"/>
    <s v="J0P80"/>
    <s v="01"/>
    <s v=" "/>
    <s v=" "/>
    <s v=" "/>
    <s v="LILYPAD EV"/>
    <x v="0"/>
    <s v="TAX"/>
    <s v="004589937"/>
    <x v="4"/>
    <s v="DR"/>
    <n v="0"/>
    <n v="794.07"/>
    <s v="UD"/>
    <s v="909279"/>
    <s v=""/>
    <s v="Actuals"/>
    <s v="AP"/>
    <s v=" "/>
    <s v="AP001-01/10/2022-00010"/>
    <s v="cr_accounts_payable"/>
    <s v=""/>
    <s v="94285"/>
    <s v="01/10/2022"/>
  </r>
  <r>
    <s v="UEC"/>
    <s v="1"/>
    <s v="20"/>
    <s v="182"/>
    <s v="327"/>
    <x v="0"/>
    <s v=" "/>
    <s v=" "/>
    <s v=" "/>
    <x v="1"/>
    <s v="J0P80"/>
    <s v="01"/>
    <s v=" "/>
    <s v=" "/>
    <s v=" "/>
    <s v="LILYPAD EV"/>
    <x v="0"/>
    <s v="FREIGHT"/>
    <s v="004589937"/>
    <x v="4"/>
    <s v="DR"/>
    <n v="0"/>
    <n v="850"/>
    <s v="UD"/>
    <s v="909279"/>
    <s v=""/>
    <s v="Actuals"/>
    <s v="AP"/>
    <s v=" "/>
    <s v="AP001-01/10/2022-00010"/>
    <s v="cr_accounts_payable"/>
    <s v=""/>
    <s v="94285"/>
    <s v="01/10/2022"/>
  </r>
  <r>
    <s v="UEC"/>
    <s v="1"/>
    <s v="20"/>
    <s v="182"/>
    <s v="327"/>
    <x v="0"/>
    <s v=" "/>
    <s v=" "/>
    <s v=" "/>
    <x v="0"/>
    <s v="J0P84"/>
    <s v="01"/>
    <s v=" "/>
    <s v=" "/>
    <s v=" "/>
    <s v=""/>
    <x v="0"/>
    <s v="CSS 142 ADJ - $"/>
    <s v=""/>
    <x v="9"/>
    <s v="DR"/>
    <n v="0"/>
    <n v="3881.43"/>
    <s v=""/>
    <s v=""/>
    <s v=""/>
    <s v="Actuals"/>
    <s v="CS662M"/>
    <s v=" "/>
    <s v="CA036-06/30/2022-00000"/>
    <s v="cr_css"/>
    <s v=""/>
    <s v=""/>
    <s v="06/30/2022"/>
  </r>
  <r>
    <s v="UEC"/>
    <s v="1"/>
    <s v="20"/>
    <s v="182"/>
    <s v="327"/>
    <x v="0"/>
    <s v=" "/>
    <s v=" "/>
    <s v=" "/>
    <x v="0"/>
    <s v="J0P84"/>
    <s v="01"/>
    <s v=" "/>
    <s v=" "/>
    <s v=" "/>
    <s v=""/>
    <x v="0"/>
    <s v="CSS 142 ADJ - $"/>
    <s v=""/>
    <x v="5"/>
    <s v="DR"/>
    <n v="0"/>
    <n v="10000"/>
    <s v=""/>
    <s v=""/>
    <s v=""/>
    <s v="Actuals"/>
    <s v="CS662M"/>
    <s v=" "/>
    <s v="CA036-02/28/2022-00000"/>
    <s v="cr_css"/>
    <s v=""/>
    <s v=""/>
    <s v="02/28/2022"/>
  </r>
  <r>
    <s v="UEC"/>
    <s v="1"/>
    <s v="20"/>
    <s v="182"/>
    <s v="327"/>
    <x v="0"/>
    <s v=" "/>
    <s v=" "/>
    <s v=" "/>
    <x v="0"/>
    <s v="J0P84"/>
    <s v="01"/>
    <s v=" "/>
    <s v=" "/>
    <s v=" "/>
    <s v="CITY OF ST LOUIS MIS"/>
    <x v="0"/>
    <s v="PROJECT 124 INSTALLED 2 L2 CHARGERS, TOTAL PROJECT"/>
    <s v="004695715"/>
    <x v="7"/>
    <s v="DR"/>
    <n v="0"/>
    <n v="5387.5"/>
    <s v=" "/>
    <s v=" "/>
    <s v=""/>
    <s v="Actuals"/>
    <s v="AP"/>
    <s v=" "/>
    <s v="AP001-04/26/2022-00026"/>
    <s v="cr_accounts_payable"/>
    <s v=""/>
    <s v="16349"/>
    <s v="04/26/2022"/>
  </r>
  <r>
    <s v="UEC"/>
    <s v="1"/>
    <s v="20"/>
    <s v="182"/>
    <s v="327"/>
    <x v="0"/>
    <s v=" "/>
    <s v=" "/>
    <s v=" "/>
    <x v="0"/>
    <s v="J0P84"/>
    <s v="01"/>
    <s v=" "/>
    <s v=" "/>
    <s v=" "/>
    <s v="CITY OF ST LOUIS MIS"/>
    <x v="0"/>
    <s v="PROECT 125 INSTALLED 2 L2 CHARGERS, TOTAL PROJECT "/>
    <s v="004695723"/>
    <x v="7"/>
    <s v="DR"/>
    <n v="0"/>
    <n v="4168.5"/>
    <s v=" "/>
    <s v=" "/>
    <s v=""/>
    <s v="Actuals"/>
    <s v="AP"/>
    <s v=" "/>
    <s v="AP001-04/26/2022-00026"/>
    <s v="cr_accounts_payable"/>
    <s v=""/>
    <s v="16349"/>
    <s v="04/26/2022"/>
  </r>
  <r>
    <s v="UEC"/>
    <s v="1"/>
    <s v="20"/>
    <s v="182"/>
    <s v="327"/>
    <x v="0"/>
    <s v=" "/>
    <s v=" "/>
    <s v=" "/>
    <x v="0"/>
    <s v="J0P84"/>
    <s v="01"/>
    <s v=" "/>
    <s v=" "/>
    <s v=" "/>
    <s v="CITY OF ST LOUIS MIS"/>
    <x v="0"/>
    <s v="PROJECT 122 INSTALLED 2L2 CHARGERS, TOTAL PROJECT "/>
    <s v="004695731"/>
    <x v="7"/>
    <s v="DR"/>
    <n v="0"/>
    <n v="4283"/>
    <s v=" "/>
    <s v=" "/>
    <s v=""/>
    <s v="Actuals"/>
    <s v="AP"/>
    <s v=" "/>
    <s v="AP001-04/26/2022-00026"/>
    <s v="cr_accounts_payable"/>
    <s v=""/>
    <s v="16349"/>
    <s v="04/26/2022"/>
  </r>
  <r>
    <s v="UEC"/>
    <s v="1"/>
    <s v="20"/>
    <s v="182"/>
    <s v="327"/>
    <x v="0"/>
    <s v=" "/>
    <s v=" "/>
    <s v=" "/>
    <x v="0"/>
    <s v="J0P84"/>
    <s v="01"/>
    <s v=" "/>
    <s v=" "/>
    <s v=" "/>
    <s v="APPLIED ENERGY GROUP"/>
    <x v="0"/>
    <s v="The Charge Ahead  Electric Vehicle Program work "/>
    <s v="004584127"/>
    <x v="4"/>
    <s v="DR"/>
    <n v="3563.5"/>
    <n v="3563.5"/>
    <s v="UD"/>
    <s v="921372"/>
    <s v=""/>
    <s v="Actuals"/>
    <s v="AP"/>
    <s v=" "/>
    <s v="AP001-01/13/2022-00013"/>
    <s v="cr_accounts_payable"/>
    <s v=""/>
    <s v="64877"/>
    <s v="01/13/2022"/>
  </r>
  <r>
    <s v="UEC"/>
    <s v="1"/>
    <s v="20"/>
    <s v="182"/>
    <s v="327"/>
    <x v="0"/>
    <s v=" "/>
    <s v=" "/>
    <s v=" "/>
    <x v="0"/>
    <s v="J0P84"/>
    <s v="01"/>
    <s v=" "/>
    <s v=" "/>
    <s v=" "/>
    <s v="EMERSON ELECTRIC CO"/>
    <x v="0"/>
    <s v="PROJECT 129 INSTALLED 4 L2 CHARGERS TOTAL PROJECT "/>
    <s v="004670867"/>
    <x v="7"/>
    <s v="DR"/>
    <n v="0"/>
    <n v="20000"/>
    <s v=" "/>
    <s v=" "/>
    <s v=""/>
    <s v="Actuals"/>
    <s v="AP"/>
    <s v=" "/>
    <s v="AP001-04/06/2022-00006"/>
    <s v="cr_accounts_payable"/>
    <s v=""/>
    <s v="121510"/>
    <s v="04/06/2022"/>
  </r>
  <r>
    <s v="UEC"/>
    <s v="1"/>
    <s v="20"/>
    <s v="182"/>
    <s v="327"/>
    <x v="0"/>
    <s v=" "/>
    <s v=" "/>
    <s v=" "/>
    <x v="0"/>
    <s v="J0P84"/>
    <s v="01"/>
    <s v=" "/>
    <s v=" "/>
    <s v=" "/>
    <s v="R L POLK &amp; CO"/>
    <x v="0"/>
    <s v="Receiving of 2022 vehicle registration data in MO "/>
    <s v="004670712"/>
    <x v="7"/>
    <s v="DR"/>
    <n v="3925"/>
    <n v="3925"/>
    <s v="UD"/>
    <s v="982613"/>
    <s v=""/>
    <s v="Actuals"/>
    <s v="AP"/>
    <s v=" "/>
    <s v="AP001-04/06/2022-00006"/>
    <s v="cr_accounts_payable"/>
    <s v=""/>
    <s v="96024"/>
    <s v="04/06/2022"/>
  </r>
  <r>
    <s v="UEC"/>
    <s v="1"/>
    <s v="20"/>
    <s v="182"/>
    <s v="327"/>
    <x v="0"/>
    <s v=" "/>
    <s v=" "/>
    <s v=" "/>
    <x v="0"/>
    <s v="J0P84"/>
    <s v="01"/>
    <s v=" "/>
    <s v=" "/>
    <s v=" "/>
    <s v="R L POLK &amp; CO"/>
    <x v="1"/>
    <s v="PURCHASING RATE"/>
    <s v="004670712"/>
    <x v="7"/>
    <s v="DR"/>
    <n v="0"/>
    <n v="121.68"/>
    <s v=""/>
    <s v="982613"/>
    <s v=""/>
    <s v="Actuals"/>
    <s v="AP"/>
    <s v=" "/>
    <s v="AP001-04/06/2022-00006"/>
    <s v="cr_accounts_payable"/>
    <s v=""/>
    <s v="96024"/>
    <s v="04/06/2022"/>
  </r>
  <r>
    <s v="UEC"/>
    <s v="1"/>
    <s v="20"/>
    <s v="182"/>
    <s v="327"/>
    <x v="0"/>
    <s v=" "/>
    <s v=" "/>
    <s v=" "/>
    <x v="0"/>
    <s v="J0P84"/>
    <s v="01"/>
    <s v=" "/>
    <s v=" "/>
    <s v=" "/>
    <s v="EMERSON ELECTRIC CO"/>
    <x v="0"/>
    <s v="PROJECT 128 INSTALLED 8 L2 CHARGERS, TOTAL PROJECT"/>
    <s v="004670873"/>
    <x v="7"/>
    <s v="DR"/>
    <n v="0"/>
    <n v="40000"/>
    <s v=" "/>
    <s v=" "/>
    <s v=""/>
    <s v="Actuals"/>
    <s v="AP"/>
    <s v=" "/>
    <s v="AP001-04/12/2022-00012"/>
    <s v="cr_accounts_payable"/>
    <s v=""/>
    <s v="121510"/>
    <s v="04/12/2022"/>
  </r>
  <r>
    <s v="UEC"/>
    <s v="1"/>
    <s v="20"/>
    <s v="182"/>
    <s v="327"/>
    <x v="0"/>
    <s v=" "/>
    <s v=" "/>
    <s v=" "/>
    <x v="0"/>
    <s v="J0P84"/>
    <s v="01"/>
    <s v=" "/>
    <s v=" "/>
    <s v=" "/>
    <s v="ED NAPLETON HONDA"/>
    <x v="0"/>
    <s v="PROJ 103, INSTALLED 3 L2 PORTS, TOTAL PROJECT COST"/>
    <s v="004822372"/>
    <x v="10"/>
    <s v="DR"/>
    <n v="0"/>
    <n v="14331.98"/>
    <s v=" "/>
    <s v=" "/>
    <s v=""/>
    <s v="Actuals"/>
    <s v="AP"/>
    <s v=" "/>
    <s v="AP001-08/26/2022-00026"/>
    <s v="cr_accounts_payable"/>
    <s v=""/>
    <s v="124453"/>
    <s v="08/26/2022"/>
  </r>
  <r>
    <s v="UEC"/>
    <s v="1"/>
    <s v="20"/>
    <s v="182"/>
    <s v="327"/>
    <x v="0"/>
    <s v=" "/>
    <s v=" "/>
    <s v=" "/>
    <x v="0"/>
    <s v="J0P84"/>
    <s v="01"/>
    <s v=" "/>
    <s v=" "/>
    <s v=" "/>
    <s v="CITY OF MAPLEWOOD MI"/>
    <x v="0"/>
    <s v="PROJECT 160, INSTALLED 2 L2 CHARGERS, TOTAL PROJEC"/>
    <s v="004815736"/>
    <x v="10"/>
    <s v="DR"/>
    <n v="0"/>
    <n v="6627.4"/>
    <s v=" "/>
    <s v=" "/>
    <s v=""/>
    <s v="Actuals"/>
    <s v="AP"/>
    <s v=" "/>
    <s v="AP001-08/17/2022-00017"/>
    <s v="cr_accounts_payable"/>
    <s v=""/>
    <s v="49295"/>
    <s v="08/17/2022"/>
  </r>
  <r>
    <s v="UEC"/>
    <s v="1"/>
    <s v="20"/>
    <s v="182"/>
    <s v="327"/>
    <x v="0"/>
    <s v=" "/>
    <s v=" "/>
    <s v=" "/>
    <x v="0"/>
    <s v="J0P84"/>
    <s v="01"/>
    <s v=" "/>
    <s v=" "/>
    <s v=" "/>
    <s v="MISSOURI HISTORICAL "/>
    <x v="0"/>
    <s v="PROJ 142 INSTALLED 4 L2 CHARGERS, TOTAL PROJECT CO"/>
    <s v="004817345"/>
    <x v="10"/>
    <s v="DR"/>
    <n v="0"/>
    <n v="19487.830000000002"/>
    <s v=" "/>
    <s v=" "/>
    <s v=""/>
    <s v="Actuals"/>
    <s v="AP"/>
    <s v=" "/>
    <s v="AP001-08/17/2022-00017"/>
    <s v="cr_accounts_payable"/>
    <s v=""/>
    <s v="11760"/>
    <s v="08/17/2022"/>
  </r>
  <r>
    <s v="UEC"/>
    <s v="1"/>
    <s v="20"/>
    <s v="182"/>
    <s v="327"/>
    <x v="0"/>
    <s v=" "/>
    <s v=" "/>
    <s v=" "/>
    <x v="0"/>
    <s v="J0P84"/>
    <s v="01"/>
    <s v=" "/>
    <s v=" "/>
    <s v=" "/>
    <s v="900 NORTH TUCKER BUI"/>
    <x v="0"/>
    <s v="PROJ 157, INSTALLED 10 L2 CHARGERS, TOTAL PROJECT "/>
    <s v="004822432"/>
    <x v="10"/>
    <s v="DR"/>
    <n v="0"/>
    <n v="46764"/>
    <s v=" "/>
    <s v=" "/>
    <s v=""/>
    <s v="Actuals"/>
    <s v="AP"/>
    <s v=" "/>
    <s v="AP001-08/23/2022-00023"/>
    <s v="cr_accounts_payable"/>
    <s v=""/>
    <s v="122443"/>
    <s v="08/23/2022"/>
  </r>
  <r>
    <s v="UEC"/>
    <s v="1"/>
    <s v="20"/>
    <s v="182"/>
    <s v="327"/>
    <x v="0"/>
    <s v=" "/>
    <s v=" "/>
    <s v=" "/>
    <x v="0"/>
    <s v="J0P84"/>
    <s v="01"/>
    <s v=" "/>
    <s v=" "/>
    <s v=" "/>
    <s v="WASHINGTON UNIVERSIT"/>
    <x v="0"/>
    <s v="PROJ NUMBER 216, INSTALLED 1 CHARGER, TOTAL PROJEC"/>
    <s v="004822245"/>
    <x v="10"/>
    <s v="DR"/>
    <n v="0"/>
    <n v="2860.77"/>
    <s v=" "/>
    <s v=" "/>
    <s v=""/>
    <s v="Actuals"/>
    <s v="AP"/>
    <s v=" "/>
    <s v="AP001-08/23/2022-00023"/>
    <s v="cr_accounts_payable"/>
    <s v=""/>
    <s v="18538"/>
    <s v="08/23/2022"/>
  </r>
  <r>
    <s v="UEC"/>
    <s v="1"/>
    <s v="20"/>
    <s v="182"/>
    <s v="327"/>
    <x v="0"/>
    <s v=" "/>
    <s v=" "/>
    <s v=" "/>
    <x v="0"/>
    <s v="J0P84"/>
    <s v="01"/>
    <s v=" "/>
    <s v=" "/>
    <s v=" "/>
    <s v="KEELEY CONSTRUCTION "/>
    <x v="0"/>
    <s v="PROJECT 179 INSTALLED 6 L2 CHARGERS, TOTAL PROJECT"/>
    <s v="004822453"/>
    <x v="10"/>
    <s v="DR"/>
    <n v="0"/>
    <n v="16382.5"/>
    <s v=" "/>
    <s v=" "/>
    <s v=""/>
    <s v="Actuals"/>
    <s v="AP"/>
    <s v=" "/>
    <s v="AP001-08/23/2022-00023"/>
    <s v="cr_accounts_payable"/>
    <s v=""/>
    <s v="123751"/>
    <s v="08/23/2022"/>
  </r>
  <r>
    <s v="UEC"/>
    <s v="1"/>
    <s v="20"/>
    <s v="182"/>
    <s v="327"/>
    <x v="0"/>
    <s v=" "/>
    <s v=" "/>
    <s v=" "/>
    <x v="0"/>
    <s v="J0P84"/>
    <s v="01"/>
    <s v=" "/>
    <s v=" "/>
    <s v=" "/>
    <s v="BRANHAM ELECTRIC INC"/>
    <x v="0"/>
    <s v="PROJ 202 INSTALLED 2 PORTS, TOTAL PROJECT COST 11,"/>
    <s v="004822261"/>
    <x v="10"/>
    <s v="DR"/>
    <n v="0"/>
    <n v="5999.51"/>
    <s v=" "/>
    <s v=" "/>
    <s v=""/>
    <s v="Actuals"/>
    <s v="AP"/>
    <s v=" "/>
    <s v="AP001-08/23/2022-00023"/>
    <s v="cr_accounts_payable"/>
    <s v=""/>
    <s v="116521"/>
    <s v="08/23/2022"/>
  </r>
  <r>
    <s v="UEC"/>
    <s v="1"/>
    <s v="20"/>
    <s v="182"/>
    <s v="327"/>
    <x v="0"/>
    <s v=" "/>
    <s v=" "/>
    <s v=" "/>
    <x v="0"/>
    <s v="J0P84"/>
    <s v="01"/>
    <s v=" "/>
    <s v=" "/>
    <s v=" "/>
    <s v="BRANHAM ELECTRIC INC"/>
    <x v="0"/>
    <s v="PROJ 201 INSTALLED 2 PORTS, TOTAL PROJECT COST 14,"/>
    <s v="004822285"/>
    <x v="10"/>
    <s v="DR"/>
    <n v="0"/>
    <n v="7158.67"/>
    <s v=" "/>
    <s v=" "/>
    <s v=""/>
    <s v="Actuals"/>
    <s v="AP"/>
    <s v=" "/>
    <s v="AP001-08/23/2022-00023"/>
    <s v="cr_accounts_payable"/>
    <s v=""/>
    <s v="116521"/>
    <s v="08/23/2022"/>
  </r>
  <r>
    <s v="UEC"/>
    <s v="1"/>
    <s v="20"/>
    <s v="182"/>
    <s v="327"/>
    <x v="0"/>
    <s v=" "/>
    <s v=" "/>
    <s v=" "/>
    <x v="0"/>
    <s v="J0P84"/>
    <s v="01"/>
    <s v=" "/>
    <s v=" "/>
    <s v=" "/>
    <s v="ST LOUIS COUNTY MISS"/>
    <x v="0"/>
    <s v="PROJ 205 INSTALLED 2 L2 CHARGERS, TOTAL PROJECT CO"/>
    <s v="004815906"/>
    <x v="10"/>
    <s v="DR"/>
    <n v="0"/>
    <n v="7375.69"/>
    <s v=" "/>
    <s v=" "/>
    <s v=""/>
    <s v="Actuals"/>
    <s v="AP"/>
    <s v=" "/>
    <s v="AP001-08/18/2022-00018"/>
    <s v="cr_accounts_payable"/>
    <s v=""/>
    <s v="00433"/>
    <s v="08/18/2022"/>
  </r>
  <r>
    <s v="UEC"/>
    <s v="1"/>
    <s v="20"/>
    <s v="182"/>
    <s v="327"/>
    <x v="0"/>
    <s v=" "/>
    <s v=" "/>
    <s v=" "/>
    <x v="0"/>
    <s v="J0P84"/>
    <s v="01"/>
    <s v=" "/>
    <s v=" "/>
    <s v=" "/>
    <s v="COMPASS ELECTRICAL S"/>
    <x v="0"/>
    <s v="PROJECT 252 INSTALLED 1 L2 CHARGER, TOTAL PROJECT "/>
    <s v="004921024"/>
    <x v="2"/>
    <s v="DR"/>
    <n v="0"/>
    <n v="486.76"/>
    <s v=" "/>
    <s v=" "/>
    <s v=""/>
    <s v="Actuals"/>
    <s v="AP"/>
    <s v=" "/>
    <s v="AP001-11/30/2022-00030"/>
    <s v="cr_accounts_payable"/>
    <s v=""/>
    <s v="125322"/>
    <s v="11/30/2022"/>
  </r>
  <r>
    <s v="UEC"/>
    <s v="1"/>
    <s v="20"/>
    <s v="182"/>
    <s v="327"/>
    <x v="0"/>
    <s v=" "/>
    <s v=" "/>
    <s v=" "/>
    <x v="0"/>
    <s v="J0P84"/>
    <s v="01"/>
    <s v=" "/>
    <s v=" "/>
    <s v=" "/>
    <s v="REACH STRATEGIES"/>
    <x v="0"/>
    <s v="2022 Reach Program Support for Ameren MO EV Statem"/>
    <s v="004717186"/>
    <x v="8"/>
    <s v="DR"/>
    <n v="15237.08"/>
    <n v="15237.08"/>
    <s v="UD"/>
    <s v="984747"/>
    <s v=""/>
    <s v="Actuals"/>
    <s v="AP"/>
    <s v=" "/>
    <s v="AP001-05/31/2022-00031"/>
    <s v="cr_accounts_payable"/>
    <s v=""/>
    <s v="105962"/>
    <s v="05/31/2022"/>
  </r>
  <r>
    <s v="UEC"/>
    <s v="1"/>
    <s v="20"/>
    <s v="182"/>
    <s v="327"/>
    <x v="0"/>
    <s v=" "/>
    <s v=" "/>
    <s v=" "/>
    <x v="0"/>
    <s v="J0P84"/>
    <s v="01"/>
    <s v=" "/>
    <s v=" "/>
    <s v=" "/>
    <s v="VETERANS SERVING AME"/>
    <x v="0"/>
    <s v="PROJECT 162 INSTALLED 2 L2 CHARGERS, TOTAL PROJECT"/>
    <s v="004889972"/>
    <x v="1"/>
    <s v="DR"/>
    <n v="0"/>
    <n v="5558.67"/>
    <s v=" "/>
    <s v=" "/>
    <s v=""/>
    <s v="Actuals"/>
    <s v="AP"/>
    <s v=" "/>
    <s v="AP001-10/26/2022-00026"/>
    <s v="cr_accounts_payable"/>
    <s v=""/>
    <s v="106780"/>
    <s v="10/26/2022"/>
  </r>
  <r>
    <s v="UEC"/>
    <s v="1"/>
    <s v="20"/>
    <s v="182"/>
    <s v="327"/>
    <x v="0"/>
    <s v=" "/>
    <s v=" "/>
    <s v=" "/>
    <x v="0"/>
    <s v="J0P84"/>
    <s v="01"/>
    <s v=" "/>
    <s v=" "/>
    <s v=" "/>
    <s v="CITY OF ST LOUIS MIS"/>
    <x v="0"/>
    <s v="PROJ 126, INSTALLED 2 CHARGERS TOTAL PROJECT COST "/>
    <s v="004750707"/>
    <x v="9"/>
    <s v="DR"/>
    <n v="0"/>
    <n v="10000"/>
    <s v=" "/>
    <s v=" "/>
    <s v=""/>
    <s v="Actuals"/>
    <s v="AP"/>
    <s v=" "/>
    <s v="AP001-06/15/2022-00015"/>
    <s v="cr_accounts_payable"/>
    <s v=""/>
    <s v="16349"/>
    <s v="06/15/2022"/>
  </r>
  <r>
    <s v="UEC"/>
    <s v="1"/>
    <s v="20"/>
    <s v="182"/>
    <s v="327"/>
    <x v="0"/>
    <s v=" "/>
    <s v=" "/>
    <s v=" "/>
    <x v="0"/>
    <s v="J0P84"/>
    <s v="01"/>
    <s v=" "/>
    <s v=" "/>
    <s v=" "/>
    <s v="MURPHY COMPANY"/>
    <x v="0"/>
    <s v="PROJECT 221 INSTALLED 1 L2 CHARGER, TOTAL PROJECT "/>
    <s v="004891725"/>
    <x v="1"/>
    <s v="DR"/>
    <n v="0"/>
    <n v="3900"/>
    <s v=" "/>
    <s v=" "/>
    <s v=""/>
    <s v="Actuals"/>
    <s v="AP"/>
    <s v=" "/>
    <s v="AP001-10/26/2022-00026"/>
    <s v="cr_accounts_payable"/>
    <s v=""/>
    <s v="12131"/>
    <s v="10/26/2022"/>
  </r>
  <r>
    <s v="UEC"/>
    <s v="1"/>
    <s v="20"/>
    <s v="182"/>
    <s v="327"/>
    <x v="0"/>
    <s v=" "/>
    <s v=" "/>
    <s v=" "/>
    <x v="0"/>
    <s v="J0P84"/>
    <s v="01"/>
    <s v=" "/>
    <s v=" "/>
    <s v=" "/>
    <s v="LARP IV BLUE HOLDING"/>
    <x v="0"/>
    <s v="PROJECT 191 INSTALLED 4 L2 CHARGERS, TOTAL PROJECT"/>
    <s v="004921016"/>
    <x v="11"/>
    <s v="DR"/>
    <n v="0"/>
    <n v="11094.69"/>
    <s v=" "/>
    <s v=" "/>
    <s v=""/>
    <s v="Actuals"/>
    <s v="AP"/>
    <s v=" "/>
    <s v="AP001-12/07/2022-00007"/>
    <s v="cr_accounts_payable"/>
    <s v=""/>
    <s v="125321"/>
    <s v="12/07/2022"/>
  </r>
  <r>
    <s v="UEC"/>
    <s v="1"/>
    <s v="20"/>
    <s v="182"/>
    <s v="327"/>
    <x v="0"/>
    <s v=" "/>
    <s v=" "/>
    <s v=" "/>
    <x v="0"/>
    <s v="J0P84"/>
    <s v="01"/>
    <s v=" "/>
    <s v=" "/>
    <s v=" "/>
    <s v="LARP IV BLUE HOLDING"/>
    <x v="0"/>
    <s v="PROJECT 189 INSTALLED 4 L2 CHARGERS, TOTAL PROJECT"/>
    <s v="004921993"/>
    <x v="11"/>
    <s v="DR"/>
    <n v="0"/>
    <n v="10779.19"/>
    <s v=" "/>
    <s v=" "/>
    <s v=""/>
    <s v="Actuals"/>
    <s v="AP"/>
    <s v=" "/>
    <s v="AP001-12/07/2022-00007"/>
    <s v="cr_accounts_payable"/>
    <s v=""/>
    <s v="125321"/>
    <s v="12/07/2022"/>
  </r>
  <r>
    <s v="UEC"/>
    <s v="1"/>
    <s v="20"/>
    <s v="182"/>
    <s v="327"/>
    <x v="0"/>
    <s v=" "/>
    <s v=" "/>
    <s v=" "/>
    <x v="0"/>
    <s v="J0P84"/>
    <s v="01"/>
    <s v=" "/>
    <s v=" "/>
    <s v=" "/>
    <s v="JEWISH FEDERATION OF"/>
    <x v="0"/>
    <s v="PROJECT 219, INSTALLED 2 L2 CHARGERS, TOTAL PROJEC"/>
    <s v="004920989"/>
    <x v="11"/>
    <s v="DR"/>
    <n v="0"/>
    <n v="7791.69"/>
    <s v=" "/>
    <s v=" "/>
    <s v=""/>
    <s v="Actuals"/>
    <s v="AP"/>
    <s v=" "/>
    <s v="AP001-12/21/2022-00021"/>
    <s v="cr_accounts_payable"/>
    <s v=""/>
    <s v="77828"/>
    <s v="12/21/2022"/>
  </r>
  <r>
    <s v="UEC"/>
    <s v="1"/>
    <s v="20"/>
    <s v="182"/>
    <s v="327"/>
    <x v="0"/>
    <s v=" "/>
    <s v=" "/>
    <s v=" "/>
    <x v="0"/>
    <s v="J0P84"/>
    <s v="01"/>
    <s v=" "/>
    <s v=" "/>
    <s v=" "/>
    <s v="EMERSON ELECTRIC CO"/>
    <x v="0"/>
    <s v="PROJECT 235, INSTALLED 2 L2 PORTS, TOTAL PROJECT C"/>
    <s v="004921550"/>
    <x v="2"/>
    <s v="DR"/>
    <n v="0"/>
    <n v="8470"/>
    <s v=" "/>
    <s v=" "/>
    <s v=""/>
    <s v="Actuals"/>
    <s v="AP"/>
    <s v=" "/>
    <s v="AP001-11/23/2022-00023"/>
    <s v="cr_accounts_payable"/>
    <s v=""/>
    <s v="121510"/>
    <s v="11/23/2022"/>
  </r>
  <r>
    <s v="UEC"/>
    <s v="1"/>
    <s v="20"/>
    <s v="182"/>
    <s v="327"/>
    <x v="0"/>
    <s v=" "/>
    <s v=" "/>
    <s v=" "/>
    <x v="0"/>
    <s v="J0P84"/>
    <s v="01"/>
    <s v=" "/>
    <s v=" "/>
    <s v=" "/>
    <s v="WASHINGTON UNIVERSIT"/>
    <x v="0"/>
    <s v="PROJECT 251 INSTALLED 4 L2 CHARGERS, TOTAL PROJECT"/>
    <s v="004921170"/>
    <x v="2"/>
    <s v="DR"/>
    <n v="0"/>
    <n v="4045.5"/>
    <s v=" "/>
    <s v=" "/>
    <s v=""/>
    <s v="Actuals"/>
    <s v="AP"/>
    <s v=" "/>
    <s v="AP001-11/23/2022-00023"/>
    <s v="cr_accounts_payable"/>
    <s v=""/>
    <s v="18538"/>
    <s v="11/23/2022"/>
  </r>
  <r>
    <s v="UEC"/>
    <s v="1"/>
    <s v="20"/>
    <s v="182"/>
    <s v="327"/>
    <x v="0"/>
    <s v=" "/>
    <s v=" "/>
    <s v=" "/>
    <x v="0"/>
    <s v="J0P84"/>
    <s v="01"/>
    <s v=" "/>
    <s v=" "/>
    <s v=" "/>
    <s v="MOBERLY MOTOR COMPAN"/>
    <x v="0"/>
    <s v="PROJECT 155, INSTALLED 3 L2 CHARGERS, TOTAL PROJEC"/>
    <s v="004824901"/>
    <x v="0"/>
    <s v="DR"/>
    <n v="0"/>
    <n v="12767.03"/>
    <s v=" "/>
    <s v=" "/>
    <s v=""/>
    <s v="Actuals"/>
    <s v="AP"/>
    <s v=" "/>
    <s v="AP001-09/08/2022-00008"/>
    <s v="cr_accounts_payable"/>
    <s v=""/>
    <s v="124540"/>
    <s v="09/08/2022"/>
  </r>
  <r>
    <s v="UEC"/>
    <s v="1"/>
    <s v="20"/>
    <s v="182"/>
    <s v="327"/>
    <x v="0"/>
    <s v=" "/>
    <s v=" "/>
    <s v=" "/>
    <x v="0"/>
    <s v="J0P84"/>
    <s v="01"/>
    <s v=" "/>
    <s v=" "/>
    <s v=" "/>
    <s v="AUFFENBERG KIA OF CA"/>
    <x v="0"/>
    <s v="PROJ 147 INSTALLED 3 PORTA, TOTAL PROJECT COST 33,"/>
    <s v="004725352"/>
    <x v="8"/>
    <s v="DR"/>
    <n v="0"/>
    <n v="16741.71"/>
    <s v=" "/>
    <s v=" "/>
    <s v=""/>
    <s v="Actuals"/>
    <s v="AP"/>
    <s v=" "/>
    <s v="AP001-05/27/2022-00027"/>
    <s v="cr_accounts_payable"/>
    <s v=""/>
    <s v="123491"/>
    <s v="05/27/2022"/>
  </r>
  <r>
    <s v="UEC"/>
    <s v="1"/>
    <s v="20"/>
    <s v="182"/>
    <s v="327"/>
    <x v="0"/>
    <s v=" "/>
    <s v=" "/>
    <s v=" "/>
    <x v="0"/>
    <s v="J0P84"/>
    <s v="01"/>
    <s v=" "/>
    <s v=" "/>
    <s v=" "/>
    <s v="NAPLETON MID RIVERS "/>
    <x v="0"/>
    <s v="PROJ 176 INSTALLED 2 PORTS, TOTAL PROJECT COST 62,"/>
    <s v="004725371"/>
    <x v="8"/>
    <s v="DR"/>
    <n v="0"/>
    <n v="25000"/>
    <s v=" "/>
    <s v=" "/>
    <s v=""/>
    <s v="Actuals"/>
    <s v="AP"/>
    <s v=" "/>
    <s v="AP001-05/27/2022-00027"/>
    <s v="cr_accounts_payable"/>
    <s v=""/>
    <s v="123490"/>
    <s v="05/27/2022"/>
  </r>
  <r>
    <s v="UEC"/>
    <s v="1"/>
    <s v="20"/>
    <s v="182"/>
    <s v="327"/>
    <x v="0"/>
    <s v=" "/>
    <s v=" "/>
    <s v=" "/>
    <x v="0"/>
    <s v="J0P84"/>
    <s v="01"/>
    <s v=" "/>
    <s v=" "/>
    <s v=" "/>
    <s v="GREEN BAY PROPERTIES"/>
    <x v="0"/>
    <s v="PROJ 85  INSTALLED 4 L2 CHARGERS AND 1 DCFC, TOTAL"/>
    <s v="004722926"/>
    <x v="8"/>
    <s v="DR"/>
    <n v="0"/>
    <n v="34991.9"/>
    <s v=" "/>
    <s v=" "/>
    <s v=""/>
    <s v="Actuals"/>
    <s v="AP"/>
    <s v=" "/>
    <s v="AP001-05/24/2022-00024"/>
    <s v="cr_accounts_payable"/>
    <s v=""/>
    <s v="123426"/>
    <s v="05/24/2022"/>
  </r>
  <r>
    <s v="UEC"/>
    <s v="1"/>
    <s v="20"/>
    <s v="182"/>
    <s v="327"/>
    <x v="0"/>
    <s v=" "/>
    <s v=" "/>
    <s v=" "/>
    <x v="0"/>
    <s v="J0P84"/>
    <s v="01"/>
    <s v=" "/>
    <s v=" "/>
    <s v=" "/>
    <s v="MISSION CONSTRUCTORS"/>
    <x v="0"/>
    <s v="PROJ 150 INSTALLED 4 L2 CHARGERS, TOTAL PROJECT CO"/>
    <s v="004722950"/>
    <x v="8"/>
    <s v="DR"/>
    <n v="0"/>
    <n v="20000"/>
    <s v=" "/>
    <s v=" "/>
    <s v=""/>
    <s v="Actuals"/>
    <s v="AP"/>
    <s v=" "/>
    <s v="AP001-05/24/2022-00024"/>
    <s v="cr_accounts_payable"/>
    <s v=""/>
    <s v="123427"/>
    <s v="05/24/2022"/>
  </r>
  <r>
    <s v="UEC"/>
    <s v="1"/>
    <s v="20"/>
    <s v="182"/>
    <s v="327"/>
    <x v="0"/>
    <s v=" "/>
    <s v=" "/>
    <s v=" "/>
    <x v="0"/>
    <s v="J0P84"/>
    <s v="01"/>
    <s v=" "/>
    <s v=" "/>
    <s v=" "/>
    <s v="REACH STRATEGIES"/>
    <x v="0"/>
    <s v="2022 Reach Program Support for Ameren MO EV Statem"/>
    <s v="004717189"/>
    <x v="8"/>
    <s v="DR"/>
    <n v="15656.76"/>
    <n v="15656.76"/>
    <s v="UD"/>
    <s v="984747"/>
    <s v=""/>
    <s v="Actuals"/>
    <s v="AP"/>
    <s v=" "/>
    <s v="AP001-05/24/2022-00024"/>
    <s v="cr_accounts_payable"/>
    <s v=""/>
    <s v="105962"/>
    <s v="05/24/2022"/>
  </r>
  <r>
    <s v="UEC"/>
    <s v="1"/>
    <s v="20"/>
    <s v="182"/>
    <s v="327"/>
    <x v="0"/>
    <s v=" "/>
    <s v=" "/>
    <s v=" "/>
    <x v="0"/>
    <s v="J0P84"/>
    <s v="01"/>
    <s v=" "/>
    <s v=" "/>
    <s v=" "/>
    <s v="GREEN BAY PROPERTIES"/>
    <x v="0"/>
    <s v="PROJ 86 INSTALLED 7 L2 CHARGERS AND 1 DCFC, TOTAL "/>
    <s v="004722932"/>
    <x v="8"/>
    <s v="DR"/>
    <n v="0"/>
    <n v="30741.040000000001"/>
    <s v=" "/>
    <s v=" "/>
    <s v=""/>
    <s v="Actuals"/>
    <s v="AP"/>
    <s v=" "/>
    <s v="AP001-05/24/2022-00024"/>
    <s v="cr_accounts_payable"/>
    <s v=""/>
    <s v="123426"/>
    <s v="05/24/2022"/>
  </r>
  <r>
    <s v="UEC"/>
    <s v="1"/>
    <s v="20"/>
    <s v="182"/>
    <s v="327"/>
    <x v="0"/>
    <s v=" "/>
    <s v=" "/>
    <s v=" "/>
    <x v="0"/>
    <s v="J0P84"/>
    <s v="01"/>
    <s v=" "/>
    <s v=" "/>
    <s v=" "/>
    <s v="DAVE SINCLAIR FORD I"/>
    <x v="0"/>
    <s v="PROJ 178 INSTALLED 3 L2 CHARGERS, TOTAL PROJECT CO"/>
    <s v="004722975"/>
    <x v="8"/>
    <s v="DR"/>
    <n v="0"/>
    <n v="10651"/>
    <s v=" "/>
    <s v=" "/>
    <s v=""/>
    <s v="Actuals"/>
    <s v="AP"/>
    <s v=" "/>
    <s v="AP001-05/24/2022-00024"/>
    <s v="cr_accounts_payable"/>
    <s v=""/>
    <s v="123429"/>
    <s v="05/24/2022"/>
  </r>
  <r>
    <s v="UEC"/>
    <s v="1"/>
    <s v="20"/>
    <s v="182"/>
    <s v="327"/>
    <x v="0"/>
    <s v=" "/>
    <s v=" "/>
    <s v=" "/>
    <x v="0"/>
    <s v="J0P84"/>
    <s v="01"/>
    <s v=" "/>
    <s v=" "/>
    <s v=" "/>
    <s v="B J C HEALTHCARE"/>
    <x v="0"/>
    <s v="PROJECT 175, INSTALLED 3 L2 CHARGERS, TOTAL PROJEC"/>
    <s v="004833134"/>
    <x v="10"/>
    <s v="DR"/>
    <n v="0"/>
    <n v="3527.5"/>
    <s v=" "/>
    <s v=" "/>
    <s v=""/>
    <s v="Actuals"/>
    <s v="AP"/>
    <s v=" "/>
    <s v="AP001-08/31/2022-00031"/>
    <s v="cr_accounts_payable"/>
    <s v=""/>
    <s v="76138"/>
    <s v="08/31/2022"/>
  </r>
  <r>
    <s v="UEC"/>
    <s v="1"/>
    <s v="20"/>
    <s v="182"/>
    <s v="327"/>
    <x v="0"/>
    <s v=" "/>
    <s v=" "/>
    <s v=" "/>
    <x v="0"/>
    <s v="J0P84"/>
    <s v="01"/>
    <s v=" "/>
    <s v=" "/>
    <s v=" "/>
    <s v="HEARTLAND VIEW JV LL"/>
    <x v="0"/>
    <s v="PROJECT 149, INSTALLED 1 L2 PORT, TOTAL PROJECT CO"/>
    <s v="004881739"/>
    <x v="1"/>
    <s v="DR"/>
    <n v="0"/>
    <n v="4191.53"/>
    <s v=" "/>
    <s v=" "/>
    <s v=""/>
    <s v="Actuals"/>
    <s v="AP"/>
    <s v=" "/>
    <s v="AP001-10/21/2022-00021"/>
    <s v="cr_accounts_payable"/>
    <s v=""/>
    <s v="124983"/>
    <s v="10/21/2022"/>
  </r>
  <r>
    <s v="UEC"/>
    <s v="1"/>
    <s v="20"/>
    <s v="182"/>
    <s v="327"/>
    <x v="0"/>
    <s v=" "/>
    <s v=" "/>
    <s v=" "/>
    <x v="0"/>
    <s v="J0P84"/>
    <s v="01"/>
    <s v=" "/>
    <s v=" "/>
    <s v=" "/>
    <s v="APPLIED ENERGY GROUP"/>
    <x v="0"/>
    <s v="AMEREN MISSOURI 2021 CHARGE AHEAD EV PROGRAM ADMIN"/>
    <s v="004836930"/>
    <x v="1"/>
    <s v="DR"/>
    <n v="6050"/>
    <n v="6050"/>
    <s v="UD"/>
    <s v="943291"/>
    <s v=""/>
    <s v="Actuals"/>
    <s v="AP"/>
    <s v=" "/>
    <s v="AP001-10/13/2022-00013"/>
    <s v="cr_accounts_payable"/>
    <s v=""/>
    <s v="64877"/>
    <s v="10/13/2022"/>
  </r>
  <r>
    <s v="UEC"/>
    <s v="1"/>
    <s v="20"/>
    <s v="182"/>
    <s v="327"/>
    <x v="0"/>
    <s v=" "/>
    <s v=" "/>
    <s v=" "/>
    <x v="0"/>
    <s v="J0P84"/>
    <s v="01"/>
    <s v=" "/>
    <s v=" "/>
    <s v=" "/>
    <s v="APPLIED ENERGY GROUP"/>
    <x v="0"/>
    <s v="AMEREN MISSOURI 2021 CHARGE AHEAD EV PROGRAM ADMIN"/>
    <s v="004842602"/>
    <x v="1"/>
    <s v="DR"/>
    <n v="7577.5"/>
    <n v="7577.5"/>
    <s v="UD"/>
    <s v="943291"/>
    <s v=""/>
    <s v="Actuals"/>
    <s v="AP"/>
    <s v=" "/>
    <s v="AP001-10/13/2022-00013"/>
    <s v="cr_accounts_payable"/>
    <s v=""/>
    <s v="64877"/>
    <s v="10/13/2022"/>
  </r>
  <r>
    <s v="UEC"/>
    <s v="1"/>
    <s v="20"/>
    <s v="182"/>
    <s v="327"/>
    <x v="0"/>
    <s v=" "/>
    <s v=" "/>
    <s v=" "/>
    <x v="0"/>
    <s v="J0P84"/>
    <s v="01"/>
    <s v=" "/>
    <s v=" "/>
    <s v=" "/>
    <s v="APPLIED ENERGY GROUP"/>
    <x v="0"/>
    <s v="The Charge Ahead  Electric Vehicle Program work "/>
    <s v="004652155"/>
    <x v="6"/>
    <s v="DR"/>
    <n v="1819.5"/>
    <n v="1819.5"/>
    <s v="UD"/>
    <s v="921372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APPLIED ENERGY GROUP"/>
    <x v="0"/>
    <s v="The Charge Ahead  Electric Vehicle Program work "/>
    <s v="004652158"/>
    <x v="6"/>
    <s v="DR"/>
    <n v="2245.5"/>
    <n v="2245.5"/>
    <s v="UD"/>
    <s v="921372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REACH STRATEGIES"/>
    <x v="0"/>
    <s v="2022 Reach Program Support for Ameren MO EV Statem"/>
    <s v="004653498"/>
    <x v="6"/>
    <s v="DR"/>
    <n v="21229.81"/>
    <n v="21229.81"/>
    <s v="UD"/>
    <s v="984747"/>
    <s v=""/>
    <s v="Actuals"/>
    <s v="AP"/>
    <s v=" "/>
    <s v="AP001-03/30/2022-00030"/>
    <s v="cr_accounts_payable"/>
    <s v=""/>
    <s v="105962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APPLIED ENERGY GROUP"/>
    <x v="0"/>
    <s v="AMEREN MISSOURI 2021 CHARGE AHEAD EV PROGRAM ADMIN"/>
    <s v="004644311"/>
    <x v="6"/>
    <s v="DR"/>
    <n v="4408.75"/>
    <n v="4408.75"/>
    <s v="UD"/>
    <s v="943291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APPLIED ENERGY GROUP"/>
    <x v="0"/>
    <s v="AMEREN MISSOURI 2021 CHARGE AHEAD EV PROGRAM ADMIN"/>
    <s v="004644313"/>
    <x v="6"/>
    <s v="DR"/>
    <n v="6131.25"/>
    <n v="6131.25"/>
    <s v="UD"/>
    <s v="943291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BOMMARITO MAZDA SOUT"/>
    <x v="0"/>
    <s v="PROJECT 158 INSTALLED 2 L2 PORTS TOTAL PROJECT COS"/>
    <s v="004663891"/>
    <x v="6"/>
    <s v="DR"/>
    <n v="0"/>
    <n v="5752.48"/>
    <s v=" "/>
    <s v=" "/>
    <s v=""/>
    <s v="Actuals"/>
    <s v="AP"/>
    <s v=" "/>
    <s v="AP001-03/30/2022-00030"/>
    <s v="cr_accounts_payable"/>
    <s v=""/>
    <s v="122834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REACH STRATEGIES"/>
    <x v="0"/>
    <s v="2022 Reach Program Support for Ameren MO EV Statem"/>
    <s v="004653497"/>
    <x v="6"/>
    <s v="DR"/>
    <n v="15717.5"/>
    <n v="15717.5"/>
    <s v="UD"/>
    <s v="984747"/>
    <s v=""/>
    <s v="Actuals"/>
    <s v="AP"/>
    <s v=" "/>
    <s v="AP001-03/30/2022-00030"/>
    <s v="cr_accounts_payable"/>
    <s v=""/>
    <s v="105962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APPLIED ENERGY GROUP"/>
    <x v="0"/>
    <s v="AMEREN MISSOURI 2021 CHARGE AHEAD EV PROGRAM ADMIN"/>
    <s v="004644312"/>
    <x v="6"/>
    <s v="DR"/>
    <n v="5611.25"/>
    <n v="5611.25"/>
    <s v="UD"/>
    <s v="943291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DAMK ENTERPRISES LLC"/>
    <x v="0"/>
    <s v="PROJECT 132 INSTALLED 4 L2 CHARGERS TOTAL PROJECT "/>
    <s v="004667102"/>
    <x v="6"/>
    <s v="DR"/>
    <n v="0"/>
    <n v="15702.81"/>
    <s v=" "/>
    <s v=" "/>
    <s v=""/>
    <s v="Actuals"/>
    <s v="AP"/>
    <s v=" "/>
    <s v="AP001-03/30/2022-00030"/>
    <s v="cr_accounts_payable"/>
    <s v=""/>
    <s v="121521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COLLINS ELECTRIC LLC"/>
    <x v="0"/>
    <s v="PROJECT 186 INSTALLED 1 L2 CHARGER, TOTAL PROJECT "/>
    <s v="004663865"/>
    <x v="6"/>
    <s v="DR"/>
    <n v="0"/>
    <n v="603.5"/>
    <s v=" "/>
    <s v=" "/>
    <s v=""/>
    <s v="Actuals"/>
    <s v="AP"/>
    <s v=" "/>
    <s v="AP001-03/30/2022-00030"/>
    <s v="cr_accounts_payable"/>
    <s v=""/>
    <s v="122833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BOMMARITO MAZDA SOUT"/>
    <x v="0"/>
    <s v="PROJECT 168 INSTALLED 1 L2 CHARGER TOTAL PROJECT C"/>
    <s v="004663886"/>
    <x v="6"/>
    <s v="DR"/>
    <n v="0"/>
    <n v="2004"/>
    <s v=" "/>
    <s v=" "/>
    <s v=""/>
    <s v="Actuals"/>
    <s v="AP"/>
    <s v=" "/>
    <s v="AP001-03/30/2022-00030"/>
    <s v="cr_accounts_payable"/>
    <s v=""/>
    <s v="122834"/>
    <s v="03/30/2022"/>
  </r>
  <r>
    <s v="UEC"/>
    <s v="1"/>
    <s v="20"/>
    <s v="182"/>
    <s v="327"/>
    <x v="0"/>
    <s v=" "/>
    <s v=" "/>
    <s v=" "/>
    <x v="0"/>
    <s v="J0P84"/>
    <s v="01"/>
    <s v=" "/>
    <s v=" "/>
    <s v=" "/>
    <s v="ELCO CHEVROLET AND C"/>
    <x v="0"/>
    <s v="PROJECT 151, INTALLED 5 PORTS, TOTAL PROJECT COST "/>
    <s v="004752816"/>
    <x v="3"/>
    <s v="DR"/>
    <n v="0"/>
    <n v="55000"/>
    <s v=" "/>
    <s v=" "/>
    <s v=""/>
    <s v="Actuals"/>
    <s v="AP"/>
    <s v=" "/>
    <s v="AP001-07/05/2022-00005"/>
    <s v="cr_accounts_payable"/>
    <s v=""/>
    <s v="123778"/>
    <s v="07/05/2022"/>
  </r>
  <r>
    <s v="UEC"/>
    <s v="1"/>
    <s v="20"/>
    <s v="182"/>
    <s v="327"/>
    <x v="0"/>
    <s v=" "/>
    <s v=" "/>
    <s v=" "/>
    <x v="0"/>
    <s v="J0P84"/>
    <s v="01"/>
    <s v=" "/>
    <s v=" "/>
    <s v=" "/>
    <s v="900 NORTH TUCKER BUI"/>
    <x v="0"/>
    <s v="PROJ 137, INSTALLED 2 L2 CHARGERS TOTAL PROJECT CO"/>
    <s v="004618275"/>
    <x v="5"/>
    <s v="DR"/>
    <n v="0"/>
    <n v="3138"/>
    <s v=" "/>
    <s v=" "/>
    <s v=""/>
    <s v="Actuals"/>
    <s v="AP"/>
    <s v=" "/>
    <s v="AP001-02/10/2022-00010"/>
    <s v="cr_accounts_payable"/>
    <s v=""/>
    <s v="122443"/>
    <s v="02/10/2022"/>
  </r>
  <r>
    <s v="UEC"/>
    <s v="1"/>
    <s v="20"/>
    <s v="182"/>
    <s v="327"/>
    <x v="0"/>
    <s v=" "/>
    <s v=" "/>
    <s v=" "/>
    <x v="0"/>
    <s v="J0P84"/>
    <s v="01"/>
    <s v=" "/>
    <s v=" "/>
    <s v=" "/>
    <s v="APPLIED ENERGY GROUP"/>
    <x v="0"/>
    <s v="AMEREN MISSOURI 2021 CHARGE AHEAD EV PROGRAM ADMIN"/>
    <s v="004621372"/>
    <x v="5"/>
    <s v="DR"/>
    <n v="6813.75"/>
    <n v="6813.75"/>
    <s v="UD"/>
    <s v="943291"/>
    <s v=""/>
    <s v="Actuals"/>
    <s v="AP"/>
    <s v=" "/>
    <s v="AP001-02/17/2022-00017"/>
    <s v="cr_accounts_payable"/>
    <s v=""/>
    <s v="64877"/>
    <s v="02/17/2022"/>
  </r>
  <r>
    <s v="UEC"/>
    <s v="1"/>
    <s v="20"/>
    <s v="182"/>
    <s v="327"/>
    <x v="0"/>
    <s v=" "/>
    <s v=" "/>
    <s v=" "/>
    <x v="0"/>
    <s v="J0P84"/>
    <s v="01"/>
    <s v=" "/>
    <s v=" "/>
    <s v=" "/>
    <s v="REACH STRATEGIES"/>
    <x v="0"/>
    <s v="2021 REACH PROGRAM SUPPORT FOR AMEREN MO EV"/>
    <s v="004625495"/>
    <x v="5"/>
    <s v="DR"/>
    <n v="45757.55"/>
    <n v="45757.55"/>
    <s v="UD"/>
    <s v="948961"/>
    <s v=""/>
    <s v="Actuals"/>
    <s v="AP"/>
    <s v=" "/>
    <s v="AP001-02/17/2022-00017"/>
    <s v="cr_accounts_payable"/>
    <s v=""/>
    <s v="105962"/>
    <s v="02/17/2022"/>
  </r>
  <r>
    <s v="UEC"/>
    <s v="1"/>
    <s v="20"/>
    <s v="182"/>
    <s v="327"/>
    <x v="0"/>
    <s v=" "/>
    <s v=" "/>
    <s v=" "/>
    <x v="0"/>
    <s v="J0P84"/>
    <s v="01"/>
    <s v=" "/>
    <s v=" "/>
    <s v=" "/>
    <s v="FORTH MOBILITY"/>
    <x v="0"/>
    <s v="PROJ 99, CHECK 2 OF 2, INCENTIVE PAYMENT FOR  2,59"/>
    <s v="004621025"/>
    <x v="5"/>
    <s v="DR"/>
    <n v="0"/>
    <n v="2592.0700000000002"/>
    <s v=" "/>
    <s v=" "/>
    <s v=""/>
    <s v="Actuals"/>
    <s v="AP"/>
    <s v=" "/>
    <s v="AP001-02/10/2022-00010"/>
    <s v="cr_accounts_payable"/>
    <s v=""/>
    <s v="122343"/>
    <s v="02/10/2022"/>
  </r>
  <r>
    <s v="UEC"/>
    <s v="1"/>
    <s v="20"/>
    <s v="182"/>
    <s v="327"/>
    <x v="0"/>
    <s v=" "/>
    <s v=" "/>
    <s v=" "/>
    <x v="0"/>
    <s v="J0P84"/>
    <s v="01"/>
    <s v=" "/>
    <s v=" "/>
    <s v=" "/>
    <s v="GENERAL MOTORS COMPA"/>
    <x v="0"/>
    <s v="PROJ 163  INSTALLED 10 L2 CHARGERS, TOTAL PROJECT "/>
    <s v="004828771"/>
    <x v="0"/>
    <s v="DR"/>
    <n v="0"/>
    <n v="50000"/>
    <s v=" "/>
    <s v=" "/>
    <s v=""/>
    <s v="Actuals"/>
    <s v="AP"/>
    <s v=" "/>
    <s v="AP001-09/09/2022-00009"/>
    <s v="cr_accounts_payable"/>
    <s v=""/>
    <s v="124548"/>
    <s v="09/09/20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9:P16" firstHeaderRow="1" firstDataRow="2" firstDataCol="3"/>
  <pivotFields count="3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3">
        <item x="2"/>
        <item x="1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axis="axisCol" compact="0" outline="0" showAll="0">
      <items count="13">
        <item x="4"/>
        <item x="5"/>
        <item x="6"/>
        <item x="7"/>
        <item x="8"/>
        <item x="9"/>
        <item x="3"/>
        <item x="10"/>
        <item x="0"/>
        <item x="1"/>
        <item x="2"/>
        <item x="11"/>
        <item t="default"/>
      </items>
    </pivotField>
    <pivotField compact="0" outline="0" showAll="0"/>
    <pivotField compact="0" outline="0" showAll="0"/>
    <pivotField dataField="1" compact="0" numFmtId="8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5"/>
    <field x="9"/>
    <field x="16"/>
  </rowFields>
  <rowItems count="6">
    <i>
      <x/>
      <x/>
      <x/>
    </i>
    <i r="1">
      <x v="1"/>
      <x/>
    </i>
    <i r="1">
      <x v="2"/>
      <x/>
    </i>
    <i r="2">
      <x v="1"/>
    </i>
    <i t="default">
      <x/>
    </i>
    <i t="grand">
      <x/>
    </i>
  </rowItems>
  <colFields count="1">
    <field x="19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Amount" fld="22" baseField="0" baseItem="0" numFmtId="43"/>
  </dataFields>
  <formats count="6">
    <format dxfId="5">
      <pivotArea outline="0" collapsedLevelsAreSubtotals="1" fieldPosition="0"/>
    </format>
    <format dxfId="4">
      <pivotArea outline="0" fieldPosition="0">
        <references count="3">
          <reference field="5" count="0" selected="0"/>
          <reference field="9" count="1" selected="0">
            <x v="2"/>
          </reference>
          <reference field="16" count="1" selected="0">
            <x v="0"/>
          </reference>
        </references>
      </pivotArea>
    </format>
    <format dxfId="3">
      <pivotArea dataOnly="0" labelOnly="1" outline="0" offset="IV3" fieldPosition="0">
        <references count="1">
          <reference field="5" count="0"/>
        </references>
      </pivotArea>
    </format>
    <format dxfId="2">
      <pivotArea dataOnly="0" labelOnly="1" outline="0" offset="IV1" fieldPosition="0">
        <references count="2">
          <reference field="5" count="0" selected="0"/>
          <reference field="9" count="1">
            <x v="2"/>
          </reference>
        </references>
      </pivotArea>
    </format>
    <format dxfId="1">
      <pivotArea dataOnly="0" labelOnly="1" outline="0" fieldPosition="0">
        <references count="3">
          <reference field="5" count="0" selected="0"/>
          <reference field="9" count="1" selected="0">
            <x v="2"/>
          </reference>
          <reference field="16" count="1">
            <x v="0"/>
          </reference>
        </references>
      </pivotArea>
    </format>
    <format dxfId="0">
      <pivotArea field="16" grandCol="1" outline="0" axis="axisRow" fieldPosition="2">
        <references count="3">
          <reference field="5" count="0" selected="0"/>
          <reference field="9" count="1" selected="0">
            <x v="2"/>
          </reference>
          <reference field="16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="90" zoomScaleNormal="90" workbookViewId="0">
      <selection activeCell="P36" sqref="P36"/>
    </sheetView>
  </sheetViews>
  <sheetFormatPr defaultRowHeight="14.5" x14ac:dyDescent="0.35"/>
  <cols>
    <col min="1" max="1" width="14.81640625" bestFit="1" customWidth="1"/>
    <col min="2" max="2" width="9.81640625" customWidth="1"/>
    <col min="3" max="3" width="17.7265625" bestFit="1" customWidth="1"/>
    <col min="4" max="4" width="17.453125" bestFit="1" customWidth="1"/>
    <col min="5" max="8" width="12.1796875" bestFit="1" customWidth="1"/>
    <col min="9" max="9" width="11.7265625" bestFit="1" customWidth="1"/>
    <col min="10" max="12" width="12.1796875" bestFit="1" customWidth="1"/>
    <col min="13" max="15" width="11.7265625" bestFit="1" customWidth="1"/>
    <col min="16" max="16" width="13.81640625" bestFit="1" customWidth="1"/>
  </cols>
  <sheetData>
    <row r="1" spans="1:16" s="7" customFormat="1" x14ac:dyDescent="0.35">
      <c r="A1" s="10" t="s">
        <v>486</v>
      </c>
    </row>
    <row r="2" spans="1:16" s="7" customFormat="1" x14ac:dyDescent="0.35">
      <c r="A2" s="10" t="s">
        <v>487</v>
      </c>
    </row>
    <row r="3" spans="1:16" s="7" customFormat="1" x14ac:dyDescent="0.35">
      <c r="A3" s="10" t="s">
        <v>488</v>
      </c>
    </row>
    <row r="4" spans="1:16" s="7" customFormat="1" x14ac:dyDescent="0.35"/>
    <row r="5" spans="1:16" s="7" customFormat="1" x14ac:dyDescent="0.35"/>
    <row r="6" spans="1:16" s="7" customFormat="1" x14ac:dyDescent="0.35"/>
    <row r="9" spans="1:16" x14ac:dyDescent="0.35">
      <c r="A9" s="12" t="s">
        <v>490</v>
      </c>
      <c r="D9" s="12" t="s">
        <v>18</v>
      </c>
    </row>
    <row r="10" spans="1:16" x14ac:dyDescent="0.35">
      <c r="A10" s="12" t="s">
        <v>5</v>
      </c>
      <c r="B10" s="12" t="s">
        <v>9</v>
      </c>
      <c r="C10" s="12" t="s">
        <v>485</v>
      </c>
      <c r="D10" s="9">
        <v>202201</v>
      </c>
      <c r="E10" s="9">
        <v>202202</v>
      </c>
      <c r="F10" s="9">
        <v>202203</v>
      </c>
      <c r="G10" s="9">
        <v>202204</v>
      </c>
      <c r="H10" s="9">
        <v>202205</v>
      </c>
      <c r="I10" s="9">
        <v>202206</v>
      </c>
      <c r="J10" s="9">
        <v>202207</v>
      </c>
      <c r="K10" s="9">
        <v>202208</v>
      </c>
      <c r="L10" s="9">
        <v>202209</v>
      </c>
      <c r="M10" s="9">
        <v>202210</v>
      </c>
      <c r="N10" s="9">
        <v>202211</v>
      </c>
      <c r="O10" s="9">
        <v>202212</v>
      </c>
      <c r="P10" s="9" t="s">
        <v>489</v>
      </c>
    </row>
    <row r="11" spans="1:16" x14ac:dyDescent="0.35">
      <c r="A11" s="9" t="s">
        <v>38</v>
      </c>
      <c r="B11" s="9" t="s">
        <v>39</v>
      </c>
      <c r="C11" s="9"/>
      <c r="D11" s="11"/>
      <c r="E11" s="11"/>
      <c r="F11" s="11">
        <v>-51306</v>
      </c>
      <c r="G11" s="11">
        <v>-51306</v>
      </c>
      <c r="H11" s="11">
        <v>-51306</v>
      </c>
      <c r="I11" s="11">
        <v>-51306</v>
      </c>
      <c r="J11" s="11">
        <v>-51306</v>
      </c>
      <c r="K11" s="11">
        <v>-51306</v>
      </c>
      <c r="L11" s="11">
        <v>-51306</v>
      </c>
      <c r="M11" s="11">
        <v>-51306</v>
      </c>
      <c r="N11" s="11">
        <v>-51306</v>
      </c>
      <c r="O11" s="11">
        <v>-51306</v>
      </c>
      <c r="P11" s="11">
        <v>-513060</v>
      </c>
    </row>
    <row r="12" spans="1:16" x14ac:dyDescent="0.35">
      <c r="B12" s="9" t="s">
        <v>115</v>
      </c>
      <c r="C12" s="9"/>
      <c r="D12" s="11">
        <v>56951.07</v>
      </c>
      <c r="E12" s="11">
        <v>125634.27</v>
      </c>
      <c r="F12" s="11">
        <v>99577</v>
      </c>
      <c r="G12" s="11"/>
      <c r="H12" s="11"/>
      <c r="I12" s="11"/>
      <c r="J12" s="11"/>
      <c r="K12" s="11"/>
      <c r="L12" s="11"/>
      <c r="M12" s="11"/>
      <c r="N12" s="11"/>
      <c r="O12" s="11"/>
      <c r="P12" s="11">
        <v>282162.33999999997</v>
      </c>
    </row>
    <row r="13" spans="1:16" s="13" customFormat="1" x14ac:dyDescent="0.35">
      <c r="B13" s="13" t="s">
        <v>40</v>
      </c>
      <c r="D13" s="14">
        <v>44489.81</v>
      </c>
      <c r="E13" s="14">
        <v>134158.58000000002</v>
      </c>
      <c r="F13" s="14">
        <v>92065.1</v>
      </c>
      <c r="G13" s="14">
        <v>145747.57</v>
      </c>
      <c r="H13" s="14">
        <v>181256.57</v>
      </c>
      <c r="I13" s="14">
        <v>23656.15</v>
      </c>
      <c r="J13" s="14">
        <v>194721</v>
      </c>
      <c r="K13" s="14">
        <v>140515.84999999998</v>
      </c>
      <c r="L13" s="14">
        <v>100455.53</v>
      </c>
      <c r="M13" s="14">
        <v>39876.239999999998</v>
      </c>
      <c r="N13" s="14">
        <v>83606.139999999985</v>
      </c>
      <c r="O13" s="14">
        <v>78849.240000000005</v>
      </c>
      <c r="P13" s="14">
        <v>1259397.7799999998</v>
      </c>
    </row>
    <row r="14" spans="1:16" x14ac:dyDescent="0.35">
      <c r="C14" s="9" t="s">
        <v>186</v>
      </c>
      <c r="D14" s="11"/>
      <c r="E14" s="11"/>
      <c r="F14" s="11">
        <v>663.25</v>
      </c>
      <c r="G14" s="11">
        <v>121.68</v>
      </c>
      <c r="H14" s="11"/>
      <c r="I14" s="11"/>
      <c r="J14" s="11"/>
      <c r="K14" s="11"/>
      <c r="L14" s="11"/>
      <c r="M14" s="11"/>
      <c r="N14" s="11"/>
      <c r="O14" s="11"/>
      <c r="P14" s="14">
        <v>784.93000000000006</v>
      </c>
    </row>
    <row r="15" spans="1:16" ht="11.5" customHeight="1" x14ac:dyDescent="0.35">
      <c r="A15" s="9" t="s">
        <v>491</v>
      </c>
      <c r="B15" s="9"/>
      <c r="C15" s="9"/>
      <c r="D15" s="11">
        <v>101440.88</v>
      </c>
      <c r="E15" s="11">
        <v>259792.85000000003</v>
      </c>
      <c r="F15" s="11">
        <v>140999.35</v>
      </c>
      <c r="G15" s="11">
        <v>94563.25</v>
      </c>
      <c r="H15" s="11">
        <v>129950.57</v>
      </c>
      <c r="I15" s="11">
        <v>-27649.85</v>
      </c>
      <c r="J15" s="11">
        <v>143415</v>
      </c>
      <c r="K15" s="11">
        <v>89209.849999999977</v>
      </c>
      <c r="L15" s="11">
        <v>49149.53</v>
      </c>
      <c r="M15" s="11">
        <v>-11429.760000000002</v>
      </c>
      <c r="N15" s="11">
        <v>32300.139999999985</v>
      </c>
      <c r="O15" s="11">
        <v>27543.240000000005</v>
      </c>
      <c r="P15" s="11">
        <v>1029285.0499999998</v>
      </c>
    </row>
    <row r="16" spans="1:16" x14ac:dyDescent="0.35">
      <c r="A16" s="9" t="s">
        <v>489</v>
      </c>
      <c r="D16" s="11">
        <v>101440.88</v>
      </c>
      <c r="E16" s="11">
        <v>259792.85000000003</v>
      </c>
      <c r="F16" s="11">
        <v>140999.35</v>
      </c>
      <c r="G16" s="11">
        <v>94563.25</v>
      </c>
      <c r="H16" s="11">
        <v>129950.57</v>
      </c>
      <c r="I16" s="11">
        <v>-27649.85</v>
      </c>
      <c r="J16" s="11">
        <v>143415</v>
      </c>
      <c r="K16" s="11">
        <v>89209.849999999977</v>
      </c>
      <c r="L16" s="11">
        <v>49149.53</v>
      </c>
      <c r="M16" s="11">
        <v>-11429.760000000002</v>
      </c>
      <c r="N16" s="11">
        <v>32300.139999999985</v>
      </c>
      <c r="O16" s="11">
        <v>27543.240000000005</v>
      </c>
      <c r="P16" s="11">
        <v>1029285.0499999998</v>
      </c>
    </row>
    <row r="18" spans="16:16" x14ac:dyDescent="0.35">
      <c r="P18" s="15">
        <v>1260182.71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H133"/>
  <sheetViews>
    <sheetView workbookViewId="0">
      <selection activeCell="Y134" sqref="Y134"/>
    </sheetView>
  </sheetViews>
  <sheetFormatPr defaultRowHeight="14.5" x14ac:dyDescent="0.35"/>
  <cols>
    <col min="1" max="1" width="11.54296875" style="1" bestFit="1" customWidth="1"/>
    <col min="2" max="2" width="6.54296875" style="1" bestFit="1" customWidth="1"/>
    <col min="3" max="3" width="16.453125" style="1" bestFit="1" customWidth="1"/>
    <col min="4" max="4" width="6.26953125" style="1" bestFit="1" customWidth="1"/>
    <col min="5" max="5" width="6.453125" style="1" bestFit="1" customWidth="1"/>
    <col min="6" max="6" width="12.453125" style="1" bestFit="1" customWidth="1"/>
    <col min="7" max="7" width="5" style="1" bestFit="1" customWidth="1"/>
    <col min="8" max="8" width="5.1796875" style="1" bestFit="1" customWidth="1"/>
    <col min="9" max="9" width="16" style="1" bestFit="1" customWidth="1"/>
    <col min="10" max="10" width="7.26953125" style="1" bestFit="1" customWidth="1"/>
    <col min="11" max="11" width="14.81640625" style="1" bestFit="1" customWidth="1"/>
    <col min="12" max="12" width="7.81640625" style="1" bestFit="1" customWidth="1"/>
    <col min="13" max="13" width="7.7265625" style="1" bestFit="1" customWidth="1"/>
    <col min="14" max="14" width="14" style="1" bestFit="1" customWidth="1"/>
    <col min="15" max="15" width="17" style="1" bestFit="1" customWidth="1"/>
    <col min="16" max="16" width="25.54296875" style="1" bestFit="1" customWidth="1"/>
    <col min="17" max="17" width="25.54296875" style="1" customWidth="1"/>
    <col min="18" max="18" width="56.81640625" style="1" bestFit="1" customWidth="1"/>
    <col min="19" max="19" width="16.26953125" style="1" bestFit="1" customWidth="1"/>
    <col min="20" max="20" width="14.81640625" bestFit="1" customWidth="1"/>
    <col min="21" max="21" width="12.1796875" style="1" bestFit="1" customWidth="1"/>
    <col min="22" max="22" width="10.1796875" bestFit="1" customWidth="1"/>
    <col min="23" max="23" width="12.54296875" bestFit="1" customWidth="1"/>
    <col min="24" max="24" width="15.54296875" style="1" bestFit="1" customWidth="1"/>
    <col min="25" max="25" width="14.7265625" style="1" bestFit="1" customWidth="1"/>
    <col min="26" max="26" width="11.26953125" style="1" bestFit="1" customWidth="1"/>
    <col min="27" max="27" width="12.81640625" style="1" bestFit="1" customWidth="1"/>
    <col min="28" max="28" width="9.453125" style="1" bestFit="1" customWidth="1"/>
    <col min="29" max="29" width="10.81640625" style="1" bestFit="1" customWidth="1"/>
    <col min="30" max="30" width="23" style="1" bestFit="1" customWidth="1"/>
    <col min="31" max="31" width="21.1796875" style="1" bestFit="1" customWidth="1"/>
    <col min="32" max="32" width="13.54296875" style="1" bestFit="1" customWidth="1"/>
    <col min="33" max="33" width="15.453125" style="1" bestFit="1" customWidth="1"/>
    <col min="34" max="34" width="11.7265625" style="1" bestFit="1" customWidth="1"/>
  </cols>
  <sheetData>
    <row r="1" spans="1:34" s="5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6" t="s">
        <v>485</v>
      </c>
      <c r="R1" s="4" t="s">
        <v>16</v>
      </c>
      <c r="S1" s="4" t="s">
        <v>17</v>
      </c>
      <c r="T1" s="5" t="s">
        <v>18</v>
      </c>
      <c r="U1" s="4" t="s">
        <v>19</v>
      </c>
      <c r="V1" s="5" t="s">
        <v>20</v>
      </c>
      <c r="W1" s="5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</row>
    <row r="2" spans="1:34" x14ac:dyDescent="0.35">
      <c r="A2" s="1" t="s">
        <v>33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39</v>
      </c>
      <c r="H2" s="1" t="s">
        <v>39</v>
      </c>
      <c r="I2" s="1" t="s">
        <v>39</v>
      </c>
      <c r="J2" s="1" t="s">
        <v>40</v>
      </c>
      <c r="K2" s="1" t="s">
        <v>40</v>
      </c>
      <c r="L2" s="1" t="s">
        <v>41</v>
      </c>
      <c r="M2" s="1" t="s">
        <v>39</v>
      </c>
      <c r="N2" s="1" t="s">
        <v>39</v>
      </c>
      <c r="O2" s="1" t="s">
        <v>39</v>
      </c>
      <c r="P2" s="1" t="s">
        <v>42</v>
      </c>
      <c r="Q2" s="8" t="str">
        <f>IF(R2="PURCHASING RATE","PURCHASING RATE","")</f>
        <v/>
      </c>
      <c r="R2" s="1" t="s">
        <v>43</v>
      </c>
      <c r="S2" s="1" t="s">
        <v>44</v>
      </c>
      <c r="T2">
        <v>202209</v>
      </c>
      <c r="U2" s="1" t="s">
        <v>45</v>
      </c>
      <c r="V2">
        <v>0</v>
      </c>
      <c r="W2" s="2">
        <v>20000</v>
      </c>
      <c r="X2" s="1" t="s">
        <v>39</v>
      </c>
      <c r="Y2" s="1" t="s">
        <v>39</v>
      </c>
      <c r="Z2" s="1" t="s">
        <v>46</v>
      </c>
      <c r="AA2" s="1" t="s">
        <v>47</v>
      </c>
      <c r="AB2" s="1" t="s">
        <v>48</v>
      </c>
      <c r="AC2" s="1" t="s">
        <v>39</v>
      </c>
      <c r="AD2" s="1" t="s">
        <v>49</v>
      </c>
      <c r="AE2" s="1" t="s">
        <v>50</v>
      </c>
      <c r="AF2" s="1" t="s">
        <v>46</v>
      </c>
      <c r="AG2" s="1" t="s">
        <v>51</v>
      </c>
      <c r="AH2" s="1" t="s">
        <v>52</v>
      </c>
    </row>
    <row r="3" spans="1:34" x14ac:dyDescent="0.35">
      <c r="A3" s="1" t="s">
        <v>33</v>
      </c>
      <c r="B3" s="1" t="s">
        <v>34</v>
      </c>
      <c r="C3" s="1" t="s">
        <v>35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39</v>
      </c>
      <c r="I3" s="1" t="s">
        <v>39</v>
      </c>
      <c r="J3" s="1" t="s">
        <v>40</v>
      </c>
      <c r="K3" s="1" t="s">
        <v>40</v>
      </c>
      <c r="L3" s="1" t="s">
        <v>41</v>
      </c>
      <c r="M3" s="1" t="s">
        <v>39</v>
      </c>
      <c r="N3" s="1" t="s">
        <v>39</v>
      </c>
      <c r="O3" s="1" t="s">
        <v>39</v>
      </c>
      <c r="P3" s="1" t="s">
        <v>53</v>
      </c>
      <c r="Q3" s="8" t="str">
        <f t="shared" ref="Q3:Q66" si="0">IF(R3="PURCHASING RATE","PURCHASING RATE","")</f>
        <v/>
      </c>
      <c r="R3" s="1" t="s">
        <v>54</v>
      </c>
      <c r="S3" s="1" t="s">
        <v>55</v>
      </c>
      <c r="T3">
        <v>202210</v>
      </c>
      <c r="U3" s="1" t="s">
        <v>45</v>
      </c>
      <c r="V3">
        <v>0</v>
      </c>
      <c r="W3" s="2">
        <v>12598.54</v>
      </c>
      <c r="X3" s="1" t="s">
        <v>39</v>
      </c>
      <c r="Y3" s="1" t="s">
        <v>39</v>
      </c>
      <c r="Z3" s="1" t="s">
        <v>46</v>
      </c>
      <c r="AA3" s="1" t="s">
        <v>47</v>
      </c>
      <c r="AB3" s="1" t="s">
        <v>48</v>
      </c>
      <c r="AC3" s="1" t="s">
        <v>39</v>
      </c>
      <c r="AD3" s="1" t="s">
        <v>56</v>
      </c>
      <c r="AE3" s="1" t="s">
        <v>50</v>
      </c>
      <c r="AF3" s="1" t="s">
        <v>46</v>
      </c>
      <c r="AG3" s="1" t="s">
        <v>57</v>
      </c>
      <c r="AH3" s="1" t="s">
        <v>58</v>
      </c>
    </row>
    <row r="4" spans="1:34" x14ac:dyDescent="0.35">
      <c r="A4" s="1" t="s">
        <v>33</v>
      </c>
      <c r="B4" s="1" t="s">
        <v>34</v>
      </c>
      <c r="C4" s="1" t="s">
        <v>35</v>
      </c>
      <c r="D4" s="1" t="s">
        <v>36</v>
      </c>
      <c r="E4" s="1" t="s">
        <v>37</v>
      </c>
      <c r="F4" s="1" t="s">
        <v>38</v>
      </c>
      <c r="G4" s="1" t="s">
        <v>39</v>
      </c>
      <c r="H4" s="1" t="s">
        <v>39</v>
      </c>
      <c r="I4" s="1" t="s">
        <v>39</v>
      </c>
      <c r="J4" s="1" t="s">
        <v>40</v>
      </c>
      <c r="K4" s="1" t="s">
        <v>40</v>
      </c>
      <c r="L4" s="1" t="s">
        <v>41</v>
      </c>
      <c r="M4" s="1" t="s">
        <v>39</v>
      </c>
      <c r="N4" s="1" t="s">
        <v>39</v>
      </c>
      <c r="O4" s="1" t="s">
        <v>39</v>
      </c>
      <c r="P4" s="1" t="s">
        <v>59</v>
      </c>
      <c r="Q4" s="8" t="str">
        <f t="shared" si="0"/>
        <v/>
      </c>
      <c r="R4" s="1" t="s">
        <v>60</v>
      </c>
      <c r="S4" s="1" t="s">
        <v>61</v>
      </c>
      <c r="T4">
        <v>202209</v>
      </c>
      <c r="U4" s="1" t="s">
        <v>45</v>
      </c>
      <c r="V4">
        <v>0</v>
      </c>
      <c r="W4" s="2">
        <v>17688.5</v>
      </c>
      <c r="X4" s="1" t="s">
        <v>39</v>
      </c>
      <c r="Y4" s="1" t="s">
        <v>39</v>
      </c>
      <c r="Z4" s="1" t="s">
        <v>46</v>
      </c>
      <c r="AA4" s="1" t="s">
        <v>47</v>
      </c>
      <c r="AB4" s="1" t="s">
        <v>48</v>
      </c>
      <c r="AC4" s="1" t="s">
        <v>39</v>
      </c>
      <c r="AD4" s="1" t="s">
        <v>62</v>
      </c>
      <c r="AE4" s="1" t="s">
        <v>50</v>
      </c>
      <c r="AF4" s="1" t="s">
        <v>46</v>
      </c>
      <c r="AG4" s="1" t="s">
        <v>63</v>
      </c>
      <c r="AH4" s="1" t="s">
        <v>64</v>
      </c>
    </row>
    <row r="5" spans="1:34" x14ac:dyDescent="0.35">
      <c r="A5" s="1" t="s">
        <v>33</v>
      </c>
      <c r="B5" s="1" t="s">
        <v>34</v>
      </c>
      <c r="C5" s="1" t="s">
        <v>35</v>
      </c>
      <c r="D5" s="1" t="s">
        <v>36</v>
      </c>
      <c r="E5" s="1" t="s">
        <v>37</v>
      </c>
      <c r="F5" s="1" t="s">
        <v>38</v>
      </c>
      <c r="G5" s="1" t="s">
        <v>39</v>
      </c>
      <c r="H5" s="1" t="s">
        <v>39</v>
      </c>
      <c r="I5" s="1" t="s">
        <v>39</v>
      </c>
      <c r="J5" s="1" t="s">
        <v>40</v>
      </c>
      <c r="K5" s="1" t="s">
        <v>40</v>
      </c>
      <c r="L5" s="1" t="s">
        <v>41</v>
      </c>
      <c r="M5" s="1" t="s">
        <v>39</v>
      </c>
      <c r="N5" s="1" t="s">
        <v>39</v>
      </c>
      <c r="O5" s="1" t="s">
        <v>39</v>
      </c>
      <c r="P5" s="1" t="s">
        <v>65</v>
      </c>
      <c r="Q5" s="8" t="str">
        <f t="shared" si="0"/>
        <v/>
      </c>
      <c r="R5" s="1" t="s">
        <v>66</v>
      </c>
      <c r="S5" s="1" t="s">
        <v>67</v>
      </c>
      <c r="T5">
        <v>202211</v>
      </c>
      <c r="U5" s="1" t="s">
        <v>45</v>
      </c>
      <c r="V5">
        <v>0</v>
      </c>
      <c r="W5" s="2">
        <v>4047</v>
      </c>
      <c r="X5" s="1" t="s">
        <v>39</v>
      </c>
      <c r="Y5" s="1" t="s">
        <v>39</v>
      </c>
      <c r="Z5" s="1" t="s">
        <v>46</v>
      </c>
      <c r="AA5" s="1" t="s">
        <v>47</v>
      </c>
      <c r="AB5" s="1" t="s">
        <v>48</v>
      </c>
      <c r="AC5" s="1" t="s">
        <v>39</v>
      </c>
      <c r="AD5" s="1" t="s">
        <v>68</v>
      </c>
      <c r="AE5" s="1" t="s">
        <v>50</v>
      </c>
      <c r="AF5" s="1" t="s">
        <v>46</v>
      </c>
      <c r="AG5" s="1" t="s">
        <v>69</v>
      </c>
      <c r="AH5" s="1" t="s">
        <v>70</v>
      </c>
    </row>
    <row r="6" spans="1:34" x14ac:dyDescent="0.35">
      <c r="A6" s="1" t="s">
        <v>33</v>
      </c>
      <c r="B6" s="1" t="s">
        <v>34</v>
      </c>
      <c r="C6" s="1" t="s">
        <v>35</v>
      </c>
      <c r="D6" s="1" t="s">
        <v>36</v>
      </c>
      <c r="E6" s="1" t="s">
        <v>37</v>
      </c>
      <c r="F6" s="1" t="s">
        <v>38</v>
      </c>
      <c r="G6" s="1" t="s">
        <v>39</v>
      </c>
      <c r="H6" s="1" t="s">
        <v>39</v>
      </c>
      <c r="I6" s="1" t="s">
        <v>39</v>
      </c>
      <c r="J6" s="1" t="s">
        <v>40</v>
      </c>
      <c r="K6" s="1" t="s">
        <v>40</v>
      </c>
      <c r="L6" s="1" t="s">
        <v>41</v>
      </c>
      <c r="M6" s="1" t="s">
        <v>39</v>
      </c>
      <c r="N6" s="1" t="s">
        <v>39</v>
      </c>
      <c r="O6" s="1" t="s">
        <v>39</v>
      </c>
      <c r="P6" s="1" t="s">
        <v>71</v>
      </c>
      <c r="Q6" s="8" t="str">
        <f t="shared" si="0"/>
        <v/>
      </c>
      <c r="R6" s="1" t="s">
        <v>72</v>
      </c>
      <c r="S6" s="1" t="s">
        <v>73</v>
      </c>
      <c r="T6">
        <v>202211</v>
      </c>
      <c r="U6" s="1" t="s">
        <v>45</v>
      </c>
      <c r="V6">
        <v>0</v>
      </c>
      <c r="W6" s="2">
        <v>11708.08</v>
      </c>
      <c r="X6" s="1" t="s">
        <v>39</v>
      </c>
      <c r="Y6" s="1" t="s">
        <v>39</v>
      </c>
      <c r="Z6" s="1" t="s">
        <v>46</v>
      </c>
      <c r="AA6" s="1" t="s">
        <v>47</v>
      </c>
      <c r="AB6" s="1" t="s">
        <v>48</v>
      </c>
      <c r="AC6" s="1" t="s">
        <v>39</v>
      </c>
      <c r="AD6" s="1" t="s">
        <v>68</v>
      </c>
      <c r="AE6" s="1" t="s">
        <v>50</v>
      </c>
      <c r="AF6" s="1" t="s">
        <v>46</v>
      </c>
      <c r="AG6" s="1" t="s">
        <v>74</v>
      </c>
      <c r="AH6" s="1" t="s">
        <v>70</v>
      </c>
    </row>
    <row r="7" spans="1:34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39</v>
      </c>
      <c r="I7" s="1" t="s">
        <v>39</v>
      </c>
      <c r="J7" s="1" t="s">
        <v>40</v>
      </c>
      <c r="K7" s="1" t="s">
        <v>40</v>
      </c>
      <c r="L7" s="1" t="s">
        <v>41</v>
      </c>
      <c r="M7" s="1" t="s">
        <v>39</v>
      </c>
      <c r="N7" s="1" t="s">
        <v>39</v>
      </c>
      <c r="O7" s="1" t="s">
        <v>39</v>
      </c>
      <c r="P7" s="1" t="s">
        <v>75</v>
      </c>
      <c r="Q7" s="8" t="str">
        <f t="shared" si="0"/>
        <v/>
      </c>
      <c r="R7" s="1" t="s">
        <v>76</v>
      </c>
      <c r="S7" s="1" t="s">
        <v>77</v>
      </c>
      <c r="T7">
        <v>202207</v>
      </c>
      <c r="U7" s="1" t="s">
        <v>45</v>
      </c>
      <c r="V7">
        <v>0</v>
      </c>
      <c r="W7" s="2">
        <v>49721</v>
      </c>
      <c r="X7" s="1" t="s">
        <v>39</v>
      </c>
      <c r="Y7" s="1" t="s">
        <v>39</v>
      </c>
      <c r="Z7" s="1" t="s">
        <v>46</v>
      </c>
      <c r="AA7" s="1" t="s">
        <v>47</v>
      </c>
      <c r="AB7" s="1" t="s">
        <v>48</v>
      </c>
      <c r="AC7" s="1" t="s">
        <v>39</v>
      </c>
      <c r="AD7" s="1" t="s">
        <v>78</v>
      </c>
      <c r="AE7" s="1" t="s">
        <v>50</v>
      </c>
      <c r="AF7" s="1" t="s">
        <v>46</v>
      </c>
      <c r="AG7" s="1" t="s">
        <v>79</v>
      </c>
      <c r="AH7" s="1" t="s">
        <v>80</v>
      </c>
    </row>
    <row r="8" spans="1:34" x14ac:dyDescent="0.35">
      <c r="A8" s="1" t="s">
        <v>33</v>
      </c>
      <c r="B8" s="1" t="s">
        <v>34</v>
      </c>
      <c r="C8" s="1" t="s">
        <v>35</v>
      </c>
      <c r="D8" s="1" t="s">
        <v>36</v>
      </c>
      <c r="E8" s="1" t="s">
        <v>37</v>
      </c>
      <c r="F8" s="1" t="s">
        <v>38</v>
      </c>
      <c r="G8" s="1" t="s">
        <v>39</v>
      </c>
      <c r="H8" s="1" t="s">
        <v>39</v>
      </c>
      <c r="I8" s="1" t="s">
        <v>39</v>
      </c>
      <c r="J8" s="1" t="s">
        <v>40</v>
      </c>
      <c r="K8" s="1" t="s">
        <v>40</v>
      </c>
      <c r="L8" s="1" t="s">
        <v>41</v>
      </c>
      <c r="M8" s="1" t="s">
        <v>39</v>
      </c>
      <c r="N8" s="1" t="s">
        <v>39</v>
      </c>
      <c r="O8" s="1" t="s">
        <v>39</v>
      </c>
      <c r="P8" s="1" t="s">
        <v>81</v>
      </c>
      <c r="Q8" s="8" t="str">
        <f t="shared" si="0"/>
        <v/>
      </c>
      <c r="R8" s="1" t="s">
        <v>82</v>
      </c>
      <c r="S8" s="1" t="s">
        <v>83</v>
      </c>
      <c r="T8">
        <v>202211</v>
      </c>
      <c r="U8" s="1" t="s">
        <v>45</v>
      </c>
      <c r="V8">
        <v>0</v>
      </c>
      <c r="W8" s="2">
        <v>4514.6499999999996</v>
      </c>
      <c r="X8" s="1" t="s">
        <v>39</v>
      </c>
      <c r="Y8" s="1" t="s">
        <v>39</v>
      </c>
      <c r="Z8" s="1" t="s">
        <v>46</v>
      </c>
      <c r="AA8" s="1" t="s">
        <v>47</v>
      </c>
      <c r="AB8" s="1" t="s">
        <v>48</v>
      </c>
      <c r="AC8" s="1" t="s">
        <v>39</v>
      </c>
      <c r="AD8" s="1" t="s">
        <v>84</v>
      </c>
      <c r="AE8" s="1" t="s">
        <v>50</v>
      </c>
      <c r="AF8" s="1" t="s">
        <v>46</v>
      </c>
      <c r="AG8" s="1" t="s">
        <v>85</v>
      </c>
      <c r="AH8" s="1" t="s">
        <v>86</v>
      </c>
    </row>
    <row r="9" spans="1:34" x14ac:dyDescent="0.35">
      <c r="A9" s="1" t="s">
        <v>33</v>
      </c>
      <c r="B9" s="1" t="s">
        <v>34</v>
      </c>
      <c r="C9" s="1" t="s">
        <v>35</v>
      </c>
      <c r="D9" s="1" t="s">
        <v>36</v>
      </c>
      <c r="E9" s="1" t="s">
        <v>37</v>
      </c>
      <c r="F9" s="1" t="s">
        <v>38</v>
      </c>
      <c r="G9" s="1" t="s">
        <v>39</v>
      </c>
      <c r="H9" s="1" t="s">
        <v>39</v>
      </c>
      <c r="I9" s="1" t="s">
        <v>39</v>
      </c>
      <c r="J9" s="1" t="s">
        <v>40</v>
      </c>
      <c r="K9" s="1" t="s">
        <v>40</v>
      </c>
      <c r="L9" s="1" t="s">
        <v>41</v>
      </c>
      <c r="M9" s="1" t="s">
        <v>39</v>
      </c>
      <c r="N9" s="1" t="s">
        <v>39</v>
      </c>
      <c r="O9" s="1" t="s">
        <v>39</v>
      </c>
      <c r="P9" s="1" t="s">
        <v>87</v>
      </c>
      <c r="Q9" s="8" t="str">
        <f t="shared" si="0"/>
        <v/>
      </c>
      <c r="R9" s="1" t="s">
        <v>88</v>
      </c>
      <c r="S9" s="1" t="s">
        <v>89</v>
      </c>
      <c r="T9">
        <v>202211</v>
      </c>
      <c r="U9" s="1" t="s">
        <v>45</v>
      </c>
      <c r="V9">
        <v>0</v>
      </c>
      <c r="W9" s="2">
        <v>4730</v>
      </c>
      <c r="X9" s="1" t="s">
        <v>39</v>
      </c>
      <c r="Y9" s="1" t="s">
        <v>39</v>
      </c>
      <c r="Z9" s="1" t="s">
        <v>46</v>
      </c>
      <c r="AA9" s="1" t="s">
        <v>47</v>
      </c>
      <c r="AB9" s="1" t="s">
        <v>48</v>
      </c>
      <c r="AC9" s="1" t="s">
        <v>39</v>
      </c>
      <c r="AD9" s="1" t="s">
        <v>84</v>
      </c>
      <c r="AE9" s="1" t="s">
        <v>50</v>
      </c>
      <c r="AF9" s="1" t="s">
        <v>46</v>
      </c>
      <c r="AG9" s="1" t="s">
        <v>90</v>
      </c>
      <c r="AH9" s="1" t="s">
        <v>86</v>
      </c>
    </row>
    <row r="10" spans="1:34" x14ac:dyDescent="0.35">
      <c r="A10" s="1" t="s">
        <v>33</v>
      </c>
      <c r="B10" s="1" t="s">
        <v>34</v>
      </c>
      <c r="C10" s="1" t="s">
        <v>35</v>
      </c>
      <c r="D10" s="1" t="s">
        <v>36</v>
      </c>
      <c r="E10" s="1" t="s">
        <v>37</v>
      </c>
      <c r="F10" s="1" t="s">
        <v>38</v>
      </c>
      <c r="G10" s="1" t="s">
        <v>39</v>
      </c>
      <c r="H10" s="1" t="s">
        <v>39</v>
      </c>
      <c r="I10" s="1" t="s">
        <v>39</v>
      </c>
      <c r="J10" s="1" t="s">
        <v>40</v>
      </c>
      <c r="K10" s="1" t="s">
        <v>40</v>
      </c>
      <c r="L10" s="1" t="s">
        <v>41</v>
      </c>
      <c r="M10" s="1" t="s">
        <v>39</v>
      </c>
      <c r="N10" s="1" t="s">
        <v>39</v>
      </c>
      <c r="O10" s="1" t="s">
        <v>39</v>
      </c>
      <c r="P10" s="1" t="s">
        <v>91</v>
      </c>
      <c r="Q10" s="8" t="str">
        <f t="shared" si="0"/>
        <v/>
      </c>
      <c r="R10" s="1" t="s">
        <v>92</v>
      </c>
      <c r="S10" s="1" t="s">
        <v>93</v>
      </c>
      <c r="T10">
        <v>202211</v>
      </c>
      <c r="U10" s="1" t="s">
        <v>45</v>
      </c>
      <c r="V10">
        <v>0</v>
      </c>
      <c r="W10" s="2">
        <v>10000</v>
      </c>
      <c r="X10" s="1" t="s">
        <v>39</v>
      </c>
      <c r="Y10" s="1" t="s">
        <v>39</v>
      </c>
      <c r="Z10" s="1" t="s">
        <v>46</v>
      </c>
      <c r="AA10" s="1" t="s">
        <v>47</v>
      </c>
      <c r="AB10" s="1" t="s">
        <v>48</v>
      </c>
      <c r="AC10" s="1" t="s">
        <v>39</v>
      </c>
      <c r="AD10" s="1" t="s">
        <v>94</v>
      </c>
      <c r="AE10" s="1" t="s">
        <v>50</v>
      </c>
      <c r="AF10" s="1" t="s">
        <v>46</v>
      </c>
      <c r="AG10" s="1" t="s">
        <v>95</v>
      </c>
      <c r="AH10" s="1" t="s">
        <v>96</v>
      </c>
    </row>
    <row r="11" spans="1:34" x14ac:dyDescent="0.35">
      <c r="A11" s="1" t="s">
        <v>33</v>
      </c>
      <c r="B11" s="1" t="s">
        <v>34</v>
      </c>
      <c r="C11" s="1" t="s">
        <v>35</v>
      </c>
      <c r="D11" s="1" t="s">
        <v>36</v>
      </c>
      <c r="E11" s="1" t="s">
        <v>37</v>
      </c>
      <c r="F11" s="1" t="s">
        <v>38</v>
      </c>
      <c r="G11" s="1" t="s">
        <v>39</v>
      </c>
      <c r="H11" s="1" t="s">
        <v>39</v>
      </c>
      <c r="I11" s="1" t="s">
        <v>39</v>
      </c>
      <c r="J11" s="1" t="s">
        <v>40</v>
      </c>
      <c r="K11" s="1" t="s">
        <v>40</v>
      </c>
      <c r="L11" s="1" t="s">
        <v>41</v>
      </c>
      <c r="M11" s="1" t="s">
        <v>39</v>
      </c>
      <c r="N11" s="1" t="s">
        <v>39</v>
      </c>
      <c r="O11" s="1" t="s">
        <v>39</v>
      </c>
      <c r="P11" s="1" t="s">
        <v>97</v>
      </c>
      <c r="Q11" s="8" t="str">
        <f t="shared" si="0"/>
        <v/>
      </c>
      <c r="R11" s="1" t="s">
        <v>98</v>
      </c>
      <c r="S11" s="1" t="s">
        <v>99</v>
      </c>
      <c r="T11">
        <v>202211</v>
      </c>
      <c r="U11" s="1" t="s">
        <v>45</v>
      </c>
      <c r="V11">
        <v>0</v>
      </c>
      <c r="W11" s="2">
        <v>19691.34</v>
      </c>
      <c r="X11" s="1" t="s">
        <v>39</v>
      </c>
      <c r="Y11" s="1" t="s">
        <v>39</v>
      </c>
      <c r="Z11" s="1" t="s">
        <v>46</v>
      </c>
      <c r="AA11" s="1" t="s">
        <v>47</v>
      </c>
      <c r="AB11" s="1" t="s">
        <v>48</v>
      </c>
      <c r="AC11" s="1" t="s">
        <v>39</v>
      </c>
      <c r="AD11" s="1" t="s">
        <v>94</v>
      </c>
      <c r="AE11" s="1" t="s">
        <v>50</v>
      </c>
      <c r="AF11" s="1" t="s">
        <v>46</v>
      </c>
      <c r="AG11" s="1" t="s">
        <v>100</v>
      </c>
      <c r="AH11" s="1" t="s">
        <v>96</v>
      </c>
    </row>
    <row r="12" spans="1:34" x14ac:dyDescent="0.35">
      <c r="A12" s="1" t="s">
        <v>33</v>
      </c>
      <c r="B12" s="1" t="s">
        <v>34</v>
      </c>
      <c r="C12" s="1" t="s">
        <v>35</v>
      </c>
      <c r="D12" s="1" t="s">
        <v>36</v>
      </c>
      <c r="E12" s="1" t="s">
        <v>37</v>
      </c>
      <c r="F12" s="1" t="s">
        <v>38</v>
      </c>
      <c r="G12" s="1" t="s">
        <v>39</v>
      </c>
      <c r="H12" s="1" t="s">
        <v>39</v>
      </c>
      <c r="I12" s="1" t="s">
        <v>39</v>
      </c>
      <c r="J12" s="1" t="s">
        <v>40</v>
      </c>
      <c r="K12" s="1" t="s">
        <v>40</v>
      </c>
      <c r="L12" s="1" t="s">
        <v>41</v>
      </c>
      <c r="M12" s="1" t="s">
        <v>39</v>
      </c>
      <c r="N12" s="1" t="s">
        <v>39</v>
      </c>
      <c r="O12" s="1" t="s">
        <v>39</v>
      </c>
      <c r="P12" s="1" t="s">
        <v>97</v>
      </c>
      <c r="Q12" s="8" t="str">
        <f t="shared" si="0"/>
        <v/>
      </c>
      <c r="R12" s="1" t="s">
        <v>101</v>
      </c>
      <c r="S12" s="1" t="s">
        <v>102</v>
      </c>
      <c r="T12">
        <v>202211</v>
      </c>
      <c r="U12" s="1" t="s">
        <v>45</v>
      </c>
      <c r="V12">
        <v>0</v>
      </c>
      <c r="W12" s="2">
        <v>15912.81</v>
      </c>
      <c r="X12" s="1" t="s">
        <v>39</v>
      </c>
      <c r="Y12" s="1" t="s">
        <v>39</v>
      </c>
      <c r="Z12" s="1" t="s">
        <v>46</v>
      </c>
      <c r="AA12" s="1" t="s">
        <v>47</v>
      </c>
      <c r="AB12" s="1" t="s">
        <v>48</v>
      </c>
      <c r="AC12" s="1" t="s">
        <v>39</v>
      </c>
      <c r="AD12" s="1" t="s">
        <v>94</v>
      </c>
      <c r="AE12" s="1" t="s">
        <v>50</v>
      </c>
      <c r="AF12" s="1" t="s">
        <v>46</v>
      </c>
      <c r="AG12" s="1" t="s">
        <v>100</v>
      </c>
      <c r="AH12" s="1" t="s">
        <v>96</v>
      </c>
    </row>
    <row r="13" spans="1:34" x14ac:dyDescent="0.35">
      <c r="A13" s="1" t="s">
        <v>33</v>
      </c>
      <c r="B13" s="1" t="s">
        <v>34</v>
      </c>
      <c r="C13" s="1" t="s">
        <v>35</v>
      </c>
      <c r="D13" s="1" t="s">
        <v>36</v>
      </c>
      <c r="E13" s="1" t="s">
        <v>37</v>
      </c>
      <c r="F13" s="1" t="s">
        <v>38</v>
      </c>
      <c r="G13" s="1" t="s">
        <v>39</v>
      </c>
      <c r="H13" s="1" t="s">
        <v>39</v>
      </c>
      <c r="I13" s="1" t="s">
        <v>39</v>
      </c>
      <c r="J13" s="1" t="s">
        <v>40</v>
      </c>
      <c r="K13" s="1" t="s">
        <v>40</v>
      </c>
      <c r="L13" s="1" t="s">
        <v>41</v>
      </c>
      <c r="M13" s="1" t="s">
        <v>39</v>
      </c>
      <c r="N13" s="1" t="s">
        <v>39</v>
      </c>
      <c r="O13" s="1" t="s">
        <v>103</v>
      </c>
      <c r="P13" s="1" t="s">
        <v>46</v>
      </c>
      <c r="Q13" s="8" t="str">
        <f t="shared" si="0"/>
        <v/>
      </c>
      <c r="R13" s="1" t="s">
        <v>104</v>
      </c>
      <c r="S13" s="1" t="s">
        <v>46</v>
      </c>
      <c r="T13">
        <v>202201</v>
      </c>
      <c r="U13" s="1" t="s">
        <v>105</v>
      </c>
      <c r="V13">
        <v>0</v>
      </c>
      <c r="W13" s="2">
        <v>-7208.25</v>
      </c>
      <c r="X13" s="1" t="s">
        <v>46</v>
      </c>
      <c r="Y13" s="1" t="s">
        <v>106</v>
      </c>
      <c r="Z13" s="1" t="s">
        <v>46</v>
      </c>
      <c r="AA13" s="1" t="s">
        <v>47</v>
      </c>
      <c r="AB13" s="1" t="s">
        <v>107</v>
      </c>
      <c r="AC13" s="1" t="s">
        <v>39</v>
      </c>
      <c r="AD13" s="1" t="s">
        <v>108</v>
      </c>
      <c r="AE13" s="1" t="s">
        <v>109</v>
      </c>
      <c r="AF13" s="1" t="s">
        <v>46</v>
      </c>
      <c r="AG13" s="1" t="s">
        <v>46</v>
      </c>
      <c r="AH13" s="1" t="s">
        <v>110</v>
      </c>
    </row>
    <row r="14" spans="1:34" x14ac:dyDescent="0.35">
      <c r="A14" s="1" t="s">
        <v>33</v>
      </c>
      <c r="B14" s="1" t="s">
        <v>34</v>
      </c>
      <c r="C14" s="1" t="s">
        <v>35</v>
      </c>
      <c r="D14" s="1" t="s">
        <v>36</v>
      </c>
      <c r="E14" s="1" t="s">
        <v>37</v>
      </c>
      <c r="F14" s="1" t="s">
        <v>38</v>
      </c>
      <c r="G14" s="1" t="s">
        <v>39</v>
      </c>
      <c r="H14" s="1" t="s">
        <v>39</v>
      </c>
      <c r="I14" s="1" t="s">
        <v>39</v>
      </c>
      <c r="J14" s="1" t="s">
        <v>40</v>
      </c>
      <c r="K14" s="1" t="s">
        <v>40</v>
      </c>
      <c r="L14" s="1" t="s">
        <v>41</v>
      </c>
      <c r="M14" s="1" t="s">
        <v>39</v>
      </c>
      <c r="N14" s="1" t="s">
        <v>39</v>
      </c>
      <c r="O14" s="1" t="s">
        <v>103</v>
      </c>
      <c r="P14" s="1" t="s">
        <v>46</v>
      </c>
      <c r="Q14" s="8" t="str">
        <f t="shared" si="0"/>
        <v/>
      </c>
      <c r="R14" s="1" t="s">
        <v>111</v>
      </c>
      <c r="S14" s="1" t="s">
        <v>46</v>
      </c>
      <c r="T14">
        <v>202202</v>
      </c>
      <c r="U14" s="1" t="s">
        <v>45</v>
      </c>
      <c r="V14">
        <v>0</v>
      </c>
      <c r="W14" s="2">
        <v>16212.2</v>
      </c>
      <c r="X14" s="1" t="s">
        <v>46</v>
      </c>
      <c r="Y14" s="1" t="s">
        <v>112</v>
      </c>
      <c r="Z14" s="1" t="s">
        <v>46</v>
      </c>
      <c r="AA14" s="1" t="s">
        <v>47</v>
      </c>
      <c r="AB14" s="1" t="s">
        <v>107</v>
      </c>
      <c r="AC14" s="1" t="s">
        <v>39</v>
      </c>
      <c r="AD14" s="1" t="s">
        <v>113</v>
      </c>
      <c r="AE14" s="1" t="s">
        <v>109</v>
      </c>
      <c r="AF14" s="1" t="s">
        <v>46</v>
      </c>
      <c r="AG14" s="1" t="s">
        <v>46</v>
      </c>
      <c r="AH14" s="1" t="s">
        <v>114</v>
      </c>
    </row>
    <row r="15" spans="1:34" x14ac:dyDescent="0.35">
      <c r="A15" s="1" t="s">
        <v>33</v>
      </c>
      <c r="B15" s="1" t="s">
        <v>34</v>
      </c>
      <c r="C15" s="1" t="s">
        <v>35</v>
      </c>
      <c r="D15" s="1" t="s">
        <v>36</v>
      </c>
      <c r="E15" s="1" t="s">
        <v>37</v>
      </c>
      <c r="F15" s="1" t="s">
        <v>38</v>
      </c>
      <c r="G15" s="1" t="s">
        <v>39</v>
      </c>
      <c r="H15" s="1" t="s">
        <v>39</v>
      </c>
      <c r="I15" s="1" t="s">
        <v>39</v>
      </c>
      <c r="J15" s="1" t="s">
        <v>40</v>
      </c>
      <c r="K15" s="1" t="s">
        <v>40</v>
      </c>
      <c r="L15" s="1" t="s">
        <v>41</v>
      </c>
      <c r="M15" s="1" t="s">
        <v>39</v>
      </c>
      <c r="N15" s="1" t="s">
        <v>39</v>
      </c>
      <c r="O15" s="1" t="s">
        <v>103</v>
      </c>
      <c r="P15" s="1" t="s">
        <v>46</v>
      </c>
      <c r="Q15" s="8" t="str">
        <f t="shared" si="0"/>
        <v/>
      </c>
      <c r="R15" s="1" t="s">
        <v>111</v>
      </c>
      <c r="S15" s="1" t="s">
        <v>46</v>
      </c>
      <c r="T15">
        <v>202202</v>
      </c>
      <c r="U15" s="1" t="s">
        <v>45</v>
      </c>
      <c r="V15">
        <v>0</v>
      </c>
      <c r="W15" s="2">
        <v>17645</v>
      </c>
      <c r="X15" s="1" t="s">
        <v>46</v>
      </c>
      <c r="Y15" s="1" t="s">
        <v>112</v>
      </c>
      <c r="Z15" s="1" t="s">
        <v>46</v>
      </c>
      <c r="AA15" s="1" t="s">
        <v>47</v>
      </c>
      <c r="AB15" s="1" t="s">
        <v>107</v>
      </c>
      <c r="AC15" s="1" t="s">
        <v>39</v>
      </c>
      <c r="AD15" s="1" t="s">
        <v>113</v>
      </c>
      <c r="AE15" s="1" t="s">
        <v>109</v>
      </c>
      <c r="AF15" s="1" t="s">
        <v>46</v>
      </c>
      <c r="AG15" s="1" t="s">
        <v>46</v>
      </c>
      <c r="AH15" s="1" t="s">
        <v>114</v>
      </c>
    </row>
    <row r="16" spans="1:34" hidden="1" x14ac:dyDescent="0.35">
      <c r="A16" s="1" t="s">
        <v>33</v>
      </c>
      <c r="B16" s="1" t="s">
        <v>34</v>
      </c>
      <c r="C16" s="1" t="s">
        <v>35</v>
      </c>
      <c r="D16" s="1" t="s">
        <v>36</v>
      </c>
      <c r="E16" s="1" t="s">
        <v>37</v>
      </c>
      <c r="F16" s="1" t="s">
        <v>38</v>
      </c>
      <c r="G16" s="1" t="s">
        <v>39</v>
      </c>
      <c r="H16" s="1" t="s">
        <v>39</v>
      </c>
      <c r="I16" s="1" t="s">
        <v>39</v>
      </c>
      <c r="J16" s="1" t="s">
        <v>115</v>
      </c>
      <c r="K16" s="1" t="s">
        <v>115</v>
      </c>
      <c r="L16" s="1" t="s">
        <v>41</v>
      </c>
      <c r="M16" s="1" t="s">
        <v>39</v>
      </c>
      <c r="N16" s="1" t="s">
        <v>39</v>
      </c>
      <c r="O16" s="1" t="s">
        <v>103</v>
      </c>
      <c r="P16" s="1" t="s">
        <v>46</v>
      </c>
      <c r="Q16" s="8" t="str">
        <f t="shared" si="0"/>
        <v/>
      </c>
      <c r="R16" s="1" t="s">
        <v>116</v>
      </c>
      <c r="S16" s="1" t="s">
        <v>46</v>
      </c>
      <c r="T16">
        <v>202202</v>
      </c>
      <c r="U16" s="1" t="s">
        <v>45</v>
      </c>
      <c r="V16">
        <v>0</v>
      </c>
      <c r="W16" s="2">
        <v>125634.27</v>
      </c>
      <c r="X16" s="1" t="s">
        <v>46</v>
      </c>
      <c r="Y16" s="1" t="s">
        <v>117</v>
      </c>
      <c r="Z16" s="1" t="s">
        <v>46</v>
      </c>
      <c r="AA16" s="1" t="s">
        <v>47</v>
      </c>
      <c r="AB16" s="1" t="s">
        <v>107</v>
      </c>
      <c r="AC16" s="1" t="s">
        <v>39</v>
      </c>
      <c r="AD16" s="1" t="s">
        <v>113</v>
      </c>
      <c r="AE16" s="1" t="s">
        <v>109</v>
      </c>
      <c r="AF16" s="1" t="s">
        <v>46</v>
      </c>
      <c r="AG16" s="1" t="s">
        <v>46</v>
      </c>
      <c r="AH16" s="1" t="s">
        <v>114</v>
      </c>
    </row>
    <row r="17" spans="1:34" x14ac:dyDescent="0.35">
      <c r="A17" s="1" t="s">
        <v>33</v>
      </c>
      <c r="B17" s="1" t="s">
        <v>34</v>
      </c>
      <c r="C17" s="1" t="s">
        <v>35</v>
      </c>
      <c r="D17" s="1" t="s">
        <v>36</v>
      </c>
      <c r="E17" s="1" t="s">
        <v>37</v>
      </c>
      <c r="F17" s="1" t="s">
        <v>38</v>
      </c>
      <c r="G17" s="1" t="s">
        <v>39</v>
      </c>
      <c r="H17" s="1" t="s">
        <v>39</v>
      </c>
      <c r="I17" s="1" t="s">
        <v>39</v>
      </c>
      <c r="J17" s="1" t="s">
        <v>40</v>
      </c>
      <c r="K17" s="1" t="s">
        <v>40</v>
      </c>
      <c r="L17" s="1" t="s">
        <v>41</v>
      </c>
      <c r="M17" s="1" t="s">
        <v>39</v>
      </c>
      <c r="N17" s="1" t="s">
        <v>39</v>
      </c>
      <c r="O17" s="1" t="s">
        <v>103</v>
      </c>
      <c r="P17" s="1" t="s">
        <v>46</v>
      </c>
      <c r="Q17" s="8" t="str">
        <f t="shared" si="0"/>
        <v/>
      </c>
      <c r="R17" s="1" t="s">
        <v>111</v>
      </c>
      <c r="S17" s="1" t="s">
        <v>46</v>
      </c>
      <c r="T17">
        <v>202202</v>
      </c>
      <c r="U17" s="1" t="s">
        <v>45</v>
      </c>
      <c r="V17">
        <v>0</v>
      </c>
      <c r="W17" s="2">
        <v>6336.75</v>
      </c>
      <c r="X17" s="1" t="s">
        <v>46</v>
      </c>
      <c r="Y17" s="1" t="s">
        <v>118</v>
      </c>
      <c r="Z17" s="1" t="s">
        <v>46</v>
      </c>
      <c r="AA17" s="1" t="s">
        <v>47</v>
      </c>
      <c r="AB17" s="1" t="s">
        <v>107</v>
      </c>
      <c r="AC17" s="1" t="s">
        <v>39</v>
      </c>
      <c r="AD17" s="1" t="s">
        <v>113</v>
      </c>
      <c r="AE17" s="1" t="s">
        <v>109</v>
      </c>
      <c r="AF17" s="1" t="s">
        <v>46</v>
      </c>
      <c r="AG17" s="1" t="s">
        <v>46</v>
      </c>
      <c r="AH17" s="1" t="s">
        <v>114</v>
      </c>
    </row>
    <row r="18" spans="1:34" hidden="1" x14ac:dyDescent="0.35">
      <c r="A18" s="1" t="s">
        <v>33</v>
      </c>
      <c r="B18" s="1" t="s">
        <v>34</v>
      </c>
      <c r="C18" s="1" t="s">
        <v>35</v>
      </c>
      <c r="D18" s="1" t="s">
        <v>36</v>
      </c>
      <c r="E18" s="1" t="s">
        <v>37</v>
      </c>
      <c r="F18" s="1" t="s">
        <v>38</v>
      </c>
      <c r="G18" s="1" t="s">
        <v>39</v>
      </c>
      <c r="H18" s="1" t="s">
        <v>39</v>
      </c>
      <c r="I18" s="1" t="s">
        <v>39</v>
      </c>
      <c r="J18" s="1" t="s">
        <v>115</v>
      </c>
      <c r="K18" s="1" t="s">
        <v>115</v>
      </c>
      <c r="L18" s="1" t="s">
        <v>41</v>
      </c>
      <c r="M18" s="1" t="s">
        <v>39</v>
      </c>
      <c r="N18" s="1" t="s">
        <v>39</v>
      </c>
      <c r="O18" s="1" t="s">
        <v>103</v>
      </c>
      <c r="P18" s="1" t="s">
        <v>46</v>
      </c>
      <c r="Q18" s="8" t="str">
        <f t="shared" si="0"/>
        <v/>
      </c>
      <c r="R18" s="1" t="s">
        <v>116</v>
      </c>
      <c r="S18" s="1" t="s">
        <v>46</v>
      </c>
      <c r="T18">
        <v>202203</v>
      </c>
      <c r="U18" s="1" t="s">
        <v>105</v>
      </c>
      <c r="V18">
        <v>0</v>
      </c>
      <c r="W18" s="2">
        <v>-125634.27</v>
      </c>
      <c r="X18" s="1" t="s">
        <v>46</v>
      </c>
      <c r="Y18" s="1" t="s">
        <v>117</v>
      </c>
      <c r="Z18" s="1" t="s">
        <v>46</v>
      </c>
      <c r="AA18" s="1" t="s">
        <v>47</v>
      </c>
      <c r="AB18" s="1" t="s">
        <v>107</v>
      </c>
      <c r="AC18" s="1" t="s">
        <v>39</v>
      </c>
      <c r="AD18" s="1" t="s">
        <v>119</v>
      </c>
      <c r="AE18" s="1" t="s">
        <v>109</v>
      </c>
      <c r="AF18" s="1" t="s">
        <v>46</v>
      </c>
      <c r="AG18" s="1" t="s">
        <v>46</v>
      </c>
      <c r="AH18" s="1" t="s">
        <v>120</v>
      </c>
    </row>
    <row r="19" spans="1:34" x14ac:dyDescent="0.35">
      <c r="A19" s="1" t="s">
        <v>33</v>
      </c>
      <c r="B19" s="1" t="s">
        <v>34</v>
      </c>
      <c r="C19" s="1" t="s">
        <v>35</v>
      </c>
      <c r="D19" s="1" t="s">
        <v>36</v>
      </c>
      <c r="E19" s="1" t="s">
        <v>37</v>
      </c>
      <c r="F19" s="1" t="s">
        <v>38</v>
      </c>
      <c r="G19" s="1" t="s">
        <v>39</v>
      </c>
      <c r="H19" s="1" t="s">
        <v>39</v>
      </c>
      <c r="I19" s="1" t="s">
        <v>39</v>
      </c>
      <c r="J19" s="1" t="s">
        <v>40</v>
      </c>
      <c r="K19" s="1" t="s">
        <v>40</v>
      </c>
      <c r="L19" s="1" t="s">
        <v>41</v>
      </c>
      <c r="M19" s="1" t="s">
        <v>39</v>
      </c>
      <c r="N19" s="1" t="s">
        <v>39</v>
      </c>
      <c r="O19" s="1" t="s">
        <v>103</v>
      </c>
      <c r="P19" s="1" t="s">
        <v>46</v>
      </c>
      <c r="Q19" s="8" t="str">
        <f t="shared" si="0"/>
        <v/>
      </c>
      <c r="R19" s="1" t="s">
        <v>111</v>
      </c>
      <c r="S19" s="1" t="s">
        <v>46</v>
      </c>
      <c r="T19">
        <v>202203</v>
      </c>
      <c r="U19" s="1" t="s">
        <v>105</v>
      </c>
      <c r="V19">
        <v>0</v>
      </c>
      <c r="W19" s="2">
        <v>-6336.75</v>
      </c>
      <c r="X19" s="1" t="s">
        <v>46</v>
      </c>
      <c r="Y19" s="1" t="s">
        <v>118</v>
      </c>
      <c r="Z19" s="1" t="s">
        <v>46</v>
      </c>
      <c r="AA19" s="1" t="s">
        <v>47</v>
      </c>
      <c r="AB19" s="1" t="s">
        <v>107</v>
      </c>
      <c r="AC19" s="1" t="s">
        <v>39</v>
      </c>
      <c r="AD19" s="1" t="s">
        <v>119</v>
      </c>
      <c r="AE19" s="1" t="s">
        <v>109</v>
      </c>
      <c r="AF19" s="1" t="s">
        <v>46</v>
      </c>
      <c r="AG19" s="1" t="s">
        <v>46</v>
      </c>
      <c r="AH19" s="1" t="s">
        <v>120</v>
      </c>
    </row>
    <row r="20" spans="1:34" x14ac:dyDescent="0.35">
      <c r="A20" s="1" t="s">
        <v>33</v>
      </c>
      <c r="B20" s="1" t="s">
        <v>34</v>
      </c>
      <c r="C20" s="1" t="s">
        <v>35</v>
      </c>
      <c r="D20" s="1" t="s">
        <v>36</v>
      </c>
      <c r="E20" s="1" t="s">
        <v>37</v>
      </c>
      <c r="F20" s="1" t="s">
        <v>38</v>
      </c>
      <c r="G20" s="1" t="s">
        <v>39</v>
      </c>
      <c r="H20" s="1" t="s">
        <v>39</v>
      </c>
      <c r="I20" s="1" t="s">
        <v>39</v>
      </c>
      <c r="J20" s="1" t="s">
        <v>40</v>
      </c>
      <c r="K20" s="1" t="s">
        <v>40</v>
      </c>
      <c r="L20" s="1" t="s">
        <v>41</v>
      </c>
      <c r="M20" s="1" t="s">
        <v>39</v>
      </c>
      <c r="N20" s="1" t="s">
        <v>39</v>
      </c>
      <c r="O20" s="1" t="s">
        <v>103</v>
      </c>
      <c r="P20" s="1" t="s">
        <v>46</v>
      </c>
      <c r="Q20" s="8" t="str">
        <f t="shared" si="0"/>
        <v/>
      </c>
      <c r="R20" s="1" t="s">
        <v>111</v>
      </c>
      <c r="S20" s="1" t="s">
        <v>46</v>
      </c>
      <c r="T20">
        <v>202203</v>
      </c>
      <c r="U20" s="1" t="s">
        <v>105</v>
      </c>
      <c r="V20">
        <v>0</v>
      </c>
      <c r="W20" s="2">
        <v>-16212.2</v>
      </c>
      <c r="X20" s="1" t="s">
        <v>46</v>
      </c>
      <c r="Y20" s="1" t="s">
        <v>112</v>
      </c>
      <c r="Z20" s="1" t="s">
        <v>46</v>
      </c>
      <c r="AA20" s="1" t="s">
        <v>47</v>
      </c>
      <c r="AB20" s="1" t="s">
        <v>107</v>
      </c>
      <c r="AC20" s="1" t="s">
        <v>39</v>
      </c>
      <c r="AD20" s="1" t="s">
        <v>119</v>
      </c>
      <c r="AE20" s="1" t="s">
        <v>109</v>
      </c>
      <c r="AF20" s="1" t="s">
        <v>46</v>
      </c>
      <c r="AG20" s="1" t="s">
        <v>46</v>
      </c>
      <c r="AH20" s="1" t="s">
        <v>120</v>
      </c>
    </row>
    <row r="21" spans="1:34" x14ac:dyDescent="0.35">
      <c r="A21" s="1" t="s">
        <v>33</v>
      </c>
      <c r="B21" s="1" t="s">
        <v>34</v>
      </c>
      <c r="C21" s="1" t="s">
        <v>35</v>
      </c>
      <c r="D21" s="1" t="s">
        <v>36</v>
      </c>
      <c r="E21" s="1" t="s">
        <v>37</v>
      </c>
      <c r="F21" s="1" t="s">
        <v>38</v>
      </c>
      <c r="G21" s="1" t="s">
        <v>39</v>
      </c>
      <c r="H21" s="1" t="s">
        <v>39</v>
      </c>
      <c r="I21" s="1" t="s">
        <v>39</v>
      </c>
      <c r="J21" s="1" t="s">
        <v>40</v>
      </c>
      <c r="K21" s="1" t="s">
        <v>40</v>
      </c>
      <c r="L21" s="1" t="s">
        <v>41</v>
      </c>
      <c r="M21" s="1" t="s">
        <v>39</v>
      </c>
      <c r="N21" s="1" t="s">
        <v>39</v>
      </c>
      <c r="O21" s="1" t="s">
        <v>103</v>
      </c>
      <c r="P21" s="1" t="s">
        <v>46</v>
      </c>
      <c r="Q21" s="8" t="str">
        <f t="shared" si="0"/>
        <v/>
      </c>
      <c r="R21" s="1" t="s">
        <v>111</v>
      </c>
      <c r="S21" s="1" t="s">
        <v>46</v>
      </c>
      <c r="T21">
        <v>202203</v>
      </c>
      <c r="U21" s="1" t="s">
        <v>105</v>
      </c>
      <c r="V21">
        <v>0</v>
      </c>
      <c r="W21" s="2">
        <v>-17645</v>
      </c>
      <c r="X21" s="1" t="s">
        <v>46</v>
      </c>
      <c r="Y21" s="1" t="s">
        <v>112</v>
      </c>
      <c r="Z21" s="1" t="s">
        <v>46</v>
      </c>
      <c r="AA21" s="1" t="s">
        <v>47</v>
      </c>
      <c r="AB21" s="1" t="s">
        <v>107</v>
      </c>
      <c r="AC21" s="1" t="s">
        <v>39</v>
      </c>
      <c r="AD21" s="1" t="s">
        <v>119</v>
      </c>
      <c r="AE21" s="1" t="s">
        <v>109</v>
      </c>
      <c r="AF21" s="1" t="s">
        <v>46</v>
      </c>
      <c r="AG21" s="1" t="s">
        <v>46</v>
      </c>
      <c r="AH21" s="1" t="s">
        <v>120</v>
      </c>
    </row>
    <row r="22" spans="1:34" hidden="1" x14ac:dyDescent="0.35">
      <c r="A22" s="1" t="s">
        <v>33</v>
      </c>
      <c r="B22" s="1" t="s">
        <v>34</v>
      </c>
      <c r="C22" s="1" t="s">
        <v>35</v>
      </c>
      <c r="D22" s="1" t="s">
        <v>36</v>
      </c>
      <c r="E22" s="1" t="s">
        <v>37</v>
      </c>
      <c r="F22" s="1" t="s">
        <v>38</v>
      </c>
      <c r="G22" s="1" t="s">
        <v>39</v>
      </c>
      <c r="H22" s="1" t="s">
        <v>39</v>
      </c>
      <c r="I22" s="1" t="s">
        <v>39</v>
      </c>
      <c r="J22" s="1" t="s">
        <v>39</v>
      </c>
      <c r="K22" s="1" t="s">
        <v>39</v>
      </c>
      <c r="L22" s="1" t="s">
        <v>41</v>
      </c>
      <c r="M22" s="1" t="s">
        <v>39</v>
      </c>
      <c r="N22" s="1" t="s">
        <v>39</v>
      </c>
      <c r="O22" s="1" t="s">
        <v>121</v>
      </c>
      <c r="P22" s="1" t="s">
        <v>46</v>
      </c>
      <c r="Q22" s="8" t="str">
        <f t="shared" si="0"/>
        <v/>
      </c>
      <c r="R22" s="1" t="s">
        <v>122</v>
      </c>
      <c r="S22" s="1" t="s">
        <v>46</v>
      </c>
      <c r="T22">
        <v>202203</v>
      </c>
      <c r="U22" s="1" t="s">
        <v>105</v>
      </c>
      <c r="V22">
        <v>0</v>
      </c>
      <c r="W22" s="2">
        <v>-51306</v>
      </c>
      <c r="X22" s="1" t="s">
        <v>46</v>
      </c>
      <c r="Y22" s="1" t="s">
        <v>46</v>
      </c>
      <c r="Z22" s="1" t="s">
        <v>46</v>
      </c>
      <c r="AA22" s="1" t="s">
        <v>47</v>
      </c>
      <c r="AB22" s="1" t="s">
        <v>123</v>
      </c>
      <c r="AC22" s="1" t="s">
        <v>39</v>
      </c>
      <c r="AD22" s="1" t="s">
        <v>124</v>
      </c>
      <c r="AE22" s="1" t="s">
        <v>109</v>
      </c>
      <c r="AF22" s="1" t="s">
        <v>46</v>
      </c>
      <c r="AG22" s="1" t="s">
        <v>46</v>
      </c>
      <c r="AH22" s="1" t="s">
        <v>125</v>
      </c>
    </row>
    <row r="23" spans="1:34" hidden="1" x14ac:dyDescent="0.35">
      <c r="A23" s="1" t="s">
        <v>33</v>
      </c>
      <c r="B23" s="1" t="s">
        <v>34</v>
      </c>
      <c r="C23" s="1" t="s">
        <v>35</v>
      </c>
      <c r="D23" s="1" t="s">
        <v>36</v>
      </c>
      <c r="E23" s="1" t="s">
        <v>37</v>
      </c>
      <c r="F23" s="1" t="s">
        <v>38</v>
      </c>
      <c r="G23" s="1" t="s">
        <v>39</v>
      </c>
      <c r="H23" s="1" t="s">
        <v>39</v>
      </c>
      <c r="I23" s="1" t="s">
        <v>39</v>
      </c>
      <c r="J23" s="1" t="s">
        <v>39</v>
      </c>
      <c r="K23" s="1" t="s">
        <v>39</v>
      </c>
      <c r="L23" s="1" t="s">
        <v>41</v>
      </c>
      <c r="M23" s="1" t="s">
        <v>39</v>
      </c>
      <c r="N23" s="1" t="s">
        <v>39</v>
      </c>
      <c r="O23" s="1" t="s">
        <v>121</v>
      </c>
      <c r="P23" s="1" t="s">
        <v>46</v>
      </c>
      <c r="Q23" s="8" t="str">
        <f t="shared" si="0"/>
        <v/>
      </c>
      <c r="R23" s="1" t="s">
        <v>122</v>
      </c>
      <c r="S23" s="1" t="s">
        <v>46</v>
      </c>
      <c r="T23">
        <v>202204</v>
      </c>
      <c r="U23" s="1" t="s">
        <v>105</v>
      </c>
      <c r="V23">
        <v>0</v>
      </c>
      <c r="W23" s="2">
        <v>-51306</v>
      </c>
      <c r="X23" s="1" t="s">
        <v>46</v>
      </c>
      <c r="Y23" s="1" t="s">
        <v>46</v>
      </c>
      <c r="Z23" s="1" t="s">
        <v>46</v>
      </c>
      <c r="AA23" s="1" t="s">
        <v>47</v>
      </c>
      <c r="AB23" s="1" t="s">
        <v>123</v>
      </c>
      <c r="AC23" s="1" t="s">
        <v>39</v>
      </c>
      <c r="AD23" s="1" t="s">
        <v>126</v>
      </c>
      <c r="AE23" s="1" t="s">
        <v>109</v>
      </c>
      <c r="AF23" s="1" t="s">
        <v>46</v>
      </c>
      <c r="AG23" s="1" t="s">
        <v>46</v>
      </c>
      <c r="AH23" s="1" t="s">
        <v>127</v>
      </c>
    </row>
    <row r="24" spans="1:34" hidden="1" x14ac:dyDescent="0.35">
      <c r="A24" s="1" t="s">
        <v>33</v>
      </c>
      <c r="B24" s="1" t="s">
        <v>34</v>
      </c>
      <c r="C24" s="1" t="s">
        <v>35</v>
      </c>
      <c r="D24" s="1" t="s">
        <v>36</v>
      </c>
      <c r="E24" s="1" t="s">
        <v>37</v>
      </c>
      <c r="F24" s="1" t="s">
        <v>38</v>
      </c>
      <c r="G24" s="1" t="s">
        <v>39</v>
      </c>
      <c r="H24" s="1" t="s">
        <v>39</v>
      </c>
      <c r="I24" s="1" t="s">
        <v>39</v>
      </c>
      <c r="J24" s="1" t="s">
        <v>39</v>
      </c>
      <c r="K24" s="1" t="s">
        <v>39</v>
      </c>
      <c r="L24" s="1" t="s">
        <v>41</v>
      </c>
      <c r="M24" s="1" t="s">
        <v>39</v>
      </c>
      <c r="N24" s="1" t="s">
        <v>39</v>
      </c>
      <c r="O24" s="1" t="s">
        <v>121</v>
      </c>
      <c r="P24" s="1" t="s">
        <v>46</v>
      </c>
      <c r="Q24" s="8" t="str">
        <f t="shared" si="0"/>
        <v/>
      </c>
      <c r="R24" s="1" t="s">
        <v>122</v>
      </c>
      <c r="S24" s="1" t="s">
        <v>46</v>
      </c>
      <c r="T24">
        <v>202205</v>
      </c>
      <c r="U24" s="1" t="s">
        <v>105</v>
      </c>
      <c r="V24">
        <v>0</v>
      </c>
      <c r="W24" s="2">
        <v>-51306</v>
      </c>
      <c r="X24" s="1" t="s">
        <v>46</v>
      </c>
      <c r="Y24" s="1" t="s">
        <v>46</v>
      </c>
      <c r="Z24" s="1" t="s">
        <v>46</v>
      </c>
      <c r="AA24" s="1" t="s">
        <v>47</v>
      </c>
      <c r="AB24" s="1" t="s">
        <v>123</v>
      </c>
      <c r="AC24" s="1" t="s">
        <v>39</v>
      </c>
      <c r="AD24" s="1" t="s">
        <v>128</v>
      </c>
      <c r="AE24" s="1" t="s">
        <v>109</v>
      </c>
      <c r="AF24" s="1" t="s">
        <v>46</v>
      </c>
      <c r="AG24" s="1" t="s">
        <v>46</v>
      </c>
      <c r="AH24" s="1" t="s">
        <v>129</v>
      </c>
    </row>
    <row r="25" spans="1:34" x14ac:dyDescent="0.35">
      <c r="A25" s="1" t="s">
        <v>33</v>
      </c>
      <c r="B25" s="1" t="s">
        <v>34</v>
      </c>
      <c r="C25" s="1" t="s">
        <v>35</v>
      </c>
      <c r="D25" s="1" t="s">
        <v>36</v>
      </c>
      <c r="E25" s="1" t="s">
        <v>37</v>
      </c>
      <c r="F25" s="1" t="s">
        <v>38</v>
      </c>
      <c r="G25" s="1" t="s">
        <v>39</v>
      </c>
      <c r="H25" s="1" t="s">
        <v>39</v>
      </c>
      <c r="I25" s="1" t="s">
        <v>39</v>
      </c>
      <c r="J25" s="1" t="s">
        <v>40</v>
      </c>
      <c r="K25" s="1" t="s">
        <v>40</v>
      </c>
      <c r="L25" s="1" t="s">
        <v>41</v>
      </c>
      <c r="M25" s="1" t="s">
        <v>39</v>
      </c>
      <c r="N25" s="1" t="s">
        <v>39</v>
      </c>
      <c r="O25" s="1" t="s">
        <v>103</v>
      </c>
      <c r="P25" s="1" t="s">
        <v>46</v>
      </c>
      <c r="Q25" s="8" t="str">
        <f t="shared" si="0"/>
        <v/>
      </c>
      <c r="R25" s="1" t="s">
        <v>111</v>
      </c>
      <c r="S25" s="1" t="s">
        <v>46</v>
      </c>
      <c r="T25">
        <v>202205</v>
      </c>
      <c r="U25" s="1" t="s">
        <v>45</v>
      </c>
      <c r="V25">
        <v>0</v>
      </c>
      <c r="W25" s="2">
        <v>12237.08</v>
      </c>
      <c r="X25" s="1" t="s">
        <v>46</v>
      </c>
      <c r="Y25" s="1" t="s">
        <v>112</v>
      </c>
      <c r="Z25" s="1" t="s">
        <v>46</v>
      </c>
      <c r="AA25" s="1" t="s">
        <v>47</v>
      </c>
      <c r="AB25" s="1" t="s">
        <v>107</v>
      </c>
      <c r="AC25" s="1" t="s">
        <v>39</v>
      </c>
      <c r="AD25" s="1" t="s">
        <v>130</v>
      </c>
      <c r="AE25" s="1" t="s">
        <v>109</v>
      </c>
      <c r="AF25" s="1" t="s">
        <v>46</v>
      </c>
      <c r="AG25" s="1" t="s">
        <v>46</v>
      </c>
      <c r="AH25" s="1" t="s">
        <v>131</v>
      </c>
    </row>
    <row r="26" spans="1:34" x14ac:dyDescent="0.35">
      <c r="A26" s="1" t="s">
        <v>33</v>
      </c>
      <c r="B26" s="1" t="s">
        <v>34</v>
      </c>
      <c r="C26" s="1" t="s">
        <v>35</v>
      </c>
      <c r="D26" s="1" t="s">
        <v>36</v>
      </c>
      <c r="E26" s="1" t="s">
        <v>37</v>
      </c>
      <c r="F26" s="1" t="s">
        <v>38</v>
      </c>
      <c r="G26" s="1" t="s">
        <v>39</v>
      </c>
      <c r="H26" s="1" t="s">
        <v>39</v>
      </c>
      <c r="I26" s="1" t="s">
        <v>39</v>
      </c>
      <c r="J26" s="1" t="s">
        <v>40</v>
      </c>
      <c r="K26" s="1" t="s">
        <v>40</v>
      </c>
      <c r="L26" s="1" t="s">
        <v>41</v>
      </c>
      <c r="M26" s="1" t="s">
        <v>39</v>
      </c>
      <c r="N26" s="1" t="s">
        <v>39</v>
      </c>
      <c r="O26" s="1" t="s">
        <v>103</v>
      </c>
      <c r="P26" s="1" t="s">
        <v>46</v>
      </c>
      <c r="Q26" s="8" t="str">
        <f t="shared" si="0"/>
        <v/>
      </c>
      <c r="R26" s="1" t="s">
        <v>111</v>
      </c>
      <c r="S26" s="1" t="s">
        <v>46</v>
      </c>
      <c r="T26">
        <v>202206</v>
      </c>
      <c r="U26" s="1" t="s">
        <v>105</v>
      </c>
      <c r="V26">
        <v>0</v>
      </c>
      <c r="W26" s="2">
        <v>-12237.08</v>
      </c>
      <c r="X26" s="1" t="s">
        <v>46</v>
      </c>
      <c r="Y26" s="1" t="s">
        <v>112</v>
      </c>
      <c r="Z26" s="1" t="s">
        <v>46</v>
      </c>
      <c r="AA26" s="1" t="s">
        <v>47</v>
      </c>
      <c r="AB26" s="1" t="s">
        <v>107</v>
      </c>
      <c r="AC26" s="1" t="s">
        <v>39</v>
      </c>
      <c r="AD26" s="1" t="s">
        <v>132</v>
      </c>
      <c r="AE26" s="1" t="s">
        <v>109</v>
      </c>
      <c r="AF26" s="1" t="s">
        <v>46</v>
      </c>
      <c r="AG26" s="1" t="s">
        <v>46</v>
      </c>
      <c r="AH26" s="1" t="s">
        <v>133</v>
      </c>
    </row>
    <row r="27" spans="1:34" hidden="1" x14ac:dyDescent="0.35">
      <c r="A27" s="1" t="s">
        <v>33</v>
      </c>
      <c r="B27" s="1" t="s">
        <v>34</v>
      </c>
      <c r="C27" s="1" t="s">
        <v>35</v>
      </c>
      <c r="D27" s="1" t="s">
        <v>36</v>
      </c>
      <c r="E27" s="1" t="s">
        <v>37</v>
      </c>
      <c r="F27" s="1" t="s">
        <v>38</v>
      </c>
      <c r="G27" s="1" t="s">
        <v>39</v>
      </c>
      <c r="H27" s="1" t="s">
        <v>39</v>
      </c>
      <c r="I27" s="1" t="s">
        <v>39</v>
      </c>
      <c r="J27" s="1" t="s">
        <v>39</v>
      </c>
      <c r="K27" s="1" t="s">
        <v>39</v>
      </c>
      <c r="L27" s="1" t="s">
        <v>41</v>
      </c>
      <c r="M27" s="1" t="s">
        <v>39</v>
      </c>
      <c r="N27" s="1" t="s">
        <v>39</v>
      </c>
      <c r="O27" s="1" t="s">
        <v>121</v>
      </c>
      <c r="P27" s="1" t="s">
        <v>46</v>
      </c>
      <c r="Q27" s="8" t="str">
        <f t="shared" si="0"/>
        <v/>
      </c>
      <c r="R27" s="1" t="s">
        <v>122</v>
      </c>
      <c r="S27" s="1" t="s">
        <v>46</v>
      </c>
      <c r="T27">
        <v>202206</v>
      </c>
      <c r="U27" s="1" t="s">
        <v>105</v>
      </c>
      <c r="V27">
        <v>0</v>
      </c>
      <c r="W27" s="2">
        <v>-51306</v>
      </c>
      <c r="X27" s="1" t="s">
        <v>46</v>
      </c>
      <c r="Y27" s="1" t="s">
        <v>46</v>
      </c>
      <c r="Z27" s="1" t="s">
        <v>46</v>
      </c>
      <c r="AA27" s="1" t="s">
        <v>47</v>
      </c>
      <c r="AB27" s="1" t="s">
        <v>123</v>
      </c>
      <c r="AC27" s="1" t="s">
        <v>39</v>
      </c>
      <c r="AD27" s="1" t="s">
        <v>134</v>
      </c>
      <c r="AE27" s="1" t="s">
        <v>109</v>
      </c>
      <c r="AF27" s="1" t="s">
        <v>46</v>
      </c>
      <c r="AG27" s="1" t="s">
        <v>46</v>
      </c>
      <c r="AH27" s="1" t="s">
        <v>135</v>
      </c>
    </row>
    <row r="28" spans="1:34" hidden="1" x14ac:dyDescent="0.35">
      <c r="A28" s="1" t="s">
        <v>33</v>
      </c>
      <c r="B28" s="1" t="s">
        <v>34</v>
      </c>
      <c r="C28" s="1" t="s">
        <v>35</v>
      </c>
      <c r="D28" s="1" t="s">
        <v>36</v>
      </c>
      <c r="E28" s="1" t="s">
        <v>37</v>
      </c>
      <c r="F28" s="1" t="s">
        <v>38</v>
      </c>
      <c r="G28" s="1" t="s">
        <v>39</v>
      </c>
      <c r="H28" s="1" t="s">
        <v>39</v>
      </c>
      <c r="I28" s="1" t="s">
        <v>39</v>
      </c>
      <c r="J28" s="1" t="s">
        <v>39</v>
      </c>
      <c r="K28" s="1" t="s">
        <v>39</v>
      </c>
      <c r="L28" s="1" t="s">
        <v>41</v>
      </c>
      <c r="M28" s="1" t="s">
        <v>39</v>
      </c>
      <c r="N28" s="1" t="s">
        <v>39</v>
      </c>
      <c r="O28" s="1" t="s">
        <v>121</v>
      </c>
      <c r="P28" s="1" t="s">
        <v>46</v>
      </c>
      <c r="Q28" s="8" t="str">
        <f t="shared" si="0"/>
        <v/>
      </c>
      <c r="R28" s="1" t="s">
        <v>122</v>
      </c>
      <c r="S28" s="1" t="s">
        <v>39</v>
      </c>
      <c r="T28">
        <v>202207</v>
      </c>
      <c r="U28" s="1" t="s">
        <v>105</v>
      </c>
      <c r="V28">
        <v>0</v>
      </c>
      <c r="W28" s="2">
        <v>-51306</v>
      </c>
      <c r="X28" s="1" t="s">
        <v>46</v>
      </c>
      <c r="Y28" s="1" t="s">
        <v>39</v>
      </c>
      <c r="Z28" s="1" t="s">
        <v>46</v>
      </c>
      <c r="AA28" s="1" t="s">
        <v>47</v>
      </c>
      <c r="AB28" s="1" t="s">
        <v>123</v>
      </c>
      <c r="AC28" s="1" t="s">
        <v>39</v>
      </c>
      <c r="AD28" s="1" t="s">
        <v>136</v>
      </c>
      <c r="AE28" s="1" t="s">
        <v>109</v>
      </c>
      <c r="AF28" s="1" t="s">
        <v>46</v>
      </c>
      <c r="AG28" s="1" t="s">
        <v>46</v>
      </c>
      <c r="AH28" s="1" t="s">
        <v>137</v>
      </c>
    </row>
    <row r="29" spans="1:34" x14ac:dyDescent="0.35">
      <c r="A29" s="1" t="s">
        <v>33</v>
      </c>
      <c r="B29" s="1" t="s">
        <v>34</v>
      </c>
      <c r="C29" s="1" t="s">
        <v>35</v>
      </c>
      <c r="D29" s="1" t="s">
        <v>36</v>
      </c>
      <c r="E29" s="1" t="s">
        <v>37</v>
      </c>
      <c r="F29" s="1" t="s">
        <v>38</v>
      </c>
      <c r="G29" s="1" t="s">
        <v>39</v>
      </c>
      <c r="H29" s="1" t="s">
        <v>39</v>
      </c>
      <c r="I29" s="1" t="s">
        <v>39</v>
      </c>
      <c r="J29" s="1" t="s">
        <v>40</v>
      </c>
      <c r="K29" s="1" t="s">
        <v>40</v>
      </c>
      <c r="L29" s="1" t="s">
        <v>41</v>
      </c>
      <c r="M29" s="1" t="s">
        <v>39</v>
      </c>
      <c r="N29" s="1" t="s">
        <v>39</v>
      </c>
      <c r="O29" s="1" t="s">
        <v>121</v>
      </c>
      <c r="P29" s="1" t="s">
        <v>46</v>
      </c>
      <c r="Q29" s="8" t="str">
        <f t="shared" si="0"/>
        <v/>
      </c>
      <c r="R29" s="1" t="s">
        <v>138</v>
      </c>
      <c r="S29" s="1" t="s">
        <v>139</v>
      </c>
      <c r="T29">
        <v>202207</v>
      </c>
      <c r="U29" s="1" t="s">
        <v>45</v>
      </c>
      <c r="V29">
        <v>0</v>
      </c>
      <c r="W29" s="2">
        <v>40000</v>
      </c>
      <c r="X29" s="1" t="s">
        <v>46</v>
      </c>
      <c r="Y29" s="1" t="s">
        <v>39</v>
      </c>
      <c r="Z29" s="1" t="s">
        <v>46</v>
      </c>
      <c r="AA29" s="1" t="s">
        <v>47</v>
      </c>
      <c r="AB29" s="1" t="s">
        <v>140</v>
      </c>
      <c r="AC29" s="1" t="s">
        <v>39</v>
      </c>
      <c r="AD29" s="1" t="s">
        <v>141</v>
      </c>
      <c r="AE29" s="1" t="s">
        <v>109</v>
      </c>
      <c r="AF29" s="1" t="s">
        <v>46</v>
      </c>
      <c r="AG29" s="1" t="s">
        <v>46</v>
      </c>
      <c r="AH29" s="1" t="s">
        <v>142</v>
      </c>
    </row>
    <row r="30" spans="1:34" x14ac:dyDescent="0.35">
      <c r="A30" s="1" t="s">
        <v>33</v>
      </c>
      <c r="B30" s="1" t="s">
        <v>34</v>
      </c>
      <c r="C30" s="1" t="s">
        <v>35</v>
      </c>
      <c r="D30" s="1" t="s">
        <v>36</v>
      </c>
      <c r="E30" s="1" t="s">
        <v>37</v>
      </c>
      <c r="F30" s="1" t="s">
        <v>38</v>
      </c>
      <c r="G30" s="1" t="s">
        <v>39</v>
      </c>
      <c r="H30" s="1" t="s">
        <v>39</v>
      </c>
      <c r="I30" s="1" t="s">
        <v>39</v>
      </c>
      <c r="J30" s="1" t="s">
        <v>40</v>
      </c>
      <c r="K30" s="1" t="s">
        <v>40</v>
      </c>
      <c r="L30" s="1" t="s">
        <v>41</v>
      </c>
      <c r="M30" s="1" t="s">
        <v>39</v>
      </c>
      <c r="N30" s="1" t="s">
        <v>39</v>
      </c>
      <c r="O30" s="1" t="s">
        <v>121</v>
      </c>
      <c r="P30" s="1" t="s">
        <v>46</v>
      </c>
      <c r="Q30" s="8" t="str">
        <f t="shared" si="0"/>
        <v/>
      </c>
      <c r="R30" s="1" t="s">
        <v>143</v>
      </c>
      <c r="S30" s="1" t="s">
        <v>144</v>
      </c>
      <c r="T30">
        <v>202207</v>
      </c>
      <c r="U30" s="1" t="s">
        <v>45</v>
      </c>
      <c r="V30">
        <v>0</v>
      </c>
      <c r="W30" s="2">
        <v>50000</v>
      </c>
      <c r="X30" s="1" t="s">
        <v>46</v>
      </c>
      <c r="Y30" s="1" t="s">
        <v>39</v>
      </c>
      <c r="Z30" s="1" t="s">
        <v>46</v>
      </c>
      <c r="AA30" s="1" t="s">
        <v>47</v>
      </c>
      <c r="AB30" s="1" t="s">
        <v>140</v>
      </c>
      <c r="AC30" s="1" t="s">
        <v>39</v>
      </c>
      <c r="AD30" s="1" t="s">
        <v>141</v>
      </c>
      <c r="AE30" s="1" t="s">
        <v>109</v>
      </c>
      <c r="AF30" s="1" t="s">
        <v>46</v>
      </c>
      <c r="AG30" s="1" t="s">
        <v>46</v>
      </c>
      <c r="AH30" s="1" t="s">
        <v>142</v>
      </c>
    </row>
    <row r="31" spans="1:34" x14ac:dyDescent="0.35">
      <c r="A31" s="1" t="s">
        <v>33</v>
      </c>
      <c r="B31" s="1" t="s">
        <v>34</v>
      </c>
      <c r="C31" s="1" t="s">
        <v>35</v>
      </c>
      <c r="D31" s="1" t="s">
        <v>36</v>
      </c>
      <c r="E31" s="1" t="s">
        <v>37</v>
      </c>
      <c r="F31" s="1" t="s">
        <v>38</v>
      </c>
      <c r="G31" s="1" t="s">
        <v>39</v>
      </c>
      <c r="H31" s="1" t="s">
        <v>39</v>
      </c>
      <c r="I31" s="1" t="s">
        <v>39</v>
      </c>
      <c r="J31" s="1" t="s">
        <v>40</v>
      </c>
      <c r="K31" s="1" t="s">
        <v>40</v>
      </c>
      <c r="L31" s="1" t="s">
        <v>41</v>
      </c>
      <c r="M31" s="1" t="s">
        <v>39</v>
      </c>
      <c r="N31" s="1" t="s">
        <v>39</v>
      </c>
      <c r="O31" s="1" t="s">
        <v>121</v>
      </c>
      <c r="P31" s="1" t="s">
        <v>46</v>
      </c>
      <c r="Q31" s="8" t="str">
        <f t="shared" si="0"/>
        <v/>
      </c>
      <c r="R31" s="1" t="s">
        <v>138</v>
      </c>
      <c r="S31" s="1" t="s">
        <v>139</v>
      </c>
      <c r="T31">
        <v>202208</v>
      </c>
      <c r="U31" s="1" t="s">
        <v>105</v>
      </c>
      <c r="V31">
        <v>0</v>
      </c>
      <c r="W31" s="2">
        <v>-40000</v>
      </c>
      <c r="X31" s="1" t="s">
        <v>46</v>
      </c>
      <c r="Y31" s="1" t="s">
        <v>39</v>
      </c>
      <c r="Z31" s="1" t="s">
        <v>46</v>
      </c>
      <c r="AA31" s="1" t="s">
        <v>47</v>
      </c>
      <c r="AB31" s="1" t="s">
        <v>140</v>
      </c>
      <c r="AC31" s="1" t="s">
        <v>39</v>
      </c>
      <c r="AD31" s="1" t="s">
        <v>145</v>
      </c>
      <c r="AE31" s="1" t="s">
        <v>109</v>
      </c>
      <c r="AF31" s="1" t="s">
        <v>46</v>
      </c>
      <c r="AG31" s="1" t="s">
        <v>46</v>
      </c>
      <c r="AH31" s="1" t="s">
        <v>146</v>
      </c>
    </row>
    <row r="32" spans="1:34" x14ac:dyDescent="0.35">
      <c r="A32" s="1" t="s">
        <v>33</v>
      </c>
      <c r="B32" s="1" t="s">
        <v>34</v>
      </c>
      <c r="C32" s="1" t="s">
        <v>35</v>
      </c>
      <c r="D32" s="1" t="s">
        <v>36</v>
      </c>
      <c r="E32" s="1" t="s">
        <v>37</v>
      </c>
      <c r="F32" s="1" t="s">
        <v>38</v>
      </c>
      <c r="G32" s="1" t="s">
        <v>39</v>
      </c>
      <c r="H32" s="1" t="s">
        <v>39</v>
      </c>
      <c r="I32" s="1" t="s">
        <v>39</v>
      </c>
      <c r="J32" s="1" t="s">
        <v>40</v>
      </c>
      <c r="K32" s="1" t="s">
        <v>40</v>
      </c>
      <c r="L32" s="1" t="s">
        <v>41</v>
      </c>
      <c r="M32" s="1" t="s">
        <v>39</v>
      </c>
      <c r="N32" s="1" t="s">
        <v>39</v>
      </c>
      <c r="O32" s="1" t="s">
        <v>121</v>
      </c>
      <c r="P32" s="1" t="s">
        <v>46</v>
      </c>
      <c r="Q32" s="8" t="str">
        <f t="shared" si="0"/>
        <v/>
      </c>
      <c r="R32" s="1" t="s">
        <v>143</v>
      </c>
      <c r="S32" s="1" t="s">
        <v>144</v>
      </c>
      <c r="T32">
        <v>202208</v>
      </c>
      <c r="U32" s="1" t="s">
        <v>105</v>
      </c>
      <c r="V32">
        <v>0</v>
      </c>
      <c r="W32" s="2">
        <v>-50000</v>
      </c>
      <c r="X32" s="1" t="s">
        <v>46</v>
      </c>
      <c r="Y32" s="1" t="s">
        <v>39</v>
      </c>
      <c r="Z32" s="1" t="s">
        <v>46</v>
      </c>
      <c r="AA32" s="1" t="s">
        <v>47</v>
      </c>
      <c r="AB32" s="1" t="s">
        <v>140</v>
      </c>
      <c r="AC32" s="1" t="s">
        <v>39</v>
      </c>
      <c r="AD32" s="1" t="s">
        <v>145</v>
      </c>
      <c r="AE32" s="1" t="s">
        <v>109</v>
      </c>
      <c r="AF32" s="1" t="s">
        <v>46</v>
      </c>
      <c r="AG32" s="1" t="s">
        <v>46</v>
      </c>
      <c r="AH32" s="1" t="s">
        <v>146</v>
      </c>
    </row>
    <row r="33" spans="1:34" hidden="1" x14ac:dyDescent="0.35">
      <c r="A33" s="1" t="s">
        <v>33</v>
      </c>
      <c r="B33" s="1" t="s">
        <v>34</v>
      </c>
      <c r="C33" s="1" t="s">
        <v>35</v>
      </c>
      <c r="D33" s="1" t="s">
        <v>36</v>
      </c>
      <c r="E33" s="1" t="s">
        <v>37</v>
      </c>
      <c r="F33" s="1" t="s">
        <v>38</v>
      </c>
      <c r="G33" s="1" t="s">
        <v>39</v>
      </c>
      <c r="H33" s="1" t="s">
        <v>39</v>
      </c>
      <c r="I33" s="1" t="s">
        <v>39</v>
      </c>
      <c r="J33" s="1" t="s">
        <v>39</v>
      </c>
      <c r="K33" s="1" t="s">
        <v>39</v>
      </c>
      <c r="L33" s="1" t="s">
        <v>41</v>
      </c>
      <c r="M33" s="1" t="s">
        <v>39</v>
      </c>
      <c r="N33" s="1" t="s">
        <v>39</v>
      </c>
      <c r="O33" s="1" t="s">
        <v>121</v>
      </c>
      <c r="P33" s="1" t="s">
        <v>46</v>
      </c>
      <c r="Q33" s="8" t="str">
        <f t="shared" si="0"/>
        <v/>
      </c>
      <c r="R33" s="1" t="s">
        <v>122</v>
      </c>
      <c r="S33" s="1" t="s">
        <v>39</v>
      </c>
      <c r="T33">
        <v>202208</v>
      </c>
      <c r="U33" s="1" t="s">
        <v>105</v>
      </c>
      <c r="V33">
        <v>0</v>
      </c>
      <c r="W33" s="2">
        <v>-51306</v>
      </c>
      <c r="X33" s="1" t="s">
        <v>46</v>
      </c>
      <c r="Y33" s="1" t="s">
        <v>39</v>
      </c>
      <c r="Z33" s="1" t="s">
        <v>46</v>
      </c>
      <c r="AA33" s="1" t="s">
        <v>47</v>
      </c>
      <c r="AB33" s="1" t="s">
        <v>123</v>
      </c>
      <c r="AC33" s="1" t="s">
        <v>39</v>
      </c>
      <c r="AD33" s="1" t="s">
        <v>147</v>
      </c>
      <c r="AE33" s="1" t="s">
        <v>109</v>
      </c>
      <c r="AF33" s="1" t="s">
        <v>46</v>
      </c>
      <c r="AG33" s="1" t="s">
        <v>46</v>
      </c>
      <c r="AH33" s="1" t="s">
        <v>148</v>
      </c>
    </row>
    <row r="34" spans="1:34" hidden="1" x14ac:dyDescent="0.35">
      <c r="A34" s="1" t="s">
        <v>33</v>
      </c>
      <c r="B34" s="1" t="s">
        <v>34</v>
      </c>
      <c r="C34" s="1" t="s">
        <v>35</v>
      </c>
      <c r="D34" s="1" t="s">
        <v>36</v>
      </c>
      <c r="E34" s="1" t="s">
        <v>37</v>
      </c>
      <c r="F34" s="1" t="s">
        <v>38</v>
      </c>
      <c r="G34" s="1" t="s">
        <v>39</v>
      </c>
      <c r="H34" s="1" t="s">
        <v>39</v>
      </c>
      <c r="I34" s="1" t="s">
        <v>39</v>
      </c>
      <c r="J34" s="1" t="s">
        <v>39</v>
      </c>
      <c r="K34" s="1" t="s">
        <v>39</v>
      </c>
      <c r="L34" s="1" t="s">
        <v>41</v>
      </c>
      <c r="M34" s="1" t="s">
        <v>39</v>
      </c>
      <c r="N34" s="1" t="s">
        <v>39</v>
      </c>
      <c r="O34" s="1" t="s">
        <v>121</v>
      </c>
      <c r="P34" s="1" t="s">
        <v>46</v>
      </c>
      <c r="Q34" s="8" t="str">
        <f t="shared" si="0"/>
        <v/>
      </c>
      <c r="R34" s="1" t="s">
        <v>122</v>
      </c>
      <c r="S34" s="1" t="s">
        <v>39</v>
      </c>
      <c r="T34">
        <v>202209</v>
      </c>
      <c r="U34" s="1" t="s">
        <v>105</v>
      </c>
      <c r="V34">
        <v>0</v>
      </c>
      <c r="W34" s="2">
        <v>-51306</v>
      </c>
      <c r="X34" s="1" t="s">
        <v>46</v>
      </c>
      <c r="Y34" s="1" t="s">
        <v>39</v>
      </c>
      <c r="Z34" s="1" t="s">
        <v>46</v>
      </c>
      <c r="AA34" s="1" t="s">
        <v>47</v>
      </c>
      <c r="AB34" s="1" t="s">
        <v>123</v>
      </c>
      <c r="AC34" s="1" t="s">
        <v>39</v>
      </c>
      <c r="AD34" s="1" t="s">
        <v>149</v>
      </c>
      <c r="AE34" s="1" t="s">
        <v>109</v>
      </c>
      <c r="AF34" s="1" t="s">
        <v>46</v>
      </c>
      <c r="AG34" s="1" t="s">
        <v>46</v>
      </c>
      <c r="AH34" s="1" t="s">
        <v>150</v>
      </c>
    </row>
    <row r="35" spans="1:34" hidden="1" x14ac:dyDescent="0.35">
      <c r="A35" s="1" t="s">
        <v>33</v>
      </c>
      <c r="B35" s="1" t="s">
        <v>34</v>
      </c>
      <c r="C35" s="1" t="s">
        <v>35</v>
      </c>
      <c r="D35" s="1" t="s">
        <v>36</v>
      </c>
      <c r="E35" s="1" t="s">
        <v>37</v>
      </c>
      <c r="F35" s="1" t="s">
        <v>38</v>
      </c>
      <c r="G35" s="1" t="s">
        <v>39</v>
      </c>
      <c r="H35" s="1" t="s">
        <v>39</v>
      </c>
      <c r="I35" s="1" t="s">
        <v>39</v>
      </c>
      <c r="J35" s="1" t="s">
        <v>39</v>
      </c>
      <c r="K35" s="1" t="s">
        <v>39</v>
      </c>
      <c r="L35" s="1" t="s">
        <v>41</v>
      </c>
      <c r="M35" s="1" t="s">
        <v>39</v>
      </c>
      <c r="N35" s="1" t="s">
        <v>39</v>
      </c>
      <c r="O35" s="1" t="s">
        <v>121</v>
      </c>
      <c r="P35" s="1" t="s">
        <v>46</v>
      </c>
      <c r="Q35" s="8" t="str">
        <f t="shared" si="0"/>
        <v/>
      </c>
      <c r="R35" s="1" t="s">
        <v>122</v>
      </c>
      <c r="S35" s="1" t="s">
        <v>39</v>
      </c>
      <c r="T35">
        <v>202210</v>
      </c>
      <c r="U35" s="1" t="s">
        <v>105</v>
      </c>
      <c r="V35">
        <v>0</v>
      </c>
      <c r="W35" s="2">
        <v>-51306</v>
      </c>
      <c r="X35" s="1" t="s">
        <v>46</v>
      </c>
      <c r="Y35" s="1" t="s">
        <v>39</v>
      </c>
      <c r="Z35" s="1" t="s">
        <v>46</v>
      </c>
      <c r="AA35" s="1" t="s">
        <v>47</v>
      </c>
      <c r="AB35" s="1" t="s">
        <v>123</v>
      </c>
      <c r="AC35" s="1" t="s">
        <v>39</v>
      </c>
      <c r="AD35" s="1" t="s">
        <v>151</v>
      </c>
      <c r="AE35" s="1" t="s">
        <v>109</v>
      </c>
      <c r="AF35" s="1" t="s">
        <v>46</v>
      </c>
      <c r="AG35" s="1" t="s">
        <v>46</v>
      </c>
      <c r="AH35" s="1" t="s">
        <v>152</v>
      </c>
    </row>
    <row r="36" spans="1:34" hidden="1" x14ac:dyDescent="0.35">
      <c r="A36" s="1" t="s">
        <v>33</v>
      </c>
      <c r="B36" s="1" t="s">
        <v>34</v>
      </c>
      <c r="C36" s="1" t="s">
        <v>35</v>
      </c>
      <c r="D36" s="1" t="s">
        <v>36</v>
      </c>
      <c r="E36" s="1" t="s">
        <v>37</v>
      </c>
      <c r="F36" s="1" t="s">
        <v>38</v>
      </c>
      <c r="G36" s="1" t="s">
        <v>39</v>
      </c>
      <c r="H36" s="1" t="s">
        <v>39</v>
      </c>
      <c r="I36" s="1" t="s">
        <v>39</v>
      </c>
      <c r="J36" s="1" t="s">
        <v>39</v>
      </c>
      <c r="K36" s="1" t="s">
        <v>39</v>
      </c>
      <c r="L36" s="1" t="s">
        <v>41</v>
      </c>
      <c r="M36" s="1" t="s">
        <v>39</v>
      </c>
      <c r="N36" s="1" t="s">
        <v>39</v>
      </c>
      <c r="O36" s="1" t="s">
        <v>121</v>
      </c>
      <c r="P36" s="1" t="s">
        <v>46</v>
      </c>
      <c r="Q36" s="8" t="str">
        <f t="shared" si="0"/>
        <v/>
      </c>
      <c r="R36" s="1" t="s">
        <v>122</v>
      </c>
      <c r="S36" s="1" t="s">
        <v>39</v>
      </c>
      <c r="T36">
        <v>202211</v>
      </c>
      <c r="U36" s="1" t="s">
        <v>105</v>
      </c>
      <c r="V36">
        <v>0</v>
      </c>
      <c r="W36" s="2">
        <v>-51306</v>
      </c>
      <c r="X36" s="1" t="s">
        <v>46</v>
      </c>
      <c r="Y36" s="1" t="s">
        <v>39</v>
      </c>
      <c r="Z36" s="1" t="s">
        <v>46</v>
      </c>
      <c r="AA36" s="1" t="s">
        <v>47</v>
      </c>
      <c r="AB36" s="1" t="s">
        <v>123</v>
      </c>
      <c r="AC36" s="1" t="s">
        <v>39</v>
      </c>
      <c r="AD36" s="1" t="s">
        <v>153</v>
      </c>
      <c r="AE36" s="1" t="s">
        <v>109</v>
      </c>
      <c r="AF36" s="1" t="s">
        <v>46</v>
      </c>
      <c r="AG36" s="1" t="s">
        <v>46</v>
      </c>
      <c r="AH36" s="1" t="s">
        <v>154</v>
      </c>
    </row>
    <row r="37" spans="1:34" hidden="1" x14ac:dyDescent="0.35">
      <c r="A37" s="1" t="s">
        <v>33</v>
      </c>
      <c r="B37" s="1" t="s">
        <v>34</v>
      </c>
      <c r="C37" s="1" t="s">
        <v>35</v>
      </c>
      <c r="D37" s="1" t="s">
        <v>36</v>
      </c>
      <c r="E37" s="1" t="s">
        <v>37</v>
      </c>
      <c r="F37" s="1" t="s">
        <v>38</v>
      </c>
      <c r="G37" s="1" t="s">
        <v>39</v>
      </c>
      <c r="H37" s="1" t="s">
        <v>39</v>
      </c>
      <c r="I37" s="1" t="s">
        <v>39</v>
      </c>
      <c r="J37" s="1" t="s">
        <v>39</v>
      </c>
      <c r="K37" s="1" t="s">
        <v>39</v>
      </c>
      <c r="L37" s="1" t="s">
        <v>41</v>
      </c>
      <c r="M37" s="1" t="s">
        <v>39</v>
      </c>
      <c r="N37" s="1" t="s">
        <v>39</v>
      </c>
      <c r="O37" s="1" t="s">
        <v>121</v>
      </c>
      <c r="P37" s="1" t="s">
        <v>46</v>
      </c>
      <c r="Q37" s="8" t="str">
        <f t="shared" si="0"/>
        <v/>
      </c>
      <c r="R37" s="1" t="s">
        <v>122</v>
      </c>
      <c r="S37" s="1" t="s">
        <v>39</v>
      </c>
      <c r="T37">
        <v>202212</v>
      </c>
      <c r="U37" s="1" t="s">
        <v>105</v>
      </c>
      <c r="V37">
        <v>0</v>
      </c>
      <c r="W37" s="2">
        <v>-51306</v>
      </c>
      <c r="X37" s="1" t="s">
        <v>46</v>
      </c>
      <c r="Y37" s="1" t="s">
        <v>39</v>
      </c>
      <c r="Z37" s="1" t="s">
        <v>46</v>
      </c>
      <c r="AA37" s="1" t="s">
        <v>47</v>
      </c>
      <c r="AB37" s="1" t="s">
        <v>123</v>
      </c>
      <c r="AC37" s="1" t="s">
        <v>39</v>
      </c>
      <c r="AD37" s="1" t="s">
        <v>155</v>
      </c>
      <c r="AE37" s="1" t="s">
        <v>109</v>
      </c>
      <c r="AF37" s="1" t="s">
        <v>46</v>
      </c>
      <c r="AG37" s="1" t="s">
        <v>46</v>
      </c>
      <c r="AH37" s="1" t="s">
        <v>156</v>
      </c>
    </row>
    <row r="38" spans="1:34" x14ac:dyDescent="0.35">
      <c r="A38" s="1" t="s">
        <v>33</v>
      </c>
      <c r="B38" s="1" t="s">
        <v>34</v>
      </c>
      <c r="C38" s="1" t="s">
        <v>35</v>
      </c>
      <c r="D38" s="1" t="s">
        <v>36</v>
      </c>
      <c r="E38" s="1" t="s">
        <v>37</v>
      </c>
      <c r="F38" s="1" t="s">
        <v>38</v>
      </c>
      <c r="G38" s="1" t="s">
        <v>39</v>
      </c>
      <c r="H38" s="1" t="s">
        <v>39</v>
      </c>
      <c r="I38" s="1" t="s">
        <v>39</v>
      </c>
      <c r="J38" s="1" t="s">
        <v>40</v>
      </c>
      <c r="K38" s="1" t="s">
        <v>40</v>
      </c>
      <c r="L38" s="1" t="s">
        <v>41</v>
      </c>
      <c r="M38" s="1" t="s">
        <v>39</v>
      </c>
      <c r="N38" s="1" t="s">
        <v>39</v>
      </c>
      <c r="O38" s="1" t="s">
        <v>121</v>
      </c>
      <c r="P38" s="1" t="s">
        <v>46</v>
      </c>
      <c r="Q38" s="8" t="str">
        <f t="shared" si="0"/>
        <v/>
      </c>
      <c r="R38" s="1" t="s">
        <v>157</v>
      </c>
      <c r="S38" s="1" t="s">
        <v>158</v>
      </c>
      <c r="T38">
        <v>202212</v>
      </c>
      <c r="U38" s="1" t="s">
        <v>45</v>
      </c>
      <c r="V38">
        <v>0</v>
      </c>
      <c r="W38" s="2">
        <v>13811.5</v>
      </c>
      <c r="X38" s="1" t="s">
        <v>46</v>
      </c>
      <c r="Y38" s="1" t="s">
        <v>39</v>
      </c>
      <c r="Z38" s="1" t="s">
        <v>46</v>
      </c>
      <c r="AA38" s="1" t="s">
        <v>47</v>
      </c>
      <c r="AB38" s="1" t="s">
        <v>140</v>
      </c>
      <c r="AC38" s="1" t="s">
        <v>39</v>
      </c>
      <c r="AD38" s="1" t="s">
        <v>159</v>
      </c>
      <c r="AE38" s="1" t="s">
        <v>109</v>
      </c>
      <c r="AF38" s="1" t="s">
        <v>46</v>
      </c>
      <c r="AG38" s="1" t="s">
        <v>46</v>
      </c>
      <c r="AH38" s="1" t="s">
        <v>160</v>
      </c>
    </row>
    <row r="39" spans="1:34" x14ac:dyDescent="0.35">
      <c r="A39" s="1" t="s">
        <v>33</v>
      </c>
      <c r="B39" s="1" t="s">
        <v>34</v>
      </c>
      <c r="C39" s="1" t="s">
        <v>35</v>
      </c>
      <c r="D39" s="1" t="s">
        <v>36</v>
      </c>
      <c r="E39" s="1" t="s">
        <v>37</v>
      </c>
      <c r="F39" s="1" t="s">
        <v>38</v>
      </c>
      <c r="G39" s="1" t="s">
        <v>39</v>
      </c>
      <c r="H39" s="1" t="s">
        <v>39</v>
      </c>
      <c r="I39" s="1" t="s">
        <v>39</v>
      </c>
      <c r="J39" s="1" t="s">
        <v>40</v>
      </c>
      <c r="K39" s="1" t="s">
        <v>40</v>
      </c>
      <c r="L39" s="1" t="s">
        <v>41</v>
      </c>
      <c r="M39" s="1" t="s">
        <v>39</v>
      </c>
      <c r="N39" s="1" t="s">
        <v>39</v>
      </c>
      <c r="O39" s="1" t="s">
        <v>121</v>
      </c>
      <c r="P39" s="1" t="s">
        <v>46</v>
      </c>
      <c r="Q39" s="8" t="str">
        <f t="shared" si="0"/>
        <v/>
      </c>
      <c r="R39" s="1" t="s">
        <v>161</v>
      </c>
      <c r="S39" s="1" t="s">
        <v>162</v>
      </c>
      <c r="T39">
        <v>202212</v>
      </c>
      <c r="U39" s="1" t="s">
        <v>45</v>
      </c>
      <c r="V39">
        <v>0</v>
      </c>
      <c r="W39" s="2">
        <v>15372.17</v>
      </c>
      <c r="X39" s="1" t="s">
        <v>46</v>
      </c>
      <c r="Y39" s="1" t="s">
        <v>39</v>
      </c>
      <c r="Z39" s="1" t="s">
        <v>46</v>
      </c>
      <c r="AA39" s="1" t="s">
        <v>47</v>
      </c>
      <c r="AB39" s="1" t="s">
        <v>140</v>
      </c>
      <c r="AC39" s="1" t="s">
        <v>39</v>
      </c>
      <c r="AD39" s="1" t="s">
        <v>159</v>
      </c>
      <c r="AE39" s="1" t="s">
        <v>109</v>
      </c>
      <c r="AF39" s="1" t="s">
        <v>46</v>
      </c>
      <c r="AG39" s="1" t="s">
        <v>46</v>
      </c>
      <c r="AH39" s="1" t="s">
        <v>160</v>
      </c>
    </row>
    <row r="40" spans="1:34" x14ac:dyDescent="0.35">
      <c r="A40" s="1" t="s">
        <v>33</v>
      </c>
      <c r="B40" s="1" t="s">
        <v>34</v>
      </c>
      <c r="C40" s="1" t="s">
        <v>35</v>
      </c>
      <c r="D40" s="1" t="s">
        <v>36</v>
      </c>
      <c r="E40" s="1" t="s">
        <v>37</v>
      </c>
      <c r="F40" s="1" t="s">
        <v>38</v>
      </c>
      <c r="G40" s="1" t="s">
        <v>39</v>
      </c>
      <c r="H40" s="1" t="s">
        <v>39</v>
      </c>
      <c r="I40" s="1" t="s">
        <v>39</v>
      </c>
      <c r="J40" s="1" t="s">
        <v>40</v>
      </c>
      <c r="K40" s="1" t="s">
        <v>40</v>
      </c>
      <c r="L40" s="1" t="s">
        <v>41</v>
      </c>
      <c r="M40" s="1" t="s">
        <v>39</v>
      </c>
      <c r="N40" s="1" t="s">
        <v>39</v>
      </c>
      <c r="O40" s="1" t="s">
        <v>121</v>
      </c>
      <c r="P40" s="1" t="s">
        <v>46</v>
      </c>
      <c r="Q40" s="8" t="str">
        <f t="shared" si="0"/>
        <v/>
      </c>
      <c r="R40" s="1" t="s">
        <v>163</v>
      </c>
      <c r="S40" s="1" t="s">
        <v>164</v>
      </c>
      <c r="T40">
        <v>202212</v>
      </c>
      <c r="U40" s="1" t="s">
        <v>45</v>
      </c>
      <c r="V40">
        <v>0</v>
      </c>
      <c r="W40" s="2">
        <v>20000</v>
      </c>
      <c r="X40" s="1" t="s">
        <v>46</v>
      </c>
      <c r="Y40" s="1" t="s">
        <v>39</v>
      </c>
      <c r="Z40" s="1" t="s">
        <v>46</v>
      </c>
      <c r="AA40" s="1" t="s">
        <v>47</v>
      </c>
      <c r="AB40" s="1" t="s">
        <v>140</v>
      </c>
      <c r="AC40" s="1" t="s">
        <v>39</v>
      </c>
      <c r="AD40" s="1" t="s">
        <v>159</v>
      </c>
      <c r="AE40" s="1" t="s">
        <v>109</v>
      </c>
      <c r="AF40" s="1" t="s">
        <v>46</v>
      </c>
      <c r="AG40" s="1" t="s">
        <v>46</v>
      </c>
      <c r="AH40" s="1" t="s">
        <v>160</v>
      </c>
    </row>
    <row r="41" spans="1:34" x14ac:dyDescent="0.35">
      <c r="A41" s="1" t="s">
        <v>33</v>
      </c>
      <c r="B41" s="1" t="s">
        <v>34</v>
      </c>
      <c r="C41" s="1" t="s">
        <v>35</v>
      </c>
      <c r="D41" s="1" t="s">
        <v>36</v>
      </c>
      <c r="E41" s="1" t="s">
        <v>37</v>
      </c>
      <c r="F41" s="1" t="s">
        <v>38</v>
      </c>
      <c r="G41" s="1" t="s">
        <v>39</v>
      </c>
      <c r="H41" s="1" t="s">
        <v>39</v>
      </c>
      <c r="I41" s="1" t="s">
        <v>39</v>
      </c>
      <c r="J41" s="1" t="s">
        <v>40</v>
      </c>
      <c r="K41" s="1" t="s">
        <v>40</v>
      </c>
      <c r="L41" s="1" t="s">
        <v>41</v>
      </c>
      <c r="M41" s="1" t="s">
        <v>39</v>
      </c>
      <c r="N41" s="1" t="s">
        <v>39</v>
      </c>
      <c r="O41" s="1" t="s">
        <v>165</v>
      </c>
      <c r="P41" s="1" t="s">
        <v>166</v>
      </c>
      <c r="Q41" s="8" t="str">
        <f t="shared" si="0"/>
        <v/>
      </c>
      <c r="R41" s="1" t="s">
        <v>167</v>
      </c>
      <c r="S41" s="1" t="s">
        <v>168</v>
      </c>
      <c r="T41">
        <v>202204</v>
      </c>
      <c r="U41" s="1" t="s">
        <v>45</v>
      </c>
      <c r="V41">
        <v>0</v>
      </c>
      <c r="W41" s="2">
        <v>285.52</v>
      </c>
      <c r="X41" s="1" t="s">
        <v>39</v>
      </c>
      <c r="Y41" s="1" t="s">
        <v>39</v>
      </c>
      <c r="Z41" s="1" t="s">
        <v>46</v>
      </c>
      <c r="AA41" s="1" t="s">
        <v>47</v>
      </c>
      <c r="AB41" s="1" t="s">
        <v>169</v>
      </c>
      <c r="AC41" s="1" t="s">
        <v>39</v>
      </c>
      <c r="AD41" s="1" t="s">
        <v>170</v>
      </c>
      <c r="AE41" s="1" t="s">
        <v>50</v>
      </c>
      <c r="AF41" s="1" t="s">
        <v>46</v>
      </c>
      <c r="AG41" s="1" t="s">
        <v>171</v>
      </c>
      <c r="AH41" s="1" t="s">
        <v>172</v>
      </c>
    </row>
    <row r="42" spans="1:34" x14ac:dyDescent="0.35">
      <c r="A42" s="1" t="s">
        <v>33</v>
      </c>
      <c r="B42" s="1" t="s">
        <v>34</v>
      </c>
      <c r="C42" s="1" t="s">
        <v>35</v>
      </c>
      <c r="D42" s="1" t="s">
        <v>36</v>
      </c>
      <c r="E42" s="1" t="s">
        <v>37</v>
      </c>
      <c r="F42" s="1" t="s">
        <v>38</v>
      </c>
      <c r="G42" s="1" t="s">
        <v>39</v>
      </c>
      <c r="H42" s="1" t="s">
        <v>39</v>
      </c>
      <c r="I42" s="1" t="s">
        <v>39</v>
      </c>
      <c r="J42" s="1" t="s">
        <v>40</v>
      </c>
      <c r="K42" s="1" t="s">
        <v>40</v>
      </c>
      <c r="L42" s="1" t="s">
        <v>41</v>
      </c>
      <c r="M42" s="1" t="s">
        <v>39</v>
      </c>
      <c r="N42" s="1" t="s">
        <v>39</v>
      </c>
      <c r="O42" s="1" t="s">
        <v>39</v>
      </c>
      <c r="P42" s="1" t="s">
        <v>111</v>
      </c>
      <c r="Q42" s="8" t="str">
        <f t="shared" si="0"/>
        <v/>
      </c>
      <c r="R42" s="1" t="s">
        <v>173</v>
      </c>
      <c r="S42" s="1" t="s">
        <v>174</v>
      </c>
      <c r="T42">
        <v>202203</v>
      </c>
      <c r="U42" s="1" t="s">
        <v>45</v>
      </c>
      <c r="V42" s="3">
        <v>16212.2</v>
      </c>
      <c r="W42" s="2">
        <v>16212.2</v>
      </c>
      <c r="X42" s="1" t="s">
        <v>175</v>
      </c>
      <c r="Y42" s="1" t="s">
        <v>112</v>
      </c>
      <c r="Z42" s="1" t="s">
        <v>46</v>
      </c>
      <c r="AA42" s="1" t="s">
        <v>47</v>
      </c>
      <c r="AB42" s="1" t="s">
        <v>48</v>
      </c>
      <c r="AC42" s="1" t="s">
        <v>39</v>
      </c>
      <c r="AD42" s="1" t="s">
        <v>176</v>
      </c>
      <c r="AE42" s="1" t="s">
        <v>50</v>
      </c>
      <c r="AF42" s="1" t="s">
        <v>46</v>
      </c>
      <c r="AG42" s="1" t="s">
        <v>177</v>
      </c>
      <c r="AH42" s="1" t="s">
        <v>178</v>
      </c>
    </row>
    <row r="43" spans="1:34" x14ac:dyDescent="0.35">
      <c r="A43" s="1" t="s">
        <v>33</v>
      </c>
      <c r="B43" s="1" t="s">
        <v>34</v>
      </c>
      <c r="C43" s="1" t="s">
        <v>35</v>
      </c>
      <c r="D43" s="1" t="s">
        <v>36</v>
      </c>
      <c r="E43" s="1" t="s">
        <v>37</v>
      </c>
      <c r="F43" s="1" t="s">
        <v>38</v>
      </c>
      <c r="G43" s="1" t="s">
        <v>39</v>
      </c>
      <c r="H43" s="1" t="s">
        <v>39</v>
      </c>
      <c r="I43" s="1" t="s">
        <v>39</v>
      </c>
      <c r="J43" s="1" t="s">
        <v>40</v>
      </c>
      <c r="K43" s="1" t="s">
        <v>40</v>
      </c>
      <c r="L43" s="1" t="s">
        <v>41</v>
      </c>
      <c r="M43" s="1" t="s">
        <v>39</v>
      </c>
      <c r="N43" s="1" t="s">
        <v>39</v>
      </c>
      <c r="O43" s="1" t="s">
        <v>39</v>
      </c>
      <c r="P43" s="1" t="s">
        <v>111</v>
      </c>
      <c r="Q43" s="8" t="str">
        <f t="shared" si="0"/>
        <v/>
      </c>
      <c r="R43" s="1" t="s">
        <v>173</v>
      </c>
      <c r="S43" s="1" t="s">
        <v>179</v>
      </c>
      <c r="T43">
        <v>202203</v>
      </c>
      <c r="U43" s="1" t="s">
        <v>45</v>
      </c>
      <c r="V43" s="3">
        <v>17645</v>
      </c>
      <c r="W43" s="2">
        <v>17645</v>
      </c>
      <c r="X43" s="1" t="s">
        <v>175</v>
      </c>
      <c r="Y43" s="1" t="s">
        <v>112</v>
      </c>
      <c r="Z43" s="1" t="s">
        <v>46</v>
      </c>
      <c r="AA43" s="1" t="s">
        <v>47</v>
      </c>
      <c r="AB43" s="1" t="s">
        <v>48</v>
      </c>
      <c r="AC43" s="1" t="s">
        <v>39</v>
      </c>
      <c r="AD43" s="1" t="s">
        <v>176</v>
      </c>
      <c r="AE43" s="1" t="s">
        <v>50</v>
      </c>
      <c r="AF43" s="1" t="s">
        <v>46</v>
      </c>
      <c r="AG43" s="1" t="s">
        <v>177</v>
      </c>
      <c r="AH43" s="1" t="s">
        <v>178</v>
      </c>
    </row>
    <row r="44" spans="1:34" hidden="1" x14ac:dyDescent="0.35">
      <c r="A44" s="1" t="s">
        <v>33</v>
      </c>
      <c r="B44" s="1" t="s">
        <v>34</v>
      </c>
      <c r="C44" s="1" t="s">
        <v>35</v>
      </c>
      <c r="D44" s="1" t="s">
        <v>36</v>
      </c>
      <c r="E44" s="1" t="s">
        <v>37</v>
      </c>
      <c r="F44" s="1" t="s">
        <v>38</v>
      </c>
      <c r="G44" s="1" t="s">
        <v>39</v>
      </c>
      <c r="H44" s="1" t="s">
        <v>39</v>
      </c>
      <c r="I44" s="1" t="s">
        <v>39</v>
      </c>
      <c r="J44" s="1" t="s">
        <v>115</v>
      </c>
      <c r="K44" s="1" t="s">
        <v>115</v>
      </c>
      <c r="L44" s="1" t="s">
        <v>41</v>
      </c>
      <c r="M44" s="1" t="s">
        <v>39</v>
      </c>
      <c r="N44" s="1" t="s">
        <v>39</v>
      </c>
      <c r="O44" s="1" t="s">
        <v>39</v>
      </c>
      <c r="P44" s="1" t="s">
        <v>116</v>
      </c>
      <c r="Q44" s="8" t="str">
        <f t="shared" si="0"/>
        <v/>
      </c>
      <c r="R44" s="1" t="s">
        <v>180</v>
      </c>
      <c r="S44" s="1" t="s">
        <v>181</v>
      </c>
      <c r="T44">
        <v>202203</v>
      </c>
      <c r="U44" s="1" t="s">
        <v>45</v>
      </c>
      <c r="V44" s="3">
        <v>99577</v>
      </c>
      <c r="W44" s="2">
        <v>99577</v>
      </c>
      <c r="X44" s="1" t="s">
        <v>175</v>
      </c>
      <c r="Y44" s="1" t="s">
        <v>117</v>
      </c>
      <c r="Z44" s="1" t="s">
        <v>46</v>
      </c>
      <c r="AA44" s="1" t="s">
        <v>47</v>
      </c>
      <c r="AB44" s="1" t="s">
        <v>48</v>
      </c>
      <c r="AC44" s="1" t="s">
        <v>39</v>
      </c>
      <c r="AD44" s="1" t="s">
        <v>182</v>
      </c>
      <c r="AE44" s="1" t="s">
        <v>50</v>
      </c>
      <c r="AF44" s="1" t="s">
        <v>46</v>
      </c>
      <c r="AG44" s="1" t="s">
        <v>183</v>
      </c>
      <c r="AH44" s="1" t="s">
        <v>184</v>
      </c>
    </row>
    <row r="45" spans="1:34" x14ac:dyDescent="0.35">
      <c r="A45" s="1" t="s">
        <v>33</v>
      </c>
      <c r="B45" s="1" t="s">
        <v>34</v>
      </c>
      <c r="C45" s="1" t="s">
        <v>35</v>
      </c>
      <c r="D45" s="1" t="s">
        <v>36</v>
      </c>
      <c r="E45" s="1" t="s">
        <v>37</v>
      </c>
      <c r="F45" s="1" t="s">
        <v>38</v>
      </c>
      <c r="G45" s="1" t="s">
        <v>39</v>
      </c>
      <c r="H45" s="1" t="s">
        <v>39</v>
      </c>
      <c r="I45" s="1" t="s">
        <v>39</v>
      </c>
      <c r="J45" s="1" t="s">
        <v>40</v>
      </c>
      <c r="K45" s="1" t="s">
        <v>40</v>
      </c>
      <c r="L45" s="1" t="s">
        <v>41</v>
      </c>
      <c r="M45" s="1" t="s">
        <v>39</v>
      </c>
      <c r="N45" s="1" t="s">
        <v>39</v>
      </c>
      <c r="O45" s="1" t="s">
        <v>39</v>
      </c>
      <c r="P45" s="1" t="s">
        <v>185</v>
      </c>
      <c r="Q45" s="8" t="str">
        <f t="shared" si="0"/>
        <v>PURCHASING RATE</v>
      </c>
      <c r="R45" s="1" t="s">
        <v>186</v>
      </c>
      <c r="S45" s="1" t="s">
        <v>187</v>
      </c>
      <c r="T45">
        <v>202203</v>
      </c>
      <c r="U45" s="1" t="s">
        <v>45</v>
      </c>
      <c r="V45">
        <v>0</v>
      </c>
      <c r="W45" s="2">
        <v>116.25</v>
      </c>
      <c r="X45" s="1" t="s">
        <v>46</v>
      </c>
      <c r="Y45" s="1" t="s">
        <v>188</v>
      </c>
      <c r="Z45" s="1" t="s">
        <v>46</v>
      </c>
      <c r="AA45" s="1" t="s">
        <v>47</v>
      </c>
      <c r="AB45" s="1" t="s">
        <v>48</v>
      </c>
      <c r="AC45" s="1" t="s">
        <v>39</v>
      </c>
      <c r="AD45" s="1" t="s">
        <v>189</v>
      </c>
      <c r="AE45" s="1" t="s">
        <v>50</v>
      </c>
      <c r="AF45" s="1" t="s">
        <v>46</v>
      </c>
      <c r="AG45" s="1" t="s">
        <v>190</v>
      </c>
      <c r="AH45" s="1" t="s">
        <v>191</v>
      </c>
    </row>
    <row r="46" spans="1:34" hidden="1" x14ac:dyDescent="0.35">
      <c r="A46" s="1" t="s">
        <v>33</v>
      </c>
      <c r="B46" s="1" t="s">
        <v>34</v>
      </c>
      <c r="C46" s="1" t="s">
        <v>35</v>
      </c>
      <c r="D46" s="1" t="s">
        <v>36</v>
      </c>
      <c r="E46" s="1" t="s">
        <v>37</v>
      </c>
      <c r="F46" s="1" t="s">
        <v>38</v>
      </c>
      <c r="G46" s="1" t="s">
        <v>39</v>
      </c>
      <c r="H46" s="1" t="s">
        <v>39</v>
      </c>
      <c r="I46" s="1" t="s">
        <v>39</v>
      </c>
      <c r="J46" s="1" t="s">
        <v>115</v>
      </c>
      <c r="K46" s="1" t="s">
        <v>115</v>
      </c>
      <c r="L46" s="1" t="s">
        <v>41</v>
      </c>
      <c r="M46" s="1" t="s">
        <v>39</v>
      </c>
      <c r="N46" s="1" t="s">
        <v>39</v>
      </c>
      <c r="O46" s="1" t="s">
        <v>39</v>
      </c>
      <c r="P46" s="1" t="s">
        <v>116</v>
      </c>
      <c r="Q46" s="8" t="str">
        <f t="shared" si="0"/>
        <v/>
      </c>
      <c r="R46" s="1" t="s">
        <v>180</v>
      </c>
      <c r="S46" s="1" t="s">
        <v>192</v>
      </c>
      <c r="T46">
        <v>202203</v>
      </c>
      <c r="U46" s="1" t="s">
        <v>45</v>
      </c>
      <c r="V46" s="3">
        <v>119058</v>
      </c>
      <c r="W46" s="2">
        <v>119058</v>
      </c>
      <c r="X46" s="1" t="s">
        <v>175</v>
      </c>
      <c r="Y46" s="1" t="s">
        <v>117</v>
      </c>
      <c r="Z46" s="1" t="s">
        <v>46</v>
      </c>
      <c r="AA46" s="1" t="s">
        <v>47</v>
      </c>
      <c r="AB46" s="1" t="s">
        <v>48</v>
      </c>
      <c r="AC46" s="1" t="s">
        <v>39</v>
      </c>
      <c r="AD46" s="1" t="s">
        <v>182</v>
      </c>
      <c r="AE46" s="1" t="s">
        <v>50</v>
      </c>
      <c r="AF46" s="1" t="s">
        <v>46</v>
      </c>
      <c r="AG46" s="1" t="s">
        <v>183</v>
      </c>
      <c r="AH46" s="1" t="s">
        <v>184</v>
      </c>
    </row>
    <row r="47" spans="1:34" hidden="1" x14ac:dyDescent="0.35">
      <c r="A47" s="1" t="s">
        <v>33</v>
      </c>
      <c r="B47" s="1" t="s">
        <v>34</v>
      </c>
      <c r="C47" s="1" t="s">
        <v>35</v>
      </c>
      <c r="D47" s="1" t="s">
        <v>36</v>
      </c>
      <c r="E47" s="1" t="s">
        <v>37</v>
      </c>
      <c r="F47" s="1" t="s">
        <v>38</v>
      </c>
      <c r="G47" s="1" t="s">
        <v>39</v>
      </c>
      <c r="H47" s="1" t="s">
        <v>39</v>
      </c>
      <c r="I47" s="1" t="s">
        <v>39</v>
      </c>
      <c r="J47" s="1" t="s">
        <v>115</v>
      </c>
      <c r="K47" s="1" t="s">
        <v>115</v>
      </c>
      <c r="L47" s="1" t="s">
        <v>41</v>
      </c>
      <c r="M47" s="1" t="s">
        <v>39</v>
      </c>
      <c r="N47" s="1" t="s">
        <v>39</v>
      </c>
      <c r="O47" s="1" t="s">
        <v>39</v>
      </c>
      <c r="P47" s="1" t="s">
        <v>116</v>
      </c>
      <c r="Q47" s="8" t="str">
        <f t="shared" si="0"/>
        <v/>
      </c>
      <c r="R47" s="1" t="s">
        <v>193</v>
      </c>
      <c r="S47" s="1" t="s">
        <v>192</v>
      </c>
      <c r="T47">
        <v>202203</v>
      </c>
      <c r="U47" s="1" t="s">
        <v>45</v>
      </c>
      <c r="V47">
        <v>0</v>
      </c>
      <c r="W47" s="2">
        <v>3400</v>
      </c>
      <c r="X47" s="1" t="s">
        <v>175</v>
      </c>
      <c r="Y47" s="1" t="s">
        <v>117</v>
      </c>
      <c r="Z47" s="1" t="s">
        <v>46</v>
      </c>
      <c r="AA47" s="1" t="s">
        <v>47</v>
      </c>
      <c r="AB47" s="1" t="s">
        <v>48</v>
      </c>
      <c r="AC47" s="1" t="s">
        <v>39</v>
      </c>
      <c r="AD47" s="1" t="s">
        <v>182</v>
      </c>
      <c r="AE47" s="1" t="s">
        <v>50</v>
      </c>
      <c r="AF47" s="1" t="s">
        <v>46</v>
      </c>
      <c r="AG47" s="1" t="s">
        <v>183</v>
      </c>
      <c r="AH47" s="1" t="s">
        <v>184</v>
      </c>
    </row>
    <row r="48" spans="1:34" hidden="1" x14ac:dyDescent="0.35">
      <c r="A48" s="1" t="s">
        <v>33</v>
      </c>
      <c r="B48" s="1" t="s">
        <v>34</v>
      </c>
      <c r="C48" s="1" t="s">
        <v>35</v>
      </c>
      <c r="D48" s="1" t="s">
        <v>36</v>
      </c>
      <c r="E48" s="1" t="s">
        <v>37</v>
      </c>
      <c r="F48" s="1" t="s">
        <v>38</v>
      </c>
      <c r="G48" s="1" t="s">
        <v>39</v>
      </c>
      <c r="H48" s="1" t="s">
        <v>39</v>
      </c>
      <c r="I48" s="1" t="s">
        <v>39</v>
      </c>
      <c r="J48" s="1" t="s">
        <v>115</v>
      </c>
      <c r="K48" s="1" t="s">
        <v>115</v>
      </c>
      <c r="L48" s="1" t="s">
        <v>41</v>
      </c>
      <c r="M48" s="1" t="s">
        <v>39</v>
      </c>
      <c r="N48" s="1" t="s">
        <v>39</v>
      </c>
      <c r="O48" s="1" t="s">
        <v>39</v>
      </c>
      <c r="P48" s="1" t="s">
        <v>116</v>
      </c>
      <c r="Q48" s="8" t="str">
        <f t="shared" si="0"/>
        <v/>
      </c>
      <c r="R48" s="1" t="s">
        <v>194</v>
      </c>
      <c r="S48" s="1" t="s">
        <v>192</v>
      </c>
      <c r="T48">
        <v>202203</v>
      </c>
      <c r="U48" s="1" t="s">
        <v>45</v>
      </c>
      <c r="V48">
        <v>0</v>
      </c>
      <c r="W48" s="2">
        <v>3176.27</v>
      </c>
      <c r="X48" s="1" t="s">
        <v>175</v>
      </c>
      <c r="Y48" s="1" t="s">
        <v>117</v>
      </c>
      <c r="Z48" s="1" t="s">
        <v>46</v>
      </c>
      <c r="AA48" s="1" t="s">
        <v>47</v>
      </c>
      <c r="AB48" s="1" t="s">
        <v>48</v>
      </c>
      <c r="AC48" s="1" t="s">
        <v>39</v>
      </c>
      <c r="AD48" s="1" t="s">
        <v>182</v>
      </c>
      <c r="AE48" s="1" t="s">
        <v>50</v>
      </c>
      <c r="AF48" s="1" t="s">
        <v>46</v>
      </c>
      <c r="AG48" s="1" t="s">
        <v>183</v>
      </c>
      <c r="AH48" s="1" t="s">
        <v>184</v>
      </c>
    </row>
    <row r="49" spans="1:34" x14ac:dyDescent="0.35">
      <c r="A49" s="1" t="s">
        <v>33</v>
      </c>
      <c r="B49" s="1" t="s">
        <v>34</v>
      </c>
      <c r="C49" s="1" t="s">
        <v>35</v>
      </c>
      <c r="D49" s="1" t="s">
        <v>36</v>
      </c>
      <c r="E49" s="1" t="s">
        <v>37</v>
      </c>
      <c r="F49" s="1" t="s">
        <v>38</v>
      </c>
      <c r="G49" s="1" t="s">
        <v>39</v>
      </c>
      <c r="H49" s="1" t="s">
        <v>39</v>
      </c>
      <c r="I49" s="1" t="s">
        <v>39</v>
      </c>
      <c r="J49" s="1" t="s">
        <v>40</v>
      </c>
      <c r="K49" s="1" t="s">
        <v>40</v>
      </c>
      <c r="L49" s="1" t="s">
        <v>41</v>
      </c>
      <c r="M49" s="1" t="s">
        <v>39</v>
      </c>
      <c r="N49" s="1" t="s">
        <v>39</v>
      </c>
      <c r="O49" s="1" t="s">
        <v>39</v>
      </c>
      <c r="P49" s="1" t="s">
        <v>111</v>
      </c>
      <c r="Q49" s="8" t="str">
        <f t="shared" si="0"/>
        <v>PURCHASING RATE</v>
      </c>
      <c r="R49" s="1" t="s">
        <v>186</v>
      </c>
      <c r="S49" s="1" t="s">
        <v>179</v>
      </c>
      <c r="T49">
        <v>202203</v>
      </c>
      <c r="U49" s="1" t="s">
        <v>45</v>
      </c>
      <c r="V49">
        <v>0</v>
      </c>
      <c r="W49" s="2">
        <v>547</v>
      </c>
      <c r="X49" s="1" t="s">
        <v>46</v>
      </c>
      <c r="Y49" s="1" t="s">
        <v>112</v>
      </c>
      <c r="Z49" s="1" t="s">
        <v>46</v>
      </c>
      <c r="AA49" s="1" t="s">
        <v>47</v>
      </c>
      <c r="AB49" s="1" t="s">
        <v>48</v>
      </c>
      <c r="AC49" s="1" t="s">
        <v>39</v>
      </c>
      <c r="AD49" s="1" t="s">
        <v>176</v>
      </c>
      <c r="AE49" s="1" t="s">
        <v>50</v>
      </c>
      <c r="AF49" s="1" t="s">
        <v>46</v>
      </c>
      <c r="AG49" s="1" t="s">
        <v>177</v>
      </c>
      <c r="AH49" s="1" t="s">
        <v>178</v>
      </c>
    </row>
    <row r="50" spans="1:34" x14ac:dyDescent="0.35">
      <c r="A50" s="1" t="s">
        <v>33</v>
      </c>
      <c r="B50" s="1" t="s">
        <v>34</v>
      </c>
      <c r="C50" s="1" t="s">
        <v>35</v>
      </c>
      <c r="D50" s="1" t="s">
        <v>36</v>
      </c>
      <c r="E50" s="1" t="s">
        <v>37</v>
      </c>
      <c r="F50" s="1" t="s">
        <v>38</v>
      </c>
      <c r="G50" s="1" t="s">
        <v>39</v>
      </c>
      <c r="H50" s="1" t="s">
        <v>39</v>
      </c>
      <c r="I50" s="1" t="s">
        <v>39</v>
      </c>
      <c r="J50" s="1" t="s">
        <v>40</v>
      </c>
      <c r="K50" s="1" t="s">
        <v>40</v>
      </c>
      <c r="L50" s="1" t="s">
        <v>41</v>
      </c>
      <c r="M50" s="1" t="s">
        <v>39</v>
      </c>
      <c r="N50" s="1" t="s">
        <v>39</v>
      </c>
      <c r="O50" s="1" t="s">
        <v>39</v>
      </c>
      <c r="P50" s="1" t="s">
        <v>195</v>
      </c>
      <c r="Q50" s="8" t="str">
        <f t="shared" si="0"/>
        <v/>
      </c>
      <c r="R50" s="1" t="s">
        <v>196</v>
      </c>
      <c r="S50" s="1" t="s">
        <v>197</v>
      </c>
      <c r="T50">
        <v>202203</v>
      </c>
      <c r="U50" s="1" t="s">
        <v>45</v>
      </c>
      <c r="V50">
        <v>0</v>
      </c>
      <c r="W50" s="2">
        <v>9376.5</v>
      </c>
      <c r="X50" s="1" t="s">
        <v>39</v>
      </c>
      <c r="Y50" s="1" t="s">
        <v>39</v>
      </c>
      <c r="Z50" s="1" t="s">
        <v>46</v>
      </c>
      <c r="AA50" s="1" t="s">
        <v>47</v>
      </c>
      <c r="AB50" s="1" t="s">
        <v>48</v>
      </c>
      <c r="AC50" s="1" t="s">
        <v>39</v>
      </c>
      <c r="AD50" s="1" t="s">
        <v>198</v>
      </c>
      <c r="AE50" s="1" t="s">
        <v>50</v>
      </c>
      <c r="AF50" s="1" t="s">
        <v>46</v>
      </c>
      <c r="AG50" s="1" t="s">
        <v>199</v>
      </c>
      <c r="AH50" s="1" t="s">
        <v>200</v>
      </c>
    </row>
    <row r="51" spans="1:34" x14ac:dyDescent="0.35">
      <c r="A51" s="1" t="s">
        <v>33</v>
      </c>
      <c r="B51" s="1" t="s">
        <v>34</v>
      </c>
      <c r="C51" s="1" t="s">
        <v>35</v>
      </c>
      <c r="D51" s="1" t="s">
        <v>36</v>
      </c>
      <c r="E51" s="1" t="s">
        <v>37</v>
      </c>
      <c r="F51" s="1" t="s">
        <v>38</v>
      </c>
      <c r="G51" s="1" t="s">
        <v>39</v>
      </c>
      <c r="H51" s="1" t="s">
        <v>39</v>
      </c>
      <c r="I51" s="1" t="s">
        <v>39</v>
      </c>
      <c r="J51" s="1" t="s">
        <v>40</v>
      </c>
      <c r="K51" s="1" t="s">
        <v>40</v>
      </c>
      <c r="L51" s="1" t="s">
        <v>41</v>
      </c>
      <c r="M51" s="1" t="s">
        <v>39</v>
      </c>
      <c r="N51" s="1" t="s">
        <v>39</v>
      </c>
      <c r="O51" s="1" t="s">
        <v>39</v>
      </c>
      <c r="P51" s="1" t="s">
        <v>201</v>
      </c>
      <c r="Q51" s="8" t="str">
        <f t="shared" si="0"/>
        <v/>
      </c>
      <c r="R51" s="1" t="s">
        <v>202</v>
      </c>
      <c r="S51" s="1" t="s">
        <v>203</v>
      </c>
      <c r="T51">
        <v>202202</v>
      </c>
      <c r="U51" s="1" t="s">
        <v>45</v>
      </c>
      <c r="V51">
        <v>0</v>
      </c>
      <c r="W51" s="2">
        <v>4957.1400000000003</v>
      </c>
      <c r="X51" s="1" t="s">
        <v>39</v>
      </c>
      <c r="Y51" s="1" t="s">
        <v>39</v>
      </c>
      <c r="Z51" s="1" t="s">
        <v>46</v>
      </c>
      <c r="AA51" s="1" t="s">
        <v>47</v>
      </c>
      <c r="AB51" s="1" t="s">
        <v>48</v>
      </c>
      <c r="AC51" s="1" t="s">
        <v>39</v>
      </c>
      <c r="AD51" s="1" t="s">
        <v>204</v>
      </c>
      <c r="AE51" s="1" t="s">
        <v>50</v>
      </c>
      <c r="AF51" s="1" t="s">
        <v>46</v>
      </c>
      <c r="AG51" s="1" t="s">
        <v>205</v>
      </c>
      <c r="AH51" s="1" t="s">
        <v>206</v>
      </c>
    </row>
    <row r="52" spans="1:34" x14ac:dyDescent="0.35">
      <c r="A52" s="1" t="s">
        <v>33</v>
      </c>
      <c r="B52" s="1" t="s">
        <v>34</v>
      </c>
      <c r="C52" s="1" t="s">
        <v>35</v>
      </c>
      <c r="D52" s="1" t="s">
        <v>36</v>
      </c>
      <c r="E52" s="1" t="s">
        <v>37</v>
      </c>
      <c r="F52" s="1" t="s">
        <v>38</v>
      </c>
      <c r="G52" s="1" t="s">
        <v>39</v>
      </c>
      <c r="H52" s="1" t="s">
        <v>39</v>
      </c>
      <c r="I52" s="1" t="s">
        <v>39</v>
      </c>
      <c r="J52" s="1" t="s">
        <v>40</v>
      </c>
      <c r="K52" s="1" t="s">
        <v>40</v>
      </c>
      <c r="L52" s="1" t="s">
        <v>41</v>
      </c>
      <c r="M52" s="1" t="s">
        <v>39</v>
      </c>
      <c r="N52" s="1" t="s">
        <v>39</v>
      </c>
      <c r="O52" s="1" t="s">
        <v>39</v>
      </c>
      <c r="P52" s="1" t="s">
        <v>207</v>
      </c>
      <c r="Q52" s="8" t="str">
        <f t="shared" si="0"/>
        <v/>
      </c>
      <c r="R52" s="1" t="s">
        <v>208</v>
      </c>
      <c r="S52" s="1" t="s">
        <v>209</v>
      </c>
      <c r="T52">
        <v>202202</v>
      </c>
      <c r="U52" s="1" t="s">
        <v>45</v>
      </c>
      <c r="V52">
        <v>0</v>
      </c>
      <c r="W52" s="2">
        <v>2268.5</v>
      </c>
      <c r="X52" s="1" t="s">
        <v>39</v>
      </c>
      <c r="Y52" s="1" t="s">
        <v>39</v>
      </c>
      <c r="Z52" s="1" t="s">
        <v>46</v>
      </c>
      <c r="AA52" s="1" t="s">
        <v>47</v>
      </c>
      <c r="AB52" s="1" t="s">
        <v>48</v>
      </c>
      <c r="AC52" s="1" t="s">
        <v>39</v>
      </c>
      <c r="AD52" s="1" t="s">
        <v>210</v>
      </c>
      <c r="AE52" s="1" t="s">
        <v>50</v>
      </c>
      <c r="AF52" s="1" t="s">
        <v>46</v>
      </c>
      <c r="AG52" s="1" t="s">
        <v>211</v>
      </c>
      <c r="AH52" s="1" t="s">
        <v>212</v>
      </c>
    </row>
    <row r="53" spans="1:34" x14ac:dyDescent="0.35">
      <c r="A53" s="1" t="s">
        <v>33</v>
      </c>
      <c r="B53" s="1" t="s">
        <v>34</v>
      </c>
      <c r="C53" s="1" t="s">
        <v>35</v>
      </c>
      <c r="D53" s="1" t="s">
        <v>36</v>
      </c>
      <c r="E53" s="1" t="s">
        <v>37</v>
      </c>
      <c r="F53" s="1" t="s">
        <v>38</v>
      </c>
      <c r="G53" s="1" t="s">
        <v>39</v>
      </c>
      <c r="H53" s="1" t="s">
        <v>39</v>
      </c>
      <c r="I53" s="1" t="s">
        <v>39</v>
      </c>
      <c r="J53" s="1" t="s">
        <v>40</v>
      </c>
      <c r="K53" s="1" t="s">
        <v>40</v>
      </c>
      <c r="L53" s="1" t="s">
        <v>41</v>
      </c>
      <c r="M53" s="1" t="s">
        <v>39</v>
      </c>
      <c r="N53" s="1" t="s">
        <v>39</v>
      </c>
      <c r="O53" s="1" t="s">
        <v>39</v>
      </c>
      <c r="P53" s="1" t="s">
        <v>213</v>
      </c>
      <c r="Q53" s="8" t="str">
        <f t="shared" si="0"/>
        <v/>
      </c>
      <c r="R53" s="1" t="s">
        <v>214</v>
      </c>
      <c r="S53" s="1" t="s">
        <v>215</v>
      </c>
      <c r="T53">
        <v>202202</v>
      </c>
      <c r="U53" s="1" t="s">
        <v>45</v>
      </c>
      <c r="V53">
        <v>0</v>
      </c>
      <c r="W53" s="2">
        <v>18437.62</v>
      </c>
      <c r="X53" s="1" t="s">
        <v>39</v>
      </c>
      <c r="Y53" s="1" t="s">
        <v>39</v>
      </c>
      <c r="Z53" s="1" t="s">
        <v>46</v>
      </c>
      <c r="AA53" s="1" t="s">
        <v>47</v>
      </c>
      <c r="AB53" s="1" t="s">
        <v>48</v>
      </c>
      <c r="AC53" s="1" t="s">
        <v>39</v>
      </c>
      <c r="AD53" s="1" t="s">
        <v>216</v>
      </c>
      <c r="AE53" s="1" t="s">
        <v>50</v>
      </c>
      <c r="AF53" s="1" t="s">
        <v>46</v>
      </c>
      <c r="AG53" s="1" t="s">
        <v>217</v>
      </c>
      <c r="AH53" s="1" t="s">
        <v>218</v>
      </c>
    </row>
    <row r="54" spans="1:34" x14ac:dyDescent="0.35">
      <c r="A54" s="1" t="s">
        <v>33</v>
      </c>
      <c r="B54" s="1" t="s">
        <v>34</v>
      </c>
      <c r="C54" s="1" t="s">
        <v>35</v>
      </c>
      <c r="D54" s="1" t="s">
        <v>36</v>
      </c>
      <c r="E54" s="1" t="s">
        <v>37</v>
      </c>
      <c r="F54" s="1" t="s">
        <v>38</v>
      </c>
      <c r="G54" s="1" t="s">
        <v>39</v>
      </c>
      <c r="H54" s="1" t="s">
        <v>39</v>
      </c>
      <c r="I54" s="1" t="s">
        <v>39</v>
      </c>
      <c r="J54" s="1" t="s">
        <v>40</v>
      </c>
      <c r="K54" s="1" t="s">
        <v>40</v>
      </c>
      <c r="L54" s="1" t="s">
        <v>41</v>
      </c>
      <c r="M54" s="1" t="s">
        <v>39</v>
      </c>
      <c r="N54" s="1" t="s">
        <v>39</v>
      </c>
      <c r="O54" s="1" t="s">
        <v>39</v>
      </c>
      <c r="P54" s="1" t="s">
        <v>219</v>
      </c>
      <c r="Q54" s="8" t="str">
        <f t="shared" si="0"/>
        <v/>
      </c>
      <c r="R54" s="1" t="s">
        <v>220</v>
      </c>
      <c r="S54" s="1" t="s">
        <v>221</v>
      </c>
      <c r="T54">
        <v>202203</v>
      </c>
      <c r="U54" s="1" t="s">
        <v>45</v>
      </c>
      <c r="V54" s="3">
        <v>4049</v>
      </c>
      <c r="W54" s="2">
        <v>4049</v>
      </c>
      <c r="X54" s="1" t="s">
        <v>175</v>
      </c>
      <c r="Y54" s="1" t="s">
        <v>222</v>
      </c>
      <c r="Z54" s="1" t="s">
        <v>46</v>
      </c>
      <c r="AA54" s="1" t="s">
        <v>47</v>
      </c>
      <c r="AB54" s="1" t="s">
        <v>48</v>
      </c>
      <c r="AC54" s="1" t="s">
        <v>39</v>
      </c>
      <c r="AD54" s="1" t="s">
        <v>223</v>
      </c>
      <c r="AE54" s="1" t="s">
        <v>50</v>
      </c>
      <c r="AF54" s="1" t="s">
        <v>46</v>
      </c>
      <c r="AG54" s="1" t="s">
        <v>224</v>
      </c>
      <c r="AH54" s="1" t="s">
        <v>225</v>
      </c>
    </row>
    <row r="55" spans="1:34" x14ac:dyDescent="0.35">
      <c r="A55" s="1" t="s">
        <v>33</v>
      </c>
      <c r="B55" s="1" t="s">
        <v>34</v>
      </c>
      <c r="C55" s="1" t="s">
        <v>35</v>
      </c>
      <c r="D55" s="1" t="s">
        <v>36</v>
      </c>
      <c r="E55" s="1" t="s">
        <v>37</v>
      </c>
      <c r="F55" s="1" t="s">
        <v>38</v>
      </c>
      <c r="G55" s="1" t="s">
        <v>39</v>
      </c>
      <c r="H55" s="1" t="s">
        <v>39</v>
      </c>
      <c r="I55" s="1" t="s">
        <v>39</v>
      </c>
      <c r="J55" s="1" t="s">
        <v>40</v>
      </c>
      <c r="K55" s="1" t="s">
        <v>40</v>
      </c>
      <c r="L55" s="1" t="s">
        <v>41</v>
      </c>
      <c r="M55" s="1" t="s">
        <v>39</v>
      </c>
      <c r="N55" s="1" t="s">
        <v>39</v>
      </c>
      <c r="O55" s="1" t="s">
        <v>39</v>
      </c>
      <c r="P55" s="1" t="s">
        <v>226</v>
      </c>
      <c r="Q55" s="8" t="str">
        <f t="shared" si="0"/>
        <v/>
      </c>
      <c r="R55" s="1" t="s">
        <v>227</v>
      </c>
      <c r="S55" s="1" t="s">
        <v>228</v>
      </c>
      <c r="T55">
        <v>202204</v>
      </c>
      <c r="U55" s="1" t="s">
        <v>45</v>
      </c>
      <c r="V55">
        <v>0</v>
      </c>
      <c r="W55" s="2">
        <v>2654</v>
      </c>
      <c r="X55" s="1" t="s">
        <v>39</v>
      </c>
      <c r="Y55" s="1" t="s">
        <v>39</v>
      </c>
      <c r="Z55" s="1" t="s">
        <v>46</v>
      </c>
      <c r="AA55" s="1" t="s">
        <v>47</v>
      </c>
      <c r="AB55" s="1" t="s">
        <v>48</v>
      </c>
      <c r="AC55" s="1" t="s">
        <v>39</v>
      </c>
      <c r="AD55" s="1" t="s">
        <v>229</v>
      </c>
      <c r="AE55" s="1" t="s">
        <v>50</v>
      </c>
      <c r="AF55" s="1" t="s">
        <v>46</v>
      </c>
      <c r="AG55" s="1" t="s">
        <v>230</v>
      </c>
      <c r="AH55" s="1" t="s">
        <v>231</v>
      </c>
    </row>
    <row r="56" spans="1:34" x14ac:dyDescent="0.35">
      <c r="A56" s="1" t="s">
        <v>33</v>
      </c>
      <c r="B56" s="1" t="s">
        <v>34</v>
      </c>
      <c r="C56" s="1" t="s">
        <v>35</v>
      </c>
      <c r="D56" s="1" t="s">
        <v>36</v>
      </c>
      <c r="E56" s="1" t="s">
        <v>37</v>
      </c>
      <c r="F56" s="1" t="s">
        <v>38</v>
      </c>
      <c r="G56" s="1" t="s">
        <v>39</v>
      </c>
      <c r="H56" s="1" t="s">
        <v>39</v>
      </c>
      <c r="I56" s="1" t="s">
        <v>39</v>
      </c>
      <c r="J56" s="1" t="s">
        <v>40</v>
      </c>
      <c r="K56" s="1" t="s">
        <v>40</v>
      </c>
      <c r="L56" s="1" t="s">
        <v>41</v>
      </c>
      <c r="M56" s="1" t="s">
        <v>39</v>
      </c>
      <c r="N56" s="1" t="s">
        <v>39</v>
      </c>
      <c r="O56" s="1" t="s">
        <v>165</v>
      </c>
      <c r="P56" s="1" t="s">
        <v>166</v>
      </c>
      <c r="Q56" s="8" t="str">
        <f t="shared" si="0"/>
        <v/>
      </c>
      <c r="R56" s="1" t="s">
        <v>232</v>
      </c>
      <c r="S56" s="1" t="s">
        <v>233</v>
      </c>
      <c r="T56">
        <v>202206</v>
      </c>
      <c r="U56" s="1" t="s">
        <v>45</v>
      </c>
      <c r="V56">
        <v>0</v>
      </c>
      <c r="W56" s="2">
        <v>1206.03</v>
      </c>
      <c r="X56" s="1" t="s">
        <v>39</v>
      </c>
      <c r="Y56" s="1" t="s">
        <v>39</v>
      </c>
      <c r="Z56" s="1" t="s">
        <v>46</v>
      </c>
      <c r="AA56" s="1" t="s">
        <v>47</v>
      </c>
      <c r="AB56" s="1" t="s">
        <v>169</v>
      </c>
      <c r="AC56" s="1" t="s">
        <v>39</v>
      </c>
      <c r="AD56" s="1" t="s">
        <v>234</v>
      </c>
      <c r="AE56" s="1" t="s">
        <v>50</v>
      </c>
      <c r="AF56" s="1" t="s">
        <v>46</v>
      </c>
      <c r="AG56" s="1" t="s">
        <v>171</v>
      </c>
      <c r="AH56" s="1" t="s">
        <v>133</v>
      </c>
    </row>
    <row r="57" spans="1:34" x14ac:dyDescent="0.35">
      <c r="A57" s="1" t="s">
        <v>33</v>
      </c>
      <c r="B57" s="1" t="s">
        <v>34</v>
      </c>
      <c r="C57" s="1" t="s">
        <v>35</v>
      </c>
      <c r="D57" s="1" t="s">
        <v>36</v>
      </c>
      <c r="E57" s="1" t="s">
        <v>37</v>
      </c>
      <c r="F57" s="1" t="s">
        <v>38</v>
      </c>
      <c r="G57" s="1" t="s">
        <v>39</v>
      </c>
      <c r="H57" s="1" t="s">
        <v>39</v>
      </c>
      <c r="I57" s="1" t="s">
        <v>39</v>
      </c>
      <c r="J57" s="1" t="s">
        <v>40</v>
      </c>
      <c r="K57" s="1" t="s">
        <v>40</v>
      </c>
      <c r="L57" s="1" t="s">
        <v>41</v>
      </c>
      <c r="M57" s="1" t="s">
        <v>39</v>
      </c>
      <c r="N57" s="1" t="s">
        <v>39</v>
      </c>
      <c r="O57" s="1" t="s">
        <v>39</v>
      </c>
      <c r="P57" s="1" t="s">
        <v>235</v>
      </c>
      <c r="Q57" s="8" t="str">
        <f t="shared" si="0"/>
        <v/>
      </c>
      <c r="R57" s="1" t="s">
        <v>236</v>
      </c>
      <c r="S57" s="1" t="s">
        <v>237</v>
      </c>
      <c r="T57">
        <v>202206</v>
      </c>
      <c r="U57" s="1" t="s">
        <v>45</v>
      </c>
      <c r="V57">
        <v>0</v>
      </c>
      <c r="W57" s="2">
        <v>10000</v>
      </c>
      <c r="X57" s="1" t="s">
        <v>39</v>
      </c>
      <c r="Y57" s="1" t="s">
        <v>39</v>
      </c>
      <c r="Z57" s="1" t="s">
        <v>46</v>
      </c>
      <c r="AA57" s="1" t="s">
        <v>47</v>
      </c>
      <c r="AB57" s="1" t="s">
        <v>48</v>
      </c>
      <c r="AC57" s="1" t="s">
        <v>39</v>
      </c>
      <c r="AD57" s="1" t="s">
        <v>234</v>
      </c>
      <c r="AE57" s="1" t="s">
        <v>50</v>
      </c>
      <c r="AF57" s="1" t="s">
        <v>46</v>
      </c>
      <c r="AG57" s="1" t="s">
        <v>238</v>
      </c>
      <c r="AH57" s="1" t="s">
        <v>133</v>
      </c>
    </row>
    <row r="58" spans="1:34" x14ac:dyDescent="0.35">
      <c r="A58" s="1" t="s">
        <v>33</v>
      </c>
      <c r="B58" s="1" t="s">
        <v>34</v>
      </c>
      <c r="C58" s="1" t="s">
        <v>35</v>
      </c>
      <c r="D58" s="1" t="s">
        <v>36</v>
      </c>
      <c r="E58" s="1" t="s">
        <v>37</v>
      </c>
      <c r="F58" s="1" t="s">
        <v>38</v>
      </c>
      <c r="G58" s="1" t="s">
        <v>39</v>
      </c>
      <c r="H58" s="1" t="s">
        <v>39</v>
      </c>
      <c r="I58" s="1" t="s">
        <v>39</v>
      </c>
      <c r="J58" s="1" t="s">
        <v>40</v>
      </c>
      <c r="K58" s="1" t="s">
        <v>40</v>
      </c>
      <c r="L58" s="1" t="s">
        <v>41</v>
      </c>
      <c r="M58" s="1" t="s">
        <v>39</v>
      </c>
      <c r="N58" s="1" t="s">
        <v>39</v>
      </c>
      <c r="O58" s="1" t="s">
        <v>39</v>
      </c>
      <c r="P58" s="1" t="s">
        <v>239</v>
      </c>
      <c r="Q58" s="8" t="str">
        <f t="shared" si="0"/>
        <v/>
      </c>
      <c r="R58" s="1" t="s">
        <v>240</v>
      </c>
      <c r="S58" s="1" t="s">
        <v>241</v>
      </c>
      <c r="T58">
        <v>202206</v>
      </c>
      <c r="U58" s="1" t="s">
        <v>45</v>
      </c>
      <c r="V58">
        <v>0</v>
      </c>
      <c r="W58" s="2">
        <v>10805.77</v>
      </c>
      <c r="X58" s="1" t="s">
        <v>39</v>
      </c>
      <c r="Y58" s="1" t="s">
        <v>39</v>
      </c>
      <c r="Z58" s="1" t="s">
        <v>46</v>
      </c>
      <c r="AA58" s="1" t="s">
        <v>47</v>
      </c>
      <c r="AB58" s="1" t="s">
        <v>48</v>
      </c>
      <c r="AC58" s="1" t="s">
        <v>39</v>
      </c>
      <c r="AD58" s="1" t="s">
        <v>242</v>
      </c>
      <c r="AE58" s="1" t="s">
        <v>50</v>
      </c>
      <c r="AF58" s="1" t="s">
        <v>46</v>
      </c>
      <c r="AG58" s="1" t="s">
        <v>243</v>
      </c>
      <c r="AH58" s="1" t="s">
        <v>244</v>
      </c>
    </row>
    <row r="59" spans="1:34" x14ac:dyDescent="0.35">
      <c r="A59" s="1" t="s">
        <v>33</v>
      </c>
      <c r="B59" s="1" t="s">
        <v>34</v>
      </c>
      <c r="C59" s="1" t="s">
        <v>35</v>
      </c>
      <c r="D59" s="1" t="s">
        <v>36</v>
      </c>
      <c r="E59" s="1" t="s">
        <v>37</v>
      </c>
      <c r="F59" s="1" t="s">
        <v>38</v>
      </c>
      <c r="G59" s="1" t="s">
        <v>39</v>
      </c>
      <c r="H59" s="1" t="s">
        <v>39</v>
      </c>
      <c r="I59" s="1" t="s">
        <v>39</v>
      </c>
      <c r="J59" s="1" t="s">
        <v>40</v>
      </c>
      <c r="K59" s="1" t="s">
        <v>40</v>
      </c>
      <c r="L59" s="1" t="s">
        <v>41</v>
      </c>
      <c r="M59" s="1" t="s">
        <v>39</v>
      </c>
      <c r="N59" s="1" t="s">
        <v>39</v>
      </c>
      <c r="O59" s="1" t="s">
        <v>39</v>
      </c>
      <c r="P59" s="1" t="s">
        <v>245</v>
      </c>
      <c r="Q59" s="8" t="str">
        <f t="shared" si="0"/>
        <v/>
      </c>
      <c r="R59" s="1" t="s">
        <v>246</v>
      </c>
      <c r="S59" s="1" t="s">
        <v>247</v>
      </c>
      <c r="T59">
        <v>202201</v>
      </c>
      <c r="U59" s="1" t="s">
        <v>45</v>
      </c>
      <c r="V59">
        <v>0</v>
      </c>
      <c r="W59" s="2">
        <v>17155.68</v>
      </c>
      <c r="X59" s="1" t="s">
        <v>39</v>
      </c>
      <c r="Y59" s="1" t="s">
        <v>39</v>
      </c>
      <c r="Z59" s="1" t="s">
        <v>46</v>
      </c>
      <c r="AA59" s="1" t="s">
        <v>47</v>
      </c>
      <c r="AB59" s="1" t="s">
        <v>48</v>
      </c>
      <c r="AC59" s="1" t="s">
        <v>39</v>
      </c>
      <c r="AD59" s="1" t="s">
        <v>248</v>
      </c>
      <c r="AE59" s="1" t="s">
        <v>50</v>
      </c>
      <c r="AF59" s="1" t="s">
        <v>46</v>
      </c>
      <c r="AG59" s="1" t="s">
        <v>249</v>
      </c>
      <c r="AH59" s="1" t="s">
        <v>110</v>
      </c>
    </row>
    <row r="60" spans="1:34" x14ac:dyDescent="0.35">
      <c r="A60" s="1" t="s">
        <v>33</v>
      </c>
      <c r="B60" s="1" t="s">
        <v>34</v>
      </c>
      <c r="C60" s="1" t="s">
        <v>35</v>
      </c>
      <c r="D60" s="1" t="s">
        <v>36</v>
      </c>
      <c r="E60" s="1" t="s">
        <v>37</v>
      </c>
      <c r="F60" s="1" t="s">
        <v>38</v>
      </c>
      <c r="G60" s="1" t="s">
        <v>39</v>
      </c>
      <c r="H60" s="1" t="s">
        <v>39</v>
      </c>
      <c r="I60" s="1" t="s">
        <v>39</v>
      </c>
      <c r="J60" s="1" t="s">
        <v>40</v>
      </c>
      <c r="K60" s="1" t="s">
        <v>40</v>
      </c>
      <c r="L60" s="1" t="s">
        <v>41</v>
      </c>
      <c r="M60" s="1" t="s">
        <v>39</v>
      </c>
      <c r="N60" s="1" t="s">
        <v>39</v>
      </c>
      <c r="O60" s="1" t="s">
        <v>39</v>
      </c>
      <c r="P60" s="1" t="s">
        <v>213</v>
      </c>
      <c r="Q60" s="8" t="str">
        <f t="shared" si="0"/>
        <v/>
      </c>
      <c r="R60" s="1" t="s">
        <v>250</v>
      </c>
      <c r="S60" s="1" t="s">
        <v>251</v>
      </c>
      <c r="T60">
        <v>202201</v>
      </c>
      <c r="U60" s="1" t="s">
        <v>45</v>
      </c>
      <c r="V60">
        <v>0</v>
      </c>
      <c r="W60" s="2">
        <v>11215.28</v>
      </c>
      <c r="X60" s="1" t="s">
        <v>39</v>
      </c>
      <c r="Y60" s="1" t="s">
        <v>39</v>
      </c>
      <c r="Z60" s="1" t="s">
        <v>46</v>
      </c>
      <c r="AA60" s="1" t="s">
        <v>47</v>
      </c>
      <c r="AB60" s="1" t="s">
        <v>48</v>
      </c>
      <c r="AC60" s="1" t="s">
        <v>39</v>
      </c>
      <c r="AD60" s="1" t="s">
        <v>252</v>
      </c>
      <c r="AE60" s="1" t="s">
        <v>50</v>
      </c>
      <c r="AF60" s="1" t="s">
        <v>46</v>
      </c>
      <c r="AG60" s="1" t="s">
        <v>217</v>
      </c>
      <c r="AH60" s="1" t="s">
        <v>253</v>
      </c>
    </row>
    <row r="61" spans="1:34" x14ac:dyDescent="0.35">
      <c r="A61" s="1" t="s">
        <v>33</v>
      </c>
      <c r="B61" s="1" t="s">
        <v>34</v>
      </c>
      <c r="C61" s="1" t="s">
        <v>35</v>
      </c>
      <c r="D61" s="1" t="s">
        <v>36</v>
      </c>
      <c r="E61" s="1" t="s">
        <v>37</v>
      </c>
      <c r="F61" s="1" t="s">
        <v>38</v>
      </c>
      <c r="G61" s="1" t="s">
        <v>39</v>
      </c>
      <c r="H61" s="1" t="s">
        <v>39</v>
      </c>
      <c r="I61" s="1" t="s">
        <v>39</v>
      </c>
      <c r="J61" s="1" t="s">
        <v>40</v>
      </c>
      <c r="K61" s="1" t="s">
        <v>40</v>
      </c>
      <c r="L61" s="1" t="s">
        <v>41</v>
      </c>
      <c r="M61" s="1" t="s">
        <v>39</v>
      </c>
      <c r="N61" s="1" t="s">
        <v>39</v>
      </c>
      <c r="O61" s="1" t="s">
        <v>39</v>
      </c>
      <c r="P61" s="1" t="s">
        <v>254</v>
      </c>
      <c r="Q61" s="8" t="str">
        <f t="shared" si="0"/>
        <v/>
      </c>
      <c r="R61" s="1" t="s">
        <v>255</v>
      </c>
      <c r="S61" s="1" t="s">
        <v>256</v>
      </c>
      <c r="T61">
        <v>202201</v>
      </c>
      <c r="U61" s="1" t="s">
        <v>45</v>
      </c>
      <c r="V61">
        <v>0</v>
      </c>
      <c r="W61" s="2">
        <v>918.6</v>
      </c>
      <c r="X61" s="1" t="s">
        <v>39</v>
      </c>
      <c r="Y61" s="1" t="s">
        <v>39</v>
      </c>
      <c r="Z61" s="1" t="s">
        <v>46</v>
      </c>
      <c r="AA61" s="1" t="s">
        <v>47</v>
      </c>
      <c r="AB61" s="1" t="s">
        <v>48</v>
      </c>
      <c r="AC61" s="1" t="s">
        <v>39</v>
      </c>
      <c r="AD61" s="1" t="s">
        <v>252</v>
      </c>
      <c r="AE61" s="1" t="s">
        <v>50</v>
      </c>
      <c r="AF61" s="1" t="s">
        <v>46</v>
      </c>
      <c r="AG61" s="1" t="s">
        <v>257</v>
      </c>
      <c r="AH61" s="1" t="s">
        <v>253</v>
      </c>
    </row>
    <row r="62" spans="1:34" x14ac:dyDescent="0.35">
      <c r="A62" s="1" t="s">
        <v>33</v>
      </c>
      <c r="B62" s="1" t="s">
        <v>34</v>
      </c>
      <c r="C62" s="1" t="s">
        <v>35</v>
      </c>
      <c r="D62" s="1" t="s">
        <v>36</v>
      </c>
      <c r="E62" s="1" t="s">
        <v>37</v>
      </c>
      <c r="F62" s="1" t="s">
        <v>38</v>
      </c>
      <c r="G62" s="1" t="s">
        <v>39</v>
      </c>
      <c r="H62" s="1" t="s">
        <v>39</v>
      </c>
      <c r="I62" s="1" t="s">
        <v>39</v>
      </c>
      <c r="J62" s="1" t="s">
        <v>40</v>
      </c>
      <c r="K62" s="1" t="s">
        <v>40</v>
      </c>
      <c r="L62" s="1" t="s">
        <v>41</v>
      </c>
      <c r="M62" s="1" t="s">
        <v>39</v>
      </c>
      <c r="N62" s="1" t="s">
        <v>39</v>
      </c>
      <c r="O62" s="1" t="s">
        <v>39</v>
      </c>
      <c r="P62" s="1" t="s">
        <v>245</v>
      </c>
      <c r="Q62" s="8" t="str">
        <f t="shared" si="0"/>
        <v/>
      </c>
      <c r="R62" s="1" t="s">
        <v>258</v>
      </c>
      <c r="S62" s="1" t="s">
        <v>259</v>
      </c>
      <c r="T62">
        <v>202201</v>
      </c>
      <c r="U62" s="1" t="s">
        <v>45</v>
      </c>
      <c r="V62">
        <v>0</v>
      </c>
      <c r="W62" s="2">
        <v>15002.25</v>
      </c>
      <c r="X62" s="1" t="s">
        <v>39</v>
      </c>
      <c r="Y62" s="1" t="s">
        <v>39</v>
      </c>
      <c r="Z62" s="1" t="s">
        <v>46</v>
      </c>
      <c r="AA62" s="1" t="s">
        <v>47</v>
      </c>
      <c r="AB62" s="1" t="s">
        <v>48</v>
      </c>
      <c r="AC62" s="1" t="s">
        <v>39</v>
      </c>
      <c r="AD62" s="1" t="s">
        <v>248</v>
      </c>
      <c r="AE62" s="1" t="s">
        <v>50</v>
      </c>
      <c r="AF62" s="1" t="s">
        <v>46</v>
      </c>
      <c r="AG62" s="1" t="s">
        <v>249</v>
      </c>
      <c r="AH62" s="1" t="s">
        <v>110</v>
      </c>
    </row>
    <row r="63" spans="1:34" x14ac:dyDescent="0.35">
      <c r="A63" s="1" t="s">
        <v>33</v>
      </c>
      <c r="B63" s="1" t="s">
        <v>34</v>
      </c>
      <c r="C63" s="1" t="s">
        <v>35</v>
      </c>
      <c r="D63" s="1" t="s">
        <v>36</v>
      </c>
      <c r="E63" s="1" t="s">
        <v>37</v>
      </c>
      <c r="F63" s="1" t="s">
        <v>38</v>
      </c>
      <c r="G63" s="1" t="s">
        <v>39</v>
      </c>
      <c r="H63" s="1" t="s">
        <v>39</v>
      </c>
      <c r="I63" s="1" t="s">
        <v>39</v>
      </c>
      <c r="J63" s="1" t="s">
        <v>40</v>
      </c>
      <c r="K63" s="1" t="s">
        <v>40</v>
      </c>
      <c r="L63" s="1" t="s">
        <v>41</v>
      </c>
      <c r="M63" s="1" t="s">
        <v>39</v>
      </c>
      <c r="N63" s="1" t="s">
        <v>39</v>
      </c>
      <c r="O63" s="1" t="s">
        <v>39</v>
      </c>
      <c r="P63" s="1" t="s">
        <v>219</v>
      </c>
      <c r="Q63" s="8" t="str">
        <f t="shared" si="0"/>
        <v/>
      </c>
      <c r="R63" s="1" t="s">
        <v>220</v>
      </c>
      <c r="S63" s="1" t="s">
        <v>260</v>
      </c>
      <c r="T63">
        <v>202201</v>
      </c>
      <c r="U63" s="1" t="s">
        <v>45</v>
      </c>
      <c r="V63" s="3">
        <v>3842.75</v>
      </c>
      <c r="W63" s="2">
        <v>3842.75</v>
      </c>
      <c r="X63" s="1" t="s">
        <v>175</v>
      </c>
      <c r="Y63" s="1" t="s">
        <v>222</v>
      </c>
      <c r="Z63" s="1" t="s">
        <v>46</v>
      </c>
      <c r="AA63" s="1" t="s">
        <v>47</v>
      </c>
      <c r="AB63" s="1" t="s">
        <v>48</v>
      </c>
      <c r="AC63" s="1" t="s">
        <v>39</v>
      </c>
      <c r="AD63" s="1" t="s">
        <v>261</v>
      </c>
      <c r="AE63" s="1" t="s">
        <v>50</v>
      </c>
      <c r="AF63" s="1" t="s">
        <v>46</v>
      </c>
      <c r="AG63" s="1" t="s">
        <v>224</v>
      </c>
      <c r="AH63" s="1" t="s">
        <v>262</v>
      </c>
    </row>
    <row r="64" spans="1:34" x14ac:dyDescent="0.35">
      <c r="A64" s="1" t="s">
        <v>33</v>
      </c>
      <c r="B64" s="1" t="s">
        <v>34</v>
      </c>
      <c r="C64" s="1" t="s">
        <v>35</v>
      </c>
      <c r="D64" s="1" t="s">
        <v>36</v>
      </c>
      <c r="E64" s="1" t="s">
        <v>37</v>
      </c>
      <c r="F64" s="1" t="s">
        <v>38</v>
      </c>
      <c r="G64" s="1" t="s">
        <v>39</v>
      </c>
      <c r="H64" s="1" t="s">
        <v>39</v>
      </c>
      <c r="I64" s="1" t="s">
        <v>39</v>
      </c>
      <c r="J64" s="1" t="s">
        <v>40</v>
      </c>
      <c r="K64" s="1" t="s">
        <v>40</v>
      </c>
      <c r="L64" s="1" t="s">
        <v>41</v>
      </c>
      <c r="M64" s="1" t="s">
        <v>39</v>
      </c>
      <c r="N64" s="1" t="s">
        <v>39</v>
      </c>
      <c r="O64" s="1" t="s">
        <v>39</v>
      </c>
      <c r="P64" s="1" t="s">
        <v>185</v>
      </c>
      <c r="Q64" s="8" t="str">
        <f t="shared" si="0"/>
        <v/>
      </c>
      <c r="R64" s="1" t="s">
        <v>263</v>
      </c>
      <c r="S64" s="1" t="s">
        <v>187</v>
      </c>
      <c r="T64">
        <v>202203</v>
      </c>
      <c r="U64" s="1" t="s">
        <v>45</v>
      </c>
      <c r="V64" s="3">
        <v>3750</v>
      </c>
      <c r="W64" s="2">
        <v>3750</v>
      </c>
      <c r="X64" s="1" t="s">
        <v>175</v>
      </c>
      <c r="Y64" s="1" t="s">
        <v>188</v>
      </c>
      <c r="Z64" s="1" t="s">
        <v>46</v>
      </c>
      <c r="AA64" s="1" t="s">
        <v>47</v>
      </c>
      <c r="AB64" s="1" t="s">
        <v>48</v>
      </c>
      <c r="AC64" s="1" t="s">
        <v>39</v>
      </c>
      <c r="AD64" s="1" t="s">
        <v>189</v>
      </c>
      <c r="AE64" s="1" t="s">
        <v>50</v>
      </c>
      <c r="AF64" s="1" t="s">
        <v>46</v>
      </c>
      <c r="AG64" s="1" t="s">
        <v>190</v>
      </c>
      <c r="AH64" s="1" t="s">
        <v>191</v>
      </c>
    </row>
    <row r="65" spans="1:34" x14ac:dyDescent="0.35">
      <c r="A65" s="1" t="s">
        <v>33</v>
      </c>
      <c r="B65" s="1" t="s">
        <v>34</v>
      </c>
      <c r="C65" s="1" t="s">
        <v>35</v>
      </c>
      <c r="D65" s="1" t="s">
        <v>36</v>
      </c>
      <c r="E65" s="1" t="s">
        <v>37</v>
      </c>
      <c r="F65" s="1" t="s">
        <v>38</v>
      </c>
      <c r="G65" s="1" t="s">
        <v>39</v>
      </c>
      <c r="H65" s="1" t="s">
        <v>39</v>
      </c>
      <c r="I65" s="1" t="s">
        <v>39</v>
      </c>
      <c r="J65" s="1" t="s">
        <v>40</v>
      </c>
      <c r="K65" s="1" t="s">
        <v>40</v>
      </c>
      <c r="L65" s="1" t="s">
        <v>41</v>
      </c>
      <c r="M65" s="1" t="s">
        <v>39</v>
      </c>
      <c r="N65" s="1" t="s">
        <v>39</v>
      </c>
      <c r="O65" s="1" t="s">
        <v>39</v>
      </c>
      <c r="P65" s="1" t="s">
        <v>264</v>
      </c>
      <c r="Q65" s="8" t="str">
        <f t="shared" si="0"/>
        <v/>
      </c>
      <c r="R65" s="1" t="s">
        <v>265</v>
      </c>
      <c r="S65" s="1" t="s">
        <v>144</v>
      </c>
      <c r="T65">
        <v>202208</v>
      </c>
      <c r="U65" s="1" t="s">
        <v>45</v>
      </c>
      <c r="V65">
        <v>0</v>
      </c>
      <c r="W65" s="2">
        <v>50000</v>
      </c>
      <c r="X65" s="1" t="s">
        <v>39</v>
      </c>
      <c r="Y65" s="1" t="s">
        <v>39</v>
      </c>
      <c r="Z65" s="1" t="s">
        <v>46</v>
      </c>
      <c r="AA65" s="1" t="s">
        <v>47</v>
      </c>
      <c r="AB65" s="1" t="s">
        <v>48</v>
      </c>
      <c r="AC65" s="1" t="s">
        <v>39</v>
      </c>
      <c r="AD65" s="1" t="s">
        <v>266</v>
      </c>
      <c r="AE65" s="1" t="s">
        <v>50</v>
      </c>
      <c r="AF65" s="1" t="s">
        <v>46</v>
      </c>
      <c r="AG65" s="1" t="s">
        <v>267</v>
      </c>
      <c r="AH65" s="1" t="s">
        <v>142</v>
      </c>
    </row>
    <row r="66" spans="1:34" x14ac:dyDescent="0.35">
      <c r="A66" s="1" t="s">
        <v>33</v>
      </c>
      <c r="B66" s="1" t="s">
        <v>34</v>
      </c>
      <c r="C66" s="1" t="s">
        <v>35</v>
      </c>
      <c r="D66" s="1" t="s">
        <v>36</v>
      </c>
      <c r="E66" s="1" t="s">
        <v>37</v>
      </c>
      <c r="F66" s="1" t="s">
        <v>38</v>
      </c>
      <c r="G66" s="1" t="s">
        <v>39</v>
      </c>
      <c r="H66" s="1" t="s">
        <v>39</v>
      </c>
      <c r="I66" s="1" t="s">
        <v>39</v>
      </c>
      <c r="J66" s="1" t="s">
        <v>40</v>
      </c>
      <c r="K66" s="1" t="s">
        <v>40</v>
      </c>
      <c r="L66" s="1" t="s">
        <v>41</v>
      </c>
      <c r="M66" s="1" t="s">
        <v>39</v>
      </c>
      <c r="N66" s="1" t="s">
        <v>39</v>
      </c>
      <c r="O66" s="1" t="s">
        <v>39</v>
      </c>
      <c r="P66" s="1" t="s">
        <v>268</v>
      </c>
      <c r="Q66" s="8" t="str">
        <f t="shared" si="0"/>
        <v/>
      </c>
      <c r="R66" s="1" t="s">
        <v>269</v>
      </c>
      <c r="S66" s="1" t="s">
        <v>139</v>
      </c>
      <c r="T66">
        <v>202208</v>
      </c>
      <c r="U66" s="1" t="s">
        <v>45</v>
      </c>
      <c r="V66">
        <v>0</v>
      </c>
      <c r="W66" s="2">
        <v>40000</v>
      </c>
      <c r="X66" s="1" t="s">
        <v>39</v>
      </c>
      <c r="Y66" s="1" t="s">
        <v>39</v>
      </c>
      <c r="Z66" s="1" t="s">
        <v>46</v>
      </c>
      <c r="AA66" s="1" t="s">
        <v>47</v>
      </c>
      <c r="AB66" s="1" t="s">
        <v>48</v>
      </c>
      <c r="AC66" s="1" t="s">
        <v>39</v>
      </c>
      <c r="AD66" s="1" t="s">
        <v>266</v>
      </c>
      <c r="AE66" s="1" t="s">
        <v>50</v>
      </c>
      <c r="AF66" s="1" t="s">
        <v>46</v>
      </c>
      <c r="AG66" s="1" t="s">
        <v>270</v>
      </c>
      <c r="AH66" s="1" t="s">
        <v>142</v>
      </c>
    </row>
    <row r="67" spans="1:34" x14ac:dyDescent="0.35">
      <c r="A67" s="1" t="s">
        <v>33</v>
      </c>
      <c r="B67" s="1" t="s">
        <v>34</v>
      </c>
      <c r="C67" s="1" t="s">
        <v>35</v>
      </c>
      <c r="D67" s="1" t="s">
        <v>36</v>
      </c>
      <c r="E67" s="1" t="s">
        <v>37</v>
      </c>
      <c r="F67" s="1" t="s">
        <v>38</v>
      </c>
      <c r="G67" s="1" t="s">
        <v>39</v>
      </c>
      <c r="H67" s="1" t="s">
        <v>39</v>
      </c>
      <c r="I67" s="1" t="s">
        <v>39</v>
      </c>
      <c r="J67" s="1" t="s">
        <v>40</v>
      </c>
      <c r="K67" s="1" t="s">
        <v>40</v>
      </c>
      <c r="L67" s="1" t="s">
        <v>41</v>
      </c>
      <c r="M67" s="1" t="s">
        <v>39</v>
      </c>
      <c r="N67" s="1" t="s">
        <v>39</v>
      </c>
      <c r="O67" s="1" t="s">
        <v>39</v>
      </c>
      <c r="P67" s="1" t="s">
        <v>111</v>
      </c>
      <c r="Q67" s="8" t="str">
        <f t="shared" ref="Q67:Q130" si="1">IF(R67="PURCHASING RATE","PURCHASING RATE","")</f>
        <v/>
      </c>
      <c r="R67" s="1" t="s">
        <v>173</v>
      </c>
      <c r="S67" s="1" t="s">
        <v>271</v>
      </c>
      <c r="T67">
        <v>202204</v>
      </c>
      <c r="U67" s="1" t="s">
        <v>45</v>
      </c>
      <c r="V67" s="3">
        <v>17902.8</v>
      </c>
      <c r="W67" s="2">
        <v>17902.8</v>
      </c>
      <c r="X67" s="1" t="s">
        <v>175</v>
      </c>
      <c r="Y67" s="1" t="s">
        <v>112</v>
      </c>
      <c r="Z67" s="1" t="s">
        <v>46</v>
      </c>
      <c r="AA67" s="1" t="s">
        <v>47</v>
      </c>
      <c r="AB67" s="1" t="s">
        <v>48</v>
      </c>
      <c r="AC67" s="1" t="s">
        <v>39</v>
      </c>
      <c r="AD67" s="1" t="s">
        <v>272</v>
      </c>
      <c r="AE67" s="1" t="s">
        <v>50</v>
      </c>
      <c r="AF67" s="1" t="s">
        <v>46</v>
      </c>
      <c r="AG67" s="1" t="s">
        <v>177</v>
      </c>
      <c r="AH67" s="1" t="s">
        <v>273</v>
      </c>
    </row>
    <row r="68" spans="1:34" x14ac:dyDescent="0.35">
      <c r="A68" s="1" t="s">
        <v>33</v>
      </c>
      <c r="B68" s="1" t="s">
        <v>34</v>
      </c>
      <c r="C68" s="1" t="s">
        <v>35</v>
      </c>
      <c r="D68" s="1" t="s">
        <v>36</v>
      </c>
      <c r="E68" s="1" t="s">
        <v>37</v>
      </c>
      <c r="F68" s="1" t="s">
        <v>38</v>
      </c>
      <c r="G68" s="1" t="s">
        <v>39</v>
      </c>
      <c r="H68" s="1" t="s">
        <v>39</v>
      </c>
      <c r="I68" s="1" t="s">
        <v>39</v>
      </c>
      <c r="J68" s="1" t="s">
        <v>40</v>
      </c>
      <c r="K68" s="1" t="s">
        <v>40</v>
      </c>
      <c r="L68" s="1" t="s">
        <v>41</v>
      </c>
      <c r="M68" s="1" t="s">
        <v>39</v>
      </c>
      <c r="N68" s="1" t="s">
        <v>39</v>
      </c>
      <c r="O68" s="1" t="s">
        <v>39</v>
      </c>
      <c r="P68" s="1" t="s">
        <v>111</v>
      </c>
      <c r="Q68" s="8" t="str">
        <f t="shared" si="1"/>
        <v/>
      </c>
      <c r="R68" s="1" t="s">
        <v>173</v>
      </c>
      <c r="S68" s="1" t="s">
        <v>274</v>
      </c>
      <c r="T68">
        <v>202204</v>
      </c>
      <c r="U68" s="1" t="s">
        <v>45</v>
      </c>
      <c r="V68" s="3">
        <v>17141.25</v>
      </c>
      <c r="W68" s="2">
        <v>17141.25</v>
      </c>
      <c r="X68" s="1" t="s">
        <v>175</v>
      </c>
      <c r="Y68" s="1" t="s">
        <v>112</v>
      </c>
      <c r="Z68" s="1" t="s">
        <v>46</v>
      </c>
      <c r="AA68" s="1" t="s">
        <v>47</v>
      </c>
      <c r="AB68" s="1" t="s">
        <v>48</v>
      </c>
      <c r="AC68" s="1" t="s">
        <v>39</v>
      </c>
      <c r="AD68" s="1" t="s">
        <v>272</v>
      </c>
      <c r="AE68" s="1" t="s">
        <v>50</v>
      </c>
      <c r="AF68" s="1" t="s">
        <v>46</v>
      </c>
      <c r="AG68" s="1" t="s">
        <v>177</v>
      </c>
      <c r="AH68" s="1" t="s">
        <v>273</v>
      </c>
    </row>
    <row r="69" spans="1:34" x14ac:dyDescent="0.35">
      <c r="A69" s="1" t="s">
        <v>33</v>
      </c>
      <c r="B69" s="1" t="s">
        <v>34</v>
      </c>
      <c r="C69" s="1" t="s">
        <v>35</v>
      </c>
      <c r="D69" s="1" t="s">
        <v>36</v>
      </c>
      <c r="E69" s="1" t="s">
        <v>37</v>
      </c>
      <c r="F69" s="1" t="s">
        <v>38</v>
      </c>
      <c r="G69" s="1" t="s">
        <v>39</v>
      </c>
      <c r="H69" s="1" t="s">
        <v>39</v>
      </c>
      <c r="I69" s="1" t="s">
        <v>39</v>
      </c>
      <c r="J69" s="1" t="s">
        <v>40</v>
      </c>
      <c r="K69" s="1" t="s">
        <v>40</v>
      </c>
      <c r="L69" s="1" t="s">
        <v>41</v>
      </c>
      <c r="M69" s="1" t="s">
        <v>39</v>
      </c>
      <c r="N69" s="1" t="s">
        <v>39</v>
      </c>
      <c r="O69" s="1" t="s">
        <v>39</v>
      </c>
      <c r="P69" s="1" t="s">
        <v>226</v>
      </c>
      <c r="Q69" s="8" t="str">
        <f t="shared" si="1"/>
        <v/>
      </c>
      <c r="R69" s="1" t="s">
        <v>275</v>
      </c>
      <c r="S69" s="1" t="s">
        <v>276</v>
      </c>
      <c r="T69">
        <v>202204</v>
      </c>
      <c r="U69" s="1" t="s">
        <v>45</v>
      </c>
      <c r="V69">
        <v>0</v>
      </c>
      <c r="W69" s="2">
        <v>30000</v>
      </c>
      <c r="X69" s="1" t="s">
        <v>39</v>
      </c>
      <c r="Y69" s="1" t="s">
        <v>39</v>
      </c>
      <c r="Z69" s="1" t="s">
        <v>46</v>
      </c>
      <c r="AA69" s="1" t="s">
        <v>47</v>
      </c>
      <c r="AB69" s="1" t="s">
        <v>48</v>
      </c>
      <c r="AC69" s="1" t="s">
        <v>39</v>
      </c>
      <c r="AD69" s="1" t="s">
        <v>272</v>
      </c>
      <c r="AE69" s="1" t="s">
        <v>50</v>
      </c>
      <c r="AF69" s="1" t="s">
        <v>46</v>
      </c>
      <c r="AG69" s="1" t="s">
        <v>230</v>
      </c>
      <c r="AH69" s="1" t="s">
        <v>273</v>
      </c>
    </row>
    <row r="70" spans="1:34" x14ac:dyDescent="0.35">
      <c r="A70" s="1" t="s">
        <v>33</v>
      </c>
      <c r="B70" s="1" t="s">
        <v>34</v>
      </c>
      <c r="C70" s="1" t="s">
        <v>35</v>
      </c>
      <c r="D70" s="1" t="s">
        <v>36</v>
      </c>
      <c r="E70" s="1" t="s">
        <v>37</v>
      </c>
      <c r="F70" s="1" t="s">
        <v>38</v>
      </c>
      <c r="G70" s="1" t="s">
        <v>39</v>
      </c>
      <c r="H70" s="1" t="s">
        <v>39</v>
      </c>
      <c r="I70" s="1" t="s">
        <v>39</v>
      </c>
      <c r="J70" s="1" t="s">
        <v>40</v>
      </c>
      <c r="K70" s="1" t="s">
        <v>40</v>
      </c>
      <c r="L70" s="1" t="s">
        <v>41</v>
      </c>
      <c r="M70" s="1" t="s">
        <v>39</v>
      </c>
      <c r="N70" s="1" t="s">
        <v>39</v>
      </c>
      <c r="O70" s="1" t="s">
        <v>39</v>
      </c>
      <c r="P70" s="1" t="s">
        <v>277</v>
      </c>
      <c r="Q70" s="8" t="str">
        <f t="shared" si="1"/>
        <v/>
      </c>
      <c r="R70" s="1" t="s">
        <v>278</v>
      </c>
      <c r="S70" s="1" t="s">
        <v>279</v>
      </c>
      <c r="T70">
        <v>202208</v>
      </c>
      <c r="U70" s="1" t="s">
        <v>45</v>
      </c>
      <c r="V70">
        <v>0</v>
      </c>
      <c r="W70" s="2">
        <v>10000</v>
      </c>
      <c r="X70" s="1" t="s">
        <v>39</v>
      </c>
      <c r="Y70" s="1" t="s">
        <v>39</v>
      </c>
      <c r="Z70" s="1" t="s">
        <v>46</v>
      </c>
      <c r="AA70" s="1" t="s">
        <v>47</v>
      </c>
      <c r="AB70" s="1" t="s">
        <v>48</v>
      </c>
      <c r="AC70" s="1" t="s">
        <v>39</v>
      </c>
      <c r="AD70" s="1" t="s">
        <v>280</v>
      </c>
      <c r="AE70" s="1" t="s">
        <v>50</v>
      </c>
      <c r="AF70" s="1" t="s">
        <v>46</v>
      </c>
      <c r="AG70" s="1" t="s">
        <v>281</v>
      </c>
      <c r="AH70" s="1" t="s">
        <v>282</v>
      </c>
    </row>
    <row r="71" spans="1:34" hidden="1" x14ac:dyDescent="0.35">
      <c r="A71" s="1" t="s">
        <v>33</v>
      </c>
      <c r="B71" s="1" t="s">
        <v>34</v>
      </c>
      <c r="C71" s="1" t="s">
        <v>35</v>
      </c>
      <c r="D71" s="1" t="s">
        <v>36</v>
      </c>
      <c r="E71" s="1" t="s">
        <v>37</v>
      </c>
      <c r="F71" s="1" t="s">
        <v>38</v>
      </c>
      <c r="G71" s="1" t="s">
        <v>39</v>
      </c>
      <c r="H71" s="1" t="s">
        <v>39</v>
      </c>
      <c r="I71" s="1" t="s">
        <v>39</v>
      </c>
      <c r="J71" s="1" t="s">
        <v>115</v>
      </c>
      <c r="K71" s="1" t="s">
        <v>115</v>
      </c>
      <c r="L71" s="1" t="s">
        <v>41</v>
      </c>
      <c r="M71" s="1" t="s">
        <v>39</v>
      </c>
      <c r="N71" s="1" t="s">
        <v>39</v>
      </c>
      <c r="O71" s="1" t="s">
        <v>39</v>
      </c>
      <c r="P71" s="1" t="s">
        <v>116</v>
      </c>
      <c r="Q71" s="8" t="str">
        <f t="shared" si="1"/>
        <v/>
      </c>
      <c r="R71" s="1" t="s">
        <v>180</v>
      </c>
      <c r="S71" s="1" t="s">
        <v>283</v>
      </c>
      <c r="T71">
        <v>202201</v>
      </c>
      <c r="U71" s="1" t="s">
        <v>45</v>
      </c>
      <c r="V71" s="3">
        <v>55307</v>
      </c>
      <c r="W71" s="2">
        <v>55307</v>
      </c>
      <c r="X71" s="1" t="s">
        <v>175</v>
      </c>
      <c r="Y71" s="1" t="s">
        <v>117</v>
      </c>
      <c r="Z71" s="1" t="s">
        <v>46</v>
      </c>
      <c r="AA71" s="1" t="s">
        <v>47</v>
      </c>
      <c r="AB71" s="1" t="s">
        <v>48</v>
      </c>
      <c r="AC71" s="1" t="s">
        <v>39</v>
      </c>
      <c r="AD71" s="1" t="s">
        <v>284</v>
      </c>
      <c r="AE71" s="1" t="s">
        <v>50</v>
      </c>
      <c r="AF71" s="1" t="s">
        <v>46</v>
      </c>
      <c r="AG71" s="1" t="s">
        <v>183</v>
      </c>
      <c r="AH71" s="1" t="s">
        <v>285</v>
      </c>
    </row>
    <row r="72" spans="1:34" hidden="1" x14ac:dyDescent="0.35">
      <c r="A72" s="1" t="s">
        <v>33</v>
      </c>
      <c r="B72" s="1" t="s">
        <v>34</v>
      </c>
      <c r="C72" s="1" t="s">
        <v>35</v>
      </c>
      <c r="D72" s="1" t="s">
        <v>36</v>
      </c>
      <c r="E72" s="1" t="s">
        <v>37</v>
      </c>
      <c r="F72" s="1" t="s">
        <v>38</v>
      </c>
      <c r="G72" s="1" t="s">
        <v>39</v>
      </c>
      <c r="H72" s="1" t="s">
        <v>39</v>
      </c>
      <c r="I72" s="1" t="s">
        <v>39</v>
      </c>
      <c r="J72" s="1" t="s">
        <v>115</v>
      </c>
      <c r="K72" s="1" t="s">
        <v>115</v>
      </c>
      <c r="L72" s="1" t="s">
        <v>41</v>
      </c>
      <c r="M72" s="1" t="s">
        <v>39</v>
      </c>
      <c r="N72" s="1" t="s">
        <v>39</v>
      </c>
      <c r="O72" s="1" t="s">
        <v>39</v>
      </c>
      <c r="P72" s="1" t="s">
        <v>116</v>
      </c>
      <c r="Q72" s="8" t="str">
        <f t="shared" si="1"/>
        <v/>
      </c>
      <c r="R72" s="1" t="s">
        <v>194</v>
      </c>
      <c r="S72" s="1" t="s">
        <v>283</v>
      </c>
      <c r="T72">
        <v>202201</v>
      </c>
      <c r="U72" s="1" t="s">
        <v>45</v>
      </c>
      <c r="V72">
        <v>0</v>
      </c>
      <c r="W72" s="2">
        <v>794.07</v>
      </c>
      <c r="X72" s="1" t="s">
        <v>175</v>
      </c>
      <c r="Y72" s="1" t="s">
        <v>117</v>
      </c>
      <c r="Z72" s="1" t="s">
        <v>46</v>
      </c>
      <c r="AA72" s="1" t="s">
        <v>47</v>
      </c>
      <c r="AB72" s="1" t="s">
        <v>48</v>
      </c>
      <c r="AC72" s="1" t="s">
        <v>39</v>
      </c>
      <c r="AD72" s="1" t="s">
        <v>284</v>
      </c>
      <c r="AE72" s="1" t="s">
        <v>50</v>
      </c>
      <c r="AF72" s="1" t="s">
        <v>46</v>
      </c>
      <c r="AG72" s="1" t="s">
        <v>183</v>
      </c>
      <c r="AH72" s="1" t="s">
        <v>285</v>
      </c>
    </row>
    <row r="73" spans="1:34" hidden="1" x14ac:dyDescent="0.35">
      <c r="A73" s="1" t="s">
        <v>33</v>
      </c>
      <c r="B73" s="1" t="s">
        <v>34</v>
      </c>
      <c r="C73" s="1" t="s">
        <v>35</v>
      </c>
      <c r="D73" s="1" t="s">
        <v>36</v>
      </c>
      <c r="E73" s="1" t="s">
        <v>37</v>
      </c>
      <c r="F73" s="1" t="s">
        <v>38</v>
      </c>
      <c r="G73" s="1" t="s">
        <v>39</v>
      </c>
      <c r="H73" s="1" t="s">
        <v>39</v>
      </c>
      <c r="I73" s="1" t="s">
        <v>39</v>
      </c>
      <c r="J73" s="1" t="s">
        <v>115</v>
      </c>
      <c r="K73" s="1" t="s">
        <v>115</v>
      </c>
      <c r="L73" s="1" t="s">
        <v>41</v>
      </c>
      <c r="M73" s="1" t="s">
        <v>39</v>
      </c>
      <c r="N73" s="1" t="s">
        <v>39</v>
      </c>
      <c r="O73" s="1" t="s">
        <v>39</v>
      </c>
      <c r="P73" s="1" t="s">
        <v>116</v>
      </c>
      <c r="Q73" s="8" t="str">
        <f t="shared" si="1"/>
        <v/>
      </c>
      <c r="R73" s="1" t="s">
        <v>193</v>
      </c>
      <c r="S73" s="1" t="s">
        <v>283</v>
      </c>
      <c r="T73">
        <v>202201</v>
      </c>
      <c r="U73" s="1" t="s">
        <v>45</v>
      </c>
      <c r="V73">
        <v>0</v>
      </c>
      <c r="W73" s="2">
        <v>850</v>
      </c>
      <c r="X73" s="1" t="s">
        <v>175</v>
      </c>
      <c r="Y73" s="1" t="s">
        <v>117</v>
      </c>
      <c r="Z73" s="1" t="s">
        <v>46</v>
      </c>
      <c r="AA73" s="1" t="s">
        <v>47</v>
      </c>
      <c r="AB73" s="1" t="s">
        <v>48</v>
      </c>
      <c r="AC73" s="1" t="s">
        <v>39</v>
      </c>
      <c r="AD73" s="1" t="s">
        <v>284</v>
      </c>
      <c r="AE73" s="1" t="s">
        <v>50</v>
      </c>
      <c r="AF73" s="1" t="s">
        <v>46</v>
      </c>
      <c r="AG73" s="1" t="s">
        <v>183</v>
      </c>
      <c r="AH73" s="1" t="s">
        <v>285</v>
      </c>
    </row>
    <row r="74" spans="1:34" x14ac:dyDescent="0.35">
      <c r="A74" s="1" t="s">
        <v>33</v>
      </c>
      <c r="B74" s="1" t="s">
        <v>34</v>
      </c>
      <c r="C74" s="1" t="s">
        <v>35</v>
      </c>
      <c r="D74" s="1" t="s">
        <v>36</v>
      </c>
      <c r="E74" s="1" t="s">
        <v>37</v>
      </c>
      <c r="F74" s="1" t="s">
        <v>38</v>
      </c>
      <c r="G74" s="1" t="s">
        <v>39</v>
      </c>
      <c r="H74" s="1" t="s">
        <v>39</v>
      </c>
      <c r="I74" s="1" t="s">
        <v>39</v>
      </c>
      <c r="J74" s="1" t="s">
        <v>40</v>
      </c>
      <c r="K74" s="1" t="s">
        <v>40</v>
      </c>
      <c r="L74" s="1" t="s">
        <v>41</v>
      </c>
      <c r="M74" s="1" t="s">
        <v>39</v>
      </c>
      <c r="N74" s="1" t="s">
        <v>39</v>
      </c>
      <c r="O74" s="1" t="s">
        <v>39</v>
      </c>
      <c r="P74" s="1" t="s">
        <v>46</v>
      </c>
      <c r="Q74" s="8" t="str">
        <f t="shared" si="1"/>
        <v/>
      </c>
      <c r="R74" s="1" t="s">
        <v>286</v>
      </c>
      <c r="S74" s="1" t="s">
        <v>46</v>
      </c>
      <c r="T74">
        <v>202206</v>
      </c>
      <c r="U74" s="1" t="s">
        <v>45</v>
      </c>
      <c r="V74">
        <v>0</v>
      </c>
      <c r="W74" s="2">
        <v>3881.43</v>
      </c>
      <c r="X74" s="1" t="s">
        <v>46</v>
      </c>
      <c r="Y74" s="1" t="s">
        <v>46</v>
      </c>
      <c r="Z74" s="1" t="s">
        <v>46</v>
      </c>
      <c r="AA74" s="1" t="s">
        <v>47</v>
      </c>
      <c r="AB74" s="1" t="s">
        <v>287</v>
      </c>
      <c r="AC74" s="1" t="s">
        <v>39</v>
      </c>
      <c r="AD74" s="1" t="s">
        <v>288</v>
      </c>
      <c r="AE74" s="1" t="s">
        <v>289</v>
      </c>
      <c r="AF74" s="1" t="s">
        <v>46</v>
      </c>
      <c r="AG74" s="1" t="s">
        <v>46</v>
      </c>
      <c r="AH74" s="1" t="s">
        <v>290</v>
      </c>
    </row>
    <row r="75" spans="1:34" x14ac:dyDescent="0.35">
      <c r="A75" s="1" t="s">
        <v>33</v>
      </c>
      <c r="B75" s="1" t="s">
        <v>34</v>
      </c>
      <c r="C75" s="1" t="s">
        <v>35</v>
      </c>
      <c r="D75" s="1" t="s">
        <v>36</v>
      </c>
      <c r="E75" s="1" t="s">
        <v>37</v>
      </c>
      <c r="F75" s="1" t="s">
        <v>38</v>
      </c>
      <c r="G75" s="1" t="s">
        <v>39</v>
      </c>
      <c r="H75" s="1" t="s">
        <v>39</v>
      </c>
      <c r="I75" s="1" t="s">
        <v>39</v>
      </c>
      <c r="J75" s="1" t="s">
        <v>40</v>
      </c>
      <c r="K75" s="1" t="s">
        <v>40</v>
      </c>
      <c r="L75" s="1" t="s">
        <v>41</v>
      </c>
      <c r="M75" s="1" t="s">
        <v>39</v>
      </c>
      <c r="N75" s="1" t="s">
        <v>39</v>
      </c>
      <c r="O75" s="1" t="s">
        <v>39</v>
      </c>
      <c r="P75" s="1" t="s">
        <v>46</v>
      </c>
      <c r="Q75" s="8" t="str">
        <f t="shared" si="1"/>
        <v/>
      </c>
      <c r="R75" s="1" t="s">
        <v>286</v>
      </c>
      <c r="S75" s="1" t="s">
        <v>46</v>
      </c>
      <c r="T75">
        <v>202202</v>
      </c>
      <c r="U75" s="1" t="s">
        <v>45</v>
      </c>
      <c r="V75">
        <v>0</v>
      </c>
      <c r="W75" s="2">
        <v>10000</v>
      </c>
      <c r="X75" s="1" t="s">
        <v>46</v>
      </c>
      <c r="Y75" s="1" t="s">
        <v>46</v>
      </c>
      <c r="Z75" s="1" t="s">
        <v>46</v>
      </c>
      <c r="AA75" s="1" t="s">
        <v>47</v>
      </c>
      <c r="AB75" s="1" t="s">
        <v>287</v>
      </c>
      <c r="AC75" s="1" t="s">
        <v>39</v>
      </c>
      <c r="AD75" s="1" t="s">
        <v>291</v>
      </c>
      <c r="AE75" s="1" t="s">
        <v>289</v>
      </c>
      <c r="AF75" s="1" t="s">
        <v>46</v>
      </c>
      <c r="AG75" s="1" t="s">
        <v>46</v>
      </c>
      <c r="AH75" s="1" t="s">
        <v>292</v>
      </c>
    </row>
    <row r="76" spans="1:34" x14ac:dyDescent="0.35">
      <c r="A76" s="1" t="s">
        <v>33</v>
      </c>
      <c r="B76" s="1" t="s">
        <v>34</v>
      </c>
      <c r="C76" s="1" t="s">
        <v>35</v>
      </c>
      <c r="D76" s="1" t="s">
        <v>36</v>
      </c>
      <c r="E76" s="1" t="s">
        <v>37</v>
      </c>
      <c r="F76" s="1" t="s">
        <v>38</v>
      </c>
      <c r="G76" s="1" t="s">
        <v>39</v>
      </c>
      <c r="H76" s="1" t="s">
        <v>39</v>
      </c>
      <c r="I76" s="1" t="s">
        <v>39</v>
      </c>
      <c r="J76" s="1" t="s">
        <v>40</v>
      </c>
      <c r="K76" s="1" t="s">
        <v>40</v>
      </c>
      <c r="L76" s="1" t="s">
        <v>41</v>
      </c>
      <c r="M76" s="1" t="s">
        <v>39</v>
      </c>
      <c r="N76" s="1" t="s">
        <v>39</v>
      </c>
      <c r="O76" s="1" t="s">
        <v>39</v>
      </c>
      <c r="P76" s="1" t="s">
        <v>226</v>
      </c>
      <c r="Q76" s="8" t="str">
        <f t="shared" si="1"/>
        <v/>
      </c>
      <c r="R76" s="1" t="s">
        <v>293</v>
      </c>
      <c r="S76" s="1" t="s">
        <v>294</v>
      </c>
      <c r="T76">
        <v>202204</v>
      </c>
      <c r="U76" s="1" t="s">
        <v>45</v>
      </c>
      <c r="V76">
        <v>0</v>
      </c>
      <c r="W76" s="2">
        <v>5387.5</v>
      </c>
      <c r="X76" s="1" t="s">
        <v>39</v>
      </c>
      <c r="Y76" s="1" t="s">
        <v>39</v>
      </c>
      <c r="Z76" s="1" t="s">
        <v>46</v>
      </c>
      <c r="AA76" s="1" t="s">
        <v>47</v>
      </c>
      <c r="AB76" s="1" t="s">
        <v>48</v>
      </c>
      <c r="AC76" s="1" t="s">
        <v>39</v>
      </c>
      <c r="AD76" s="1" t="s">
        <v>229</v>
      </c>
      <c r="AE76" s="1" t="s">
        <v>50</v>
      </c>
      <c r="AF76" s="1" t="s">
        <v>46</v>
      </c>
      <c r="AG76" s="1" t="s">
        <v>230</v>
      </c>
      <c r="AH76" s="1" t="s">
        <v>231</v>
      </c>
    </row>
    <row r="77" spans="1:34" x14ac:dyDescent="0.35">
      <c r="A77" s="1" t="s">
        <v>33</v>
      </c>
      <c r="B77" s="1" t="s">
        <v>34</v>
      </c>
      <c r="C77" s="1" t="s">
        <v>35</v>
      </c>
      <c r="D77" s="1" t="s">
        <v>36</v>
      </c>
      <c r="E77" s="1" t="s">
        <v>37</v>
      </c>
      <c r="F77" s="1" t="s">
        <v>38</v>
      </c>
      <c r="G77" s="1" t="s">
        <v>39</v>
      </c>
      <c r="H77" s="1" t="s">
        <v>39</v>
      </c>
      <c r="I77" s="1" t="s">
        <v>39</v>
      </c>
      <c r="J77" s="1" t="s">
        <v>40</v>
      </c>
      <c r="K77" s="1" t="s">
        <v>40</v>
      </c>
      <c r="L77" s="1" t="s">
        <v>41</v>
      </c>
      <c r="M77" s="1" t="s">
        <v>39</v>
      </c>
      <c r="N77" s="1" t="s">
        <v>39</v>
      </c>
      <c r="O77" s="1" t="s">
        <v>39</v>
      </c>
      <c r="P77" s="1" t="s">
        <v>226</v>
      </c>
      <c r="Q77" s="8" t="str">
        <f t="shared" si="1"/>
        <v/>
      </c>
      <c r="R77" s="1" t="s">
        <v>295</v>
      </c>
      <c r="S77" s="1" t="s">
        <v>296</v>
      </c>
      <c r="T77">
        <v>202204</v>
      </c>
      <c r="U77" s="1" t="s">
        <v>45</v>
      </c>
      <c r="V77">
        <v>0</v>
      </c>
      <c r="W77" s="2">
        <v>4168.5</v>
      </c>
      <c r="X77" s="1" t="s">
        <v>39</v>
      </c>
      <c r="Y77" s="1" t="s">
        <v>39</v>
      </c>
      <c r="Z77" s="1" t="s">
        <v>46</v>
      </c>
      <c r="AA77" s="1" t="s">
        <v>47</v>
      </c>
      <c r="AB77" s="1" t="s">
        <v>48</v>
      </c>
      <c r="AC77" s="1" t="s">
        <v>39</v>
      </c>
      <c r="AD77" s="1" t="s">
        <v>229</v>
      </c>
      <c r="AE77" s="1" t="s">
        <v>50</v>
      </c>
      <c r="AF77" s="1" t="s">
        <v>46</v>
      </c>
      <c r="AG77" s="1" t="s">
        <v>230</v>
      </c>
      <c r="AH77" s="1" t="s">
        <v>231</v>
      </c>
    </row>
    <row r="78" spans="1:34" x14ac:dyDescent="0.35">
      <c r="A78" s="1" t="s">
        <v>33</v>
      </c>
      <c r="B78" s="1" t="s">
        <v>34</v>
      </c>
      <c r="C78" s="1" t="s">
        <v>35</v>
      </c>
      <c r="D78" s="1" t="s">
        <v>36</v>
      </c>
      <c r="E78" s="1" t="s">
        <v>37</v>
      </c>
      <c r="F78" s="1" t="s">
        <v>38</v>
      </c>
      <c r="G78" s="1" t="s">
        <v>39</v>
      </c>
      <c r="H78" s="1" t="s">
        <v>39</v>
      </c>
      <c r="I78" s="1" t="s">
        <v>39</v>
      </c>
      <c r="J78" s="1" t="s">
        <v>40</v>
      </c>
      <c r="K78" s="1" t="s">
        <v>40</v>
      </c>
      <c r="L78" s="1" t="s">
        <v>41</v>
      </c>
      <c r="M78" s="1" t="s">
        <v>39</v>
      </c>
      <c r="N78" s="1" t="s">
        <v>39</v>
      </c>
      <c r="O78" s="1" t="s">
        <v>39</v>
      </c>
      <c r="P78" s="1" t="s">
        <v>226</v>
      </c>
      <c r="Q78" s="8" t="str">
        <f t="shared" si="1"/>
        <v/>
      </c>
      <c r="R78" s="1" t="s">
        <v>297</v>
      </c>
      <c r="S78" s="1" t="s">
        <v>298</v>
      </c>
      <c r="T78">
        <v>202204</v>
      </c>
      <c r="U78" s="1" t="s">
        <v>45</v>
      </c>
      <c r="V78">
        <v>0</v>
      </c>
      <c r="W78" s="2">
        <v>4283</v>
      </c>
      <c r="X78" s="1" t="s">
        <v>39</v>
      </c>
      <c r="Y78" s="1" t="s">
        <v>39</v>
      </c>
      <c r="Z78" s="1" t="s">
        <v>46</v>
      </c>
      <c r="AA78" s="1" t="s">
        <v>47</v>
      </c>
      <c r="AB78" s="1" t="s">
        <v>48</v>
      </c>
      <c r="AC78" s="1" t="s">
        <v>39</v>
      </c>
      <c r="AD78" s="1" t="s">
        <v>229</v>
      </c>
      <c r="AE78" s="1" t="s">
        <v>50</v>
      </c>
      <c r="AF78" s="1" t="s">
        <v>46</v>
      </c>
      <c r="AG78" s="1" t="s">
        <v>230</v>
      </c>
      <c r="AH78" s="1" t="s">
        <v>231</v>
      </c>
    </row>
    <row r="79" spans="1:34" x14ac:dyDescent="0.35">
      <c r="A79" s="1" t="s">
        <v>33</v>
      </c>
      <c r="B79" s="1" t="s">
        <v>34</v>
      </c>
      <c r="C79" s="1" t="s">
        <v>35</v>
      </c>
      <c r="D79" s="1" t="s">
        <v>36</v>
      </c>
      <c r="E79" s="1" t="s">
        <v>37</v>
      </c>
      <c r="F79" s="1" t="s">
        <v>38</v>
      </c>
      <c r="G79" s="1" t="s">
        <v>39</v>
      </c>
      <c r="H79" s="1" t="s">
        <v>39</v>
      </c>
      <c r="I79" s="1" t="s">
        <v>39</v>
      </c>
      <c r="J79" s="1" t="s">
        <v>40</v>
      </c>
      <c r="K79" s="1" t="s">
        <v>40</v>
      </c>
      <c r="L79" s="1" t="s">
        <v>41</v>
      </c>
      <c r="M79" s="1" t="s">
        <v>39</v>
      </c>
      <c r="N79" s="1" t="s">
        <v>39</v>
      </c>
      <c r="O79" s="1" t="s">
        <v>39</v>
      </c>
      <c r="P79" s="1" t="s">
        <v>219</v>
      </c>
      <c r="Q79" s="8" t="str">
        <f t="shared" si="1"/>
        <v/>
      </c>
      <c r="R79" s="1" t="s">
        <v>220</v>
      </c>
      <c r="S79" s="1" t="s">
        <v>299</v>
      </c>
      <c r="T79">
        <v>202201</v>
      </c>
      <c r="U79" s="1" t="s">
        <v>45</v>
      </c>
      <c r="V79" s="3">
        <v>3563.5</v>
      </c>
      <c r="W79" s="2">
        <v>3563.5</v>
      </c>
      <c r="X79" s="1" t="s">
        <v>175</v>
      </c>
      <c r="Y79" s="1" t="s">
        <v>222</v>
      </c>
      <c r="Z79" s="1" t="s">
        <v>46</v>
      </c>
      <c r="AA79" s="1" t="s">
        <v>47</v>
      </c>
      <c r="AB79" s="1" t="s">
        <v>48</v>
      </c>
      <c r="AC79" s="1" t="s">
        <v>39</v>
      </c>
      <c r="AD79" s="1" t="s">
        <v>300</v>
      </c>
      <c r="AE79" s="1" t="s">
        <v>50</v>
      </c>
      <c r="AF79" s="1" t="s">
        <v>46</v>
      </c>
      <c r="AG79" s="1" t="s">
        <v>224</v>
      </c>
      <c r="AH79" s="1" t="s">
        <v>301</v>
      </c>
    </row>
    <row r="80" spans="1:34" x14ac:dyDescent="0.35">
      <c r="A80" s="1" t="s">
        <v>33</v>
      </c>
      <c r="B80" s="1" t="s">
        <v>34</v>
      </c>
      <c r="C80" s="1" t="s">
        <v>35</v>
      </c>
      <c r="D80" s="1" t="s">
        <v>36</v>
      </c>
      <c r="E80" s="1" t="s">
        <v>37</v>
      </c>
      <c r="F80" s="1" t="s">
        <v>38</v>
      </c>
      <c r="G80" s="1" t="s">
        <v>39</v>
      </c>
      <c r="H80" s="1" t="s">
        <v>39</v>
      </c>
      <c r="I80" s="1" t="s">
        <v>39</v>
      </c>
      <c r="J80" s="1" t="s">
        <v>40</v>
      </c>
      <c r="K80" s="1" t="s">
        <v>40</v>
      </c>
      <c r="L80" s="1" t="s">
        <v>41</v>
      </c>
      <c r="M80" s="1" t="s">
        <v>39</v>
      </c>
      <c r="N80" s="1" t="s">
        <v>39</v>
      </c>
      <c r="O80" s="1" t="s">
        <v>39</v>
      </c>
      <c r="P80" s="1" t="s">
        <v>302</v>
      </c>
      <c r="Q80" s="8" t="str">
        <f t="shared" si="1"/>
        <v/>
      </c>
      <c r="R80" s="1" t="s">
        <v>303</v>
      </c>
      <c r="S80" s="1" t="s">
        <v>304</v>
      </c>
      <c r="T80">
        <v>202204</v>
      </c>
      <c r="U80" s="1" t="s">
        <v>45</v>
      </c>
      <c r="V80">
        <v>0</v>
      </c>
      <c r="W80" s="2">
        <v>20000</v>
      </c>
      <c r="X80" s="1" t="s">
        <v>39</v>
      </c>
      <c r="Y80" s="1" t="s">
        <v>39</v>
      </c>
      <c r="Z80" s="1" t="s">
        <v>46</v>
      </c>
      <c r="AA80" s="1" t="s">
        <v>47</v>
      </c>
      <c r="AB80" s="1" t="s">
        <v>48</v>
      </c>
      <c r="AC80" s="1" t="s">
        <v>39</v>
      </c>
      <c r="AD80" s="1" t="s">
        <v>305</v>
      </c>
      <c r="AE80" s="1" t="s">
        <v>50</v>
      </c>
      <c r="AF80" s="1" t="s">
        <v>46</v>
      </c>
      <c r="AG80" s="1" t="s">
        <v>306</v>
      </c>
      <c r="AH80" s="1" t="s">
        <v>307</v>
      </c>
    </row>
    <row r="81" spans="1:34" x14ac:dyDescent="0.35">
      <c r="A81" s="1" t="s">
        <v>33</v>
      </c>
      <c r="B81" s="1" t="s">
        <v>34</v>
      </c>
      <c r="C81" s="1" t="s">
        <v>35</v>
      </c>
      <c r="D81" s="1" t="s">
        <v>36</v>
      </c>
      <c r="E81" s="1" t="s">
        <v>37</v>
      </c>
      <c r="F81" s="1" t="s">
        <v>38</v>
      </c>
      <c r="G81" s="1" t="s">
        <v>39</v>
      </c>
      <c r="H81" s="1" t="s">
        <v>39</v>
      </c>
      <c r="I81" s="1" t="s">
        <v>39</v>
      </c>
      <c r="J81" s="1" t="s">
        <v>40</v>
      </c>
      <c r="K81" s="1" t="s">
        <v>40</v>
      </c>
      <c r="L81" s="1" t="s">
        <v>41</v>
      </c>
      <c r="M81" s="1" t="s">
        <v>39</v>
      </c>
      <c r="N81" s="1" t="s">
        <v>39</v>
      </c>
      <c r="O81" s="1" t="s">
        <v>39</v>
      </c>
      <c r="P81" s="1" t="s">
        <v>308</v>
      </c>
      <c r="Q81" s="8" t="str">
        <f t="shared" si="1"/>
        <v/>
      </c>
      <c r="R81" s="1" t="s">
        <v>309</v>
      </c>
      <c r="S81" s="1" t="s">
        <v>310</v>
      </c>
      <c r="T81">
        <v>202204</v>
      </c>
      <c r="U81" s="1" t="s">
        <v>45</v>
      </c>
      <c r="V81" s="3">
        <v>3925</v>
      </c>
      <c r="W81" s="2">
        <v>3925</v>
      </c>
      <c r="X81" s="1" t="s">
        <v>175</v>
      </c>
      <c r="Y81" s="1" t="s">
        <v>311</v>
      </c>
      <c r="Z81" s="1" t="s">
        <v>46</v>
      </c>
      <c r="AA81" s="1" t="s">
        <v>47</v>
      </c>
      <c r="AB81" s="1" t="s">
        <v>48</v>
      </c>
      <c r="AC81" s="1" t="s">
        <v>39</v>
      </c>
      <c r="AD81" s="1" t="s">
        <v>305</v>
      </c>
      <c r="AE81" s="1" t="s">
        <v>50</v>
      </c>
      <c r="AF81" s="1" t="s">
        <v>46</v>
      </c>
      <c r="AG81" s="1" t="s">
        <v>312</v>
      </c>
      <c r="AH81" s="1" t="s">
        <v>307</v>
      </c>
    </row>
    <row r="82" spans="1:34" x14ac:dyDescent="0.35">
      <c r="A82" s="1" t="s">
        <v>33</v>
      </c>
      <c r="B82" s="1" t="s">
        <v>34</v>
      </c>
      <c r="C82" s="1" t="s">
        <v>35</v>
      </c>
      <c r="D82" s="1" t="s">
        <v>36</v>
      </c>
      <c r="E82" s="1" t="s">
        <v>37</v>
      </c>
      <c r="F82" s="1" t="s">
        <v>38</v>
      </c>
      <c r="G82" s="1" t="s">
        <v>39</v>
      </c>
      <c r="H82" s="1" t="s">
        <v>39</v>
      </c>
      <c r="I82" s="1" t="s">
        <v>39</v>
      </c>
      <c r="J82" s="1" t="s">
        <v>40</v>
      </c>
      <c r="K82" s="1" t="s">
        <v>40</v>
      </c>
      <c r="L82" s="1" t="s">
        <v>41</v>
      </c>
      <c r="M82" s="1" t="s">
        <v>39</v>
      </c>
      <c r="N82" s="1" t="s">
        <v>39</v>
      </c>
      <c r="O82" s="1" t="s">
        <v>39</v>
      </c>
      <c r="P82" s="1" t="s">
        <v>308</v>
      </c>
      <c r="Q82" s="8" t="str">
        <f t="shared" si="1"/>
        <v>PURCHASING RATE</v>
      </c>
      <c r="R82" s="1" t="s">
        <v>186</v>
      </c>
      <c r="S82" s="1" t="s">
        <v>310</v>
      </c>
      <c r="T82">
        <v>202204</v>
      </c>
      <c r="U82" s="1" t="s">
        <v>45</v>
      </c>
      <c r="V82">
        <v>0</v>
      </c>
      <c r="W82" s="2">
        <v>121.68</v>
      </c>
      <c r="X82" s="1" t="s">
        <v>46</v>
      </c>
      <c r="Y82" s="1" t="s">
        <v>311</v>
      </c>
      <c r="Z82" s="1" t="s">
        <v>46</v>
      </c>
      <c r="AA82" s="1" t="s">
        <v>47</v>
      </c>
      <c r="AB82" s="1" t="s">
        <v>48</v>
      </c>
      <c r="AC82" s="1" t="s">
        <v>39</v>
      </c>
      <c r="AD82" s="1" t="s">
        <v>305</v>
      </c>
      <c r="AE82" s="1" t="s">
        <v>50</v>
      </c>
      <c r="AF82" s="1" t="s">
        <v>46</v>
      </c>
      <c r="AG82" s="1" t="s">
        <v>312</v>
      </c>
      <c r="AH82" s="1" t="s">
        <v>307</v>
      </c>
    </row>
    <row r="83" spans="1:34" x14ac:dyDescent="0.35">
      <c r="A83" s="1" t="s">
        <v>33</v>
      </c>
      <c r="B83" s="1" t="s">
        <v>34</v>
      </c>
      <c r="C83" s="1" t="s">
        <v>35</v>
      </c>
      <c r="D83" s="1" t="s">
        <v>36</v>
      </c>
      <c r="E83" s="1" t="s">
        <v>37</v>
      </c>
      <c r="F83" s="1" t="s">
        <v>38</v>
      </c>
      <c r="G83" s="1" t="s">
        <v>39</v>
      </c>
      <c r="H83" s="1" t="s">
        <v>39</v>
      </c>
      <c r="I83" s="1" t="s">
        <v>39</v>
      </c>
      <c r="J83" s="1" t="s">
        <v>40</v>
      </c>
      <c r="K83" s="1" t="s">
        <v>40</v>
      </c>
      <c r="L83" s="1" t="s">
        <v>41</v>
      </c>
      <c r="M83" s="1" t="s">
        <v>39</v>
      </c>
      <c r="N83" s="1" t="s">
        <v>39</v>
      </c>
      <c r="O83" s="1" t="s">
        <v>39</v>
      </c>
      <c r="P83" s="1" t="s">
        <v>302</v>
      </c>
      <c r="Q83" s="8" t="str">
        <f t="shared" si="1"/>
        <v/>
      </c>
      <c r="R83" s="1" t="s">
        <v>313</v>
      </c>
      <c r="S83" s="1" t="s">
        <v>314</v>
      </c>
      <c r="T83">
        <v>202204</v>
      </c>
      <c r="U83" s="1" t="s">
        <v>45</v>
      </c>
      <c r="V83">
        <v>0</v>
      </c>
      <c r="W83" s="2">
        <v>40000</v>
      </c>
      <c r="X83" s="1" t="s">
        <v>39</v>
      </c>
      <c r="Y83" s="1" t="s">
        <v>39</v>
      </c>
      <c r="Z83" s="1" t="s">
        <v>46</v>
      </c>
      <c r="AA83" s="1" t="s">
        <v>47</v>
      </c>
      <c r="AB83" s="1" t="s">
        <v>48</v>
      </c>
      <c r="AC83" s="1" t="s">
        <v>39</v>
      </c>
      <c r="AD83" s="1" t="s">
        <v>315</v>
      </c>
      <c r="AE83" s="1" t="s">
        <v>50</v>
      </c>
      <c r="AF83" s="1" t="s">
        <v>46</v>
      </c>
      <c r="AG83" s="1" t="s">
        <v>306</v>
      </c>
      <c r="AH83" s="1" t="s">
        <v>316</v>
      </c>
    </row>
    <row r="84" spans="1:34" x14ac:dyDescent="0.35">
      <c r="A84" s="1" t="s">
        <v>33</v>
      </c>
      <c r="B84" s="1" t="s">
        <v>34</v>
      </c>
      <c r="C84" s="1" t="s">
        <v>35</v>
      </c>
      <c r="D84" s="1" t="s">
        <v>36</v>
      </c>
      <c r="E84" s="1" t="s">
        <v>37</v>
      </c>
      <c r="F84" s="1" t="s">
        <v>38</v>
      </c>
      <c r="G84" s="1" t="s">
        <v>39</v>
      </c>
      <c r="H84" s="1" t="s">
        <v>39</v>
      </c>
      <c r="I84" s="1" t="s">
        <v>39</v>
      </c>
      <c r="J84" s="1" t="s">
        <v>40</v>
      </c>
      <c r="K84" s="1" t="s">
        <v>40</v>
      </c>
      <c r="L84" s="1" t="s">
        <v>41</v>
      </c>
      <c r="M84" s="1" t="s">
        <v>39</v>
      </c>
      <c r="N84" s="1" t="s">
        <v>39</v>
      </c>
      <c r="O84" s="1" t="s">
        <v>39</v>
      </c>
      <c r="P84" s="1" t="s">
        <v>317</v>
      </c>
      <c r="Q84" s="8" t="str">
        <f t="shared" si="1"/>
        <v/>
      </c>
      <c r="R84" s="1" t="s">
        <v>318</v>
      </c>
      <c r="S84" s="1" t="s">
        <v>319</v>
      </c>
      <c r="T84">
        <v>202208</v>
      </c>
      <c r="U84" s="1" t="s">
        <v>45</v>
      </c>
      <c r="V84">
        <v>0</v>
      </c>
      <c r="W84" s="2">
        <v>14331.98</v>
      </c>
      <c r="X84" s="1" t="s">
        <v>39</v>
      </c>
      <c r="Y84" s="1" t="s">
        <v>39</v>
      </c>
      <c r="Z84" s="1" t="s">
        <v>46</v>
      </c>
      <c r="AA84" s="1" t="s">
        <v>47</v>
      </c>
      <c r="AB84" s="1" t="s">
        <v>48</v>
      </c>
      <c r="AC84" s="1" t="s">
        <v>39</v>
      </c>
      <c r="AD84" s="1" t="s">
        <v>320</v>
      </c>
      <c r="AE84" s="1" t="s">
        <v>50</v>
      </c>
      <c r="AF84" s="1" t="s">
        <v>46</v>
      </c>
      <c r="AG84" s="1" t="s">
        <v>321</v>
      </c>
      <c r="AH84" s="1" t="s">
        <v>322</v>
      </c>
    </row>
    <row r="85" spans="1:34" x14ac:dyDescent="0.35">
      <c r="A85" s="1" t="s">
        <v>33</v>
      </c>
      <c r="B85" s="1" t="s">
        <v>34</v>
      </c>
      <c r="C85" s="1" t="s">
        <v>35</v>
      </c>
      <c r="D85" s="1" t="s">
        <v>36</v>
      </c>
      <c r="E85" s="1" t="s">
        <v>37</v>
      </c>
      <c r="F85" s="1" t="s">
        <v>38</v>
      </c>
      <c r="G85" s="1" t="s">
        <v>39</v>
      </c>
      <c r="H85" s="1" t="s">
        <v>39</v>
      </c>
      <c r="I85" s="1" t="s">
        <v>39</v>
      </c>
      <c r="J85" s="1" t="s">
        <v>40</v>
      </c>
      <c r="K85" s="1" t="s">
        <v>40</v>
      </c>
      <c r="L85" s="1" t="s">
        <v>41</v>
      </c>
      <c r="M85" s="1" t="s">
        <v>39</v>
      </c>
      <c r="N85" s="1" t="s">
        <v>39</v>
      </c>
      <c r="O85" s="1" t="s">
        <v>39</v>
      </c>
      <c r="P85" s="1" t="s">
        <v>323</v>
      </c>
      <c r="Q85" s="8" t="str">
        <f t="shared" si="1"/>
        <v/>
      </c>
      <c r="R85" s="1" t="s">
        <v>324</v>
      </c>
      <c r="S85" s="1" t="s">
        <v>325</v>
      </c>
      <c r="T85">
        <v>202208</v>
      </c>
      <c r="U85" s="1" t="s">
        <v>45</v>
      </c>
      <c r="V85">
        <v>0</v>
      </c>
      <c r="W85" s="2">
        <v>6627.4</v>
      </c>
      <c r="X85" s="1" t="s">
        <v>39</v>
      </c>
      <c r="Y85" s="1" t="s">
        <v>39</v>
      </c>
      <c r="Z85" s="1" t="s">
        <v>46</v>
      </c>
      <c r="AA85" s="1" t="s">
        <v>47</v>
      </c>
      <c r="AB85" s="1" t="s">
        <v>48</v>
      </c>
      <c r="AC85" s="1" t="s">
        <v>39</v>
      </c>
      <c r="AD85" s="1" t="s">
        <v>326</v>
      </c>
      <c r="AE85" s="1" t="s">
        <v>50</v>
      </c>
      <c r="AF85" s="1" t="s">
        <v>46</v>
      </c>
      <c r="AG85" s="1" t="s">
        <v>327</v>
      </c>
      <c r="AH85" s="1" t="s">
        <v>328</v>
      </c>
    </row>
    <row r="86" spans="1:34" x14ac:dyDescent="0.35">
      <c r="A86" s="1" t="s">
        <v>33</v>
      </c>
      <c r="B86" s="1" t="s">
        <v>34</v>
      </c>
      <c r="C86" s="1" t="s">
        <v>35</v>
      </c>
      <c r="D86" s="1" t="s">
        <v>36</v>
      </c>
      <c r="E86" s="1" t="s">
        <v>37</v>
      </c>
      <c r="F86" s="1" t="s">
        <v>38</v>
      </c>
      <c r="G86" s="1" t="s">
        <v>39</v>
      </c>
      <c r="H86" s="1" t="s">
        <v>39</v>
      </c>
      <c r="I86" s="1" t="s">
        <v>39</v>
      </c>
      <c r="J86" s="1" t="s">
        <v>40</v>
      </c>
      <c r="K86" s="1" t="s">
        <v>40</v>
      </c>
      <c r="L86" s="1" t="s">
        <v>41</v>
      </c>
      <c r="M86" s="1" t="s">
        <v>39</v>
      </c>
      <c r="N86" s="1" t="s">
        <v>39</v>
      </c>
      <c r="O86" s="1" t="s">
        <v>39</v>
      </c>
      <c r="P86" s="1" t="s">
        <v>329</v>
      </c>
      <c r="Q86" s="8" t="str">
        <f t="shared" si="1"/>
        <v/>
      </c>
      <c r="R86" s="1" t="s">
        <v>330</v>
      </c>
      <c r="S86" s="1" t="s">
        <v>331</v>
      </c>
      <c r="T86">
        <v>202208</v>
      </c>
      <c r="U86" s="1" t="s">
        <v>45</v>
      </c>
      <c r="V86">
        <v>0</v>
      </c>
      <c r="W86" s="2">
        <v>19487.830000000002</v>
      </c>
      <c r="X86" s="1" t="s">
        <v>39</v>
      </c>
      <c r="Y86" s="1" t="s">
        <v>39</v>
      </c>
      <c r="Z86" s="1" t="s">
        <v>46</v>
      </c>
      <c r="AA86" s="1" t="s">
        <v>47</v>
      </c>
      <c r="AB86" s="1" t="s">
        <v>48</v>
      </c>
      <c r="AC86" s="1" t="s">
        <v>39</v>
      </c>
      <c r="AD86" s="1" t="s">
        <v>326</v>
      </c>
      <c r="AE86" s="1" t="s">
        <v>50</v>
      </c>
      <c r="AF86" s="1" t="s">
        <v>46</v>
      </c>
      <c r="AG86" s="1" t="s">
        <v>332</v>
      </c>
      <c r="AH86" s="1" t="s">
        <v>328</v>
      </c>
    </row>
    <row r="87" spans="1:34" x14ac:dyDescent="0.35">
      <c r="A87" s="1" t="s">
        <v>33</v>
      </c>
      <c r="B87" s="1" t="s">
        <v>34</v>
      </c>
      <c r="C87" s="1" t="s">
        <v>35</v>
      </c>
      <c r="D87" s="1" t="s">
        <v>36</v>
      </c>
      <c r="E87" s="1" t="s">
        <v>37</v>
      </c>
      <c r="F87" s="1" t="s">
        <v>38</v>
      </c>
      <c r="G87" s="1" t="s">
        <v>39</v>
      </c>
      <c r="H87" s="1" t="s">
        <v>39</v>
      </c>
      <c r="I87" s="1" t="s">
        <v>39</v>
      </c>
      <c r="J87" s="1" t="s">
        <v>40</v>
      </c>
      <c r="K87" s="1" t="s">
        <v>40</v>
      </c>
      <c r="L87" s="1" t="s">
        <v>41</v>
      </c>
      <c r="M87" s="1" t="s">
        <v>39</v>
      </c>
      <c r="N87" s="1" t="s">
        <v>39</v>
      </c>
      <c r="O87" s="1" t="s">
        <v>39</v>
      </c>
      <c r="P87" s="1" t="s">
        <v>333</v>
      </c>
      <c r="Q87" s="8" t="str">
        <f t="shared" si="1"/>
        <v/>
      </c>
      <c r="R87" s="1" t="s">
        <v>334</v>
      </c>
      <c r="S87" s="1" t="s">
        <v>335</v>
      </c>
      <c r="T87">
        <v>202208</v>
      </c>
      <c r="U87" s="1" t="s">
        <v>45</v>
      </c>
      <c r="V87">
        <v>0</v>
      </c>
      <c r="W87" s="2">
        <v>46764</v>
      </c>
      <c r="X87" s="1" t="s">
        <v>39</v>
      </c>
      <c r="Y87" s="1" t="s">
        <v>39</v>
      </c>
      <c r="Z87" s="1" t="s">
        <v>46</v>
      </c>
      <c r="AA87" s="1" t="s">
        <v>47</v>
      </c>
      <c r="AB87" s="1" t="s">
        <v>48</v>
      </c>
      <c r="AC87" s="1" t="s">
        <v>39</v>
      </c>
      <c r="AD87" s="1" t="s">
        <v>336</v>
      </c>
      <c r="AE87" s="1" t="s">
        <v>50</v>
      </c>
      <c r="AF87" s="1" t="s">
        <v>46</v>
      </c>
      <c r="AG87" s="1" t="s">
        <v>337</v>
      </c>
      <c r="AH87" s="1" t="s">
        <v>338</v>
      </c>
    </row>
    <row r="88" spans="1:34" x14ac:dyDescent="0.35">
      <c r="A88" s="1" t="s">
        <v>33</v>
      </c>
      <c r="B88" s="1" t="s">
        <v>34</v>
      </c>
      <c r="C88" s="1" t="s">
        <v>35</v>
      </c>
      <c r="D88" s="1" t="s">
        <v>36</v>
      </c>
      <c r="E88" s="1" t="s">
        <v>37</v>
      </c>
      <c r="F88" s="1" t="s">
        <v>38</v>
      </c>
      <c r="G88" s="1" t="s">
        <v>39</v>
      </c>
      <c r="H88" s="1" t="s">
        <v>39</v>
      </c>
      <c r="I88" s="1" t="s">
        <v>39</v>
      </c>
      <c r="J88" s="1" t="s">
        <v>40</v>
      </c>
      <c r="K88" s="1" t="s">
        <v>40</v>
      </c>
      <c r="L88" s="1" t="s">
        <v>41</v>
      </c>
      <c r="M88" s="1" t="s">
        <v>39</v>
      </c>
      <c r="N88" s="1" t="s">
        <v>39</v>
      </c>
      <c r="O88" s="1" t="s">
        <v>39</v>
      </c>
      <c r="P88" s="1" t="s">
        <v>339</v>
      </c>
      <c r="Q88" s="8" t="str">
        <f t="shared" si="1"/>
        <v/>
      </c>
      <c r="R88" s="1" t="s">
        <v>340</v>
      </c>
      <c r="S88" s="1" t="s">
        <v>341</v>
      </c>
      <c r="T88">
        <v>202208</v>
      </c>
      <c r="U88" s="1" t="s">
        <v>45</v>
      </c>
      <c r="V88">
        <v>0</v>
      </c>
      <c r="W88" s="2">
        <v>2860.77</v>
      </c>
      <c r="X88" s="1" t="s">
        <v>39</v>
      </c>
      <c r="Y88" s="1" t="s">
        <v>39</v>
      </c>
      <c r="Z88" s="1" t="s">
        <v>46</v>
      </c>
      <c r="AA88" s="1" t="s">
        <v>47</v>
      </c>
      <c r="AB88" s="1" t="s">
        <v>48</v>
      </c>
      <c r="AC88" s="1" t="s">
        <v>39</v>
      </c>
      <c r="AD88" s="1" t="s">
        <v>336</v>
      </c>
      <c r="AE88" s="1" t="s">
        <v>50</v>
      </c>
      <c r="AF88" s="1" t="s">
        <v>46</v>
      </c>
      <c r="AG88" s="1" t="s">
        <v>342</v>
      </c>
      <c r="AH88" s="1" t="s">
        <v>338</v>
      </c>
    </row>
    <row r="89" spans="1:34" x14ac:dyDescent="0.35">
      <c r="A89" s="1" t="s">
        <v>33</v>
      </c>
      <c r="B89" s="1" t="s">
        <v>34</v>
      </c>
      <c r="C89" s="1" t="s">
        <v>35</v>
      </c>
      <c r="D89" s="1" t="s">
        <v>36</v>
      </c>
      <c r="E89" s="1" t="s">
        <v>37</v>
      </c>
      <c r="F89" s="1" t="s">
        <v>38</v>
      </c>
      <c r="G89" s="1" t="s">
        <v>39</v>
      </c>
      <c r="H89" s="1" t="s">
        <v>39</v>
      </c>
      <c r="I89" s="1" t="s">
        <v>39</v>
      </c>
      <c r="J89" s="1" t="s">
        <v>40</v>
      </c>
      <c r="K89" s="1" t="s">
        <v>40</v>
      </c>
      <c r="L89" s="1" t="s">
        <v>41</v>
      </c>
      <c r="M89" s="1" t="s">
        <v>39</v>
      </c>
      <c r="N89" s="1" t="s">
        <v>39</v>
      </c>
      <c r="O89" s="1" t="s">
        <v>39</v>
      </c>
      <c r="P89" s="1" t="s">
        <v>343</v>
      </c>
      <c r="Q89" s="8" t="str">
        <f t="shared" si="1"/>
        <v/>
      </c>
      <c r="R89" s="1" t="s">
        <v>344</v>
      </c>
      <c r="S89" s="1" t="s">
        <v>345</v>
      </c>
      <c r="T89">
        <v>202208</v>
      </c>
      <c r="U89" s="1" t="s">
        <v>45</v>
      </c>
      <c r="V89">
        <v>0</v>
      </c>
      <c r="W89" s="2">
        <v>16382.5</v>
      </c>
      <c r="X89" s="1" t="s">
        <v>39</v>
      </c>
      <c r="Y89" s="1" t="s">
        <v>39</v>
      </c>
      <c r="Z89" s="1" t="s">
        <v>46</v>
      </c>
      <c r="AA89" s="1" t="s">
        <v>47</v>
      </c>
      <c r="AB89" s="1" t="s">
        <v>48</v>
      </c>
      <c r="AC89" s="1" t="s">
        <v>39</v>
      </c>
      <c r="AD89" s="1" t="s">
        <v>336</v>
      </c>
      <c r="AE89" s="1" t="s">
        <v>50</v>
      </c>
      <c r="AF89" s="1" t="s">
        <v>46</v>
      </c>
      <c r="AG89" s="1" t="s">
        <v>346</v>
      </c>
      <c r="AH89" s="1" t="s">
        <v>338</v>
      </c>
    </row>
    <row r="90" spans="1:34" x14ac:dyDescent="0.35">
      <c r="A90" s="1" t="s">
        <v>33</v>
      </c>
      <c r="B90" s="1" t="s">
        <v>34</v>
      </c>
      <c r="C90" s="1" t="s">
        <v>35</v>
      </c>
      <c r="D90" s="1" t="s">
        <v>36</v>
      </c>
      <c r="E90" s="1" t="s">
        <v>37</v>
      </c>
      <c r="F90" s="1" t="s">
        <v>38</v>
      </c>
      <c r="G90" s="1" t="s">
        <v>39</v>
      </c>
      <c r="H90" s="1" t="s">
        <v>39</v>
      </c>
      <c r="I90" s="1" t="s">
        <v>39</v>
      </c>
      <c r="J90" s="1" t="s">
        <v>40</v>
      </c>
      <c r="K90" s="1" t="s">
        <v>40</v>
      </c>
      <c r="L90" s="1" t="s">
        <v>41</v>
      </c>
      <c r="M90" s="1" t="s">
        <v>39</v>
      </c>
      <c r="N90" s="1" t="s">
        <v>39</v>
      </c>
      <c r="O90" s="1" t="s">
        <v>39</v>
      </c>
      <c r="P90" s="1" t="s">
        <v>347</v>
      </c>
      <c r="Q90" s="8" t="str">
        <f t="shared" si="1"/>
        <v/>
      </c>
      <c r="R90" s="1" t="s">
        <v>348</v>
      </c>
      <c r="S90" s="1" t="s">
        <v>349</v>
      </c>
      <c r="T90">
        <v>202208</v>
      </c>
      <c r="U90" s="1" t="s">
        <v>45</v>
      </c>
      <c r="V90">
        <v>0</v>
      </c>
      <c r="W90" s="2">
        <v>5999.51</v>
      </c>
      <c r="X90" s="1" t="s">
        <v>39</v>
      </c>
      <c r="Y90" s="1" t="s">
        <v>39</v>
      </c>
      <c r="Z90" s="1" t="s">
        <v>46</v>
      </c>
      <c r="AA90" s="1" t="s">
        <v>47</v>
      </c>
      <c r="AB90" s="1" t="s">
        <v>48</v>
      </c>
      <c r="AC90" s="1" t="s">
        <v>39</v>
      </c>
      <c r="AD90" s="1" t="s">
        <v>336</v>
      </c>
      <c r="AE90" s="1" t="s">
        <v>50</v>
      </c>
      <c r="AF90" s="1" t="s">
        <v>46</v>
      </c>
      <c r="AG90" s="1" t="s">
        <v>350</v>
      </c>
      <c r="AH90" s="1" t="s">
        <v>338</v>
      </c>
    </row>
    <row r="91" spans="1:34" x14ac:dyDescent="0.35">
      <c r="A91" s="1" t="s">
        <v>33</v>
      </c>
      <c r="B91" s="1" t="s">
        <v>34</v>
      </c>
      <c r="C91" s="1" t="s">
        <v>35</v>
      </c>
      <c r="D91" s="1" t="s">
        <v>36</v>
      </c>
      <c r="E91" s="1" t="s">
        <v>37</v>
      </c>
      <c r="F91" s="1" t="s">
        <v>38</v>
      </c>
      <c r="G91" s="1" t="s">
        <v>39</v>
      </c>
      <c r="H91" s="1" t="s">
        <v>39</v>
      </c>
      <c r="I91" s="1" t="s">
        <v>39</v>
      </c>
      <c r="J91" s="1" t="s">
        <v>40</v>
      </c>
      <c r="K91" s="1" t="s">
        <v>40</v>
      </c>
      <c r="L91" s="1" t="s">
        <v>41</v>
      </c>
      <c r="M91" s="1" t="s">
        <v>39</v>
      </c>
      <c r="N91" s="1" t="s">
        <v>39</v>
      </c>
      <c r="O91" s="1" t="s">
        <v>39</v>
      </c>
      <c r="P91" s="1" t="s">
        <v>347</v>
      </c>
      <c r="Q91" s="8" t="str">
        <f t="shared" si="1"/>
        <v/>
      </c>
      <c r="R91" s="1" t="s">
        <v>351</v>
      </c>
      <c r="S91" s="1" t="s">
        <v>352</v>
      </c>
      <c r="T91">
        <v>202208</v>
      </c>
      <c r="U91" s="1" t="s">
        <v>45</v>
      </c>
      <c r="V91">
        <v>0</v>
      </c>
      <c r="W91" s="2">
        <v>7158.67</v>
      </c>
      <c r="X91" s="1" t="s">
        <v>39</v>
      </c>
      <c r="Y91" s="1" t="s">
        <v>39</v>
      </c>
      <c r="Z91" s="1" t="s">
        <v>46</v>
      </c>
      <c r="AA91" s="1" t="s">
        <v>47</v>
      </c>
      <c r="AB91" s="1" t="s">
        <v>48</v>
      </c>
      <c r="AC91" s="1" t="s">
        <v>39</v>
      </c>
      <c r="AD91" s="1" t="s">
        <v>336</v>
      </c>
      <c r="AE91" s="1" t="s">
        <v>50</v>
      </c>
      <c r="AF91" s="1" t="s">
        <v>46</v>
      </c>
      <c r="AG91" s="1" t="s">
        <v>350</v>
      </c>
      <c r="AH91" s="1" t="s">
        <v>338</v>
      </c>
    </row>
    <row r="92" spans="1:34" x14ac:dyDescent="0.35">
      <c r="A92" s="1" t="s">
        <v>33</v>
      </c>
      <c r="B92" s="1" t="s">
        <v>34</v>
      </c>
      <c r="C92" s="1" t="s">
        <v>35</v>
      </c>
      <c r="D92" s="1" t="s">
        <v>36</v>
      </c>
      <c r="E92" s="1" t="s">
        <v>37</v>
      </c>
      <c r="F92" s="1" t="s">
        <v>38</v>
      </c>
      <c r="G92" s="1" t="s">
        <v>39</v>
      </c>
      <c r="H92" s="1" t="s">
        <v>39</v>
      </c>
      <c r="I92" s="1" t="s">
        <v>39</v>
      </c>
      <c r="J92" s="1" t="s">
        <v>40</v>
      </c>
      <c r="K92" s="1" t="s">
        <v>40</v>
      </c>
      <c r="L92" s="1" t="s">
        <v>41</v>
      </c>
      <c r="M92" s="1" t="s">
        <v>39</v>
      </c>
      <c r="N92" s="1" t="s">
        <v>39</v>
      </c>
      <c r="O92" s="1" t="s">
        <v>39</v>
      </c>
      <c r="P92" s="1" t="s">
        <v>353</v>
      </c>
      <c r="Q92" s="8" t="str">
        <f t="shared" si="1"/>
        <v/>
      </c>
      <c r="R92" s="1" t="s">
        <v>354</v>
      </c>
      <c r="S92" s="1" t="s">
        <v>355</v>
      </c>
      <c r="T92">
        <v>202208</v>
      </c>
      <c r="U92" s="1" t="s">
        <v>45</v>
      </c>
      <c r="V92">
        <v>0</v>
      </c>
      <c r="W92" s="2">
        <v>7375.69</v>
      </c>
      <c r="X92" s="1" t="s">
        <v>39</v>
      </c>
      <c r="Y92" s="1" t="s">
        <v>39</v>
      </c>
      <c r="Z92" s="1" t="s">
        <v>46</v>
      </c>
      <c r="AA92" s="1" t="s">
        <v>47</v>
      </c>
      <c r="AB92" s="1" t="s">
        <v>48</v>
      </c>
      <c r="AC92" s="1" t="s">
        <v>39</v>
      </c>
      <c r="AD92" s="1" t="s">
        <v>356</v>
      </c>
      <c r="AE92" s="1" t="s">
        <v>50</v>
      </c>
      <c r="AF92" s="1" t="s">
        <v>46</v>
      </c>
      <c r="AG92" s="1" t="s">
        <v>357</v>
      </c>
      <c r="AH92" s="1" t="s">
        <v>358</v>
      </c>
    </row>
    <row r="93" spans="1:34" x14ac:dyDescent="0.35">
      <c r="A93" s="1" t="s">
        <v>33</v>
      </c>
      <c r="B93" s="1" t="s">
        <v>34</v>
      </c>
      <c r="C93" s="1" t="s">
        <v>35</v>
      </c>
      <c r="D93" s="1" t="s">
        <v>36</v>
      </c>
      <c r="E93" s="1" t="s">
        <v>37</v>
      </c>
      <c r="F93" s="1" t="s">
        <v>38</v>
      </c>
      <c r="G93" s="1" t="s">
        <v>39</v>
      </c>
      <c r="H93" s="1" t="s">
        <v>39</v>
      </c>
      <c r="I93" s="1" t="s">
        <v>39</v>
      </c>
      <c r="J93" s="1" t="s">
        <v>40</v>
      </c>
      <c r="K93" s="1" t="s">
        <v>40</v>
      </c>
      <c r="L93" s="1" t="s">
        <v>41</v>
      </c>
      <c r="M93" s="1" t="s">
        <v>39</v>
      </c>
      <c r="N93" s="1" t="s">
        <v>39</v>
      </c>
      <c r="O93" s="1" t="s">
        <v>39</v>
      </c>
      <c r="P93" s="1" t="s">
        <v>359</v>
      </c>
      <c r="Q93" s="8" t="str">
        <f t="shared" si="1"/>
        <v/>
      </c>
      <c r="R93" s="1" t="s">
        <v>360</v>
      </c>
      <c r="S93" s="1" t="s">
        <v>361</v>
      </c>
      <c r="T93">
        <v>202211</v>
      </c>
      <c r="U93" s="1" t="s">
        <v>45</v>
      </c>
      <c r="V93">
        <v>0</v>
      </c>
      <c r="W93" s="2">
        <v>486.76</v>
      </c>
      <c r="X93" s="1" t="s">
        <v>39</v>
      </c>
      <c r="Y93" s="1" t="s">
        <v>39</v>
      </c>
      <c r="Z93" s="1" t="s">
        <v>46</v>
      </c>
      <c r="AA93" s="1" t="s">
        <v>47</v>
      </c>
      <c r="AB93" s="1" t="s">
        <v>48</v>
      </c>
      <c r="AC93" s="1" t="s">
        <v>39</v>
      </c>
      <c r="AD93" s="1" t="s">
        <v>68</v>
      </c>
      <c r="AE93" s="1" t="s">
        <v>50</v>
      </c>
      <c r="AF93" s="1" t="s">
        <v>46</v>
      </c>
      <c r="AG93" s="1" t="s">
        <v>362</v>
      </c>
      <c r="AH93" s="1" t="s">
        <v>70</v>
      </c>
    </row>
    <row r="94" spans="1:34" x14ac:dyDescent="0.35">
      <c r="A94" s="1" t="s">
        <v>33</v>
      </c>
      <c r="B94" s="1" t="s">
        <v>34</v>
      </c>
      <c r="C94" s="1" t="s">
        <v>35</v>
      </c>
      <c r="D94" s="1" t="s">
        <v>36</v>
      </c>
      <c r="E94" s="1" t="s">
        <v>37</v>
      </c>
      <c r="F94" s="1" t="s">
        <v>38</v>
      </c>
      <c r="G94" s="1" t="s">
        <v>39</v>
      </c>
      <c r="H94" s="1" t="s">
        <v>39</v>
      </c>
      <c r="I94" s="1" t="s">
        <v>39</v>
      </c>
      <c r="J94" s="1" t="s">
        <v>40</v>
      </c>
      <c r="K94" s="1" t="s">
        <v>40</v>
      </c>
      <c r="L94" s="1" t="s">
        <v>41</v>
      </c>
      <c r="M94" s="1" t="s">
        <v>39</v>
      </c>
      <c r="N94" s="1" t="s">
        <v>39</v>
      </c>
      <c r="O94" s="1" t="s">
        <v>39</v>
      </c>
      <c r="P94" s="1" t="s">
        <v>111</v>
      </c>
      <c r="Q94" s="8" t="str">
        <f t="shared" si="1"/>
        <v/>
      </c>
      <c r="R94" s="1" t="s">
        <v>173</v>
      </c>
      <c r="S94" s="1" t="s">
        <v>363</v>
      </c>
      <c r="T94">
        <v>202205</v>
      </c>
      <c r="U94" s="1" t="s">
        <v>45</v>
      </c>
      <c r="V94" s="3">
        <v>15237.08</v>
      </c>
      <c r="W94" s="2">
        <v>15237.08</v>
      </c>
      <c r="X94" s="1" t="s">
        <v>175</v>
      </c>
      <c r="Y94" s="1" t="s">
        <v>112</v>
      </c>
      <c r="Z94" s="1" t="s">
        <v>46</v>
      </c>
      <c r="AA94" s="1" t="s">
        <v>47</v>
      </c>
      <c r="AB94" s="1" t="s">
        <v>48</v>
      </c>
      <c r="AC94" s="1" t="s">
        <v>39</v>
      </c>
      <c r="AD94" s="1" t="s">
        <v>364</v>
      </c>
      <c r="AE94" s="1" t="s">
        <v>50</v>
      </c>
      <c r="AF94" s="1" t="s">
        <v>46</v>
      </c>
      <c r="AG94" s="1" t="s">
        <v>177</v>
      </c>
      <c r="AH94" s="1" t="s">
        <v>129</v>
      </c>
    </row>
    <row r="95" spans="1:34" x14ac:dyDescent="0.35">
      <c r="A95" s="1" t="s">
        <v>33</v>
      </c>
      <c r="B95" s="1" t="s">
        <v>34</v>
      </c>
      <c r="C95" s="1" t="s">
        <v>35</v>
      </c>
      <c r="D95" s="1" t="s">
        <v>36</v>
      </c>
      <c r="E95" s="1" t="s">
        <v>37</v>
      </c>
      <c r="F95" s="1" t="s">
        <v>38</v>
      </c>
      <c r="G95" s="1" t="s">
        <v>39</v>
      </c>
      <c r="H95" s="1" t="s">
        <v>39</v>
      </c>
      <c r="I95" s="1" t="s">
        <v>39</v>
      </c>
      <c r="J95" s="1" t="s">
        <v>40</v>
      </c>
      <c r="K95" s="1" t="s">
        <v>40</v>
      </c>
      <c r="L95" s="1" t="s">
        <v>41</v>
      </c>
      <c r="M95" s="1" t="s">
        <v>39</v>
      </c>
      <c r="N95" s="1" t="s">
        <v>39</v>
      </c>
      <c r="O95" s="1" t="s">
        <v>39</v>
      </c>
      <c r="P95" s="1" t="s">
        <v>365</v>
      </c>
      <c r="Q95" s="8" t="str">
        <f t="shared" si="1"/>
        <v/>
      </c>
      <c r="R95" s="1" t="s">
        <v>366</v>
      </c>
      <c r="S95" s="1" t="s">
        <v>367</v>
      </c>
      <c r="T95">
        <v>202210</v>
      </c>
      <c r="U95" s="1" t="s">
        <v>45</v>
      </c>
      <c r="V95">
        <v>0</v>
      </c>
      <c r="W95" s="2">
        <v>5558.67</v>
      </c>
      <c r="X95" s="1" t="s">
        <v>39</v>
      </c>
      <c r="Y95" s="1" t="s">
        <v>39</v>
      </c>
      <c r="Z95" s="1" t="s">
        <v>46</v>
      </c>
      <c r="AA95" s="1" t="s">
        <v>47</v>
      </c>
      <c r="AB95" s="1" t="s">
        <v>48</v>
      </c>
      <c r="AC95" s="1" t="s">
        <v>39</v>
      </c>
      <c r="AD95" s="1" t="s">
        <v>368</v>
      </c>
      <c r="AE95" s="1" t="s">
        <v>50</v>
      </c>
      <c r="AF95" s="1" t="s">
        <v>46</v>
      </c>
      <c r="AG95" s="1" t="s">
        <v>369</v>
      </c>
      <c r="AH95" s="1" t="s">
        <v>370</v>
      </c>
    </row>
    <row r="96" spans="1:34" x14ac:dyDescent="0.35">
      <c r="A96" s="1" t="s">
        <v>33</v>
      </c>
      <c r="B96" s="1" t="s">
        <v>34</v>
      </c>
      <c r="C96" s="1" t="s">
        <v>35</v>
      </c>
      <c r="D96" s="1" t="s">
        <v>36</v>
      </c>
      <c r="E96" s="1" t="s">
        <v>37</v>
      </c>
      <c r="F96" s="1" t="s">
        <v>38</v>
      </c>
      <c r="G96" s="1" t="s">
        <v>39</v>
      </c>
      <c r="H96" s="1" t="s">
        <v>39</v>
      </c>
      <c r="I96" s="1" t="s">
        <v>39</v>
      </c>
      <c r="J96" s="1" t="s">
        <v>40</v>
      </c>
      <c r="K96" s="1" t="s">
        <v>40</v>
      </c>
      <c r="L96" s="1" t="s">
        <v>41</v>
      </c>
      <c r="M96" s="1" t="s">
        <v>39</v>
      </c>
      <c r="N96" s="1" t="s">
        <v>39</v>
      </c>
      <c r="O96" s="1" t="s">
        <v>39</v>
      </c>
      <c r="P96" s="1" t="s">
        <v>226</v>
      </c>
      <c r="Q96" s="8" t="str">
        <f t="shared" si="1"/>
        <v/>
      </c>
      <c r="R96" s="1" t="s">
        <v>371</v>
      </c>
      <c r="S96" s="1" t="s">
        <v>372</v>
      </c>
      <c r="T96">
        <v>202206</v>
      </c>
      <c r="U96" s="1" t="s">
        <v>45</v>
      </c>
      <c r="V96">
        <v>0</v>
      </c>
      <c r="W96" s="2">
        <v>10000</v>
      </c>
      <c r="X96" s="1" t="s">
        <v>39</v>
      </c>
      <c r="Y96" s="1" t="s">
        <v>39</v>
      </c>
      <c r="Z96" s="1" t="s">
        <v>46</v>
      </c>
      <c r="AA96" s="1" t="s">
        <v>47</v>
      </c>
      <c r="AB96" s="1" t="s">
        <v>48</v>
      </c>
      <c r="AC96" s="1" t="s">
        <v>39</v>
      </c>
      <c r="AD96" s="1" t="s">
        <v>373</v>
      </c>
      <c r="AE96" s="1" t="s">
        <v>50</v>
      </c>
      <c r="AF96" s="1" t="s">
        <v>46</v>
      </c>
      <c r="AG96" s="1" t="s">
        <v>230</v>
      </c>
      <c r="AH96" s="1" t="s">
        <v>374</v>
      </c>
    </row>
    <row r="97" spans="1:34" x14ac:dyDescent="0.35">
      <c r="A97" s="1" t="s">
        <v>33</v>
      </c>
      <c r="B97" s="1" t="s">
        <v>34</v>
      </c>
      <c r="C97" s="1" t="s">
        <v>35</v>
      </c>
      <c r="D97" s="1" t="s">
        <v>36</v>
      </c>
      <c r="E97" s="1" t="s">
        <v>37</v>
      </c>
      <c r="F97" s="1" t="s">
        <v>38</v>
      </c>
      <c r="G97" s="1" t="s">
        <v>39</v>
      </c>
      <c r="H97" s="1" t="s">
        <v>39</v>
      </c>
      <c r="I97" s="1" t="s">
        <v>39</v>
      </c>
      <c r="J97" s="1" t="s">
        <v>40</v>
      </c>
      <c r="K97" s="1" t="s">
        <v>40</v>
      </c>
      <c r="L97" s="1" t="s">
        <v>41</v>
      </c>
      <c r="M97" s="1" t="s">
        <v>39</v>
      </c>
      <c r="N97" s="1" t="s">
        <v>39</v>
      </c>
      <c r="O97" s="1" t="s">
        <v>39</v>
      </c>
      <c r="P97" s="1" t="s">
        <v>375</v>
      </c>
      <c r="Q97" s="8" t="str">
        <f t="shared" si="1"/>
        <v/>
      </c>
      <c r="R97" s="1" t="s">
        <v>376</v>
      </c>
      <c r="S97" s="1" t="s">
        <v>377</v>
      </c>
      <c r="T97">
        <v>202210</v>
      </c>
      <c r="U97" s="1" t="s">
        <v>45</v>
      </c>
      <c r="V97">
        <v>0</v>
      </c>
      <c r="W97" s="2">
        <v>3900</v>
      </c>
      <c r="X97" s="1" t="s">
        <v>39</v>
      </c>
      <c r="Y97" s="1" t="s">
        <v>39</v>
      </c>
      <c r="Z97" s="1" t="s">
        <v>46</v>
      </c>
      <c r="AA97" s="1" t="s">
        <v>47</v>
      </c>
      <c r="AB97" s="1" t="s">
        <v>48</v>
      </c>
      <c r="AC97" s="1" t="s">
        <v>39</v>
      </c>
      <c r="AD97" s="1" t="s">
        <v>368</v>
      </c>
      <c r="AE97" s="1" t="s">
        <v>50</v>
      </c>
      <c r="AF97" s="1" t="s">
        <v>46</v>
      </c>
      <c r="AG97" s="1" t="s">
        <v>378</v>
      </c>
      <c r="AH97" s="1" t="s">
        <v>370</v>
      </c>
    </row>
    <row r="98" spans="1:34" x14ac:dyDescent="0.35">
      <c r="A98" s="1" t="s">
        <v>33</v>
      </c>
      <c r="B98" s="1" t="s">
        <v>34</v>
      </c>
      <c r="C98" s="1" t="s">
        <v>35</v>
      </c>
      <c r="D98" s="1" t="s">
        <v>36</v>
      </c>
      <c r="E98" s="1" t="s">
        <v>37</v>
      </c>
      <c r="F98" s="1" t="s">
        <v>38</v>
      </c>
      <c r="G98" s="1" t="s">
        <v>39</v>
      </c>
      <c r="H98" s="1" t="s">
        <v>39</v>
      </c>
      <c r="I98" s="1" t="s">
        <v>39</v>
      </c>
      <c r="J98" s="1" t="s">
        <v>40</v>
      </c>
      <c r="K98" s="1" t="s">
        <v>40</v>
      </c>
      <c r="L98" s="1" t="s">
        <v>41</v>
      </c>
      <c r="M98" s="1" t="s">
        <v>39</v>
      </c>
      <c r="N98" s="1" t="s">
        <v>39</v>
      </c>
      <c r="O98" s="1" t="s">
        <v>39</v>
      </c>
      <c r="P98" s="1" t="s">
        <v>379</v>
      </c>
      <c r="Q98" s="8" t="str">
        <f t="shared" si="1"/>
        <v/>
      </c>
      <c r="R98" s="1" t="s">
        <v>380</v>
      </c>
      <c r="S98" s="1" t="s">
        <v>381</v>
      </c>
      <c r="T98">
        <v>202212</v>
      </c>
      <c r="U98" s="1" t="s">
        <v>45</v>
      </c>
      <c r="V98">
        <v>0</v>
      </c>
      <c r="W98" s="2">
        <v>11094.69</v>
      </c>
      <c r="X98" s="1" t="s">
        <v>39</v>
      </c>
      <c r="Y98" s="1" t="s">
        <v>39</v>
      </c>
      <c r="Z98" s="1" t="s">
        <v>46</v>
      </c>
      <c r="AA98" s="1" t="s">
        <v>47</v>
      </c>
      <c r="AB98" s="1" t="s">
        <v>48</v>
      </c>
      <c r="AC98" s="1" t="s">
        <v>39</v>
      </c>
      <c r="AD98" s="1" t="s">
        <v>382</v>
      </c>
      <c r="AE98" s="1" t="s">
        <v>50</v>
      </c>
      <c r="AF98" s="1" t="s">
        <v>46</v>
      </c>
      <c r="AG98" s="1" t="s">
        <v>383</v>
      </c>
      <c r="AH98" s="1" t="s">
        <v>384</v>
      </c>
    </row>
    <row r="99" spans="1:34" x14ac:dyDescent="0.35">
      <c r="A99" s="1" t="s">
        <v>33</v>
      </c>
      <c r="B99" s="1" t="s">
        <v>34</v>
      </c>
      <c r="C99" s="1" t="s">
        <v>35</v>
      </c>
      <c r="D99" s="1" t="s">
        <v>36</v>
      </c>
      <c r="E99" s="1" t="s">
        <v>37</v>
      </c>
      <c r="F99" s="1" t="s">
        <v>38</v>
      </c>
      <c r="G99" s="1" t="s">
        <v>39</v>
      </c>
      <c r="H99" s="1" t="s">
        <v>39</v>
      </c>
      <c r="I99" s="1" t="s">
        <v>39</v>
      </c>
      <c r="J99" s="1" t="s">
        <v>40</v>
      </c>
      <c r="K99" s="1" t="s">
        <v>40</v>
      </c>
      <c r="L99" s="1" t="s">
        <v>41</v>
      </c>
      <c r="M99" s="1" t="s">
        <v>39</v>
      </c>
      <c r="N99" s="1" t="s">
        <v>39</v>
      </c>
      <c r="O99" s="1" t="s">
        <v>39</v>
      </c>
      <c r="P99" s="1" t="s">
        <v>379</v>
      </c>
      <c r="Q99" s="8" t="str">
        <f t="shared" si="1"/>
        <v/>
      </c>
      <c r="R99" s="1" t="s">
        <v>385</v>
      </c>
      <c r="S99" s="1" t="s">
        <v>386</v>
      </c>
      <c r="T99">
        <v>202212</v>
      </c>
      <c r="U99" s="1" t="s">
        <v>45</v>
      </c>
      <c r="V99">
        <v>0</v>
      </c>
      <c r="W99" s="2">
        <v>10779.19</v>
      </c>
      <c r="X99" s="1" t="s">
        <v>39</v>
      </c>
      <c r="Y99" s="1" t="s">
        <v>39</v>
      </c>
      <c r="Z99" s="1" t="s">
        <v>46</v>
      </c>
      <c r="AA99" s="1" t="s">
        <v>47</v>
      </c>
      <c r="AB99" s="1" t="s">
        <v>48</v>
      </c>
      <c r="AC99" s="1" t="s">
        <v>39</v>
      </c>
      <c r="AD99" s="1" t="s">
        <v>382</v>
      </c>
      <c r="AE99" s="1" t="s">
        <v>50</v>
      </c>
      <c r="AF99" s="1" t="s">
        <v>46</v>
      </c>
      <c r="AG99" s="1" t="s">
        <v>383</v>
      </c>
      <c r="AH99" s="1" t="s">
        <v>384</v>
      </c>
    </row>
    <row r="100" spans="1:34" x14ac:dyDescent="0.35">
      <c r="A100" s="1" t="s">
        <v>33</v>
      </c>
      <c r="B100" s="1" t="s">
        <v>34</v>
      </c>
      <c r="C100" s="1" t="s">
        <v>35</v>
      </c>
      <c r="D100" s="1" t="s">
        <v>36</v>
      </c>
      <c r="E100" s="1" t="s">
        <v>37</v>
      </c>
      <c r="F100" s="1" t="s">
        <v>38</v>
      </c>
      <c r="G100" s="1" t="s">
        <v>39</v>
      </c>
      <c r="H100" s="1" t="s">
        <v>39</v>
      </c>
      <c r="I100" s="1" t="s">
        <v>39</v>
      </c>
      <c r="J100" s="1" t="s">
        <v>40</v>
      </c>
      <c r="K100" s="1" t="s">
        <v>40</v>
      </c>
      <c r="L100" s="1" t="s">
        <v>41</v>
      </c>
      <c r="M100" s="1" t="s">
        <v>39</v>
      </c>
      <c r="N100" s="1" t="s">
        <v>39</v>
      </c>
      <c r="O100" s="1" t="s">
        <v>39</v>
      </c>
      <c r="P100" s="1" t="s">
        <v>387</v>
      </c>
      <c r="Q100" s="8" t="str">
        <f t="shared" si="1"/>
        <v/>
      </c>
      <c r="R100" s="1" t="s">
        <v>388</v>
      </c>
      <c r="S100" s="1" t="s">
        <v>389</v>
      </c>
      <c r="T100">
        <v>202212</v>
      </c>
      <c r="U100" s="1" t="s">
        <v>45</v>
      </c>
      <c r="V100">
        <v>0</v>
      </c>
      <c r="W100" s="2">
        <v>7791.69</v>
      </c>
      <c r="X100" s="1" t="s">
        <v>39</v>
      </c>
      <c r="Y100" s="1" t="s">
        <v>39</v>
      </c>
      <c r="Z100" s="1" t="s">
        <v>46</v>
      </c>
      <c r="AA100" s="1" t="s">
        <v>47</v>
      </c>
      <c r="AB100" s="1" t="s">
        <v>48</v>
      </c>
      <c r="AC100" s="1" t="s">
        <v>39</v>
      </c>
      <c r="AD100" s="1" t="s">
        <v>390</v>
      </c>
      <c r="AE100" s="1" t="s">
        <v>50</v>
      </c>
      <c r="AF100" s="1" t="s">
        <v>46</v>
      </c>
      <c r="AG100" s="1" t="s">
        <v>391</v>
      </c>
      <c r="AH100" s="1" t="s">
        <v>392</v>
      </c>
    </row>
    <row r="101" spans="1:34" x14ac:dyDescent="0.35">
      <c r="A101" s="1" t="s">
        <v>33</v>
      </c>
      <c r="B101" s="1" t="s">
        <v>34</v>
      </c>
      <c r="C101" s="1" t="s">
        <v>35</v>
      </c>
      <c r="D101" s="1" t="s">
        <v>36</v>
      </c>
      <c r="E101" s="1" t="s">
        <v>37</v>
      </c>
      <c r="F101" s="1" t="s">
        <v>38</v>
      </c>
      <c r="G101" s="1" t="s">
        <v>39</v>
      </c>
      <c r="H101" s="1" t="s">
        <v>39</v>
      </c>
      <c r="I101" s="1" t="s">
        <v>39</v>
      </c>
      <c r="J101" s="1" t="s">
        <v>40</v>
      </c>
      <c r="K101" s="1" t="s">
        <v>40</v>
      </c>
      <c r="L101" s="1" t="s">
        <v>41</v>
      </c>
      <c r="M101" s="1" t="s">
        <v>39</v>
      </c>
      <c r="N101" s="1" t="s">
        <v>39</v>
      </c>
      <c r="O101" s="1" t="s">
        <v>39</v>
      </c>
      <c r="P101" s="1" t="s">
        <v>302</v>
      </c>
      <c r="Q101" s="8" t="str">
        <f t="shared" si="1"/>
        <v/>
      </c>
      <c r="R101" s="1" t="s">
        <v>393</v>
      </c>
      <c r="S101" s="1" t="s">
        <v>394</v>
      </c>
      <c r="T101">
        <v>202211</v>
      </c>
      <c r="U101" s="1" t="s">
        <v>45</v>
      </c>
      <c r="V101">
        <v>0</v>
      </c>
      <c r="W101" s="2">
        <v>8470</v>
      </c>
      <c r="X101" s="1" t="s">
        <v>39</v>
      </c>
      <c r="Y101" s="1" t="s">
        <v>39</v>
      </c>
      <c r="Z101" s="1" t="s">
        <v>46</v>
      </c>
      <c r="AA101" s="1" t="s">
        <v>47</v>
      </c>
      <c r="AB101" s="1" t="s">
        <v>48</v>
      </c>
      <c r="AC101" s="1" t="s">
        <v>39</v>
      </c>
      <c r="AD101" s="1" t="s">
        <v>395</v>
      </c>
      <c r="AE101" s="1" t="s">
        <v>50</v>
      </c>
      <c r="AF101" s="1" t="s">
        <v>46</v>
      </c>
      <c r="AG101" s="1" t="s">
        <v>306</v>
      </c>
      <c r="AH101" s="1" t="s">
        <v>396</v>
      </c>
    </row>
    <row r="102" spans="1:34" x14ac:dyDescent="0.35">
      <c r="A102" s="1" t="s">
        <v>33</v>
      </c>
      <c r="B102" s="1" t="s">
        <v>34</v>
      </c>
      <c r="C102" s="1" t="s">
        <v>35</v>
      </c>
      <c r="D102" s="1" t="s">
        <v>36</v>
      </c>
      <c r="E102" s="1" t="s">
        <v>37</v>
      </c>
      <c r="F102" s="1" t="s">
        <v>38</v>
      </c>
      <c r="G102" s="1" t="s">
        <v>39</v>
      </c>
      <c r="H102" s="1" t="s">
        <v>39</v>
      </c>
      <c r="I102" s="1" t="s">
        <v>39</v>
      </c>
      <c r="J102" s="1" t="s">
        <v>40</v>
      </c>
      <c r="K102" s="1" t="s">
        <v>40</v>
      </c>
      <c r="L102" s="1" t="s">
        <v>41</v>
      </c>
      <c r="M102" s="1" t="s">
        <v>39</v>
      </c>
      <c r="N102" s="1" t="s">
        <v>39</v>
      </c>
      <c r="O102" s="1" t="s">
        <v>39</v>
      </c>
      <c r="P102" s="1" t="s">
        <v>339</v>
      </c>
      <c r="Q102" s="8" t="str">
        <f t="shared" si="1"/>
        <v/>
      </c>
      <c r="R102" s="1" t="s">
        <v>397</v>
      </c>
      <c r="S102" s="1" t="s">
        <v>398</v>
      </c>
      <c r="T102">
        <v>202211</v>
      </c>
      <c r="U102" s="1" t="s">
        <v>45</v>
      </c>
      <c r="V102">
        <v>0</v>
      </c>
      <c r="W102" s="2">
        <v>4045.5</v>
      </c>
      <c r="X102" s="1" t="s">
        <v>39</v>
      </c>
      <c r="Y102" s="1" t="s">
        <v>39</v>
      </c>
      <c r="Z102" s="1" t="s">
        <v>46</v>
      </c>
      <c r="AA102" s="1" t="s">
        <v>47</v>
      </c>
      <c r="AB102" s="1" t="s">
        <v>48</v>
      </c>
      <c r="AC102" s="1" t="s">
        <v>39</v>
      </c>
      <c r="AD102" s="1" t="s">
        <v>395</v>
      </c>
      <c r="AE102" s="1" t="s">
        <v>50</v>
      </c>
      <c r="AF102" s="1" t="s">
        <v>46</v>
      </c>
      <c r="AG102" s="1" t="s">
        <v>342</v>
      </c>
      <c r="AH102" s="1" t="s">
        <v>396</v>
      </c>
    </row>
    <row r="103" spans="1:34" x14ac:dyDescent="0.35">
      <c r="A103" s="1" t="s">
        <v>33</v>
      </c>
      <c r="B103" s="1" t="s">
        <v>34</v>
      </c>
      <c r="C103" s="1" t="s">
        <v>35</v>
      </c>
      <c r="D103" s="1" t="s">
        <v>36</v>
      </c>
      <c r="E103" s="1" t="s">
        <v>37</v>
      </c>
      <c r="F103" s="1" t="s">
        <v>38</v>
      </c>
      <c r="G103" s="1" t="s">
        <v>39</v>
      </c>
      <c r="H103" s="1" t="s">
        <v>39</v>
      </c>
      <c r="I103" s="1" t="s">
        <v>39</v>
      </c>
      <c r="J103" s="1" t="s">
        <v>40</v>
      </c>
      <c r="K103" s="1" t="s">
        <v>40</v>
      </c>
      <c r="L103" s="1" t="s">
        <v>41</v>
      </c>
      <c r="M103" s="1" t="s">
        <v>39</v>
      </c>
      <c r="N103" s="1" t="s">
        <v>39</v>
      </c>
      <c r="O103" s="1" t="s">
        <v>39</v>
      </c>
      <c r="P103" s="1" t="s">
        <v>399</v>
      </c>
      <c r="Q103" s="8" t="str">
        <f t="shared" si="1"/>
        <v/>
      </c>
      <c r="R103" s="1" t="s">
        <v>400</v>
      </c>
      <c r="S103" s="1" t="s">
        <v>401</v>
      </c>
      <c r="T103">
        <v>202209</v>
      </c>
      <c r="U103" s="1" t="s">
        <v>45</v>
      </c>
      <c r="V103">
        <v>0</v>
      </c>
      <c r="W103" s="2">
        <v>12767.03</v>
      </c>
      <c r="X103" s="1" t="s">
        <v>39</v>
      </c>
      <c r="Y103" s="1" t="s">
        <v>39</v>
      </c>
      <c r="Z103" s="1" t="s">
        <v>46</v>
      </c>
      <c r="AA103" s="1" t="s">
        <v>47</v>
      </c>
      <c r="AB103" s="1" t="s">
        <v>48</v>
      </c>
      <c r="AC103" s="1" t="s">
        <v>39</v>
      </c>
      <c r="AD103" s="1" t="s">
        <v>402</v>
      </c>
      <c r="AE103" s="1" t="s">
        <v>50</v>
      </c>
      <c r="AF103" s="1" t="s">
        <v>46</v>
      </c>
      <c r="AG103" s="1" t="s">
        <v>403</v>
      </c>
      <c r="AH103" s="1" t="s">
        <v>404</v>
      </c>
    </row>
    <row r="104" spans="1:34" x14ac:dyDescent="0.35">
      <c r="A104" s="1" t="s">
        <v>33</v>
      </c>
      <c r="B104" s="1" t="s">
        <v>34</v>
      </c>
      <c r="C104" s="1" t="s">
        <v>35</v>
      </c>
      <c r="D104" s="1" t="s">
        <v>36</v>
      </c>
      <c r="E104" s="1" t="s">
        <v>37</v>
      </c>
      <c r="F104" s="1" t="s">
        <v>38</v>
      </c>
      <c r="G104" s="1" t="s">
        <v>39</v>
      </c>
      <c r="H104" s="1" t="s">
        <v>39</v>
      </c>
      <c r="I104" s="1" t="s">
        <v>39</v>
      </c>
      <c r="J104" s="1" t="s">
        <v>40</v>
      </c>
      <c r="K104" s="1" t="s">
        <v>40</v>
      </c>
      <c r="L104" s="1" t="s">
        <v>41</v>
      </c>
      <c r="M104" s="1" t="s">
        <v>39</v>
      </c>
      <c r="N104" s="1" t="s">
        <v>39</v>
      </c>
      <c r="O104" s="1" t="s">
        <v>39</v>
      </c>
      <c r="P104" s="1" t="s">
        <v>405</v>
      </c>
      <c r="Q104" s="8" t="str">
        <f t="shared" si="1"/>
        <v/>
      </c>
      <c r="R104" s="1" t="s">
        <v>406</v>
      </c>
      <c r="S104" s="1" t="s">
        <v>407</v>
      </c>
      <c r="T104">
        <v>202205</v>
      </c>
      <c r="U104" s="1" t="s">
        <v>45</v>
      </c>
      <c r="V104">
        <v>0</v>
      </c>
      <c r="W104" s="2">
        <v>16741.71</v>
      </c>
      <c r="X104" s="1" t="s">
        <v>39</v>
      </c>
      <c r="Y104" s="1" t="s">
        <v>39</v>
      </c>
      <c r="Z104" s="1" t="s">
        <v>46</v>
      </c>
      <c r="AA104" s="1" t="s">
        <v>47</v>
      </c>
      <c r="AB104" s="1" t="s">
        <v>48</v>
      </c>
      <c r="AC104" s="1" t="s">
        <v>39</v>
      </c>
      <c r="AD104" s="1" t="s">
        <v>408</v>
      </c>
      <c r="AE104" s="1" t="s">
        <v>50</v>
      </c>
      <c r="AF104" s="1" t="s">
        <v>46</v>
      </c>
      <c r="AG104" s="1" t="s">
        <v>409</v>
      </c>
      <c r="AH104" s="1" t="s">
        <v>410</v>
      </c>
    </row>
    <row r="105" spans="1:34" x14ac:dyDescent="0.35">
      <c r="A105" s="1" t="s">
        <v>33</v>
      </c>
      <c r="B105" s="1" t="s">
        <v>34</v>
      </c>
      <c r="C105" s="1" t="s">
        <v>35</v>
      </c>
      <c r="D105" s="1" t="s">
        <v>36</v>
      </c>
      <c r="E105" s="1" t="s">
        <v>37</v>
      </c>
      <c r="F105" s="1" t="s">
        <v>38</v>
      </c>
      <c r="G105" s="1" t="s">
        <v>39</v>
      </c>
      <c r="H105" s="1" t="s">
        <v>39</v>
      </c>
      <c r="I105" s="1" t="s">
        <v>39</v>
      </c>
      <c r="J105" s="1" t="s">
        <v>40</v>
      </c>
      <c r="K105" s="1" t="s">
        <v>40</v>
      </c>
      <c r="L105" s="1" t="s">
        <v>41</v>
      </c>
      <c r="M105" s="1" t="s">
        <v>39</v>
      </c>
      <c r="N105" s="1" t="s">
        <v>39</v>
      </c>
      <c r="O105" s="1" t="s">
        <v>39</v>
      </c>
      <c r="P105" s="1" t="s">
        <v>411</v>
      </c>
      <c r="Q105" s="8" t="str">
        <f t="shared" si="1"/>
        <v/>
      </c>
      <c r="R105" s="1" t="s">
        <v>412</v>
      </c>
      <c r="S105" s="1" t="s">
        <v>413</v>
      </c>
      <c r="T105">
        <v>202205</v>
      </c>
      <c r="U105" s="1" t="s">
        <v>45</v>
      </c>
      <c r="V105">
        <v>0</v>
      </c>
      <c r="W105" s="2">
        <v>25000</v>
      </c>
      <c r="X105" s="1" t="s">
        <v>39</v>
      </c>
      <c r="Y105" s="1" t="s">
        <v>39</v>
      </c>
      <c r="Z105" s="1" t="s">
        <v>46</v>
      </c>
      <c r="AA105" s="1" t="s">
        <v>47</v>
      </c>
      <c r="AB105" s="1" t="s">
        <v>48</v>
      </c>
      <c r="AC105" s="1" t="s">
        <v>39</v>
      </c>
      <c r="AD105" s="1" t="s">
        <v>408</v>
      </c>
      <c r="AE105" s="1" t="s">
        <v>50</v>
      </c>
      <c r="AF105" s="1" t="s">
        <v>46</v>
      </c>
      <c r="AG105" s="1" t="s">
        <v>414</v>
      </c>
      <c r="AH105" s="1" t="s">
        <v>410</v>
      </c>
    </row>
    <row r="106" spans="1:34" x14ac:dyDescent="0.35">
      <c r="A106" s="1" t="s">
        <v>33</v>
      </c>
      <c r="B106" s="1" t="s">
        <v>34</v>
      </c>
      <c r="C106" s="1" t="s">
        <v>35</v>
      </c>
      <c r="D106" s="1" t="s">
        <v>36</v>
      </c>
      <c r="E106" s="1" t="s">
        <v>37</v>
      </c>
      <c r="F106" s="1" t="s">
        <v>38</v>
      </c>
      <c r="G106" s="1" t="s">
        <v>39</v>
      </c>
      <c r="H106" s="1" t="s">
        <v>39</v>
      </c>
      <c r="I106" s="1" t="s">
        <v>39</v>
      </c>
      <c r="J106" s="1" t="s">
        <v>40</v>
      </c>
      <c r="K106" s="1" t="s">
        <v>40</v>
      </c>
      <c r="L106" s="1" t="s">
        <v>41</v>
      </c>
      <c r="M106" s="1" t="s">
        <v>39</v>
      </c>
      <c r="N106" s="1" t="s">
        <v>39</v>
      </c>
      <c r="O106" s="1" t="s">
        <v>39</v>
      </c>
      <c r="P106" s="1" t="s">
        <v>415</v>
      </c>
      <c r="Q106" s="8" t="str">
        <f t="shared" si="1"/>
        <v/>
      </c>
      <c r="R106" s="1" t="s">
        <v>416</v>
      </c>
      <c r="S106" s="1" t="s">
        <v>417</v>
      </c>
      <c r="T106">
        <v>202205</v>
      </c>
      <c r="U106" s="1" t="s">
        <v>45</v>
      </c>
      <c r="V106">
        <v>0</v>
      </c>
      <c r="W106" s="2">
        <v>34991.9</v>
      </c>
      <c r="X106" s="1" t="s">
        <v>39</v>
      </c>
      <c r="Y106" s="1" t="s">
        <v>39</v>
      </c>
      <c r="Z106" s="1" t="s">
        <v>46</v>
      </c>
      <c r="AA106" s="1" t="s">
        <v>47</v>
      </c>
      <c r="AB106" s="1" t="s">
        <v>48</v>
      </c>
      <c r="AC106" s="1" t="s">
        <v>39</v>
      </c>
      <c r="AD106" s="1" t="s">
        <v>418</v>
      </c>
      <c r="AE106" s="1" t="s">
        <v>50</v>
      </c>
      <c r="AF106" s="1" t="s">
        <v>46</v>
      </c>
      <c r="AG106" s="1" t="s">
        <v>419</v>
      </c>
      <c r="AH106" s="1" t="s">
        <v>420</v>
      </c>
    </row>
    <row r="107" spans="1:34" x14ac:dyDescent="0.35">
      <c r="A107" s="1" t="s">
        <v>33</v>
      </c>
      <c r="B107" s="1" t="s">
        <v>34</v>
      </c>
      <c r="C107" s="1" t="s">
        <v>35</v>
      </c>
      <c r="D107" s="1" t="s">
        <v>36</v>
      </c>
      <c r="E107" s="1" t="s">
        <v>37</v>
      </c>
      <c r="F107" s="1" t="s">
        <v>38</v>
      </c>
      <c r="G107" s="1" t="s">
        <v>39</v>
      </c>
      <c r="H107" s="1" t="s">
        <v>39</v>
      </c>
      <c r="I107" s="1" t="s">
        <v>39</v>
      </c>
      <c r="J107" s="1" t="s">
        <v>40</v>
      </c>
      <c r="K107" s="1" t="s">
        <v>40</v>
      </c>
      <c r="L107" s="1" t="s">
        <v>41</v>
      </c>
      <c r="M107" s="1" t="s">
        <v>39</v>
      </c>
      <c r="N107" s="1" t="s">
        <v>39</v>
      </c>
      <c r="O107" s="1" t="s">
        <v>39</v>
      </c>
      <c r="P107" s="1" t="s">
        <v>421</v>
      </c>
      <c r="Q107" s="8" t="str">
        <f t="shared" si="1"/>
        <v/>
      </c>
      <c r="R107" s="1" t="s">
        <v>422</v>
      </c>
      <c r="S107" s="1" t="s">
        <v>423</v>
      </c>
      <c r="T107">
        <v>202205</v>
      </c>
      <c r="U107" s="1" t="s">
        <v>45</v>
      </c>
      <c r="V107">
        <v>0</v>
      </c>
      <c r="W107" s="2">
        <v>20000</v>
      </c>
      <c r="X107" s="1" t="s">
        <v>39</v>
      </c>
      <c r="Y107" s="1" t="s">
        <v>39</v>
      </c>
      <c r="Z107" s="1" t="s">
        <v>46</v>
      </c>
      <c r="AA107" s="1" t="s">
        <v>47</v>
      </c>
      <c r="AB107" s="1" t="s">
        <v>48</v>
      </c>
      <c r="AC107" s="1" t="s">
        <v>39</v>
      </c>
      <c r="AD107" s="1" t="s">
        <v>418</v>
      </c>
      <c r="AE107" s="1" t="s">
        <v>50</v>
      </c>
      <c r="AF107" s="1" t="s">
        <v>46</v>
      </c>
      <c r="AG107" s="1" t="s">
        <v>424</v>
      </c>
      <c r="AH107" s="1" t="s">
        <v>420</v>
      </c>
    </row>
    <row r="108" spans="1:34" x14ac:dyDescent="0.35">
      <c r="A108" s="1" t="s">
        <v>33</v>
      </c>
      <c r="B108" s="1" t="s">
        <v>34</v>
      </c>
      <c r="C108" s="1" t="s">
        <v>35</v>
      </c>
      <c r="D108" s="1" t="s">
        <v>36</v>
      </c>
      <c r="E108" s="1" t="s">
        <v>37</v>
      </c>
      <c r="F108" s="1" t="s">
        <v>38</v>
      </c>
      <c r="G108" s="1" t="s">
        <v>39</v>
      </c>
      <c r="H108" s="1" t="s">
        <v>39</v>
      </c>
      <c r="I108" s="1" t="s">
        <v>39</v>
      </c>
      <c r="J108" s="1" t="s">
        <v>40</v>
      </c>
      <c r="K108" s="1" t="s">
        <v>40</v>
      </c>
      <c r="L108" s="1" t="s">
        <v>41</v>
      </c>
      <c r="M108" s="1" t="s">
        <v>39</v>
      </c>
      <c r="N108" s="1" t="s">
        <v>39</v>
      </c>
      <c r="O108" s="1" t="s">
        <v>39</v>
      </c>
      <c r="P108" s="1" t="s">
        <v>111</v>
      </c>
      <c r="Q108" s="8" t="str">
        <f t="shared" si="1"/>
        <v/>
      </c>
      <c r="R108" s="1" t="s">
        <v>173</v>
      </c>
      <c r="S108" s="1" t="s">
        <v>425</v>
      </c>
      <c r="T108">
        <v>202205</v>
      </c>
      <c r="U108" s="1" t="s">
        <v>45</v>
      </c>
      <c r="V108" s="3">
        <v>15656.76</v>
      </c>
      <c r="W108" s="2">
        <v>15656.76</v>
      </c>
      <c r="X108" s="1" t="s">
        <v>175</v>
      </c>
      <c r="Y108" s="1" t="s">
        <v>112</v>
      </c>
      <c r="Z108" s="1" t="s">
        <v>46</v>
      </c>
      <c r="AA108" s="1" t="s">
        <v>47</v>
      </c>
      <c r="AB108" s="1" t="s">
        <v>48</v>
      </c>
      <c r="AC108" s="1" t="s">
        <v>39</v>
      </c>
      <c r="AD108" s="1" t="s">
        <v>418</v>
      </c>
      <c r="AE108" s="1" t="s">
        <v>50</v>
      </c>
      <c r="AF108" s="1" t="s">
        <v>46</v>
      </c>
      <c r="AG108" s="1" t="s">
        <v>177</v>
      </c>
      <c r="AH108" s="1" t="s">
        <v>420</v>
      </c>
    </row>
    <row r="109" spans="1:34" x14ac:dyDescent="0.35">
      <c r="A109" s="1" t="s">
        <v>33</v>
      </c>
      <c r="B109" s="1" t="s">
        <v>34</v>
      </c>
      <c r="C109" s="1" t="s">
        <v>35</v>
      </c>
      <c r="D109" s="1" t="s">
        <v>36</v>
      </c>
      <c r="E109" s="1" t="s">
        <v>37</v>
      </c>
      <c r="F109" s="1" t="s">
        <v>38</v>
      </c>
      <c r="G109" s="1" t="s">
        <v>39</v>
      </c>
      <c r="H109" s="1" t="s">
        <v>39</v>
      </c>
      <c r="I109" s="1" t="s">
        <v>39</v>
      </c>
      <c r="J109" s="1" t="s">
        <v>40</v>
      </c>
      <c r="K109" s="1" t="s">
        <v>40</v>
      </c>
      <c r="L109" s="1" t="s">
        <v>41</v>
      </c>
      <c r="M109" s="1" t="s">
        <v>39</v>
      </c>
      <c r="N109" s="1" t="s">
        <v>39</v>
      </c>
      <c r="O109" s="1" t="s">
        <v>39</v>
      </c>
      <c r="P109" s="1" t="s">
        <v>415</v>
      </c>
      <c r="Q109" s="8" t="str">
        <f t="shared" si="1"/>
        <v/>
      </c>
      <c r="R109" s="1" t="s">
        <v>426</v>
      </c>
      <c r="S109" s="1" t="s">
        <v>427</v>
      </c>
      <c r="T109">
        <v>202205</v>
      </c>
      <c r="U109" s="1" t="s">
        <v>45</v>
      </c>
      <c r="V109">
        <v>0</v>
      </c>
      <c r="W109" s="2">
        <v>30741.040000000001</v>
      </c>
      <c r="X109" s="1" t="s">
        <v>39</v>
      </c>
      <c r="Y109" s="1" t="s">
        <v>39</v>
      </c>
      <c r="Z109" s="1" t="s">
        <v>46</v>
      </c>
      <c r="AA109" s="1" t="s">
        <v>47</v>
      </c>
      <c r="AB109" s="1" t="s">
        <v>48</v>
      </c>
      <c r="AC109" s="1" t="s">
        <v>39</v>
      </c>
      <c r="AD109" s="1" t="s">
        <v>418</v>
      </c>
      <c r="AE109" s="1" t="s">
        <v>50</v>
      </c>
      <c r="AF109" s="1" t="s">
        <v>46</v>
      </c>
      <c r="AG109" s="1" t="s">
        <v>419</v>
      </c>
      <c r="AH109" s="1" t="s">
        <v>420</v>
      </c>
    </row>
    <row r="110" spans="1:34" x14ac:dyDescent="0.35">
      <c r="A110" s="1" t="s">
        <v>33</v>
      </c>
      <c r="B110" s="1" t="s">
        <v>34</v>
      </c>
      <c r="C110" s="1" t="s">
        <v>35</v>
      </c>
      <c r="D110" s="1" t="s">
        <v>36</v>
      </c>
      <c r="E110" s="1" t="s">
        <v>37</v>
      </c>
      <c r="F110" s="1" t="s">
        <v>38</v>
      </c>
      <c r="G110" s="1" t="s">
        <v>39</v>
      </c>
      <c r="H110" s="1" t="s">
        <v>39</v>
      </c>
      <c r="I110" s="1" t="s">
        <v>39</v>
      </c>
      <c r="J110" s="1" t="s">
        <v>40</v>
      </c>
      <c r="K110" s="1" t="s">
        <v>40</v>
      </c>
      <c r="L110" s="1" t="s">
        <v>41</v>
      </c>
      <c r="M110" s="1" t="s">
        <v>39</v>
      </c>
      <c r="N110" s="1" t="s">
        <v>39</v>
      </c>
      <c r="O110" s="1" t="s">
        <v>39</v>
      </c>
      <c r="P110" s="1" t="s">
        <v>428</v>
      </c>
      <c r="Q110" s="8" t="str">
        <f t="shared" si="1"/>
        <v/>
      </c>
      <c r="R110" s="1" t="s">
        <v>429</v>
      </c>
      <c r="S110" s="1" t="s">
        <v>430</v>
      </c>
      <c r="T110">
        <v>202205</v>
      </c>
      <c r="U110" s="1" t="s">
        <v>45</v>
      </c>
      <c r="V110">
        <v>0</v>
      </c>
      <c r="W110" s="2">
        <v>10651</v>
      </c>
      <c r="X110" s="1" t="s">
        <v>39</v>
      </c>
      <c r="Y110" s="1" t="s">
        <v>39</v>
      </c>
      <c r="Z110" s="1" t="s">
        <v>46</v>
      </c>
      <c r="AA110" s="1" t="s">
        <v>47</v>
      </c>
      <c r="AB110" s="1" t="s">
        <v>48</v>
      </c>
      <c r="AC110" s="1" t="s">
        <v>39</v>
      </c>
      <c r="AD110" s="1" t="s">
        <v>418</v>
      </c>
      <c r="AE110" s="1" t="s">
        <v>50</v>
      </c>
      <c r="AF110" s="1" t="s">
        <v>46</v>
      </c>
      <c r="AG110" s="1" t="s">
        <v>431</v>
      </c>
      <c r="AH110" s="1" t="s">
        <v>420</v>
      </c>
    </row>
    <row r="111" spans="1:34" x14ac:dyDescent="0.35">
      <c r="A111" s="1" t="s">
        <v>33</v>
      </c>
      <c r="B111" s="1" t="s">
        <v>34</v>
      </c>
      <c r="C111" s="1" t="s">
        <v>35</v>
      </c>
      <c r="D111" s="1" t="s">
        <v>36</v>
      </c>
      <c r="E111" s="1" t="s">
        <v>37</v>
      </c>
      <c r="F111" s="1" t="s">
        <v>38</v>
      </c>
      <c r="G111" s="1" t="s">
        <v>39</v>
      </c>
      <c r="H111" s="1" t="s">
        <v>39</v>
      </c>
      <c r="I111" s="1" t="s">
        <v>39</v>
      </c>
      <c r="J111" s="1" t="s">
        <v>40</v>
      </c>
      <c r="K111" s="1" t="s">
        <v>40</v>
      </c>
      <c r="L111" s="1" t="s">
        <v>41</v>
      </c>
      <c r="M111" s="1" t="s">
        <v>39</v>
      </c>
      <c r="N111" s="1" t="s">
        <v>39</v>
      </c>
      <c r="O111" s="1" t="s">
        <v>39</v>
      </c>
      <c r="P111" s="1" t="s">
        <v>277</v>
      </c>
      <c r="Q111" s="8" t="str">
        <f t="shared" si="1"/>
        <v/>
      </c>
      <c r="R111" s="1" t="s">
        <v>432</v>
      </c>
      <c r="S111" s="1" t="s">
        <v>433</v>
      </c>
      <c r="T111">
        <v>202208</v>
      </c>
      <c r="U111" s="1" t="s">
        <v>45</v>
      </c>
      <c r="V111">
        <v>0</v>
      </c>
      <c r="W111" s="2">
        <v>3527.5</v>
      </c>
      <c r="X111" s="1" t="s">
        <v>39</v>
      </c>
      <c r="Y111" s="1" t="s">
        <v>39</v>
      </c>
      <c r="Z111" s="1" t="s">
        <v>46</v>
      </c>
      <c r="AA111" s="1" t="s">
        <v>47</v>
      </c>
      <c r="AB111" s="1" t="s">
        <v>48</v>
      </c>
      <c r="AC111" s="1" t="s">
        <v>39</v>
      </c>
      <c r="AD111" s="1" t="s">
        <v>280</v>
      </c>
      <c r="AE111" s="1" t="s">
        <v>50</v>
      </c>
      <c r="AF111" s="1" t="s">
        <v>46</v>
      </c>
      <c r="AG111" s="1" t="s">
        <v>281</v>
      </c>
      <c r="AH111" s="1" t="s">
        <v>282</v>
      </c>
    </row>
    <row r="112" spans="1:34" x14ac:dyDescent="0.35">
      <c r="A112" s="1" t="s">
        <v>33</v>
      </c>
      <c r="B112" s="1" t="s">
        <v>34</v>
      </c>
      <c r="C112" s="1" t="s">
        <v>35</v>
      </c>
      <c r="D112" s="1" t="s">
        <v>36</v>
      </c>
      <c r="E112" s="1" t="s">
        <v>37</v>
      </c>
      <c r="F112" s="1" t="s">
        <v>38</v>
      </c>
      <c r="G112" s="1" t="s">
        <v>39</v>
      </c>
      <c r="H112" s="1" t="s">
        <v>39</v>
      </c>
      <c r="I112" s="1" t="s">
        <v>39</v>
      </c>
      <c r="J112" s="1" t="s">
        <v>40</v>
      </c>
      <c r="K112" s="1" t="s">
        <v>40</v>
      </c>
      <c r="L112" s="1" t="s">
        <v>41</v>
      </c>
      <c r="M112" s="1" t="s">
        <v>39</v>
      </c>
      <c r="N112" s="1" t="s">
        <v>39</v>
      </c>
      <c r="O112" s="1" t="s">
        <v>39</v>
      </c>
      <c r="P112" s="1" t="s">
        <v>434</v>
      </c>
      <c r="Q112" s="8" t="str">
        <f t="shared" si="1"/>
        <v/>
      </c>
      <c r="R112" s="1" t="s">
        <v>435</v>
      </c>
      <c r="S112" s="1" t="s">
        <v>436</v>
      </c>
      <c r="T112">
        <v>202210</v>
      </c>
      <c r="U112" s="1" t="s">
        <v>45</v>
      </c>
      <c r="V112">
        <v>0</v>
      </c>
      <c r="W112" s="2">
        <v>4191.53</v>
      </c>
      <c r="X112" s="1" t="s">
        <v>39</v>
      </c>
      <c r="Y112" s="1" t="s">
        <v>39</v>
      </c>
      <c r="Z112" s="1" t="s">
        <v>46</v>
      </c>
      <c r="AA112" s="1" t="s">
        <v>47</v>
      </c>
      <c r="AB112" s="1" t="s">
        <v>48</v>
      </c>
      <c r="AC112" s="1" t="s">
        <v>39</v>
      </c>
      <c r="AD112" s="1" t="s">
        <v>437</v>
      </c>
      <c r="AE112" s="1" t="s">
        <v>50</v>
      </c>
      <c r="AF112" s="1" t="s">
        <v>46</v>
      </c>
      <c r="AG112" s="1" t="s">
        <v>438</v>
      </c>
      <c r="AH112" s="1" t="s">
        <v>439</v>
      </c>
    </row>
    <row r="113" spans="1:34" x14ac:dyDescent="0.35">
      <c r="A113" s="1" t="s">
        <v>33</v>
      </c>
      <c r="B113" s="1" t="s">
        <v>34</v>
      </c>
      <c r="C113" s="1" t="s">
        <v>35</v>
      </c>
      <c r="D113" s="1" t="s">
        <v>36</v>
      </c>
      <c r="E113" s="1" t="s">
        <v>37</v>
      </c>
      <c r="F113" s="1" t="s">
        <v>38</v>
      </c>
      <c r="G113" s="1" t="s">
        <v>39</v>
      </c>
      <c r="H113" s="1" t="s">
        <v>39</v>
      </c>
      <c r="I113" s="1" t="s">
        <v>39</v>
      </c>
      <c r="J113" s="1" t="s">
        <v>40</v>
      </c>
      <c r="K113" s="1" t="s">
        <v>40</v>
      </c>
      <c r="L113" s="1" t="s">
        <v>41</v>
      </c>
      <c r="M113" s="1" t="s">
        <v>39</v>
      </c>
      <c r="N113" s="1" t="s">
        <v>39</v>
      </c>
      <c r="O113" s="1" t="s">
        <v>39</v>
      </c>
      <c r="P113" s="1" t="s">
        <v>219</v>
      </c>
      <c r="Q113" s="8" t="str">
        <f t="shared" si="1"/>
        <v/>
      </c>
      <c r="R113" s="1" t="s">
        <v>440</v>
      </c>
      <c r="S113" s="1" t="s">
        <v>441</v>
      </c>
      <c r="T113">
        <v>202210</v>
      </c>
      <c r="U113" s="1" t="s">
        <v>45</v>
      </c>
      <c r="V113" s="3">
        <v>6050</v>
      </c>
      <c r="W113" s="2">
        <v>6050</v>
      </c>
      <c r="X113" s="1" t="s">
        <v>175</v>
      </c>
      <c r="Y113" s="1" t="s">
        <v>106</v>
      </c>
      <c r="Z113" s="1" t="s">
        <v>46</v>
      </c>
      <c r="AA113" s="1" t="s">
        <v>47</v>
      </c>
      <c r="AB113" s="1" t="s">
        <v>48</v>
      </c>
      <c r="AC113" s="1" t="s">
        <v>39</v>
      </c>
      <c r="AD113" s="1" t="s">
        <v>442</v>
      </c>
      <c r="AE113" s="1" t="s">
        <v>50</v>
      </c>
      <c r="AF113" s="1" t="s">
        <v>46</v>
      </c>
      <c r="AG113" s="1" t="s">
        <v>224</v>
      </c>
      <c r="AH113" s="1" t="s">
        <v>443</v>
      </c>
    </row>
    <row r="114" spans="1:34" x14ac:dyDescent="0.35">
      <c r="A114" s="1" t="s">
        <v>33</v>
      </c>
      <c r="B114" s="1" t="s">
        <v>34</v>
      </c>
      <c r="C114" s="1" t="s">
        <v>35</v>
      </c>
      <c r="D114" s="1" t="s">
        <v>36</v>
      </c>
      <c r="E114" s="1" t="s">
        <v>37</v>
      </c>
      <c r="F114" s="1" t="s">
        <v>38</v>
      </c>
      <c r="G114" s="1" t="s">
        <v>39</v>
      </c>
      <c r="H114" s="1" t="s">
        <v>39</v>
      </c>
      <c r="I114" s="1" t="s">
        <v>39</v>
      </c>
      <c r="J114" s="1" t="s">
        <v>40</v>
      </c>
      <c r="K114" s="1" t="s">
        <v>40</v>
      </c>
      <c r="L114" s="1" t="s">
        <v>41</v>
      </c>
      <c r="M114" s="1" t="s">
        <v>39</v>
      </c>
      <c r="N114" s="1" t="s">
        <v>39</v>
      </c>
      <c r="O114" s="1" t="s">
        <v>39</v>
      </c>
      <c r="P114" s="1" t="s">
        <v>219</v>
      </c>
      <c r="Q114" s="8" t="str">
        <f t="shared" si="1"/>
        <v/>
      </c>
      <c r="R114" s="1" t="s">
        <v>440</v>
      </c>
      <c r="S114" s="1" t="s">
        <v>444</v>
      </c>
      <c r="T114">
        <v>202210</v>
      </c>
      <c r="U114" s="1" t="s">
        <v>45</v>
      </c>
      <c r="V114" s="3">
        <v>7577.5</v>
      </c>
      <c r="W114" s="2">
        <v>7577.5</v>
      </c>
      <c r="X114" s="1" t="s">
        <v>175</v>
      </c>
      <c r="Y114" s="1" t="s">
        <v>106</v>
      </c>
      <c r="Z114" s="1" t="s">
        <v>46</v>
      </c>
      <c r="AA114" s="1" t="s">
        <v>47</v>
      </c>
      <c r="AB114" s="1" t="s">
        <v>48</v>
      </c>
      <c r="AC114" s="1" t="s">
        <v>39</v>
      </c>
      <c r="AD114" s="1" t="s">
        <v>442</v>
      </c>
      <c r="AE114" s="1" t="s">
        <v>50</v>
      </c>
      <c r="AF114" s="1" t="s">
        <v>46</v>
      </c>
      <c r="AG114" s="1" t="s">
        <v>224</v>
      </c>
      <c r="AH114" s="1" t="s">
        <v>443</v>
      </c>
    </row>
    <row r="115" spans="1:34" x14ac:dyDescent="0.35">
      <c r="A115" s="1" t="s">
        <v>33</v>
      </c>
      <c r="B115" s="1" t="s">
        <v>34</v>
      </c>
      <c r="C115" s="1" t="s">
        <v>35</v>
      </c>
      <c r="D115" s="1" t="s">
        <v>36</v>
      </c>
      <c r="E115" s="1" t="s">
        <v>37</v>
      </c>
      <c r="F115" s="1" t="s">
        <v>38</v>
      </c>
      <c r="G115" s="1" t="s">
        <v>39</v>
      </c>
      <c r="H115" s="1" t="s">
        <v>39</v>
      </c>
      <c r="I115" s="1" t="s">
        <v>39</v>
      </c>
      <c r="J115" s="1" t="s">
        <v>40</v>
      </c>
      <c r="K115" s="1" t="s">
        <v>40</v>
      </c>
      <c r="L115" s="1" t="s">
        <v>41</v>
      </c>
      <c r="M115" s="1" t="s">
        <v>39</v>
      </c>
      <c r="N115" s="1" t="s">
        <v>39</v>
      </c>
      <c r="O115" s="1" t="s">
        <v>39</v>
      </c>
      <c r="P115" s="1" t="s">
        <v>219</v>
      </c>
      <c r="Q115" s="8" t="str">
        <f t="shared" si="1"/>
        <v/>
      </c>
      <c r="R115" s="1" t="s">
        <v>220</v>
      </c>
      <c r="S115" s="1" t="s">
        <v>445</v>
      </c>
      <c r="T115">
        <v>202203</v>
      </c>
      <c r="U115" s="1" t="s">
        <v>45</v>
      </c>
      <c r="V115" s="3">
        <v>1819.5</v>
      </c>
      <c r="W115" s="2">
        <v>1819.5</v>
      </c>
      <c r="X115" s="1" t="s">
        <v>175</v>
      </c>
      <c r="Y115" s="1" t="s">
        <v>222</v>
      </c>
      <c r="Z115" s="1" t="s">
        <v>46</v>
      </c>
      <c r="AA115" s="1" t="s">
        <v>47</v>
      </c>
      <c r="AB115" s="1" t="s">
        <v>48</v>
      </c>
      <c r="AC115" s="1" t="s">
        <v>39</v>
      </c>
      <c r="AD115" s="1" t="s">
        <v>223</v>
      </c>
      <c r="AE115" s="1" t="s">
        <v>50</v>
      </c>
      <c r="AF115" s="1" t="s">
        <v>46</v>
      </c>
      <c r="AG115" s="1" t="s">
        <v>224</v>
      </c>
      <c r="AH115" s="1" t="s">
        <v>225</v>
      </c>
    </row>
    <row r="116" spans="1:34" x14ac:dyDescent="0.35">
      <c r="A116" s="1" t="s">
        <v>33</v>
      </c>
      <c r="B116" s="1" t="s">
        <v>34</v>
      </c>
      <c r="C116" s="1" t="s">
        <v>35</v>
      </c>
      <c r="D116" s="1" t="s">
        <v>36</v>
      </c>
      <c r="E116" s="1" t="s">
        <v>37</v>
      </c>
      <c r="F116" s="1" t="s">
        <v>38</v>
      </c>
      <c r="G116" s="1" t="s">
        <v>39</v>
      </c>
      <c r="H116" s="1" t="s">
        <v>39</v>
      </c>
      <c r="I116" s="1" t="s">
        <v>39</v>
      </c>
      <c r="J116" s="1" t="s">
        <v>40</v>
      </c>
      <c r="K116" s="1" t="s">
        <v>40</v>
      </c>
      <c r="L116" s="1" t="s">
        <v>41</v>
      </c>
      <c r="M116" s="1" t="s">
        <v>39</v>
      </c>
      <c r="N116" s="1" t="s">
        <v>39</v>
      </c>
      <c r="O116" s="1" t="s">
        <v>39</v>
      </c>
      <c r="P116" s="1" t="s">
        <v>219</v>
      </c>
      <c r="Q116" s="8" t="str">
        <f t="shared" si="1"/>
        <v/>
      </c>
      <c r="R116" s="1" t="s">
        <v>220</v>
      </c>
      <c r="S116" s="1" t="s">
        <v>446</v>
      </c>
      <c r="T116">
        <v>202203</v>
      </c>
      <c r="U116" s="1" t="s">
        <v>45</v>
      </c>
      <c r="V116" s="3">
        <v>2245.5</v>
      </c>
      <c r="W116" s="2">
        <v>2245.5</v>
      </c>
      <c r="X116" s="1" t="s">
        <v>175</v>
      </c>
      <c r="Y116" s="1" t="s">
        <v>222</v>
      </c>
      <c r="Z116" s="1" t="s">
        <v>46</v>
      </c>
      <c r="AA116" s="1" t="s">
        <v>47</v>
      </c>
      <c r="AB116" s="1" t="s">
        <v>48</v>
      </c>
      <c r="AC116" s="1" t="s">
        <v>39</v>
      </c>
      <c r="AD116" s="1" t="s">
        <v>223</v>
      </c>
      <c r="AE116" s="1" t="s">
        <v>50</v>
      </c>
      <c r="AF116" s="1" t="s">
        <v>46</v>
      </c>
      <c r="AG116" s="1" t="s">
        <v>224</v>
      </c>
      <c r="AH116" s="1" t="s">
        <v>225</v>
      </c>
    </row>
    <row r="117" spans="1:34" x14ac:dyDescent="0.35">
      <c r="A117" s="1" t="s">
        <v>33</v>
      </c>
      <c r="B117" s="1" t="s">
        <v>34</v>
      </c>
      <c r="C117" s="1" t="s">
        <v>35</v>
      </c>
      <c r="D117" s="1" t="s">
        <v>36</v>
      </c>
      <c r="E117" s="1" t="s">
        <v>37</v>
      </c>
      <c r="F117" s="1" t="s">
        <v>38</v>
      </c>
      <c r="G117" s="1" t="s">
        <v>39</v>
      </c>
      <c r="H117" s="1" t="s">
        <v>39</v>
      </c>
      <c r="I117" s="1" t="s">
        <v>39</v>
      </c>
      <c r="J117" s="1" t="s">
        <v>40</v>
      </c>
      <c r="K117" s="1" t="s">
        <v>40</v>
      </c>
      <c r="L117" s="1" t="s">
        <v>41</v>
      </c>
      <c r="M117" s="1" t="s">
        <v>39</v>
      </c>
      <c r="N117" s="1" t="s">
        <v>39</v>
      </c>
      <c r="O117" s="1" t="s">
        <v>39</v>
      </c>
      <c r="P117" s="1" t="s">
        <v>111</v>
      </c>
      <c r="Q117" s="8" t="str">
        <f t="shared" si="1"/>
        <v/>
      </c>
      <c r="R117" s="1" t="s">
        <v>173</v>
      </c>
      <c r="S117" s="1" t="s">
        <v>447</v>
      </c>
      <c r="T117">
        <v>202203</v>
      </c>
      <c r="U117" s="1" t="s">
        <v>45</v>
      </c>
      <c r="V117" s="3">
        <v>21229.81</v>
      </c>
      <c r="W117" s="2">
        <v>21229.81</v>
      </c>
      <c r="X117" s="1" t="s">
        <v>175</v>
      </c>
      <c r="Y117" s="1" t="s">
        <v>112</v>
      </c>
      <c r="Z117" s="1" t="s">
        <v>46</v>
      </c>
      <c r="AA117" s="1" t="s">
        <v>47</v>
      </c>
      <c r="AB117" s="1" t="s">
        <v>48</v>
      </c>
      <c r="AC117" s="1" t="s">
        <v>39</v>
      </c>
      <c r="AD117" s="1" t="s">
        <v>223</v>
      </c>
      <c r="AE117" s="1" t="s">
        <v>50</v>
      </c>
      <c r="AF117" s="1" t="s">
        <v>46</v>
      </c>
      <c r="AG117" s="1" t="s">
        <v>177</v>
      </c>
      <c r="AH117" s="1" t="s">
        <v>225</v>
      </c>
    </row>
    <row r="118" spans="1:34" x14ac:dyDescent="0.35">
      <c r="A118" s="1" t="s">
        <v>33</v>
      </c>
      <c r="B118" s="1" t="s">
        <v>34</v>
      </c>
      <c r="C118" s="1" t="s">
        <v>35</v>
      </c>
      <c r="D118" s="1" t="s">
        <v>36</v>
      </c>
      <c r="E118" s="1" t="s">
        <v>37</v>
      </c>
      <c r="F118" s="1" t="s">
        <v>38</v>
      </c>
      <c r="G118" s="1" t="s">
        <v>39</v>
      </c>
      <c r="H118" s="1" t="s">
        <v>39</v>
      </c>
      <c r="I118" s="1" t="s">
        <v>39</v>
      </c>
      <c r="J118" s="1" t="s">
        <v>40</v>
      </c>
      <c r="K118" s="1" t="s">
        <v>40</v>
      </c>
      <c r="L118" s="1" t="s">
        <v>41</v>
      </c>
      <c r="M118" s="1" t="s">
        <v>39</v>
      </c>
      <c r="N118" s="1" t="s">
        <v>39</v>
      </c>
      <c r="O118" s="1" t="s">
        <v>39</v>
      </c>
      <c r="P118" s="1" t="s">
        <v>219</v>
      </c>
      <c r="Q118" s="8" t="str">
        <f t="shared" si="1"/>
        <v/>
      </c>
      <c r="R118" s="1" t="s">
        <v>440</v>
      </c>
      <c r="S118" s="1" t="s">
        <v>448</v>
      </c>
      <c r="T118">
        <v>202203</v>
      </c>
      <c r="U118" s="1" t="s">
        <v>45</v>
      </c>
      <c r="V118" s="3">
        <v>4408.75</v>
      </c>
      <c r="W118" s="2">
        <v>4408.75</v>
      </c>
      <c r="X118" s="1" t="s">
        <v>175</v>
      </c>
      <c r="Y118" s="1" t="s">
        <v>106</v>
      </c>
      <c r="Z118" s="1" t="s">
        <v>46</v>
      </c>
      <c r="AA118" s="1" t="s">
        <v>47</v>
      </c>
      <c r="AB118" s="1" t="s">
        <v>48</v>
      </c>
      <c r="AC118" s="1" t="s">
        <v>39</v>
      </c>
      <c r="AD118" s="1" t="s">
        <v>223</v>
      </c>
      <c r="AE118" s="1" t="s">
        <v>50</v>
      </c>
      <c r="AF118" s="1" t="s">
        <v>46</v>
      </c>
      <c r="AG118" s="1" t="s">
        <v>224</v>
      </c>
      <c r="AH118" s="1" t="s">
        <v>225</v>
      </c>
    </row>
    <row r="119" spans="1:34" x14ac:dyDescent="0.35">
      <c r="A119" s="1" t="s">
        <v>33</v>
      </c>
      <c r="B119" s="1" t="s">
        <v>34</v>
      </c>
      <c r="C119" s="1" t="s">
        <v>35</v>
      </c>
      <c r="D119" s="1" t="s">
        <v>36</v>
      </c>
      <c r="E119" s="1" t="s">
        <v>37</v>
      </c>
      <c r="F119" s="1" t="s">
        <v>38</v>
      </c>
      <c r="G119" s="1" t="s">
        <v>39</v>
      </c>
      <c r="H119" s="1" t="s">
        <v>39</v>
      </c>
      <c r="I119" s="1" t="s">
        <v>39</v>
      </c>
      <c r="J119" s="1" t="s">
        <v>40</v>
      </c>
      <c r="K119" s="1" t="s">
        <v>40</v>
      </c>
      <c r="L119" s="1" t="s">
        <v>41</v>
      </c>
      <c r="M119" s="1" t="s">
        <v>39</v>
      </c>
      <c r="N119" s="1" t="s">
        <v>39</v>
      </c>
      <c r="O119" s="1" t="s">
        <v>39</v>
      </c>
      <c r="P119" s="1" t="s">
        <v>219</v>
      </c>
      <c r="Q119" s="8" t="str">
        <f t="shared" si="1"/>
        <v/>
      </c>
      <c r="R119" s="1" t="s">
        <v>440</v>
      </c>
      <c r="S119" s="1" t="s">
        <v>449</v>
      </c>
      <c r="T119">
        <v>202203</v>
      </c>
      <c r="U119" s="1" t="s">
        <v>45</v>
      </c>
      <c r="V119" s="3">
        <v>6131.25</v>
      </c>
      <c r="W119" s="2">
        <v>6131.25</v>
      </c>
      <c r="X119" s="1" t="s">
        <v>175</v>
      </c>
      <c r="Y119" s="1" t="s">
        <v>106</v>
      </c>
      <c r="Z119" s="1" t="s">
        <v>46</v>
      </c>
      <c r="AA119" s="1" t="s">
        <v>47</v>
      </c>
      <c r="AB119" s="1" t="s">
        <v>48</v>
      </c>
      <c r="AC119" s="1" t="s">
        <v>39</v>
      </c>
      <c r="AD119" s="1" t="s">
        <v>223</v>
      </c>
      <c r="AE119" s="1" t="s">
        <v>50</v>
      </c>
      <c r="AF119" s="1" t="s">
        <v>46</v>
      </c>
      <c r="AG119" s="1" t="s">
        <v>224</v>
      </c>
      <c r="AH119" s="1" t="s">
        <v>225</v>
      </c>
    </row>
    <row r="120" spans="1:34" x14ac:dyDescent="0.35">
      <c r="A120" s="1" t="s">
        <v>33</v>
      </c>
      <c r="B120" s="1" t="s">
        <v>34</v>
      </c>
      <c r="C120" s="1" t="s">
        <v>35</v>
      </c>
      <c r="D120" s="1" t="s">
        <v>36</v>
      </c>
      <c r="E120" s="1" t="s">
        <v>37</v>
      </c>
      <c r="F120" s="1" t="s">
        <v>38</v>
      </c>
      <c r="G120" s="1" t="s">
        <v>39</v>
      </c>
      <c r="H120" s="1" t="s">
        <v>39</v>
      </c>
      <c r="I120" s="1" t="s">
        <v>39</v>
      </c>
      <c r="J120" s="1" t="s">
        <v>40</v>
      </c>
      <c r="K120" s="1" t="s">
        <v>40</v>
      </c>
      <c r="L120" s="1" t="s">
        <v>41</v>
      </c>
      <c r="M120" s="1" t="s">
        <v>39</v>
      </c>
      <c r="N120" s="1" t="s">
        <v>39</v>
      </c>
      <c r="O120" s="1" t="s">
        <v>39</v>
      </c>
      <c r="P120" s="1" t="s">
        <v>450</v>
      </c>
      <c r="Q120" s="8" t="str">
        <f t="shared" si="1"/>
        <v/>
      </c>
      <c r="R120" s="1" t="s">
        <v>451</v>
      </c>
      <c r="S120" s="1" t="s">
        <v>452</v>
      </c>
      <c r="T120">
        <v>202203</v>
      </c>
      <c r="U120" s="1" t="s">
        <v>45</v>
      </c>
      <c r="V120">
        <v>0</v>
      </c>
      <c r="W120" s="2">
        <v>5752.48</v>
      </c>
      <c r="X120" s="1" t="s">
        <v>39</v>
      </c>
      <c r="Y120" s="1" t="s">
        <v>39</v>
      </c>
      <c r="Z120" s="1" t="s">
        <v>46</v>
      </c>
      <c r="AA120" s="1" t="s">
        <v>47</v>
      </c>
      <c r="AB120" s="1" t="s">
        <v>48</v>
      </c>
      <c r="AC120" s="1" t="s">
        <v>39</v>
      </c>
      <c r="AD120" s="1" t="s">
        <v>223</v>
      </c>
      <c r="AE120" s="1" t="s">
        <v>50</v>
      </c>
      <c r="AF120" s="1" t="s">
        <v>46</v>
      </c>
      <c r="AG120" s="1" t="s">
        <v>453</v>
      </c>
      <c r="AH120" s="1" t="s">
        <v>225</v>
      </c>
    </row>
    <row r="121" spans="1:34" x14ac:dyDescent="0.35">
      <c r="A121" s="1" t="s">
        <v>33</v>
      </c>
      <c r="B121" s="1" t="s">
        <v>34</v>
      </c>
      <c r="C121" s="1" t="s">
        <v>35</v>
      </c>
      <c r="D121" s="1" t="s">
        <v>36</v>
      </c>
      <c r="E121" s="1" t="s">
        <v>37</v>
      </c>
      <c r="F121" s="1" t="s">
        <v>38</v>
      </c>
      <c r="G121" s="1" t="s">
        <v>39</v>
      </c>
      <c r="H121" s="1" t="s">
        <v>39</v>
      </c>
      <c r="I121" s="1" t="s">
        <v>39</v>
      </c>
      <c r="J121" s="1" t="s">
        <v>40</v>
      </c>
      <c r="K121" s="1" t="s">
        <v>40</v>
      </c>
      <c r="L121" s="1" t="s">
        <v>41</v>
      </c>
      <c r="M121" s="1" t="s">
        <v>39</v>
      </c>
      <c r="N121" s="1" t="s">
        <v>39</v>
      </c>
      <c r="O121" s="1" t="s">
        <v>39</v>
      </c>
      <c r="P121" s="1" t="s">
        <v>111</v>
      </c>
      <c r="Q121" s="8" t="str">
        <f t="shared" si="1"/>
        <v/>
      </c>
      <c r="R121" s="1" t="s">
        <v>173</v>
      </c>
      <c r="S121" s="1" t="s">
        <v>454</v>
      </c>
      <c r="T121">
        <v>202203</v>
      </c>
      <c r="U121" s="1" t="s">
        <v>45</v>
      </c>
      <c r="V121" s="3">
        <v>15717.5</v>
      </c>
      <c r="W121" s="2">
        <v>15717.5</v>
      </c>
      <c r="X121" s="1" t="s">
        <v>175</v>
      </c>
      <c r="Y121" s="1" t="s">
        <v>112</v>
      </c>
      <c r="Z121" s="1" t="s">
        <v>46</v>
      </c>
      <c r="AA121" s="1" t="s">
        <v>47</v>
      </c>
      <c r="AB121" s="1" t="s">
        <v>48</v>
      </c>
      <c r="AC121" s="1" t="s">
        <v>39</v>
      </c>
      <c r="AD121" s="1" t="s">
        <v>223</v>
      </c>
      <c r="AE121" s="1" t="s">
        <v>50</v>
      </c>
      <c r="AF121" s="1" t="s">
        <v>46</v>
      </c>
      <c r="AG121" s="1" t="s">
        <v>177</v>
      </c>
      <c r="AH121" s="1" t="s">
        <v>225</v>
      </c>
    </row>
    <row r="122" spans="1:34" x14ac:dyDescent="0.35">
      <c r="A122" s="1" t="s">
        <v>33</v>
      </c>
      <c r="B122" s="1" t="s">
        <v>34</v>
      </c>
      <c r="C122" s="1" t="s">
        <v>35</v>
      </c>
      <c r="D122" s="1" t="s">
        <v>36</v>
      </c>
      <c r="E122" s="1" t="s">
        <v>37</v>
      </c>
      <c r="F122" s="1" t="s">
        <v>38</v>
      </c>
      <c r="G122" s="1" t="s">
        <v>39</v>
      </c>
      <c r="H122" s="1" t="s">
        <v>39</v>
      </c>
      <c r="I122" s="1" t="s">
        <v>39</v>
      </c>
      <c r="J122" s="1" t="s">
        <v>40</v>
      </c>
      <c r="K122" s="1" t="s">
        <v>40</v>
      </c>
      <c r="L122" s="1" t="s">
        <v>41</v>
      </c>
      <c r="M122" s="1" t="s">
        <v>39</v>
      </c>
      <c r="N122" s="1" t="s">
        <v>39</v>
      </c>
      <c r="O122" s="1" t="s">
        <v>39</v>
      </c>
      <c r="P122" s="1" t="s">
        <v>219</v>
      </c>
      <c r="Q122" s="8" t="str">
        <f t="shared" si="1"/>
        <v/>
      </c>
      <c r="R122" s="1" t="s">
        <v>440</v>
      </c>
      <c r="S122" s="1" t="s">
        <v>455</v>
      </c>
      <c r="T122">
        <v>202203</v>
      </c>
      <c r="U122" s="1" t="s">
        <v>45</v>
      </c>
      <c r="V122" s="3">
        <v>5611.25</v>
      </c>
      <c r="W122" s="2">
        <v>5611.25</v>
      </c>
      <c r="X122" s="1" t="s">
        <v>175</v>
      </c>
      <c r="Y122" s="1" t="s">
        <v>106</v>
      </c>
      <c r="Z122" s="1" t="s">
        <v>46</v>
      </c>
      <c r="AA122" s="1" t="s">
        <v>47</v>
      </c>
      <c r="AB122" s="1" t="s">
        <v>48</v>
      </c>
      <c r="AC122" s="1" t="s">
        <v>39</v>
      </c>
      <c r="AD122" s="1" t="s">
        <v>223</v>
      </c>
      <c r="AE122" s="1" t="s">
        <v>50</v>
      </c>
      <c r="AF122" s="1" t="s">
        <v>46</v>
      </c>
      <c r="AG122" s="1" t="s">
        <v>224</v>
      </c>
      <c r="AH122" s="1" t="s">
        <v>225</v>
      </c>
    </row>
    <row r="123" spans="1:34" x14ac:dyDescent="0.35">
      <c r="A123" s="1" t="s">
        <v>33</v>
      </c>
      <c r="B123" s="1" t="s">
        <v>34</v>
      </c>
      <c r="C123" s="1" t="s">
        <v>35</v>
      </c>
      <c r="D123" s="1" t="s">
        <v>36</v>
      </c>
      <c r="E123" s="1" t="s">
        <v>37</v>
      </c>
      <c r="F123" s="1" t="s">
        <v>38</v>
      </c>
      <c r="G123" s="1" t="s">
        <v>39</v>
      </c>
      <c r="H123" s="1" t="s">
        <v>39</v>
      </c>
      <c r="I123" s="1" t="s">
        <v>39</v>
      </c>
      <c r="J123" s="1" t="s">
        <v>40</v>
      </c>
      <c r="K123" s="1" t="s">
        <v>40</v>
      </c>
      <c r="L123" s="1" t="s">
        <v>41</v>
      </c>
      <c r="M123" s="1" t="s">
        <v>39</v>
      </c>
      <c r="N123" s="1" t="s">
        <v>39</v>
      </c>
      <c r="O123" s="1" t="s">
        <v>39</v>
      </c>
      <c r="P123" s="1" t="s">
        <v>456</v>
      </c>
      <c r="Q123" s="8" t="str">
        <f t="shared" si="1"/>
        <v/>
      </c>
      <c r="R123" s="1" t="s">
        <v>457</v>
      </c>
      <c r="S123" s="1" t="s">
        <v>458</v>
      </c>
      <c r="T123">
        <v>202203</v>
      </c>
      <c r="U123" s="1" t="s">
        <v>45</v>
      </c>
      <c r="V123">
        <v>0</v>
      </c>
      <c r="W123" s="2">
        <v>15702.81</v>
      </c>
      <c r="X123" s="1" t="s">
        <v>39</v>
      </c>
      <c r="Y123" s="1" t="s">
        <v>39</v>
      </c>
      <c r="Z123" s="1" t="s">
        <v>46</v>
      </c>
      <c r="AA123" s="1" t="s">
        <v>47</v>
      </c>
      <c r="AB123" s="1" t="s">
        <v>48</v>
      </c>
      <c r="AC123" s="1" t="s">
        <v>39</v>
      </c>
      <c r="AD123" s="1" t="s">
        <v>223</v>
      </c>
      <c r="AE123" s="1" t="s">
        <v>50</v>
      </c>
      <c r="AF123" s="1" t="s">
        <v>46</v>
      </c>
      <c r="AG123" s="1" t="s">
        <v>459</v>
      </c>
      <c r="AH123" s="1" t="s">
        <v>225</v>
      </c>
    </row>
    <row r="124" spans="1:34" x14ac:dyDescent="0.35">
      <c r="A124" s="1" t="s">
        <v>33</v>
      </c>
      <c r="B124" s="1" t="s">
        <v>34</v>
      </c>
      <c r="C124" s="1" t="s">
        <v>35</v>
      </c>
      <c r="D124" s="1" t="s">
        <v>36</v>
      </c>
      <c r="E124" s="1" t="s">
        <v>37</v>
      </c>
      <c r="F124" s="1" t="s">
        <v>38</v>
      </c>
      <c r="G124" s="1" t="s">
        <v>39</v>
      </c>
      <c r="H124" s="1" t="s">
        <v>39</v>
      </c>
      <c r="I124" s="1" t="s">
        <v>39</v>
      </c>
      <c r="J124" s="1" t="s">
        <v>40</v>
      </c>
      <c r="K124" s="1" t="s">
        <v>40</v>
      </c>
      <c r="L124" s="1" t="s">
        <v>41</v>
      </c>
      <c r="M124" s="1" t="s">
        <v>39</v>
      </c>
      <c r="N124" s="1" t="s">
        <v>39</v>
      </c>
      <c r="O124" s="1" t="s">
        <v>39</v>
      </c>
      <c r="P124" s="1" t="s">
        <v>460</v>
      </c>
      <c r="Q124" s="8" t="str">
        <f t="shared" si="1"/>
        <v/>
      </c>
      <c r="R124" s="1" t="s">
        <v>461</v>
      </c>
      <c r="S124" s="1" t="s">
        <v>462</v>
      </c>
      <c r="T124">
        <v>202203</v>
      </c>
      <c r="U124" s="1" t="s">
        <v>45</v>
      </c>
      <c r="V124">
        <v>0</v>
      </c>
      <c r="W124" s="2">
        <v>603.5</v>
      </c>
      <c r="X124" s="1" t="s">
        <v>39</v>
      </c>
      <c r="Y124" s="1" t="s">
        <v>39</v>
      </c>
      <c r="Z124" s="1" t="s">
        <v>46</v>
      </c>
      <c r="AA124" s="1" t="s">
        <v>47</v>
      </c>
      <c r="AB124" s="1" t="s">
        <v>48</v>
      </c>
      <c r="AC124" s="1" t="s">
        <v>39</v>
      </c>
      <c r="AD124" s="1" t="s">
        <v>223</v>
      </c>
      <c r="AE124" s="1" t="s">
        <v>50</v>
      </c>
      <c r="AF124" s="1" t="s">
        <v>46</v>
      </c>
      <c r="AG124" s="1" t="s">
        <v>463</v>
      </c>
      <c r="AH124" s="1" t="s">
        <v>225</v>
      </c>
    </row>
    <row r="125" spans="1:34" x14ac:dyDescent="0.35">
      <c r="A125" s="1" t="s">
        <v>33</v>
      </c>
      <c r="B125" s="1" t="s">
        <v>34</v>
      </c>
      <c r="C125" s="1" t="s">
        <v>35</v>
      </c>
      <c r="D125" s="1" t="s">
        <v>36</v>
      </c>
      <c r="E125" s="1" t="s">
        <v>37</v>
      </c>
      <c r="F125" s="1" t="s">
        <v>38</v>
      </c>
      <c r="G125" s="1" t="s">
        <v>39</v>
      </c>
      <c r="H125" s="1" t="s">
        <v>39</v>
      </c>
      <c r="I125" s="1" t="s">
        <v>39</v>
      </c>
      <c r="J125" s="1" t="s">
        <v>40</v>
      </c>
      <c r="K125" s="1" t="s">
        <v>40</v>
      </c>
      <c r="L125" s="1" t="s">
        <v>41</v>
      </c>
      <c r="M125" s="1" t="s">
        <v>39</v>
      </c>
      <c r="N125" s="1" t="s">
        <v>39</v>
      </c>
      <c r="O125" s="1" t="s">
        <v>39</v>
      </c>
      <c r="P125" s="1" t="s">
        <v>450</v>
      </c>
      <c r="Q125" s="8" t="str">
        <f t="shared" si="1"/>
        <v/>
      </c>
      <c r="R125" s="1" t="s">
        <v>464</v>
      </c>
      <c r="S125" s="1" t="s">
        <v>465</v>
      </c>
      <c r="T125">
        <v>202203</v>
      </c>
      <c r="U125" s="1" t="s">
        <v>45</v>
      </c>
      <c r="V125">
        <v>0</v>
      </c>
      <c r="W125" s="2">
        <v>2004</v>
      </c>
      <c r="X125" s="1" t="s">
        <v>39</v>
      </c>
      <c r="Y125" s="1" t="s">
        <v>39</v>
      </c>
      <c r="Z125" s="1" t="s">
        <v>46</v>
      </c>
      <c r="AA125" s="1" t="s">
        <v>47</v>
      </c>
      <c r="AB125" s="1" t="s">
        <v>48</v>
      </c>
      <c r="AC125" s="1" t="s">
        <v>39</v>
      </c>
      <c r="AD125" s="1" t="s">
        <v>223</v>
      </c>
      <c r="AE125" s="1" t="s">
        <v>50</v>
      </c>
      <c r="AF125" s="1" t="s">
        <v>46</v>
      </c>
      <c r="AG125" s="1" t="s">
        <v>453</v>
      </c>
      <c r="AH125" s="1" t="s">
        <v>225</v>
      </c>
    </row>
    <row r="126" spans="1:34" x14ac:dyDescent="0.35">
      <c r="A126" s="1" t="s">
        <v>33</v>
      </c>
      <c r="B126" s="1" t="s">
        <v>34</v>
      </c>
      <c r="C126" s="1" t="s">
        <v>35</v>
      </c>
      <c r="D126" s="1" t="s">
        <v>36</v>
      </c>
      <c r="E126" s="1" t="s">
        <v>37</v>
      </c>
      <c r="F126" s="1" t="s">
        <v>38</v>
      </c>
      <c r="G126" s="1" t="s">
        <v>39</v>
      </c>
      <c r="H126" s="1" t="s">
        <v>39</v>
      </c>
      <c r="I126" s="1" t="s">
        <v>39</v>
      </c>
      <c r="J126" s="1" t="s">
        <v>40</v>
      </c>
      <c r="K126" s="1" t="s">
        <v>40</v>
      </c>
      <c r="L126" s="1" t="s">
        <v>41</v>
      </c>
      <c r="M126" s="1" t="s">
        <v>39</v>
      </c>
      <c r="N126" s="1" t="s">
        <v>39</v>
      </c>
      <c r="O126" s="1" t="s">
        <v>39</v>
      </c>
      <c r="P126" s="1" t="s">
        <v>466</v>
      </c>
      <c r="Q126" s="8" t="str">
        <f t="shared" si="1"/>
        <v/>
      </c>
      <c r="R126" s="1" t="s">
        <v>467</v>
      </c>
      <c r="S126" s="1" t="s">
        <v>468</v>
      </c>
      <c r="T126">
        <v>202207</v>
      </c>
      <c r="U126" s="1" t="s">
        <v>45</v>
      </c>
      <c r="V126">
        <v>0</v>
      </c>
      <c r="W126" s="2">
        <v>55000</v>
      </c>
      <c r="X126" s="1" t="s">
        <v>39</v>
      </c>
      <c r="Y126" s="1" t="s">
        <v>39</v>
      </c>
      <c r="Z126" s="1" t="s">
        <v>46</v>
      </c>
      <c r="AA126" s="1" t="s">
        <v>47</v>
      </c>
      <c r="AB126" s="1" t="s">
        <v>48</v>
      </c>
      <c r="AC126" s="1" t="s">
        <v>39</v>
      </c>
      <c r="AD126" s="1" t="s">
        <v>469</v>
      </c>
      <c r="AE126" s="1" t="s">
        <v>50</v>
      </c>
      <c r="AF126" s="1" t="s">
        <v>46</v>
      </c>
      <c r="AG126" s="1" t="s">
        <v>470</v>
      </c>
      <c r="AH126" s="1" t="s">
        <v>471</v>
      </c>
    </row>
    <row r="127" spans="1:34" x14ac:dyDescent="0.35">
      <c r="A127" s="1" t="s">
        <v>33</v>
      </c>
      <c r="B127" s="1" t="s">
        <v>34</v>
      </c>
      <c r="C127" s="1" t="s">
        <v>35</v>
      </c>
      <c r="D127" s="1" t="s">
        <v>36</v>
      </c>
      <c r="E127" s="1" t="s">
        <v>37</v>
      </c>
      <c r="F127" s="1" t="s">
        <v>38</v>
      </c>
      <c r="G127" s="1" t="s">
        <v>39</v>
      </c>
      <c r="H127" s="1" t="s">
        <v>39</v>
      </c>
      <c r="I127" s="1" t="s">
        <v>39</v>
      </c>
      <c r="J127" s="1" t="s">
        <v>40</v>
      </c>
      <c r="K127" s="1" t="s">
        <v>40</v>
      </c>
      <c r="L127" s="1" t="s">
        <v>41</v>
      </c>
      <c r="M127" s="1" t="s">
        <v>39</v>
      </c>
      <c r="N127" s="1" t="s">
        <v>39</v>
      </c>
      <c r="O127" s="1" t="s">
        <v>39</v>
      </c>
      <c r="P127" s="1" t="s">
        <v>333</v>
      </c>
      <c r="Q127" s="8" t="str">
        <f t="shared" si="1"/>
        <v/>
      </c>
      <c r="R127" s="1" t="s">
        <v>472</v>
      </c>
      <c r="S127" s="1" t="s">
        <v>473</v>
      </c>
      <c r="T127">
        <v>202202</v>
      </c>
      <c r="U127" s="1" t="s">
        <v>45</v>
      </c>
      <c r="V127">
        <v>0</v>
      </c>
      <c r="W127" s="2">
        <v>3138</v>
      </c>
      <c r="X127" s="1" t="s">
        <v>39</v>
      </c>
      <c r="Y127" s="1" t="s">
        <v>39</v>
      </c>
      <c r="Z127" s="1" t="s">
        <v>46</v>
      </c>
      <c r="AA127" s="1" t="s">
        <v>47</v>
      </c>
      <c r="AB127" s="1" t="s">
        <v>48</v>
      </c>
      <c r="AC127" s="1" t="s">
        <v>39</v>
      </c>
      <c r="AD127" s="1" t="s">
        <v>474</v>
      </c>
      <c r="AE127" s="1" t="s">
        <v>50</v>
      </c>
      <c r="AF127" s="1" t="s">
        <v>46</v>
      </c>
      <c r="AG127" s="1" t="s">
        <v>337</v>
      </c>
      <c r="AH127" s="1" t="s">
        <v>475</v>
      </c>
    </row>
    <row r="128" spans="1:34" x14ac:dyDescent="0.35">
      <c r="A128" s="1" t="s">
        <v>33</v>
      </c>
      <c r="B128" s="1" t="s">
        <v>34</v>
      </c>
      <c r="C128" s="1" t="s">
        <v>35</v>
      </c>
      <c r="D128" s="1" t="s">
        <v>36</v>
      </c>
      <c r="E128" s="1" t="s">
        <v>37</v>
      </c>
      <c r="F128" s="1" t="s">
        <v>38</v>
      </c>
      <c r="G128" s="1" t="s">
        <v>39</v>
      </c>
      <c r="H128" s="1" t="s">
        <v>39</v>
      </c>
      <c r="I128" s="1" t="s">
        <v>39</v>
      </c>
      <c r="J128" s="1" t="s">
        <v>40</v>
      </c>
      <c r="K128" s="1" t="s">
        <v>40</v>
      </c>
      <c r="L128" s="1" t="s">
        <v>41</v>
      </c>
      <c r="M128" s="1" t="s">
        <v>39</v>
      </c>
      <c r="N128" s="1" t="s">
        <v>39</v>
      </c>
      <c r="O128" s="1" t="s">
        <v>39</v>
      </c>
      <c r="P128" s="1" t="s">
        <v>219</v>
      </c>
      <c r="Q128" s="8" t="str">
        <f t="shared" si="1"/>
        <v/>
      </c>
      <c r="R128" s="1" t="s">
        <v>440</v>
      </c>
      <c r="S128" s="1" t="s">
        <v>476</v>
      </c>
      <c r="T128">
        <v>202202</v>
      </c>
      <c r="U128" s="1" t="s">
        <v>45</v>
      </c>
      <c r="V128" s="3">
        <v>6813.75</v>
      </c>
      <c r="W128" s="2">
        <v>6813.75</v>
      </c>
      <c r="X128" s="1" t="s">
        <v>175</v>
      </c>
      <c r="Y128" s="1" t="s">
        <v>106</v>
      </c>
      <c r="Z128" s="1" t="s">
        <v>46</v>
      </c>
      <c r="AA128" s="1" t="s">
        <v>47</v>
      </c>
      <c r="AB128" s="1" t="s">
        <v>48</v>
      </c>
      <c r="AC128" s="1" t="s">
        <v>39</v>
      </c>
      <c r="AD128" s="1" t="s">
        <v>477</v>
      </c>
      <c r="AE128" s="1" t="s">
        <v>50</v>
      </c>
      <c r="AF128" s="1" t="s">
        <v>46</v>
      </c>
      <c r="AG128" s="1" t="s">
        <v>224</v>
      </c>
      <c r="AH128" s="1" t="s">
        <v>478</v>
      </c>
    </row>
    <row r="129" spans="1:34" x14ac:dyDescent="0.35">
      <c r="A129" s="1" t="s">
        <v>33</v>
      </c>
      <c r="B129" s="1" t="s">
        <v>34</v>
      </c>
      <c r="C129" s="1" t="s">
        <v>35</v>
      </c>
      <c r="D129" s="1" t="s">
        <v>36</v>
      </c>
      <c r="E129" s="1" t="s">
        <v>37</v>
      </c>
      <c r="F129" s="1" t="s">
        <v>38</v>
      </c>
      <c r="G129" s="1" t="s">
        <v>39</v>
      </c>
      <c r="H129" s="1" t="s">
        <v>39</v>
      </c>
      <c r="I129" s="1" t="s">
        <v>39</v>
      </c>
      <c r="J129" s="1" t="s">
        <v>40</v>
      </c>
      <c r="K129" s="1" t="s">
        <v>40</v>
      </c>
      <c r="L129" s="1" t="s">
        <v>41</v>
      </c>
      <c r="M129" s="1" t="s">
        <v>39</v>
      </c>
      <c r="N129" s="1" t="s">
        <v>39</v>
      </c>
      <c r="O129" s="1" t="s">
        <v>39</v>
      </c>
      <c r="P129" s="1" t="s">
        <v>111</v>
      </c>
      <c r="Q129" s="8" t="str">
        <f t="shared" si="1"/>
        <v/>
      </c>
      <c r="R129" s="1" t="s">
        <v>479</v>
      </c>
      <c r="S129" s="1" t="s">
        <v>480</v>
      </c>
      <c r="T129">
        <v>202202</v>
      </c>
      <c r="U129" s="1" t="s">
        <v>45</v>
      </c>
      <c r="V129" s="3">
        <v>45757.55</v>
      </c>
      <c r="W129" s="2">
        <v>45757.55</v>
      </c>
      <c r="X129" s="1" t="s">
        <v>175</v>
      </c>
      <c r="Y129" s="1" t="s">
        <v>118</v>
      </c>
      <c r="Z129" s="1" t="s">
        <v>46</v>
      </c>
      <c r="AA129" s="1" t="s">
        <v>47</v>
      </c>
      <c r="AB129" s="1" t="s">
        <v>48</v>
      </c>
      <c r="AC129" s="1" t="s">
        <v>39</v>
      </c>
      <c r="AD129" s="1" t="s">
        <v>477</v>
      </c>
      <c r="AE129" s="1" t="s">
        <v>50</v>
      </c>
      <c r="AF129" s="1" t="s">
        <v>46</v>
      </c>
      <c r="AG129" s="1" t="s">
        <v>177</v>
      </c>
      <c r="AH129" s="1" t="s">
        <v>478</v>
      </c>
    </row>
    <row r="130" spans="1:34" x14ac:dyDescent="0.35">
      <c r="A130" s="1" t="s">
        <v>33</v>
      </c>
      <c r="B130" s="1" t="s">
        <v>34</v>
      </c>
      <c r="C130" s="1" t="s">
        <v>35</v>
      </c>
      <c r="D130" s="1" t="s">
        <v>36</v>
      </c>
      <c r="E130" s="1" t="s">
        <v>37</v>
      </c>
      <c r="F130" s="1" t="s">
        <v>38</v>
      </c>
      <c r="G130" s="1" t="s">
        <v>39</v>
      </c>
      <c r="H130" s="1" t="s">
        <v>39</v>
      </c>
      <c r="I130" s="1" t="s">
        <v>39</v>
      </c>
      <c r="J130" s="1" t="s">
        <v>40</v>
      </c>
      <c r="K130" s="1" t="s">
        <v>40</v>
      </c>
      <c r="L130" s="1" t="s">
        <v>41</v>
      </c>
      <c r="M130" s="1" t="s">
        <v>39</v>
      </c>
      <c r="N130" s="1" t="s">
        <v>39</v>
      </c>
      <c r="O130" s="1" t="s">
        <v>39</v>
      </c>
      <c r="P130" s="1" t="s">
        <v>213</v>
      </c>
      <c r="Q130" s="8" t="str">
        <f t="shared" si="1"/>
        <v/>
      </c>
      <c r="R130" s="1" t="s">
        <v>481</v>
      </c>
      <c r="S130" s="1" t="s">
        <v>482</v>
      </c>
      <c r="T130">
        <v>202202</v>
      </c>
      <c r="U130" s="1" t="s">
        <v>45</v>
      </c>
      <c r="V130">
        <v>0</v>
      </c>
      <c r="W130" s="2">
        <v>2592.0700000000002</v>
      </c>
      <c r="X130" s="1" t="s">
        <v>39</v>
      </c>
      <c r="Y130" s="1" t="s">
        <v>39</v>
      </c>
      <c r="Z130" s="1" t="s">
        <v>46</v>
      </c>
      <c r="AA130" s="1" t="s">
        <v>47</v>
      </c>
      <c r="AB130" s="1" t="s">
        <v>48</v>
      </c>
      <c r="AC130" s="1" t="s">
        <v>39</v>
      </c>
      <c r="AD130" s="1" t="s">
        <v>474</v>
      </c>
      <c r="AE130" s="1" t="s">
        <v>50</v>
      </c>
      <c r="AF130" s="1" t="s">
        <v>46</v>
      </c>
      <c r="AG130" s="1" t="s">
        <v>217</v>
      </c>
      <c r="AH130" s="1" t="s">
        <v>475</v>
      </c>
    </row>
    <row r="131" spans="1:34" x14ac:dyDescent="0.35">
      <c r="A131" s="1" t="s">
        <v>33</v>
      </c>
      <c r="B131" s="1" t="s">
        <v>34</v>
      </c>
      <c r="C131" s="1" t="s">
        <v>35</v>
      </c>
      <c r="D131" s="1" t="s">
        <v>36</v>
      </c>
      <c r="E131" s="1" t="s">
        <v>37</v>
      </c>
      <c r="F131" s="1" t="s">
        <v>38</v>
      </c>
      <c r="G131" s="1" t="s">
        <v>39</v>
      </c>
      <c r="H131" s="1" t="s">
        <v>39</v>
      </c>
      <c r="I131" s="1" t="s">
        <v>39</v>
      </c>
      <c r="J131" s="1" t="s">
        <v>40</v>
      </c>
      <c r="K131" s="1" t="s">
        <v>40</v>
      </c>
      <c r="L131" s="1" t="s">
        <v>41</v>
      </c>
      <c r="M131" s="1" t="s">
        <v>39</v>
      </c>
      <c r="N131" s="1" t="s">
        <v>39</v>
      </c>
      <c r="O131" s="1" t="s">
        <v>39</v>
      </c>
      <c r="P131" s="1" t="s">
        <v>42</v>
      </c>
      <c r="Q131" s="8" t="str">
        <f t="shared" ref="Q131" si="2">IF(R131="PURCHASING RATE","PURCHASING RATE","")</f>
        <v/>
      </c>
      <c r="R131" s="1" t="s">
        <v>483</v>
      </c>
      <c r="S131" s="1" t="s">
        <v>484</v>
      </c>
      <c r="T131">
        <v>202209</v>
      </c>
      <c r="U131" s="1" t="s">
        <v>45</v>
      </c>
      <c r="V131">
        <v>0</v>
      </c>
      <c r="W131" s="2">
        <v>50000</v>
      </c>
      <c r="X131" s="1" t="s">
        <v>39</v>
      </c>
      <c r="Y131" s="1" t="s">
        <v>39</v>
      </c>
      <c r="Z131" s="1" t="s">
        <v>46</v>
      </c>
      <c r="AA131" s="1" t="s">
        <v>47</v>
      </c>
      <c r="AB131" s="1" t="s">
        <v>48</v>
      </c>
      <c r="AC131" s="1" t="s">
        <v>39</v>
      </c>
      <c r="AD131" s="1" t="s">
        <v>49</v>
      </c>
      <c r="AE131" s="1" t="s">
        <v>50</v>
      </c>
      <c r="AF131" s="1" t="s">
        <v>46</v>
      </c>
      <c r="AG131" s="1" t="s">
        <v>51</v>
      </c>
      <c r="AH131" s="1" t="s">
        <v>52</v>
      </c>
    </row>
    <row r="133" spans="1:34" x14ac:dyDescent="0.35">
      <c r="W133" s="16">
        <f>SUBTOTAL(9,W2:W132)</f>
        <v>1260182.7100000002</v>
      </c>
    </row>
  </sheetData>
  <autoFilter ref="A1:AH131" xr:uid="{00000000-0001-0000-0100-000000000000}">
    <filterColumn colId="10">
      <filters>
        <filter val="J0P84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Query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Steib, Charles L</dc:creator>
  <cp:lastModifiedBy>Davis, Sacoyya N</cp:lastModifiedBy>
  <dcterms:created xsi:type="dcterms:W3CDTF">2023-04-26T15:35:38Z</dcterms:created>
  <dcterms:modified xsi:type="dcterms:W3CDTF">2023-04-28T16:49:42Z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