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728" windowHeight="9600" tabRatio="823" activeTab="3"/>
  </bookViews>
  <sheets>
    <sheet name="ExPostGross kWh_Res" sheetId="39" r:id="rId1"/>
    <sheet name="ExPostGross kWh_Biz" sheetId="40" r:id="rId2"/>
    <sheet name="ExPostGross kWh_BizSum" sheetId="41" r:id="rId3"/>
    <sheet name="Evaluated Net to Gross PY2020" sheetId="42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2" l="1"/>
  <c r="B22" i="42"/>
  <c r="B21" i="42"/>
  <c r="B20" i="42"/>
  <c r="B19" i="42"/>
  <c r="B18" i="42"/>
  <c r="B17" i="42"/>
  <c r="B16" i="42"/>
  <c r="B15" i="42"/>
  <c r="B13" i="42"/>
  <c r="B12" i="42"/>
  <c r="B11" i="42"/>
  <c r="B10" i="42"/>
  <c r="B9" i="42"/>
  <c r="B8" i="42"/>
  <c r="B7" i="42"/>
  <c r="B6" i="42"/>
  <c r="B5" i="42"/>
  <c r="C26" i="42" l="1"/>
  <c r="C27" i="42" l="1"/>
  <c r="C30" i="42" l="1"/>
  <c r="F28" i="42" l="1"/>
  <c r="EM209" i="40" l="1"/>
  <c r="EL209" i="40"/>
  <c r="EK209" i="40"/>
  <c r="EJ209" i="40"/>
  <c r="EI209" i="40"/>
  <c r="EH209" i="40"/>
  <c r="EG209" i="40"/>
  <c r="EF209" i="40"/>
  <c r="EE209" i="40"/>
  <c r="ED209" i="40"/>
  <c r="EC209" i="40"/>
  <c r="EB209" i="40"/>
  <c r="EA209" i="40"/>
  <c r="DZ209" i="40"/>
  <c r="DY209" i="40"/>
  <c r="DX209" i="40"/>
  <c r="DV209" i="40"/>
  <c r="DU209" i="40"/>
  <c r="DT209" i="40"/>
  <c r="DS209" i="40"/>
  <c r="DR209" i="40"/>
  <c r="DQ209" i="40"/>
  <c r="DP209" i="40"/>
  <c r="DO209" i="40"/>
  <c r="DN209" i="40"/>
  <c r="DM209" i="40"/>
  <c r="DL209" i="40"/>
  <c r="DK209" i="40"/>
  <c r="DJ209" i="40"/>
  <c r="DI209" i="40"/>
  <c r="DH209" i="40"/>
  <c r="DG209" i="40"/>
  <c r="DE209" i="40"/>
  <c r="DD209" i="40"/>
  <c r="DC209" i="40"/>
  <c r="DB209" i="40"/>
  <c r="DA209" i="40"/>
  <c r="CZ209" i="40"/>
  <c r="CY209" i="40"/>
  <c r="CX209" i="40"/>
  <c r="CW209" i="40"/>
  <c r="CV209" i="40"/>
  <c r="CU209" i="40"/>
  <c r="CT209" i="40"/>
  <c r="CS209" i="40"/>
  <c r="CR209" i="40"/>
  <c r="CQ209" i="40"/>
  <c r="CP209" i="40"/>
  <c r="CN209" i="40"/>
  <c r="CM209" i="40"/>
  <c r="CL209" i="40"/>
  <c r="CK209" i="40"/>
  <c r="CJ209" i="40"/>
  <c r="CI209" i="40"/>
  <c r="CH209" i="40"/>
  <c r="CG209" i="40"/>
  <c r="CF209" i="40"/>
  <c r="CE209" i="40"/>
  <c r="CD209" i="40"/>
  <c r="CC209" i="40"/>
  <c r="CB209" i="40"/>
  <c r="CA209" i="40"/>
  <c r="BZ209" i="40"/>
  <c r="BY209" i="40"/>
  <c r="EM208" i="40"/>
  <c r="EL208" i="40"/>
  <c r="EK208" i="40"/>
  <c r="EJ208" i="40"/>
  <c r="EI208" i="40"/>
  <c r="EH208" i="40"/>
  <c r="EG208" i="40"/>
  <c r="EF208" i="40"/>
  <c r="EE208" i="40"/>
  <c r="ED208" i="40"/>
  <c r="EC208" i="40"/>
  <c r="EB208" i="40"/>
  <c r="EA208" i="40"/>
  <c r="DZ208" i="40"/>
  <c r="DY208" i="40"/>
  <c r="DX208" i="40"/>
  <c r="DV208" i="40"/>
  <c r="DU208" i="40"/>
  <c r="DT208" i="40"/>
  <c r="DS208" i="40"/>
  <c r="DR208" i="40"/>
  <c r="DQ208" i="40"/>
  <c r="DP208" i="40"/>
  <c r="DO208" i="40"/>
  <c r="DN208" i="40"/>
  <c r="DM208" i="40"/>
  <c r="DL208" i="40"/>
  <c r="DK208" i="40"/>
  <c r="DJ208" i="40"/>
  <c r="DI208" i="40"/>
  <c r="DH208" i="40"/>
  <c r="DG208" i="40"/>
  <c r="DE208" i="40"/>
  <c r="DD208" i="40"/>
  <c r="DC208" i="40"/>
  <c r="DB208" i="40"/>
  <c r="DA208" i="40"/>
  <c r="CZ208" i="40"/>
  <c r="CY208" i="40"/>
  <c r="CX208" i="40"/>
  <c r="CW208" i="40"/>
  <c r="CV208" i="40"/>
  <c r="CU208" i="40"/>
  <c r="CT208" i="40"/>
  <c r="CS208" i="40"/>
  <c r="CR208" i="40"/>
  <c r="CQ208" i="40"/>
  <c r="CP208" i="40"/>
  <c r="CN208" i="40"/>
  <c r="CM208" i="40"/>
  <c r="CL208" i="40"/>
  <c r="CK208" i="40"/>
  <c r="CJ208" i="40"/>
  <c r="CI208" i="40"/>
  <c r="CH208" i="40"/>
  <c r="CG208" i="40"/>
  <c r="CF208" i="40"/>
  <c r="CE208" i="40"/>
  <c r="CD208" i="40"/>
  <c r="CC208" i="40"/>
  <c r="CB208" i="40"/>
  <c r="CA208" i="40"/>
  <c r="BZ208" i="40"/>
  <c r="BY208" i="40"/>
  <c r="EM207" i="40"/>
  <c r="EL207" i="40"/>
  <c r="EK207" i="40"/>
  <c r="EJ207" i="40"/>
  <c r="EI207" i="40"/>
  <c r="EH207" i="40"/>
  <c r="EG207" i="40"/>
  <c r="EF207" i="40"/>
  <c r="EE207" i="40"/>
  <c r="ED207" i="40"/>
  <c r="EC207" i="40"/>
  <c r="EB207" i="40"/>
  <c r="EA207" i="40"/>
  <c r="DZ207" i="40"/>
  <c r="DY207" i="40"/>
  <c r="DX207" i="40"/>
  <c r="DV207" i="40"/>
  <c r="DU207" i="40"/>
  <c r="DT207" i="40"/>
  <c r="DS207" i="40"/>
  <c r="DR207" i="40"/>
  <c r="DQ207" i="40"/>
  <c r="DP207" i="40"/>
  <c r="DO207" i="40"/>
  <c r="DN207" i="40"/>
  <c r="DM207" i="40"/>
  <c r="DL207" i="40"/>
  <c r="DK207" i="40"/>
  <c r="DJ207" i="40"/>
  <c r="DI207" i="40"/>
  <c r="DH207" i="40"/>
  <c r="DG207" i="40"/>
  <c r="DE207" i="40"/>
  <c r="DD207" i="40"/>
  <c r="DC207" i="40"/>
  <c r="DB207" i="40"/>
  <c r="DA207" i="40"/>
  <c r="CZ207" i="40"/>
  <c r="CY207" i="40"/>
  <c r="CX207" i="40"/>
  <c r="CW207" i="40"/>
  <c r="CV207" i="40"/>
  <c r="CU207" i="40"/>
  <c r="CT207" i="40"/>
  <c r="CS207" i="40"/>
  <c r="CR207" i="40"/>
  <c r="CQ207" i="40"/>
  <c r="CP207" i="40"/>
  <c r="CN207" i="40"/>
  <c r="CM207" i="40"/>
  <c r="CL207" i="40"/>
  <c r="CK207" i="40"/>
  <c r="CJ207" i="40"/>
  <c r="CI207" i="40"/>
  <c r="CH207" i="40"/>
  <c r="CG207" i="40"/>
  <c r="CF207" i="40"/>
  <c r="CE207" i="40"/>
  <c r="CD207" i="40"/>
  <c r="CC207" i="40"/>
  <c r="CB207" i="40"/>
  <c r="CA207" i="40"/>
  <c r="BZ207" i="40"/>
  <c r="BY207" i="40"/>
  <c r="EM206" i="40"/>
  <c r="EL206" i="40"/>
  <c r="EK206" i="40"/>
  <c r="EJ206" i="40"/>
  <c r="EI206" i="40"/>
  <c r="EH206" i="40"/>
  <c r="EG206" i="40"/>
  <c r="EF206" i="40"/>
  <c r="EE206" i="40"/>
  <c r="ED206" i="40"/>
  <c r="EC206" i="40"/>
  <c r="EB206" i="40"/>
  <c r="EA206" i="40"/>
  <c r="DZ206" i="40"/>
  <c r="DY206" i="40"/>
  <c r="DX206" i="40"/>
  <c r="DV206" i="40"/>
  <c r="DU206" i="40"/>
  <c r="DT206" i="40"/>
  <c r="DS206" i="40"/>
  <c r="DR206" i="40"/>
  <c r="DQ206" i="40"/>
  <c r="DP206" i="40"/>
  <c r="DO206" i="40"/>
  <c r="DN206" i="40"/>
  <c r="DM206" i="40"/>
  <c r="DL206" i="40"/>
  <c r="DK206" i="40"/>
  <c r="DJ206" i="40"/>
  <c r="DI206" i="40"/>
  <c r="DH206" i="40"/>
  <c r="DG206" i="40"/>
  <c r="DE206" i="40"/>
  <c r="DD206" i="40"/>
  <c r="DC206" i="40"/>
  <c r="DB206" i="40"/>
  <c r="DA206" i="40"/>
  <c r="CZ206" i="40"/>
  <c r="CY206" i="40"/>
  <c r="CX206" i="40"/>
  <c r="CW206" i="40"/>
  <c r="CV206" i="40"/>
  <c r="CU206" i="40"/>
  <c r="CT206" i="40"/>
  <c r="CS206" i="40"/>
  <c r="CR206" i="40"/>
  <c r="CQ206" i="40"/>
  <c r="CP206" i="40"/>
  <c r="CN206" i="40"/>
  <c r="CM206" i="40"/>
  <c r="CL206" i="40"/>
  <c r="CK206" i="40"/>
  <c r="CJ206" i="40"/>
  <c r="CI206" i="40"/>
  <c r="CH206" i="40"/>
  <c r="CG206" i="40"/>
  <c r="CF206" i="40"/>
  <c r="CE206" i="40"/>
  <c r="CD206" i="40"/>
  <c r="CC206" i="40"/>
  <c r="CB206" i="40"/>
  <c r="CA206" i="40"/>
  <c r="BZ206" i="40"/>
  <c r="BY206" i="40"/>
  <c r="EM205" i="40"/>
  <c r="EL205" i="40"/>
  <c r="EK205" i="40"/>
  <c r="EJ205" i="40"/>
  <c r="EI205" i="40"/>
  <c r="EH205" i="40"/>
  <c r="EG205" i="40"/>
  <c r="EF205" i="40"/>
  <c r="EE205" i="40"/>
  <c r="ED205" i="40"/>
  <c r="EC205" i="40"/>
  <c r="EB205" i="40"/>
  <c r="EA205" i="40"/>
  <c r="DZ205" i="40"/>
  <c r="DY205" i="40"/>
  <c r="DX205" i="40"/>
  <c r="DV205" i="40"/>
  <c r="DU205" i="40"/>
  <c r="DT205" i="40"/>
  <c r="DS205" i="40"/>
  <c r="DR205" i="40"/>
  <c r="DQ205" i="40"/>
  <c r="DP205" i="40"/>
  <c r="DO205" i="40"/>
  <c r="DN205" i="40"/>
  <c r="DM205" i="40"/>
  <c r="DL205" i="40"/>
  <c r="DK205" i="40"/>
  <c r="DJ205" i="40"/>
  <c r="DI205" i="40"/>
  <c r="DH205" i="40"/>
  <c r="DG205" i="40"/>
  <c r="DE205" i="40"/>
  <c r="DD205" i="40"/>
  <c r="DC205" i="40"/>
  <c r="DB205" i="40"/>
  <c r="DA205" i="40"/>
  <c r="CZ205" i="40"/>
  <c r="CY205" i="40"/>
  <c r="CX205" i="40"/>
  <c r="CW205" i="40"/>
  <c r="CV205" i="40"/>
  <c r="CU205" i="40"/>
  <c r="CT205" i="40"/>
  <c r="CS205" i="40"/>
  <c r="CR205" i="40"/>
  <c r="CQ205" i="40"/>
  <c r="CP205" i="40"/>
  <c r="CN205" i="40"/>
  <c r="CM205" i="40"/>
  <c r="CL205" i="40"/>
  <c r="CK205" i="40"/>
  <c r="CJ205" i="40"/>
  <c r="CI205" i="40"/>
  <c r="CH205" i="40"/>
  <c r="CG205" i="40"/>
  <c r="CF205" i="40"/>
  <c r="CE205" i="40"/>
  <c r="CD205" i="40"/>
  <c r="CC205" i="40"/>
  <c r="CB205" i="40"/>
  <c r="CA205" i="40"/>
  <c r="BZ205" i="40"/>
  <c r="BY205" i="40"/>
  <c r="EM204" i="40"/>
  <c r="EL204" i="40"/>
  <c r="EK204" i="40"/>
  <c r="EJ204" i="40"/>
  <c r="EI204" i="40"/>
  <c r="EH204" i="40"/>
  <c r="EG204" i="40"/>
  <c r="EF204" i="40"/>
  <c r="EE204" i="40"/>
  <c r="ED204" i="40"/>
  <c r="EC204" i="40"/>
  <c r="EB204" i="40"/>
  <c r="EA204" i="40"/>
  <c r="DZ204" i="40"/>
  <c r="DY204" i="40"/>
  <c r="DX204" i="40"/>
  <c r="DV204" i="40"/>
  <c r="DU204" i="40"/>
  <c r="DT204" i="40"/>
  <c r="DS204" i="40"/>
  <c r="DR204" i="40"/>
  <c r="DQ204" i="40"/>
  <c r="DP204" i="40"/>
  <c r="DO204" i="40"/>
  <c r="DN204" i="40"/>
  <c r="DM204" i="40"/>
  <c r="DL204" i="40"/>
  <c r="DK204" i="40"/>
  <c r="DJ204" i="40"/>
  <c r="DI204" i="40"/>
  <c r="DH204" i="40"/>
  <c r="DG204" i="40"/>
  <c r="DE204" i="40"/>
  <c r="DD204" i="40"/>
  <c r="DC204" i="40"/>
  <c r="DB204" i="40"/>
  <c r="DA204" i="40"/>
  <c r="CZ204" i="40"/>
  <c r="CY204" i="40"/>
  <c r="CX204" i="40"/>
  <c r="CW204" i="40"/>
  <c r="CV204" i="40"/>
  <c r="CU204" i="40"/>
  <c r="CT204" i="40"/>
  <c r="CS204" i="40"/>
  <c r="CR204" i="40"/>
  <c r="CQ204" i="40"/>
  <c r="CP204" i="40"/>
  <c r="CN204" i="40"/>
  <c r="CM204" i="40"/>
  <c r="CL204" i="40"/>
  <c r="CK204" i="40"/>
  <c r="CJ204" i="40"/>
  <c r="CI204" i="40"/>
  <c r="CH204" i="40"/>
  <c r="CG204" i="40"/>
  <c r="CF204" i="40"/>
  <c r="CE204" i="40"/>
  <c r="CD204" i="40"/>
  <c r="CC204" i="40"/>
  <c r="CB204" i="40"/>
  <c r="CA204" i="40"/>
  <c r="BZ204" i="40"/>
  <c r="BY204" i="40"/>
  <c r="EM203" i="40"/>
  <c r="EL203" i="40"/>
  <c r="EK203" i="40"/>
  <c r="EJ203" i="40"/>
  <c r="EI203" i="40"/>
  <c r="EH203" i="40"/>
  <c r="EG203" i="40"/>
  <c r="EF203" i="40"/>
  <c r="EE203" i="40"/>
  <c r="ED203" i="40"/>
  <c r="EC203" i="40"/>
  <c r="EB203" i="40"/>
  <c r="EA203" i="40"/>
  <c r="DZ203" i="40"/>
  <c r="DY203" i="40"/>
  <c r="DX203" i="40"/>
  <c r="DV203" i="40"/>
  <c r="DU203" i="40"/>
  <c r="DT203" i="40"/>
  <c r="DS203" i="40"/>
  <c r="DR203" i="40"/>
  <c r="DQ203" i="40"/>
  <c r="DP203" i="40"/>
  <c r="DO203" i="40"/>
  <c r="DN203" i="40"/>
  <c r="DM203" i="40"/>
  <c r="DL203" i="40"/>
  <c r="DK203" i="40"/>
  <c r="DJ203" i="40"/>
  <c r="DI203" i="40"/>
  <c r="DH203" i="40"/>
  <c r="DG203" i="40"/>
  <c r="DE203" i="40"/>
  <c r="DD203" i="40"/>
  <c r="DC203" i="40"/>
  <c r="DB203" i="40"/>
  <c r="DA203" i="40"/>
  <c r="CZ203" i="40"/>
  <c r="CY203" i="40"/>
  <c r="CX203" i="40"/>
  <c r="CW203" i="40"/>
  <c r="CV203" i="40"/>
  <c r="CU203" i="40"/>
  <c r="CT203" i="40"/>
  <c r="CS203" i="40"/>
  <c r="CR203" i="40"/>
  <c r="CQ203" i="40"/>
  <c r="CP203" i="40"/>
  <c r="CN203" i="40"/>
  <c r="CM203" i="40"/>
  <c r="CL203" i="40"/>
  <c r="CK203" i="40"/>
  <c r="CJ203" i="40"/>
  <c r="CI203" i="40"/>
  <c r="CH203" i="40"/>
  <c r="CG203" i="40"/>
  <c r="CF203" i="40"/>
  <c r="CE203" i="40"/>
  <c r="CD203" i="40"/>
  <c r="CC203" i="40"/>
  <c r="CB203" i="40"/>
  <c r="CA203" i="40"/>
  <c r="BZ203" i="40"/>
  <c r="BY203" i="40"/>
  <c r="EM202" i="40"/>
  <c r="EL202" i="40"/>
  <c r="EK202" i="40"/>
  <c r="EJ202" i="40"/>
  <c r="EI202" i="40"/>
  <c r="EH202" i="40"/>
  <c r="EG202" i="40"/>
  <c r="EF202" i="40"/>
  <c r="EE202" i="40"/>
  <c r="ED202" i="40"/>
  <c r="EC202" i="40"/>
  <c r="EB202" i="40"/>
  <c r="EA202" i="40"/>
  <c r="DZ202" i="40"/>
  <c r="DY202" i="40"/>
  <c r="DX202" i="40"/>
  <c r="DV202" i="40"/>
  <c r="DU202" i="40"/>
  <c r="DT202" i="40"/>
  <c r="DS202" i="40"/>
  <c r="DR202" i="40"/>
  <c r="DQ202" i="40"/>
  <c r="DP202" i="40"/>
  <c r="DO202" i="40"/>
  <c r="DN202" i="40"/>
  <c r="DM202" i="40"/>
  <c r="DL202" i="40"/>
  <c r="DK202" i="40"/>
  <c r="DJ202" i="40"/>
  <c r="DI202" i="40"/>
  <c r="DH202" i="40"/>
  <c r="DG202" i="40"/>
  <c r="DE202" i="40"/>
  <c r="DD202" i="40"/>
  <c r="DC202" i="40"/>
  <c r="DB202" i="40"/>
  <c r="DA202" i="40"/>
  <c r="CZ202" i="40"/>
  <c r="CY202" i="40"/>
  <c r="CX202" i="40"/>
  <c r="CW202" i="40"/>
  <c r="CV202" i="40"/>
  <c r="CU202" i="40"/>
  <c r="CT202" i="40"/>
  <c r="CS202" i="40"/>
  <c r="CR202" i="40"/>
  <c r="CQ202" i="40"/>
  <c r="CP202" i="40"/>
  <c r="CN202" i="40"/>
  <c r="CM202" i="40"/>
  <c r="CL202" i="40"/>
  <c r="CK202" i="40"/>
  <c r="CJ202" i="40"/>
  <c r="CI202" i="40"/>
  <c r="CH202" i="40"/>
  <c r="CG202" i="40"/>
  <c r="CF202" i="40"/>
  <c r="CE202" i="40"/>
  <c r="CD202" i="40"/>
  <c r="CC202" i="40"/>
  <c r="CB202" i="40"/>
  <c r="CA202" i="40"/>
  <c r="BZ202" i="40"/>
  <c r="BY202" i="40"/>
  <c r="EM201" i="40"/>
  <c r="EL201" i="40"/>
  <c r="EK201" i="40"/>
  <c r="EJ201" i="40"/>
  <c r="EI201" i="40"/>
  <c r="EH201" i="40"/>
  <c r="EG201" i="40"/>
  <c r="EF201" i="40"/>
  <c r="EE201" i="40"/>
  <c r="ED201" i="40"/>
  <c r="EC201" i="40"/>
  <c r="EB201" i="40"/>
  <c r="EA201" i="40"/>
  <c r="DZ201" i="40"/>
  <c r="DY201" i="40"/>
  <c r="DX201" i="40"/>
  <c r="DV201" i="40"/>
  <c r="DU201" i="40"/>
  <c r="DT201" i="40"/>
  <c r="DS201" i="40"/>
  <c r="DR201" i="40"/>
  <c r="DQ201" i="40"/>
  <c r="DP201" i="40"/>
  <c r="DO201" i="40"/>
  <c r="DN201" i="40"/>
  <c r="DM201" i="40"/>
  <c r="DL201" i="40"/>
  <c r="DK201" i="40"/>
  <c r="DJ201" i="40"/>
  <c r="DI201" i="40"/>
  <c r="DH201" i="40"/>
  <c r="DG201" i="40"/>
  <c r="DE201" i="40"/>
  <c r="DD201" i="40"/>
  <c r="DC201" i="40"/>
  <c r="DB201" i="40"/>
  <c r="DA201" i="40"/>
  <c r="CZ201" i="40"/>
  <c r="CY201" i="40"/>
  <c r="CX201" i="40"/>
  <c r="CW201" i="40"/>
  <c r="CV201" i="40"/>
  <c r="CU201" i="40"/>
  <c r="CT201" i="40"/>
  <c r="CS201" i="40"/>
  <c r="CR201" i="40"/>
  <c r="CQ201" i="40"/>
  <c r="CP201" i="40"/>
  <c r="CN201" i="40"/>
  <c r="CM201" i="40"/>
  <c r="CL201" i="40"/>
  <c r="CK201" i="40"/>
  <c r="CJ201" i="40"/>
  <c r="CI201" i="40"/>
  <c r="CH201" i="40"/>
  <c r="CG201" i="40"/>
  <c r="CF201" i="40"/>
  <c r="CE201" i="40"/>
  <c r="CD201" i="40"/>
  <c r="CC201" i="40"/>
  <c r="CB201" i="40"/>
  <c r="CA201" i="40"/>
  <c r="BZ201" i="40"/>
  <c r="BY201" i="40"/>
  <c r="EM200" i="40"/>
  <c r="EL200" i="40"/>
  <c r="EK200" i="40"/>
  <c r="EJ200" i="40"/>
  <c r="EI200" i="40"/>
  <c r="EH200" i="40"/>
  <c r="EG200" i="40"/>
  <c r="EF200" i="40"/>
  <c r="EE200" i="40"/>
  <c r="ED200" i="40"/>
  <c r="EC200" i="40"/>
  <c r="EB200" i="40"/>
  <c r="EA200" i="40"/>
  <c r="DZ200" i="40"/>
  <c r="DY200" i="40"/>
  <c r="DX200" i="40"/>
  <c r="DV200" i="40"/>
  <c r="DU200" i="40"/>
  <c r="DT200" i="40"/>
  <c r="DS200" i="40"/>
  <c r="DR200" i="40"/>
  <c r="DQ200" i="40"/>
  <c r="DP200" i="40"/>
  <c r="DO200" i="40"/>
  <c r="DN200" i="40"/>
  <c r="DM200" i="40"/>
  <c r="DL200" i="40"/>
  <c r="DK200" i="40"/>
  <c r="DJ200" i="40"/>
  <c r="DI200" i="40"/>
  <c r="DH200" i="40"/>
  <c r="DG200" i="40"/>
  <c r="DE200" i="40"/>
  <c r="DD200" i="40"/>
  <c r="DC200" i="40"/>
  <c r="DB200" i="40"/>
  <c r="DA200" i="40"/>
  <c r="CZ200" i="40"/>
  <c r="CY200" i="40"/>
  <c r="CX200" i="40"/>
  <c r="CW200" i="40"/>
  <c r="CV200" i="40"/>
  <c r="CU200" i="40"/>
  <c r="CT200" i="40"/>
  <c r="CS200" i="40"/>
  <c r="CR200" i="40"/>
  <c r="CQ200" i="40"/>
  <c r="CP200" i="40"/>
  <c r="CN200" i="40"/>
  <c r="CM200" i="40"/>
  <c r="CL200" i="40"/>
  <c r="CK200" i="40"/>
  <c r="CJ200" i="40"/>
  <c r="CI200" i="40"/>
  <c r="CH200" i="40"/>
  <c r="CG200" i="40"/>
  <c r="CF200" i="40"/>
  <c r="CE200" i="40"/>
  <c r="CD200" i="40"/>
  <c r="CC200" i="40"/>
  <c r="CB200" i="40"/>
  <c r="CA200" i="40"/>
  <c r="BZ200" i="40"/>
  <c r="BY200" i="40"/>
  <c r="EM199" i="40"/>
  <c r="EL199" i="40"/>
  <c r="EK199" i="40"/>
  <c r="EJ199" i="40"/>
  <c r="EI199" i="40"/>
  <c r="EH199" i="40"/>
  <c r="EG199" i="40"/>
  <c r="EF199" i="40"/>
  <c r="EE199" i="40"/>
  <c r="ED199" i="40"/>
  <c r="EC199" i="40"/>
  <c r="EB199" i="40"/>
  <c r="EA199" i="40"/>
  <c r="DZ199" i="40"/>
  <c r="DY199" i="40"/>
  <c r="DX199" i="40"/>
  <c r="DV199" i="40"/>
  <c r="DU199" i="40"/>
  <c r="DT199" i="40"/>
  <c r="DS199" i="40"/>
  <c r="DR199" i="40"/>
  <c r="DQ199" i="40"/>
  <c r="DP199" i="40"/>
  <c r="DO199" i="40"/>
  <c r="DN199" i="40"/>
  <c r="DM199" i="40"/>
  <c r="DL199" i="40"/>
  <c r="DK199" i="40"/>
  <c r="DJ199" i="40"/>
  <c r="DI199" i="40"/>
  <c r="DH199" i="40"/>
  <c r="DG199" i="40"/>
  <c r="DE199" i="40"/>
  <c r="DD199" i="40"/>
  <c r="DC199" i="40"/>
  <c r="DB199" i="40"/>
  <c r="DA199" i="40"/>
  <c r="CZ199" i="40"/>
  <c r="CY199" i="40"/>
  <c r="CX199" i="40"/>
  <c r="CW199" i="40"/>
  <c r="CV199" i="40"/>
  <c r="CU199" i="40"/>
  <c r="CT199" i="40"/>
  <c r="CS199" i="40"/>
  <c r="CR199" i="40"/>
  <c r="CQ199" i="40"/>
  <c r="CP199" i="40"/>
  <c r="CN199" i="40"/>
  <c r="CM199" i="40"/>
  <c r="CL199" i="40"/>
  <c r="CK199" i="40"/>
  <c r="CJ199" i="40"/>
  <c r="CI199" i="40"/>
  <c r="CH199" i="40"/>
  <c r="CG199" i="40"/>
  <c r="CF199" i="40"/>
  <c r="CE199" i="40"/>
  <c r="CD199" i="40"/>
  <c r="CC199" i="40"/>
  <c r="CB199" i="40"/>
  <c r="CA199" i="40"/>
  <c r="BZ199" i="40"/>
  <c r="BY199" i="40"/>
  <c r="EM198" i="40"/>
  <c r="EL198" i="40"/>
  <c r="EK198" i="40"/>
  <c r="EJ198" i="40"/>
  <c r="EI198" i="40"/>
  <c r="EH198" i="40"/>
  <c r="EG198" i="40"/>
  <c r="EF198" i="40"/>
  <c r="EE198" i="40"/>
  <c r="ED198" i="40"/>
  <c r="EC198" i="40"/>
  <c r="EB198" i="40"/>
  <c r="EA198" i="40"/>
  <c r="DZ198" i="40"/>
  <c r="DY198" i="40"/>
  <c r="DX198" i="40"/>
  <c r="DV198" i="40"/>
  <c r="DU198" i="40"/>
  <c r="DT198" i="40"/>
  <c r="DS198" i="40"/>
  <c r="DR198" i="40"/>
  <c r="DQ198" i="40"/>
  <c r="DP198" i="40"/>
  <c r="DO198" i="40"/>
  <c r="DN198" i="40"/>
  <c r="DM198" i="40"/>
  <c r="DL198" i="40"/>
  <c r="DK198" i="40"/>
  <c r="DJ198" i="40"/>
  <c r="DI198" i="40"/>
  <c r="DH198" i="40"/>
  <c r="DG198" i="40"/>
  <c r="DE198" i="40"/>
  <c r="DD198" i="40"/>
  <c r="DC198" i="40"/>
  <c r="DB198" i="40"/>
  <c r="DA198" i="40"/>
  <c r="CZ198" i="40"/>
  <c r="CY198" i="40"/>
  <c r="CX198" i="40"/>
  <c r="CW198" i="40"/>
  <c r="CV198" i="40"/>
  <c r="CU198" i="40"/>
  <c r="CT198" i="40"/>
  <c r="CS198" i="40"/>
  <c r="CR198" i="40"/>
  <c r="CQ198" i="40"/>
  <c r="CP198" i="40"/>
  <c r="CN198" i="40"/>
  <c r="CM198" i="40"/>
  <c r="CL198" i="40"/>
  <c r="CK198" i="40"/>
  <c r="CJ198" i="40"/>
  <c r="CI198" i="40"/>
  <c r="CH198" i="40"/>
  <c r="CG198" i="40"/>
  <c r="CF198" i="40"/>
  <c r="CE198" i="40"/>
  <c r="CD198" i="40"/>
  <c r="CC198" i="40"/>
  <c r="CB198" i="40"/>
  <c r="CA198" i="40"/>
  <c r="BZ198" i="40"/>
  <c r="BY198" i="40"/>
  <c r="EM197" i="40"/>
  <c r="EL197" i="40"/>
  <c r="EK197" i="40"/>
  <c r="EJ197" i="40"/>
  <c r="EI197" i="40"/>
  <c r="EH197" i="40"/>
  <c r="EG197" i="40"/>
  <c r="EF197" i="40"/>
  <c r="EE197" i="40"/>
  <c r="ED197" i="40"/>
  <c r="EC197" i="40"/>
  <c r="EB197" i="40"/>
  <c r="EA197" i="40"/>
  <c r="DZ197" i="40"/>
  <c r="DY197" i="40"/>
  <c r="DX197" i="40"/>
  <c r="DV197" i="40"/>
  <c r="DU197" i="40"/>
  <c r="DT197" i="40"/>
  <c r="DS197" i="40"/>
  <c r="DR197" i="40"/>
  <c r="DQ197" i="40"/>
  <c r="DP197" i="40"/>
  <c r="DO197" i="40"/>
  <c r="DN197" i="40"/>
  <c r="DM197" i="40"/>
  <c r="DL197" i="40"/>
  <c r="DK197" i="40"/>
  <c r="DJ197" i="40"/>
  <c r="DI197" i="40"/>
  <c r="DH197" i="40"/>
  <c r="DG197" i="40"/>
  <c r="DE197" i="40"/>
  <c r="DD197" i="40"/>
  <c r="DC197" i="40"/>
  <c r="DB197" i="40"/>
  <c r="DA197" i="40"/>
  <c r="CZ197" i="40"/>
  <c r="CY197" i="40"/>
  <c r="CX197" i="40"/>
  <c r="CW197" i="40"/>
  <c r="CV197" i="40"/>
  <c r="CU197" i="40"/>
  <c r="CT197" i="40"/>
  <c r="CS197" i="40"/>
  <c r="CR197" i="40"/>
  <c r="CQ197" i="40"/>
  <c r="CP197" i="40"/>
  <c r="CN197" i="40"/>
  <c r="CM197" i="40"/>
  <c r="CL197" i="40"/>
  <c r="CK197" i="40"/>
  <c r="CJ197" i="40"/>
  <c r="CI197" i="40"/>
  <c r="CH197" i="40"/>
  <c r="CG197" i="40"/>
  <c r="CF197" i="40"/>
  <c r="CE197" i="40"/>
  <c r="CD197" i="40"/>
  <c r="CC197" i="40"/>
  <c r="CB197" i="40"/>
  <c r="CA197" i="40"/>
  <c r="BZ197" i="40"/>
  <c r="BY197" i="40"/>
  <c r="EM196" i="40"/>
  <c r="EL196" i="40"/>
  <c r="EK196" i="40"/>
  <c r="EJ196" i="40"/>
  <c r="EI196" i="40"/>
  <c r="EH196" i="40"/>
  <c r="EG196" i="40"/>
  <c r="EF196" i="40"/>
  <c r="EE196" i="40"/>
  <c r="ED196" i="40"/>
  <c r="EC196" i="40"/>
  <c r="EB196" i="40"/>
  <c r="EA196" i="40"/>
  <c r="DZ196" i="40"/>
  <c r="DY196" i="40"/>
  <c r="DX196" i="40"/>
  <c r="DV196" i="40"/>
  <c r="DU196" i="40"/>
  <c r="DT196" i="40"/>
  <c r="DS196" i="40"/>
  <c r="DR196" i="40"/>
  <c r="DQ196" i="40"/>
  <c r="DP196" i="40"/>
  <c r="DO196" i="40"/>
  <c r="DN196" i="40"/>
  <c r="DM196" i="40"/>
  <c r="DL196" i="40"/>
  <c r="DK196" i="40"/>
  <c r="DJ196" i="40"/>
  <c r="DI196" i="40"/>
  <c r="DH196" i="40"/>
  <c r="DG196" i="40"/>
  <c r="DE196" i="40"/>
  <c r="DD196" i="40"/>
  <c r="DC196" i="40"/>
  <c r="DB196" i="40"/>
  <c r="DA196" i="40"/>
  <c r="CZ196" i="40"/>
  <c r="CY196" i="40"/>
  <c r="CX196" i="40"/>
  <c r="CW196" i="40"/>
  <c r="CV196" i="40"/>
  <c r="CU196" i="40"/>
  <c r="CT196" i="40"/>
  <c r="CS196" i="40"/>
  <c r="CR196" i="40"/>
  <c r="CQ196" i="40"/>
  <c r="CP196" i="40"/>
  <c r="CN196" i="40"/>
  <c r="CM196" i="40"/>
  <c r="CL196" i="40"/>
  <c r="CK196" i="40"/>
  <c r="CJ196" i="40"/>
  <c r="CI196" i="40"/>
  <c r="CH196" i="40"/>
  <c r="CG196" i="40"/>
  <c r="CF196" i="40"/>
  <c r="CE196" i="40"/>
  <c r="CD196" i="40"/>
  <c r="CC196" i="40"/>
  <c r="CB196" i="40"/>
  <c r="CA196" i="40"/>
  <c r="BZ196" i="40"/>
  <c r="BY196" i="40"/>
  <c r="EM193" i="40"/>
  <c r="EL193" i="40"/>
  <c r="EK193" i="40"/>
  <c r="EJ193" i="40"/>
  <c r="EI193" i="40"/>
  <c r="EH193" i="40"/>
  <c r="EG193" i="40"/>
  <c r="EF193" i="40"/>
  <c r="EE193" i="40"/>
  <c r="ED193" i="40"/>
  <c r="EC193" i="40"/>
  <c r="EB193" i="40"/>
  <c r="EA193" i="40"/>
  <c r="DZ193" i="40"/>
  <c r="DY193" i="40"/>
  <c r="DX193" i="40"/>
  <c r="DV193" i="40"/>
  <c r="DU193" i="40"/>
  <c r="DT193" i="40"/>
  <c r="DS193" i="40"/>
  <c r="DR193" i="40"/>
  <c r="DQ193" i="40"/>
  <c r="DP193" i="40"/>
  <c r="DO193" i="40"/>
  <c r="DN193" i="40"/>
  <c r="DM193" i="40"/>
  <c r="DL193" i="40"/>
  <c r="DK193" i="40"/>
  <c r="DJ193" i="40"/>
  <c r="DI193" i="40"/>
  <c r="DH193" i="40"/>
  <c r="DG193" i="40"/>
  <c r="DE193" i="40"/>
  <c r="DD193" i="40"/>
  <c r="DC193" i="40"/>
  <c r="DB193" i="40"/>
  <c r="DA193" i="40"/>
  <c r="CZ193" i="40"/>
  <c r="CY193" i="40"/>
  <c r="CX193" i="40"/>
  <c r="CW193" i="40"/>
  <c r="CV193" i="40"/>
  <c r="CU193" i="40"/>
  <c r="CT193" i="40"/>
  <c r="CS193" i="40"/>
  <c r="CR193" i="40"/>
  <c r="CQ193" i="40"/>
  <c r="CP193" i="40"/>
  <c r="CN193" i="40"/>
  <c r="CM193" i="40"/>
  <c r="CL193" i="40"/>
  <c r="CK193" i="40"/>
  <c r="CJ193" i="40"/>
  <c r="CI193" i="40"/>
  <c r="CH193" i="40"/>
  <c r="CG193" i="40"/>
  <c r="CF193" i="40"/>
  <c r="CE193" i="40"/>
  <c r="CD193" i="40"/>
  <c r="CC193" i="40"/>
  <c r="CB193" i="40"/>
  <c r="CA193" i="40"/>
  <c r="BZ193" i="40"/>
  <c r="BY193" i="40"/>
  <c r="EM192" i="40"/>
  <c r="EL192" i="40"/>
  <c r="EK192" i="40"/>
  <c r="EJ192" i="40"/>
  <c r="EI192" i="40"/>
  <c r="EH192" i="40"/>
  <c r="EG192" i="40"/>
  <c r="EF192" i="40"/>
  <c r="EE192" i="40"/>
  <c r="ED192" i="40"/>
  <c r="EC192" i="40"/>
  <c r="EB192" i="40"/>
  <c r="EA192" i="40"/>
  <c r="DZ192" i="40"/>
  <c r="DY192" i="40"/>
  <c r="DX192" i="40"/>
  <c r="DV192" i="40"/>
  <c r="DU192" i="40"/>
  <c r="DT192" i="40"/>
  <c r="DS192" i="40"/>
  <c r="DR192" i="40"/>
  <c r="DQ192" i="40"/>
  <c r="DP192" i="40"/>
  <c r="DO192" i="40"/>
  <c r="DN192" i="40"/>
  <c r="DM192" i="40"/>
  <c r="DL192" i="40"/>
  <c r="DK192" i="40"/>
  <c r="DJ192" i="40"/>
  <c r="DI192" i="40"/>
  <c r="DH192" i="40"/>
  <c r="DG192" i="40"/>
  <c r="DE192" i="40"/>
  <c r="DD192" i="40"/>
  <c r="DC192" i="40"/>
  <c r="DB192" i="40"/>
  <c r="DA192" i="40"/>
  <c r="CZ192" i="40"/>
  <c r="CY192" i="40"/>
  <c r="CX192" i="40"/>
  <c r="CW192" i="40"/>
  <c r="CV192" i="40"/>
  <c r="CU192" i="40"/>
  <c r="CT192" i="40"/>
  <c r="CS192" i="40"/>
  <c r="CR192" i="40"/>
  <c r="CQ192" i="40"/>
  <c r="CP192" i="40"/>
  <c r="CN192" i="40"/>
  <c r="CM192" i="40"/>
  <c r="CL192" i="40"/>
  <c r="CK192" i="40"/>
  <c r="CJ192" i="40"/>
  <c r="CI192" i="40"/>
  <c r="CH192" i="40"/>
  <c r="CG192" i="40"/>
  <c r="CF192" i="40"/>
  <c r="CE192" i="40"/>
  <c r="CD192" i="40"/>
  <c r="CC192" i="40"/>
  <c r="CB192" i="40"/>
  <c r="CA192" i="40"/>
  <c r="BZ192" i="40"/>
  <c r="BY192" i="40"/>
  <c r="EM191" i="40"/>
  <c r="EL191" i="40"/>
  <c r="EK191" i="40"/>
  <c r="EJ191" i="40"/>
  <c r="EI191" i="40"/>
  <c r="EH191" i="40"/>
  <c r="EG191" i="40"/>
  <c r="EF191" i="40"/>
  <c r="EE191" i="40"/>
  <c r="ED191" i="40"/>
  <c r="EC191" i="40"/>
  <c r="EB191" i="40"/>
  <c r="EA191" i="40"/>
  <c r="DZ191" i="40"/>
  <c r="DY191" i="40"/>
  <c r="DX191" i="40"/>
  <c r="DV191" i="40"/>
  <c r="DU191" i="40"/>
  <c r="DT191" i="40"/>
  <c r="DS191" i="40"/>
  <c r="DR191" i="40"/>
  <c r="DQ191" i="40"/>
  <c r="DP191" i="40"/>
  <c r="DO191" i="40"/>
  <c r="DN191" i="40"/>
  <c r="DM191" i="40"/>
  <c r="DL191" i="40"/>
  <c r="DK191" i="40"/>
  <c r="DJ191" i="40"/>
  <c r="DI191" i="40"/>
  <c r="DH191" i="40"/>
  <c r="DG191" i="40"/>
  <c r="DE191" i="40"/>
  <c r="DD191" i="40"/>
  <c r="DC191" i="40"/>
  <c r="DB191" i="40"/>
  <c r="DA191" i="40"/>
  <c r="CZ191" i="40"/>
  <c r="CY191" i="40"/>
  <c r="CX191" i="40"/>
  <c r="CW191" i="40"/>
  <c r="CV191" i="40"/>
  <c r="CU191" i="40"/>
  <c r="CT191" i="40"/>
  <c r="CS191" i="40"/>
  <c r="CR191" i="40"/>
  <c r="CQ191" i="40"/>
  <c r="CP191" i="40"/>
  <c r="CN191" i="40"/>
  <c r="CM191" i="40"/>
  <c r="CL191" i="40"/>
  <c r="CK191" i="40"/>
  <c r="CJ191" i="40"/>
  <c r="CI191" i="40"/>
  <c r="CH191" i="40"/>
  <c r="CG191" i="40"/>
  <c r="CF191" i="40"/>
  <c r="CE191" i="40"/>
  <c r="CD191" i="40"/>
  <c r="CC191" i="40"/>
  <c r="CB191" i="40"/>
  <c r="CA191" i="40"/>
  <c r="BZ191" i="40"/>
  <c r="BY191" i="40"/>
  <c r="EM190" i="40"/>
  <c r="EL190" i="40"/>
  <c r="EK190" i="40"/>
  <c r="EJ190" i="40"/>
  <c r="EI190" i="40"/>
  <c r="EH190" i="40"/>
  <c r="EG190" i="40"/>
  <c r="EF190" i="40"/>
  <c r="EE190" i="40"/>
  <c r="ED190" i="40"/>
  <c r="EC190" i="40"/>
  <c r="EB190" i="40"/>
  <c r="EA190" i="40"/>
  <c r="DZ190" i="40"/>
  <c r="DY190" i="40"/>
  <c r="DX190" i="40"/>
  <c r="DV190" i="40"/>
  <c r="DU190" i="40"/>
  <c r="DT190" i="40"/>
  <c r="DS190" i="40"/>
  <c r="DR190" i="40"/>
  <c r="DQ190" i="40"/>
  <c r="DP190" i="40"/>
  <c r="DO190" i="40"/>
  <c r="DN190" i="40"/>
  <c r="DM190" i="40"/>
  <c r="DL190" i="40"/>
  <c r="DK190" i="40"/>
  <c r="DJ190" i="40"/>
  <c r="DI190" i="40"/>
  <c r="DH190" i="40"/>
  <c r="DG190" i="40"/>
  <c r="DE190" i="40"/>
  <c r="DD190" i="40"/>
  <c r="DC190" i="40"/>
  <c r="DB190" i="40"/>
  <c r="DA190" i="40"/>
  <c r="CZ190" i="40"/>
  <c r="CY190" i="40"/>
  <c r="CX190" i="40"/>
  <c r="CW190" i="40"/>
  <c r="CV190" i="40"/>
  <c r="CU190" i="40"/>
  <c r="CT190" i="40"/>
  <c r="CS190" i="40"/>
  <c r="CR190" i="40"/>
  <c r="CQ190" i="40"/>
  <c r="CP190" i="40"/>
  <c r="CN190" i="40"/>
  <c r="CM190" i="40"/>
  <c r="CL190" i="40"/>
  <c r="CK190" i="40"/>
  <c r="CJ190" i="40"/>
  <c r="CI190" i="40"/>
  <c r="CH190" i="40"/>
  <c r="CG190" i="40"/>
  <c r="CF190" i="40"/>
  <c r="CE190" i="40"/>
  <c r="CD190" i="40"/>
  <c r="CC190" i="40"/>
  <c r="CB190" i="40"/>
  <c r="CA190" i="40"/>
  <c r="BZ190" i="40"/>
  <c r="BY190" i="40"/>
  <c r="EM189" i="40"/>
  <c r="EL189" i="40"/>
  <c r="EK189" i="40"/>
  <c r="EJ189" i="40"/>
  <c r="EI189" i="40"/>
  <c r="EH189" i="40"/>
  <c r="EG189" i="40"/>
  <c r="EF189" i="40"/>
  <c r="EE189" i="40"/>
  <c r="ED189" i="40"/>
  <c r="EC189" i="40"/>
  <c r="EB189" i="40"/>
  <c r="EA189" i="40"/>
  <c r="DZ189" i="40"/>
  <c r="DY189" i="40"/>
  <c r="DX189" i="40"/>
  <c r="DV189" i="40"/>
  <c r="DU189" i="40"/>
  <c r="DT189" i="40"/>
  <c r="DS189" i="40"/>
  <c r="DR189" i="40"/>
  <c r="DQ189" i="40"/>
  <c r="DP189" i="40"/>
  <c r="DO189" i="40"/>
  <c r="DN189" i="40"/>
  <c r="DM189" i="40"/>
  <c r="DL189" i="40"/>
  <c r="DK189" i="40"/>
  <c r="DJ189" i="40"/>
  <c r="DI189" i="40"/>
  <c r="DH189" i="40"/>
  <c r="DG189" i="40"/>
  <c r="DE189" i="40"/>
  <c r="DD189" i="40"/>
  <c r="DC189" i="40"/>
  <c r="DB189" i="40"/>
  <c r="DA189" i="40"/>
  <c r="CZ189" i="40"/>
  <c r="CY189" i="40"/>
  <c r="CX189" i="40"/>
  <c r="CW189" i="40"/>
  <c r="CV189" i="40"/>
  <c r="CU189" i="40"/>
  <c r="CT189" i="40"/>
  <c r="CS189" i="40"/>
  <c r="CR189" i="40"/>
  <c r="CQ189" i="40"/>
  <c r="CP189" i="40"/>
  <c r="CN189" i="40"/>
  <c r="CM189" i="40"/>
  <c r="CL189" i="40"/>
  <c r="CK189" i="40"/>
  <c r="CJ189" i="40"/>
  <c r="CI189" i="40"/>
  <c r="CH189" i="40"/>
  <c r="CG189" i="40"/>
  <c r="CF189" i="40"/>
  <c r="CE189" i="40"/>
  <c r="CD189" i="40"/>
  <c r="CC189" i="40"/>
  <c r="CB189" i="40"/>
  <c r="CA189" i="40"/>
  <c r="BZ189" i="40"/>
  <c r="BY189" i="40"/>
  <c r="EM188" i="40"/>
  <c r="EL188" i="40"/>
  <c r="EK188" i="40"/>
  <c r="EJ188" i="40"/>
  <c r="EI188" i="40"/>
  <c r="EH188" i="40"/>
  <c r="EG188" i="40"/>
  <c r="EF188" i="40"/>
  <c r="EE188" i="40"/>
  <c r="ED188" i="40"/>
  <c r="EC188" i="40"/>
  <c r="EB188" i="40"/>
  <c r="EA188" i="40"/>
  <c r="DZ188" i="40"/>
  <c r="DY188" i="40"/>
  <c r="DX188" i="40"/>
  <c r="DV188" i="40"/>
  <c r="DU188" i="40"/>
  <c r="DT188" i="40"/>
  <c r="DS188" i="40"/>
  <c r="DR188" i="40"/>
  <c r="DQ188" i="40"/>
  <c r="DP188" i="40"/>
  <c r="DO188" i="40"/>
  <c r="DN188" i="40"/>
  <c r="DM188" i="40"/>
  <c r="DL188" i="40"/>
  <c r="DK188" i="40"/>
  <c r="DJ188" i="40"/>
  <c r="DI188" i="40"/>
  <c r="DH188" i="40"/>
  <c r="DG188" i="40"/>
  <c r="DE188" i="40"/>
  <c r="DD188" i="40"/>
  <c r="DC188" i="40"/>
  <c r="DB188" i="40"/>
  <c r="DA188" i="40"/>
  <c r="CZ188" i="40"/>
  <c r="CY188" i="40"/>
  <c r="CX188" i="40"/>
  <c r="CW188" i="40"/>
  <c r="CV188" i="40"/>
  <c r="CU188" i="40"/>
  <c r="CT188" i="40"/>
  <c r="CS188" i="40"/>
  <c r="CR188" i="40"/>
  <c r="CQ188" i="40"/>
  <c r="CP188" i="40"/>
  <c r="CN188" i="40"/>
  <c r="CM188" i="40"/>
  <c r="CL188" i="40"/>
  <c r="CK188" i="40"/>
  <c r="CJ188" i="40"/>
  <c r="CI188" i="40"/>
  <c r="CH188" i="40"/>
  <c r="CG188" i="40"/>
  <c r="CF188" i="40"/>
  <c r="CE188" i="40"/>
  <c r="CD188" i="40"/>
  <c r="CC188" i="40"/>
  <c r="CB188" i="40"/>
  <c r="CA188" i="40"/>
  <c r="BZ188" i="40"/>
  <c r="BY188" i="40"/>
  <c r="EM187" i="40"/>
  <c r="EL187" i="40"/>
  <c r="EK187" i="40"/>
  <c r="EJ187" i="40"/>
  <c r="EI187" i="40"/>
  <c r="EH187" i="40"/>
  <c r="EG187" i="40"/>
  <c r="EF187" i="40"/>
  <c r="EE187" i="40"/>
  <c r="ED187" i="40"/>
  <c r="EC187" i="40"/>
  <c r="EB187" i="40"/>
  <c r="EA187" i="40"/>
  <c r="DZ187" i="40"/>
  <c r="DY187" i="40"/>
  <c r="DX187" i="40"/>
  <c r="DV187" i="40"/>
  <c r="DU187" i="40"/>
  <c r="DT187" i="40"/>
  <c r="DS187" i="40"/>
  <c r="DR187" i="40"/>
  <c r="DQ187" i="40"/>
  <c r="DP187" i="40"/>
  <c r="DO187" i="40"/>
  <c r="DN187" i="40"/>
  <c r="DM187" i="40"/>
  <c r="DL187" i="40"/>
  <c r="DK187" i="40"/>
  <c r="DJ187" i="40"/>
  <c r="DI187" i="40"/>
  <c r="DH187" i="40"/>
  <c r="DG187" i="40"/>
  <c r="DE187" i="40"/>
  <c r="DD187" i="40"/>
  <c r="DC187" i="40"/>
  <c r="DB187" i="40"/>
  <c r="DA187" i="40"/>
  <c r="CZ187" i="40"/>
  <c r="CY187" i="40"/>
  <c r="CX187" i="40"/>
  <c r="CW187" i="40"/>
  <c r="CV187" i="40"/>
  <c r="CU187" i="40"/>
  <c r="CT187" i="40"/>
  <c r="CS187" i="40"/>
  <c r="CR187" i="40"/>
  <c r="CQ187" i="40"/>
  <c r="CP187" i="40"/>
  <c r="CN187" i="40"/>
  <c r="CM187" i="40"/>
  <c r="CL187" i="40"/>
  <c r="CK187" i="40"/>
  <c r="CJ187" i="40"/>
  <c r="CI187" i="40"/>
  <c r="CH187" i="40"/>
  <c r="CG187" i="40"/>
  <c r="CF187" i="40"/>
  <c r="CE187" i="40"/>
  <c r="CD187" i="40"/>
  <c r="CC187" i="40"/>
  <c r="CB187" i="40"/>
  <c r="CA187" i="40"/>
  <c r="BZ187" i="40"/>
  <c r="BY187" i="40"/>
  <c r="EM186" i="40"/>
  <c r="EL186" i="40"/>
  <c r="EK186" i="40"/>
  <c r="EJ186" i="40"/>
  <c r="EI186" i="40"/>
  <c r="EH186" i="40"/>
  <c r="EG186" i="40"/>
  <c r="EF186" i="40"/>
  <c r="EE186" i="40"/>
  <c r="ED186" i="40"/>
  <c r="EC186" i="40"/>
  <c r="EB186" i="40"/>
  <c r="EA186" i="40"/>
  <c r="DZ186" i="40"/>
  <c r="DY186" i="40"/>
  <c r="DX186" i="40"/>
  <c r="DV186" i="40"/>
  <c r="DU186" i="40"/>
  <c r="DT186" i="40"/>
  <c r="DS186" i="40"/>
  <c r="DR186" i="40"/>
  <c r="DQ186" i="40"/>
  <c r="DP186" i="40"/>
  <c r="DO186" i="40"/>
  <c r="DN186" i="40"/>
  <c r="DM186" i="40"/>
  <c r="DL186" i="40"/>
  <c r="DK186" i="40"/>
  <c r="DJ186" i="40"/>
  <c r="DI186" i="40"/>
  <c r="DH186" i="40"/>
  <c r="DG186" i="40"/>
  <c r="DE186" i="40"/>
  <c r="DD186" i="40"/>
  <c r="DC186" i="40"/>
  <c r="DB186" i="40"/>
  <c r="DA186" i="40"/>
  <c r="CZ186" i="40"/>
  <c r="CY186" i="40"/>
  <c r="CX186" i="40"/>
  <c r="CW186" i="40"/>
  <c r="CV186" i="40"/>
  <c r="CU186" i="40"/>
  <c r="CT186" i="40"/>
  <c r="CS186" i="40"/>
  <c r="CR186" i="40"/>
  <c r="CQ186" i="40"/>
  <c r="CP186" i="40"/>
  <c r="CN186" i="40"/>
  <c r="CM186" i="40"/>
  <c r="CL186" i="40"/>
  <c r="CK186" i="40"/>
  <c r="CJ186" i="40"/>
  <c r="CI186" i="40"/>
  <c r="CH186" i="40"/>
  <c r="CG186" i="40"/>
  <c r="CF186" i="40"/>
  <c r="CE186" i="40"/>
  <c r="CD186" i="40"/>
  <c r="CC186" i="40"/>
  <c r="CB186" i="40"/>
  <c r="CA186" i="40"/>
  <c r="BZ186" i="40"/>
  <c r="BY186" i="40"/>
  <c r="EM185" i="40"/>
  <c r="EL185" i="40"/>
  <c r="EK185" i="40"/>
  <c r="EJ185" i="40"/>
  <c r="EI185" i="40"/>
  <c r="EH185" i="40"/>
  <c r="EG185" i="40"/>
  <c r="EF185" i="40"/>
  <c r="EE185" i="40"/>
  <c r="ED185" i="40"/>
  <c r="EC185" i="40"/>
  <c r="EB185" i="40"/>
  <c r="EA185" i="40"/>
  <c r="DZ185" i="40"/>
  <c r="DY185" i="40"/>
  <c r="DX185" i="40"/>
  <c r="DV185" i="40"/>
  <c r="DU185" i="40"/>
  <c r="DT185" i="40"/>
  <c r="DS185" i="40"/>
  <c r="DR185" i="40"/>
  <c r="DQ185" i="40"/>
  <c r="DP185" i="40"/>
  <c r="DO185" i="40"/>
  <c r="DN185" i="40"/>
  <c r="DM185" i="40"/>
  <c r="DL185" i="40"/>
  <c r="DK185" i="40"/>
  <c r="DJ185" i="40"/>
  <c r="DI185" i="40"/>
  <c r="DH185" i="40"/>
  <c r="DG185" i="40"/>
  <c r="DE185" i="40"/>
  <c r="DD185" i="40"/>
  <c r="DC185" i="40"/>
  <c r="DB185" i="40"/>
  <c r="DA185" i="40"/>
  <c r="CZ185" i="40"/>
  <c r="CY185" i="40"/>
  <c r="CX185" i="40"/>
  <c r="CW185" i="40"/>
  <c r="CV185" i="40"/>
  <c r="CU185" i="40"/>
  <c r="CT185" i="40"/>
  <c r="CS185" i="40"/>
  <c r="CR185" i="40"/>
  <c r="CQ185" i="40"/>
  <c r="CP185" i="40"/>
  <c r="CN185" i="40"/>
  <c r="CM185" i="40"/>
  <c r="CL185" i="40"/>
  <c r="CK185" i="40"/>
  <c r="CJ185" i="40"/>
  <c r="CI185" i="40"/>
  <c r="CH185" i="40"/>
  <c r="CG185" i="40"/>
  <c r="CF185" i="40"/>
  <c r="CE185" i="40"/>
  <c r="CD185" i="40"/>
  <c r="CC185" i="40"/>
  <c r="CB185" i="40"/>
  <c r="CA185" i="40"/>
  <c r="BZ185" i="40"/>
  <c r="BY185" i="40"/>
  <c r="EM184" i="40"/>
  <c r="EL184" i="40"/>
  <c r="EK184" i="40"/>
  <c r="EJ184" i="40"/>
  <c r="EI184" i="40"/>
  <c r="EH184" i="40"/>
  <c r="EG184" i="40"/>
  <c r="EF184" i="40"/>
  <c r="EE184" i="40"/>
  <c r="ED184" i="40"/>
  <c r="EC184" i="40"/>
  <c r="EB184" i="40"/>
  <c r="EA184" i="40"/>
  <c r="DZ184" i="40"/>
  <c r="DY184" i="40"/>
  <c r="DX184" i="40"/>
  <c r="DV184" i="40"/>
  <c r="DU184" i="40"/>
  <c r="DT184" i="40"/>
  <c r="DS184" i="40"/>
  <c r="DR184" i="40"/>
  <c r="DQ184" i="40"/>
  <c r="DP184" i="40"/>
  <c r="DO184" i="40"/>
  <c r="DN184" i="40"/>
  <c r="DM184" i="40"/>
  <c r="DL184" i="40"/>
  <c r="DK184" i="40"/>
  <c r="DJ184" i="40"/>
  <c r="DI184" i="40"/>
  <c r="DH184" i="40"/>
  <c r="DG184" i="40"/>
  <c r="DE184" i="40"/>
  <c r="DD184" i="40"/>
  <c r="DC184" i="40"/>
  <c r="DB184" i="40"/>
  <c r="DA184" i="40"/>
  <c r="CZ184" i="40"/>
  <c r="CY184" i="40"/>
  <c r="CX184" i="40"/>
  <c r="CW184" i="40"/>
  <c r="CV184" i="40"/>
  <c r="CU184" i="40"/>
  <c r="CT184" i="40"/>
  <c r="CS184" i="40"/>
  <c r="CR184" i="40"/>
  <c r="CQ184" i="40"/>
  <c r="CP184" i="40"/>
  <c r="CN184" i="40"/>
  <c r="CM184" i="40"/>
  <c r="CL184" i="40"/>
  <c r="CK184" i="40"/>
  <c r="CJ184" i="40"/>
  <c r="CI184" i="40"/>
  <c r="CH184" i="40"/>
  <c r="CG184" i="40"/>
  <c r="CF184" i="40"/>
  <c r="CE184" i="40"/>
  <c r="CD184" i="40"/>
  <c r="CC184" i="40"/>
  <c r="CB184" i="40"/>
  <c r="CA184" i="40"/>
  <c r="BZ184" i="40"/>
  <c r="BY184" i="40"/>
  <c r="EM183" i="40"/>
  <c r="EL183" i="40"/>
  <c r="EK183" i="40"/>
  <c r="EJ183" i="40"/>
  <c r="EI183" i="40"/>
  <c r="EH183" i="40"/>
  <c r="EG183" i="40"/>
  <c r="EF183" i="40"/>
  <c r="EE183" i="40"/>
  <c r="ED183" i="40"/>
  <c r="EC183" i="40"/>
  <c r="EB183" i="40"/>
  <c r="EA183" i="40"/>
  <c r="DZ183" i="40"/>
  <c r="DY183" i="40"/>
  <c r="DX183" i="40"/>
  <c r="DV183" i="40"/>
  <c r="DU183" i="40"/>
  <c r="DT183" i="40"/>
  <c r="DS183" i="40"/>
  <c r="DR183" i="40"/>
  <c r="DQ183" i="40"/>
  <c r="DP183" i="40"/>
  <c r="DO183" i="40"/>
  <c r="DN183" i="40"/>
  <c r="DM183" i="40"/>
  <c r="DL183" i="40"/>
  <c r="DK183" i="40"/>
  <c r="DJ183" i="40"/>
  <c r="DI183" i="40"/>
  <c r="DH183" i="40"/>
  <c r="DG183" i="40"/>
  <c r="DE183" i="40"/>
  <c r="DD183" i="40"/>
  <c r="DC183" i="40"/>
  <c r="DB183" i="40"/>
  <c r="DA183" i="40"/>
  <c r="CZ183" i="40"/>
  <c r="CY183" i="40"/>
  <c r="CX183" i="40"/>
  <c r="CW183" i="40"/>
  <c r="CV183" i="40"/>
  <c r="CU183" i="40"/>
  <c r="CT183" i="40"/>
  <c r="CS183" i="40"/>
  <c r="CR183" i="40"/>
  <c r="CQ183" i="40"/>
  <c r="CP183" i="40"/>
  <c r="CN183" i="40"/>
  <c r="CM183" i="40"/>
  <c r="CL183" i="40"/>
  <c r="CK183" i="40"/>
  <c r="CJ183" i="40"/>
  <c r="CI183" i="40"/>
  <c r="CH183" i="40"/>
  <c r="CG183" i="40"/>
  <c r="CF183" i="40"/>
  <c r="CE183" i="40"/>
  <c r="CD183" i="40"/>
  <c r="CC183" i="40"/>
  <c r="CB183" i="40"/>
  <c r="CA183" i="40"/>
  <c r="BZ183" i="40"/>
  <c r="BY183" i="40"/>
  <c r="EM182" i="40"/>
  <c r="EL182" i="40"/>
  <c r="EK182" i="40"/>
  <c r="EJ182" i="40"/>
  <c r="EI182" i="40"/>
  <c r="EH182" i="40"/>
  <c r="EG182" i="40"/>
  <c r="EF182" i="40"/>
  <c r="EE182" i="40"/>
  <c r="ED182" i="40"/>
  <c r="EC182" i="40"/>
  <c r="EB182" i="40"/>
  <c r="EA182" i="40"/>
  <c r="DZ182" i="40"/>
  <c r="DY182" i="40"/>
  <c r="DX182" i="40"/>
  <c r="DV182" i="40"/>
  <c r="DU182" i="40"/>
  <c r="DT182" i="40"/>
  <c r="DS182" i="40"/>
  <c r="DR182" i="40"/>
  <c r="DQ182" i="40"/>
  <c r="DP182" i="40"/>
  <c r="DO182" i="40"/>
  <c r="DN182" i="40"/>
  <c r="DM182" i="40"/>
  <c r="DL182" i="40"/>
  <c r="DK182" i="40"/>
  <c r="DJ182" i="40"/>
  <c r="DI182" i="40"/>
  <c r="DH182" i="40"/>
  <c r="DG182" i="40"/>
  <c r="DE182" i="40"/>
  <c r="DD182" i="40"/>
  <c r="DC182" i="40"/>
  <c r="DB182" i="40"/>
  <c r="DA182" i="40"/>
  <c r="CZ182" i="40"/>
  <c r="CY182" i="40"/>
  <c r="CX182" i="40"/>
  <c r="CW182" i="40"/>
  <c r="CV182" i="40"/>
  <c r="CU182" i="40"/>
  <c r="CT182" i="40"/>
  <c r="CS182" i="40"/>
  <c r="CR182" i="40"/>
  <c r="CQ182" i="40"/>
  <c r="CP182" i="40"/>
  <c r="CN182" i="40"/>
  <c r="CM182" i="40"/>
  <c r="CL182" i="40"/>
  <c r="CK182" i="40"/>
  <c r="CJ182" i="40"/>
  <c r="CI182" i="40"/>
  <c r="CH182" i="40"/>
  <c r="CG182" i="40"/>
  <c r="CF182" i="40"/>
  <c r="CE182" i="40"/>
  <c r="CD182" i="40"/>
  <c r="CC182" i="40"/>
  <c r="CB182" i="40"/>
  <c r="CA182" i="40"/>
  <c r="BZ182" i="40"/>
  <c r="BY182" i="40"/>
  <c r="EM181" i="40"/>
  <c r="EL181" i="40"/>
  <c r="EK181" i="40"/>
  <c r="EJ181" i="40"/>
  <c r="EI181" i="40"/>
  <c r="EH181" i="40"/>
  <c r="EG181" i="40"/>
  <c r="EF181" i="40"/>
  <c r="EE181" i="40"/>
  <c r="ED181" i="40"/>
  <c r="EC181" i="40"/>
  <c r="EB181" i="40"/>
  <c r="EA181" i="40"/>
  <c r="DZ181" i="40"/>
  <c r="DY181" i="40"/>
  <c r="DX181" i="40"/>
  <c r="DV181" i="40"/>
  <c r="DU181" i="40"/>
  <c r="DT181" i="40"/>
  <c r="DS181" i="40"/>
  <c r="DR181" i="40"/>
  <c r="DQ181" i="40"/>
  <c r="DP181" i="40"/>
  <c r="DO181" i="40"/>
  <c r="DN181" i="40"/>
  <c r="DM181" i="40"/>
  <c r="DL181" i="40"/>
  <c r="DK181" i="40"/>
  <c r="DJ181" i="40"/>
  <c r="DI181" i="40"/>
  <c r="DH181" i="40"/>
  <c r="DG181" i="40"/>
  <c r="DE181" i="40"/>
  <c r="DD181" i="40"/>
  <c r="DC181" i="40"/>
  <c r="DB181" i="40"/>
  <c r="DA181" i="40"/>
  <c r="CZ181" i="40"/>
  <c r="CY181" i="40"/>
  <c r="CX181" i="40"/>
  <c r="CW181" i="40"/>
  <c r="CV181" i="40"/>
  <c r="CU181" i="40"/>
  <c r="CT181" i="40"/>
  <c r="CS181" i="40"/>
  <c r="CR181" i="40"/>
  <c r="CQ181" i="40"/>
  <c r="CP181" i="40"/>
  <c r="CN181" i="40"/>
  <c r="CM181" i="40"/>
  <c r="CL181" i="40"/>
  <c r="CK181" i="40"/>
  <c r="CJ181" i="40"/>
  <c r="CI181" i="40"/>
  <c r="CH181" i="40"/>
  <c r="CG181" i="40"/>
  <c r="CF181" i="40"/>
  <c r="CE181" i="40"/>
  <c r="CD181" i="40"/>
  <c r="CC181" i="40"/>
  <c r="CB181" i="40"/>
  <c r="CA181" i="40"/>
  <c r="BZ181" i="40"/>
  <c r="BY181" i="40"/>
  <c r="EM180" i="40"/>
  <c r="EL180" i="40"/>
  <c r="EK180" i="40"/>
  <c r="EJ180" i="40"/>
  <c r="EI180" i="40"/>
  <c r="EH180" i="40"/>
  <c r="EG180" i="40"/>
  <c r="EF180" i="40"/>
  <c r="EE180" i="40"/>
  <c r="ED180" i="40"/>
  <c r="EC180" i="40"/>
  <c r="EB180" i="40"/>
  <c r="EA180" i="40"/>
  <c r="DZ180" i="40"/>
  <c r="DY180" i="40"/>
  <c r="DX180" i="40"/>
  <c r="DV180" i="40"/>
  <c r="DU180" i="40"/>
  <c r="DT180" i="40"/>
  <c r="DS180" i="40"/>
  <c r="DR180" i="40"/>
  <c r="DQ180" i="40"/>
  <c r="DP180" i="40"/>
  <c r="DO180" i="40"/>
  <c r="DN180" i="40"/>
  <c r="DM180" i="40"/>
  <c r="DL180" i="40"/>
  <c r="DK180" i="40"/>
  <c r="DJ180" i="40"/>
  <c r="DI180" i="40"/>
  <c r="DH180" i="40"/>
  <c r="DG180" i="40"/>
  <c r="DE180" i="40"/>
  <c r="DD180" i="40"/>
  <c r="DC180" i="40"/>
  <c r="DB180" i="40"/>
  <c r="DA180" i="40"/>
  <c r="CZ180" i="40"/>
  <c r="CY180" i="40"/>
  <c r="CX180" i="40"/>
  <c r="CW180" i="40"/>
  <c r="CV180" i="40"/>
  <c r="CU180" i="40"/>
  <c r="CT180" i="40"/>
  <c r="CS180" i="40"/>
  <c r="CR180" i="40"/>
  <c r="CQ180" i="40"/>
  <c r="CP180" i="40"/>
  <c r="CN180" i="40"/>
  <c r="CM180" i="40"/>
  <c r="CL180" i="40"/>
  <c r="CK180" i="40"/>
  <c r="CJ180" i="40"/>
  <c r="CI180" i="40"/>
  <c r="CH180" i="40"/>
  <c r="CG180" i="40"/>
  <c r="CF180" i="40"/>
  <c r="CE180" i="40"/>
  <c r="CD180" i="40"/>
  <c r="CC180" i="40"/>
  <c r="CB180" i="40"/>
  <c r="CA180" i="40"/>
  <c r="BZ180" i="40"/>
  <c r="BY180" i="40"/>
  <c r="EM177" i="40"/>
  <c r="EL177" i="40"/>
  <c r="EK177" i="40"/>
  <c r="EJ177" i="40"/>
  <c r="EI177" i="40"/>
  <c r="EH177" i="40"/>
  <c r="EG177" i="40"/>
  <c r="EF177" i="40"/>
  <c r="EE177" i="40"/>
  <c r="ED177" i="40"/>
  <c r="EC177" i="40"/>
  <c r="EB177" i="40"/>
  <c r="EA177" i="40"/>
  <c r="DZ177" i="40"/>
  <c r="DY177" i="40"/>
  <c r="DX177" i="40"/>
  <c r="DV177" i="40"/>
  <c r="DU177" i="40"/>
  <c r="DT177" i="40"/>
  <c r="DS177" i="40"/>
  <c r="DR177" i="40"/>
  <c r="DQ177" i="40"/>
  <c r="DP177" i="40"/>
  <c r="DO177" i="40"/>
  <c r="DN177" i="40"/>
  <c r="DM177" i="40"/>
  <c r="DL177" i="40"/>
  <c r="DK177" i="40"/>
  <c r="DJ177" i="40"/>
  <c r="DI177" i="40"/>
  <c r="DH177" i="40"/>
  <c r="DG177" i="40"/>
  <c r="DE177" i="40"/>
  <c r="DD177" i="40"/>
  <c r="DC177" i="40"/>
  <c r="DB177" i="40"/>
  <c r="DA177" i="40"/>
  <c r="CZ177" i="40"/>
  <c r="CY177" i="40"/>
  <c r="CX177" i="40"/>
  <c r="CW177" i="40"/>
  <c r="CV177" i="40"/>
  <c r="CU177" i="40"/>
  <c r="CT177" i="40"/>
  <c r="CS177" i="40"/>
  <c r="CR177" i="40"/>
  <c r="CQ177" i="40"/>
  <c r="CP177" i="40"/>
  <c r="CN177" i="40"/>
  <c r="CM177" i="40"/>
  <c r="CL177" i="40"/>
  <c r="CK177" i="40"/>
  <c r="CJ177" i="40"/>
  <c r="CI177" i="40"/>
  <c r="CH177" i="40"/>
  <c r="CG177" i="40"/>
  <c r="CF177" i="40"/>
  <c r="CE177" i="40"/>
  <c r="CD177" i="40"/>
  <c r="CC177" i="40"/>
  <c r="CB177" i="40"/>
  <c r="CA177" i="40"/>
  <c r="BZ177" i="40"/>
  <c r="BY177" i="40"/>
  <c r="EM176" i="40"/>
  <c r="EL176" i="40"/>
  <c r="EK176" i="40"/>
  <c r="EJ176" i="40"/>
  <c r="EI176" i="40"/>
  <c r="EH176" i="40"/>
  <c r="EG176" i="40"/>
  <c r="EF176" i="40"/>
  <c r="EE176" i="40"/>
  <c r="ED176" i="40"/>
  <c r="EC176" i="40"/>
  <c r="EB176" i="40"/>
  <c r="EA176" i="40"/>
  <c r="DZ176" i="40"/>
  <c r="DY176" i="40"/>
  <c r="DX176" i="40"/>
  <c r="DV176" i="40"/>
  <c r="DU176" i="40"/>
  <c r="DT176" i="40"/>
  <c r="DS176" i="40"/>
  <c r="DR176" i="40"/>
  <c r="DQ176" i="40"/>
  <c r="DP176" i="40"/>
  <c r="DO176" i="40"/>
  <c r="DN176" i="40"/>
  <c r="DM176" i="40"/>
  <c r="DL176" i="40"/>
  <c r="DK176" i="40"/>
  <c r="DJ176" i="40"/>
  <c r="DI176" i="40"/>
  <c r="DH176" i="40"/>
  <c r="DG176" i="40"/>
  <c r="DE176" i="40"/>
  <c r="DD176" i="40"/>
  <c r="DC176" i="40"/>
  <c r="DB176" i="40"/>
  <c r="DA176" i="40"/>
  <c r="CZ176" i="40"/>
  <c r="CY176" i="40"/>
  <c r="CX176" i="40"/>
  <c r="CW176" i="40"/>
  <c r="CV176" i="40"/>
  <c r="CU176" i="40"/>
  <c r="CT176" i="40"/>
  <c r="CS176" i="40"/>
  <c r="CR176" i="40"/>
  <c r="CQ176" i="40"/>
  <c r="CP176" i="40"/>
  <c r="CN176" i="40"/>
  <c r="CM176" i="40"/>
  <c r="CL176" i="40"/>
  <c r="CK176" i="40"/>
  <c r="CJ176" i="40"/>
  <c r="CI176" i="40"/>
  <c r="CH176" i="40"/>
  <c r="CG176" i="40"/>
  <c r="CF176" i="40"/>
  <c r="CE176" i="40"/>
  <c r="CD176" i="40"/>
  <c r="CC176" i="40"/>
  <c r="CB176" i="40"/>
  <c r="CA176" i="40"/>
  <c r="BZ176" i="40"/>
  <c r="BY176" i="40"/>
  <c r="EM175" i="40"/>
  <c r="EL175" i="40"/>
  <c r="EK175" i="40"/>
  <c r="EJ175" i="40"/>
  <c r="EI175" i="40"/>
  <c r="EH175" i="40"/>
  <c r="EG175" i="40"/>
  <c r="EF175" i="40"/>
  <c r="EE175" i="40"/>
  <c r="ED175" i="40"/>
  <c r="EC175" i="40"/>
  <c r="EB175" i="40"/>
  <c r="EA175" i="40"/>
  <c r="DZ175" i="40"/>
  <c r="DY175" i="40"/>
  <c r="DX175" i="40"/>
  <c r="DV175" i="40"/>
  <c r="DU175" i="40"/>
  <c r="DT175" i="40"/>
  <c r="DS175" i="40"/>
  <c r="DR175" i="40"/>
  <c r="DQ175" i="40"/>
  <c r="DP175" i="40"/>
  <c r="DO175" i="40"/>
  <c r="DN175" i="40"/>
  <c r="DM175" i="40"/>
  <c r="DL175" i="40"/>
  <c r="DK175" i="40"/>
  <c r="DJ175" i="40"/>
  <c r="DI175" i="40"/>
  <c r="DH175" i="40"/>
  <c r="DG175" i="40"/>
  <c r="DE175" i="40"/>
  <c r="DD175" i="40"/>
  <c r="DC175" i="40"/>
  <c r="DB175" i="40"/>
  <c r="DA175" i="40"/>
  <c r="CZ175" i="40"/>
  <c r="CY175" i="40"/>
  <c r="CX175" i="40"/>
  <c r="CW175" i="40"/>
  <c r="CV175" i="40"/>
  <c r="CU175" i="40"/>
  <c r="CT175" i="40"/>
  <c r="CS175" i="40"/>
  <c r="CR175" i="40"/>
  <c r="CQ175" i="40"/>
  <c r="CP175" i="40"/>
  <c r="CN175" i="40"/>
  <c r="CM175" i="40"/>
  <c r="CL175" i="40"/>
  <c r="CK175" i="40"/>
  <c r="CJ175" i="40"/>
  <c r="CI175" i="40"/>
  <c r="CH175" i="40"/>
  <c r="CG175" i="40"/>
  <c r="CF175" i="40"/>
  <c r="CE175" i="40"/>
  <c r="CD175" i="40"/>
  <c r="CC175" i="40"/>
  <c r="CB175" i="40"/>
  <c r="CA175" i="40"/>
  <c r="BZ175" i="40"/>
  <c r="BY175" i="40"/>
  <c r="EM174" i="40"/>
  <c r="EL174" i="40"/>
  <c r="EK174" i="40"/>
  <c r="EJ174" i="40"/>
  <c r="EI174" i="40"/>
  <c r="EH174" i="40"/>
  <c r="EG174" i="40"/>
  <c r="EF174" i="40"/>
  <c r="EE174" i="40"/>
  <c r="ED174" i="40"/>
  <c r="EC174" i="40"/>
  <c r="EB174" i="40"/>
  <c r="EA174" i="40"/>
  <c r="DZ174" i="40"/>
  <c r="DY174" i="40"/>
  <c r="DX174" i="40"/>
  <c r="DV174" i="40"/>
  <c r="DU174" i="40"/>
  <c r="DT174" i="40"/>
  <c r="DS174" i="40"/>
  <c r="DR174" i="40"/>
  <c r="DQ174" i="40"/>
  <c r="DP174" i="40"/>
  <c r="DO174" i="40"/>
  <c r="DN174" i="40"/>
  <c r="DM174" i="40"/>
  <c r="DL174" i="40"/>
  <c r="DK174" i="40"/>
  <c r="DJ174" i="40"/>
  <c r="DI174" i="40"/>
  <c r="DH174" i="40"/>
  <c r="DG174" i="40"/>
  <c r="DE174" i="40"/>
  <c r="DD174" i="40"/>
  <c r="DC174" i="40"/>
  <c r="DB174" i="40"/>
  <c r="DA174" i="40"/>
  <c r="CZ174" i="40"/>
  <c r="CY174" i="40"/>
  <c r="CX174" i="40"/>
  <c r="CW174" i="40"/>
  <c r="CV174" i="40"/>
  <c r="CU174" i="40"/>
  <c r="CT174" i="40"/>
  <c r="CS174" i="40"/>
  <c r="CR174" i="40"/>
  <c r="CQ174" i="40"/>
  <c r="CP174" i="40"/>
  <c r="CN174" i="40"/>
  <c r="CM174" i="40"/>
  <c r="CL174" i="40"/>
  <c r="CK174" i="40"/>
  <c r="CJ174" i="40"/>
  <c r="CI174" i="40"/>
  <c r="CH174" i="40"/>
  <c r="CG174" i="40"/>
  <c r="CF174" i="40"/>
  <c r="CE174" i="40"/>
  <c r="CD174" i="40"/>
  <c r="CC174" i="40"/>
  <c r="CB174" i="40"/>
  <c r="CA174" i="40"/>
  <c r="BZ174" i="40"/>
  <c r="BY174" i="40"/>
  <c r="EM173" i="40"/>
  <c r="EL173" i="40"/>
  <c r="EK173" i="40"/>
  <c r="EJ173" i="40"/>
  <c r="EI173" i="40"/>
  <c r="EH173" i="40"/>
  <c r="EG173" i="40"/>
  <c r="EF173" i="40"/>
  <c r="EE173" i="40"/>
  <c r="ED173" i="40"/>
  <c r="EC173" i="40"/>
  <c r="EB173" i="40"/>
  <c r="EA173" i="40"/>
  <c r="DZ173" i="40"/>
  <c r="DY173" i="40"/>
  <c r="DX173" i="40"/>
  <c r="DV173" i="40"/>
  <c r="DU173" i="40"/>
  <c r="DT173" i="40"/>
  <c r="DS173" i="40"/>
  <c r="DR173" i="40"/>
  <c r="DQ173" i="40"/>
  <c r="DP173" i="40"/>
  <c r="DO173" i="40"/>
  <c r="DN173" i="40"/>
  <c r="DM173" i="40"/>
  <c r="DL173" i="40"/>
  <c r="DK173" i="40"/>
  <c r="DJ173" i="40"/>
  <c r="DI173" i="40"/>
  <c r="DH173" i="40"/>
  <c r="DG173" i="40"/>
  <c r="DE173" i="40"/>
  <c r="DD173" i="40"/>
  <c r="DC173" i="40"/>
  <c r="DB173" i="40"/>
  <c r="DA173" i="40"/>
  <c r="CZ173" i="40"/>
  <c r="CY173" i="40"/>
  <c r="CX173" i="40"/>
  <c r="CW173" i="40"/>
  <c r="CV173" i="40"/>
  <c r="CU173" i="40"/>
  <c r="CT173" i="40"/>
  <c r="CS173" i="40"/>
  <c r="CR173" i="40"/>
  <c r="CQ173" i="40"/>
  <c r="CP173" i="40"/>
  <c r="CN173" i="40"/>
  <c r="CM173" i="40"/>
  <c r="CL173" i="40"/>
  <c r="CK173" i="40"/>
  <c r="CJ173" i="40"/>
  <c r="CI173" i="40"/>
  <c r="CH173" i="40"/>
  <c r="CG173" i="40"/>
  <c r="CF173" i="40"/>
  <c r="CE173" i="40"/>
  <c r="CD173" i="40"/>
  <c r="CC173" i="40"/>
  <c r="CB173" i="40"/>
  <c r="CA173" i="40"/>
  <c r="BZ173" i="40"/>
  <c r="BY173" i="40"/>
  <c r="EM172" i="40"/>
  <c r="EL172" i="40"/>
  <c r="EK172" i="40"/>
  <c r="EJ172" i="40"/>
  <c r="EI172" i="40"/>
  <c r="EH172" i="40"/>
  <c r="EG172" i="40"/>
  <c r="EF172" i="40"/>
  <c r="EE172" i="40"/>
  <c r="ED172" i="40"/>
  <c r="EC172" i="40"/>
  <c r="EB172" i="40"/>
  <c r="EA172" i="40"/>
  <c r="DZ172" i="40"/>
  <c r="DY172" i="40"/>
  <c r="DX172" i="40"/>
  <c r="DV172" i="40"/>
  <c r="DU172" i="40"/>
  <c r="DT172" i="40"/>
  <c r="DS172" i="40"/>
  <c r="DR172" i="40"/>
  <c r="DQ172" i="40"/>
  <c r="DP172" i="40"/>
  <c r="DO172" i="40"/>
  <c r="DN172" i="40"/>
  <c r="DM172" i="40"/>
  <c r="DL172" i="40"/>
  <c r="DK172" i="40"/>
  <c r="DJ172" i="40"/>
  <c r="DI172" i="40"/>
  <c r="DH172" i="40"/>
  <c r="DG172" i="40"/>
  <c r="DE172" i="40"/>
  <c r="DD172" i="40"/>
  <c r="DC172" i="40"/>
  <c r="DB172" i="40"/>
  <c r="DA172" i="40"/>
  <c r="CZ172" i="40"/>
  <c r="CY172" i="40"/>
  <c r="CX172" i="40"/>
  <c r="CW172" i="40"/>
  <c r="CV172" i="40"/>
  <c r="CU172" i="40"/>
  <c r="CT172" i="40"/>
  <c r="CS172" i="40"/>
  <c r="CR172" i="40"/>
  <c r="CQ172" i="40"/>
  <c r="CP172" i="40"/>
  <c r="CN172" i="40"/>
  <c r="CM172" i="40"/>
  <c r="CL172" i="40"/>
  <c r="CK172" i="40"/>
  <c r="CJ172" i="40"/>
  <c r="CI172" i="40"/>
  <c r="CH172" i="40"/>
  <c r="CG172" i="40"/>
  <c r="CF172" i="40"/>
  <c r="CE172" i="40"/>
  <c r="CD172" i="40"/>
  <c r="CC172" i="40"/>
  <c r="CB172" i="40"/>
  <c r="CA172" i="40"/>
  <c r="BZ172" i="40"/>
  <c r="BY172" i="40"/>
  <c r="EM171" i="40"/>
  <c r="EL171" i="40"/>
  <c r="EK171" i="40"/>
  <c r="EJ171" i="40"/>
  <c r="EI171" i="40"/>
  <c r="EH171" i="40"/>
  <c r="EG171" i="40"/>
  <c r="EF171" i="40"/>
  <c r="EE171" i="40"/>
  <c r="ED171" i="40"/>
  <c r="EC171" i="40"/>
  <c r="EB171" i="40"/>
  <c r="EA171" i="40"/>
  <c r="DZ171" i="40"/>
  <c r="DY171" i="40"/>
  <c r="DX171" i="40"/>
  <c r="DV171" i="40"/>
  <c r="DU171" i="40"/>
  <c r="DT171" i="40"/>
  <c r="DS171" i="40"/>
  <c r="DR171" i="40"/>
  <c r="DQ171" i="40"/>
  <c r="DP171" i="40"/>
  <c r="DO171" i="40"/>
  <c r="DN171" i="40"/>
  <c r="DM171" i="40"/>
  <c r="DL171" i="40"/>
  <c r="DK171" i="40"/>
  <c r="DJ171" i="40"/>
  <c r="DI171" i="40"/>
  <c r="DH171" i="40"/>
  <c r="DG171" i="40"/>
  <c r="DE171" i="40"/>
  <c r="DD171" i="40"/>
  <c r="DC171" i="40"/>
  <c r="DB171" i="40"/>
  <c r="DA171" i="40"/>
  <c r="CZ171" i="40"/>
  <c r="CY171" i="40"/>
  <c r="CX171" i="40"/>
  <c r="CW171" i="40"/>
  <c r="CV171" i="40"/>
  <c r="CU171" i="40"/>
  <c r="CT171" i="40"/>
  <c r="CS171" i="40"/>
  <c r="CR171" i="40"/>
  <c r="CQ171" i="40"/>
  <c r="CP171" i="40"/>
  <c r="CN171" i="40"/>
  <c r="CM171" i="40"/>
  <c r="CL171" i="40"/>
  <c r="CK171" i="40"/>
  <c r="CJ171" i="40"/>
  <c r="CI171" i="40"/>
  <c r="CH171" i="40"/>
  <c r="CG171" i="40"/>
  <c r="CF171" i="40"/>
  <c r="CE171" i="40"/>
  <c r="CD171" i="40"/>
  <c r="CC171" i="40"/>
  <c r="CB171" i="40"/>
  <c r="CA171" i="40"/>
  <c r="BZ171" i="40"/>
  <c r="BY171" i="40"/>
  <c r="EM170" i="40"/>
  <c r="EL170" i="40"/>
  <c r="EK170" i="40"/>
  <c r="EJ170" i="40"/>
  <c r="EI170" i="40"/>
  <c r="EH170" i="40"/>
  <c r="EG170" i="40"/>
  <c r="EF170" i="40"/>
  <c r="EE170" i="40"/>
  <c r="ED170" i="40"/>
  <c r="EC170" i="40"/>
  <c r="EB170" i="40"/>
  <c r="EA170" i="40"/>
  <c r="DZ170" i="40"/>
  <c r="DY170" i="40"/>
  <c r="DX170" i="40"/>
  <c r="DV170" i="40"/>
  <c r="DU170" i="40"/>
  <c r="DT170" i="40"/>
  <c r="DS170" i="40"/>
  <c r="DR170" i="40"/>
  <c r="DQ170" i="40"/>
  <c r="DP170" i="40"/>
  <c r="DO170" i="40"/>
  <c r="DN170" i="40"/>
  <c r="DM170" i="40"/>
  <c r="DL170" i="40"/>
  <c r="DK170" i="40"/>
  <c r="DJ170" i="40"/>
  <c r="DI170" i="40"/>
  <c r="DH170" i="40"/>
  <c r="DG170" i="40"/>
  <c r="DE170" i="40"/>
  <c r="DD170" i="40"/>
  <c r="DC170" i="40"/>
  <c r="DB170" i="40"/>
  <c r="DA170" i="40"/>
  <c r="CZ170" i="40"/>
  <c r="CY170" i="40"/>
  <c r="CX170" i="40"/>
  <c r="CW170" i="40"/>
  <c r="CV170" i="40"/>
  <c r="CU170" i="40"/>
  <c r="CT170" i="40"/>
  <c r="CS170" i="40"/>
  <c r="CR170" i="40"/>
  <c r="CQ170" i="40"/>
  <c r="CP170" i="40"/>
  <c r="CN170" i="40"/>
  <c r="CM170" i="40"/>
  <c r="CL170" i="40"/>
  <c r="CK170" i="40"/>
  <c r="CJ170" i="40"/>
  <c r="CI170" i="40"/>
  <c r="CH170" i="40"/>
  <c r="CG170" i="40"/>
  <c r="CF170" i="40"/>
  <c r="CE170" i="40"/>
  <c r="CD170" i="40"/>
  <c r="CC170" i="40"/>
  <c r="CB170" i="40"/>
  <c r="CA170" i="40"/>
  <c r="BZ170" i="40"/>
  <c r="BY170" i="40"/>
  <c r="EM169" i="40"/>
  <c r="EL169" i="40"/>
  <c r="EK169" i="40"/>
  <c r="EJ169" i="40"/>
  <c r="EI169" i="40"/>
  <c r="EH169" i="40"/>
  <c r="EG169" i="40"/>
  <c r="EF169" i="40"/>
  <c r="EE169" i="40"/>
  <c r="ED169" i="40"/>
  <c r="EC169" i="40"/>
  <c r="EB169" i="40"/>
  <c r="EA169" i="40"/>
  <c r="DZ169" i="40"/>
  <c r="DY169" i="40"/>
  <c r="DX169" i="40"/>
  <c r="DV169" i="40"/>
  <c r="DU169" i="40"/>
  <c r="DT169" i="40"/>
  <c r="DS169" i="40"/>
  <c r="DR169" i="40"/>
  <c r="DQ169" i="40"/>
  <c r="DP169" i="40"/>
  <c r="DO169" i="40"/>
  <c r="DN169" i="40"/>
  <c r="DM169" i="40"/>
  <c r="DL169" i="40"/>
  <c r="DK169" i="40"/>
  <c r="DJ169" i="40"/>
  <c r="DI169" i="40"/>
  <c r="DH169" i="40"/>
  <c r="DG169" i="40"/>
  <c r="DE169" i="40"/>
  <c r="DD169" i="40"/>
  <c r="DC169" i="40"/>
  <c r="DB169" i="40"/>
  <c r="DA169" i="40"/>
  <c r="CZ169" i="40"/>
  <c r="CY169" i="40"/>
  <c r="CX169" i="40"/>
  <c r="CW169" i="40"/>
  <c r="CV169" i="40"/>
  <c r="CU169" i="40"/>
  <c r="CT169" i="40"/>
  <c r="CS169" i="40"/>
  <c r="CR169" i="40"/>
  <c r="CQ169" i="40"/>
  <c r="CP169" i="40"/>
  <c r="CN169" i="40"/>
  <c r="CM169" i="40"/>
  <c r="CL169" i="40"/>
  <c r="CK169" i="40"/>
  <c r="CJ169" i="40"/>
  <c r="CI169" i="40"/>
  <c r="CH169" i="40"/>
  <c r="CG169" i="40"/>
  <c r="CF169" i="40"/>
  <c r="CE169" i="40"/>
  <c r="CD169" i="40"/>
  <c r="CC169" i="40"/>
  <c r="CB169" i="40"/>
  <c r="CA169" i="40"/>
  <c r="BZ169" i="40"/>
  <c r="BY169" i="40"/>
  <c r="EM168" i="40"/>
  <c r="EL168" i="40"/>
  <c r="EK168" i="40"/>
  <c r="EJ168" i="40"/>
  <c r="EI168" i="40"/>
  <c r="EH168" i="40"/>
  <c r="EG168" i="40"/>
  <c r="EF168" i="40"/>
  <c r="EE168" i="40"/>
  <c r="ED168" i="40"/>
  <c r="EC168" i="40"/>
  <c r="EB168" i="40"/>
  <c r="EA168" i="40"/>
  <c r="DZ168" i="40"/>
  <c r="DY168" i="40"/>
  <c r="DX168" i="40"/>
  <c r="DV168" i="40"/>
  <c r="DU168" i="40"/>
  <c r="DT168" i="40"/>
  <c r="DS168" i="40"/>
  <c r="DR168" i="40"/>
  <c r="DQ168" i="40"/>
  <c r="DP168" i="40"/>
  <c r="DO168" i="40"/>
  <c r="DN168" i="40"/>
  <c r="DM168" i="40"/>
  <c r="DL168" i="40"/>
  <c r="DK168" i="40"/>
  <c r="DJ168" i="40"/>
  <c r="DI168" i="40"/>
  <c r="DH168" i="40"/>
  <c r="DG168" i="40"/>
  <c r="DE168" i="40"/>
  <c r="DD168" i="40"/>
  <c r="DC168" i="40"/>
  <c r="DB168" i="40"/>
  <c r="DA168" i="40"/>
  <c r="CZ168" i="40"/>
  <c r="CY168" i="40"/>
  <c r="CX168" i="40"/>
  <c r="CW168" i="40"/>
  <c r="CV168" i="40"/>
  <c r="CU168" i="40"/>
  <c r="CT168" i="40"/>
  <c r="CS168" i="40"/>
  <c r="CR168" i="40"/>
  <c r="CQ168" i="40"/>
  <c r="CP168" i="40"/>
  <c r="CN168" i="40"/>
  <c r="CM168" i="40"/>
  <c r="CL168" i="40"/>
  <c r="CK168" i="40"/>
  <c r="CJ168" i="40"/>
  <c r="CI168" i="40"/>
  <c r="CH168" i="40"/>
  <c r="CG168" i="40"/>
  <c r="CF168" i="40"/>
  <c r="CE168" i="40"/>
  <c r="CD168" i="40"/>
  <c r="CC168" i="40"/>
  <c r="CB168" i="40"/>
  <c r="CA168" i="40"/>
  <c r="BZ168" i="40"/>
  <c r="BY168" i="40"/>
  <c r="EM167" i="40"/>
  <c r="EL167" i="40"/>
  <c r="EK167" i="40"/>
  <c r="EJ167" i="40"/>
  <c r="EI167" i="40"/>
  <c r="EH167" i="40"/>
  <c r="EG167" i="40"/>
  <c r="EF167" i="40"/>
  <c r="EE167" i="40"/>
  <c r="ED167" i="40"/>
  <c r="EC167" i="40"/>
  <c r="EB167" i="40"/>
  <c r="EA167" i="40"/>
  <c r="DZ167" i="40"/>
  <c r="DY167" i="40"/>
  <c r="DX167" i="40"/>
  <c r="DV167" i="40"/>
  <c r="DU167" i="40"/>
  <c r="DT167" i="40"/>
  <c r="DS167" i="40"/>
  <c r="DR167" i="40"/>
  <c r="DQ167" i="40"/>
  <c r="DP167" i="40"/>
  <c r="DO167" i="40"/>
  <c r="DN167" i="40"/>
  <c r="DM167" i="40"/>
  <c r="DL167" i="40"/>
  <c r="DK167" i="40"/>
  <c r="DJ167" i="40"/>
  <c r="DI167" i="40"/>
  <c r="DH167" i="40"/>
  <c r="DG167" i="40"/>
  <c r="DE167" i="40"/>
  <c r="DD167" i="40"/>
  <c r="DC167" i="40"/>
  <c r="DB167" i="40"/>
  <c r="DA167" i="40"/>
  <c r="CZ167" i="40"/>
  <c r="CY167" i="40"/>
  <c r="CX167" i="40"/>
  <c r="CW167" i="40"/>
  <c r="CV167" i="40"/>
  <c r="CU167" i="40"/>
  <c r="CT167" i="40"/>
  <c r="CS167" i="40"/>
  <c r="CR167" i="40"/>
  <c r="CQ167" i="40"/>
  <c r="CP167" i="40"/>
  <c r="CN167" i="40"/>
  <c r="CM167" i="40"/>
  <c r="CL167" i="40"/>
  <c r="CK167" i="40"/>
  <c r="CJ167" i="40"/>
  <c r="CI167" i="40"/>
  <c r="CH167" i="40"/>
  <c r="CG167" i="40"/>
  <c r="CF167" i="40"/>
  <c r="CE167" i="40"/>
  <c r="CD167" i="40"/>
  <c r="CC167" i="40"/>
  <c r="CB167" i="40"/>
  <c r="CA167" i="40"/>
  <c r="BZ167" i="40"/>
  <c r="BY167" i="40"/>
  <c r="EM166" i="40"/>
  <c r="EL166" i="40"/>
  <c r="EK166" i="40"/>
  <c r="EJ166" i="40"/>
  <c r="EI166" i="40"/>
  <c r="EH166" i="40"/>
  <c r="EG166" i="40"/>
  <c r="EF166" i="40"/>
  <c r="EE166" i="40"/>
  <c r="ED166" i="40"/>
  <c r="EC166" i="40"/>
  <c r="EB166" i="40"/>
  <c r="EA166" i="40"/>
  <c r="DZ166" i="40"/>
  <c r="DY166" i="40"/>
  <c r="DX166" i="40"/>
  <c r="DV166" i="40"/>
  <c r="DU166" i="40"/>
  <c r="DT166" i="40"/>
  <c r="DS166" i="40"/>
  <c r="DR166" i="40"/>
  <c r="DQ166" i="40"/>
  <c r="DP166" i="40"/>
  <c r="DO166" i="40"/>
  <c r="DN166" i="40"/>
  <c r="DM166" i="40"/>
  <c r="DL166" i="40"/>
  <c r="DK166" i="40"/>
  <c r="DJ166" i="40"/>
  <c r="DI166" i="40"/>
  <c r="DH166" i="40"/>
  <c r="DG166" i="40"/>
  <c r="DE166" i="40"/>
  <c r="DD166" i="40"/>
  <c r="DC166" i="40"/>
  <c r="DB166" i="40"/>
  <c r="DA166" i="40"/>
  <c r="CZ166" i="40"/>
  <c r="CY166" i="40"/>
  <c r="CX166" i="40"/>
  <c r="CW166" i="40"/>
  <c r="CV166" i="40"/>
  <c r="CU166" i="40"/>
  <c r="CT166" i="40"/>
  <c r="CS166" i="40"/>
  <c r="CR166" i="40"/>
  <c r="CQ166" i="40"/>
  <c r="CP166" i="40"/>
  <c r="CN166" i="40"/>
  <c r="CM166" i="40"/>
  <c r="CL166" i="40"/>
  <c r="CK166" i="40"/>
  <c r="CJ166" i="40"/>
  <c r="CI166" i="40"/>
  <c r="CH166" i="40"/>
  <c r="CG166" i="40"/>
  <c r="CF166" i="40"/>
  <c r="CE166" i="40"/>
  <c r="CD166" i="40"/>
  <c r="CC166" i="40"/>
  <c r="CB166" i="40"/>
  <c r="CA166" i="40"/>
  <c r="BZ166" i="40"/>
  <c r="BY166" i="40"/>
  <c r="EM165" i="40"/>
  <c r="EL165" i="40"/>
  <c r="EK165" i="40"/>
  <c r="EJ165" i="40"/>
  <c r="EI165" i="40"/>
  <c r="EH165" i="40"/>
  <c r="EG165" i="40"/>
  <c r="EF165" i="40"/>
  <c r="EE165" i="40"/>
  <c r="ED165" i="40"/>
  <c r="EC165" i="40"/>
  <c r="EB165" i="40"/>
  <c r="EA165" i="40"/>
  <c r="DZ165" i="40"/>
  <c r="DY165" i="40"/>
  <c r="DX165" i="40"/>
  <c r="DV165" i="40"/>
  <c r="DU165" i="40"/>
  <c r="DT165" i="40"/>
  <c r="DS165" i="40"/>
  <c r="DR165" i="40"/>
  <c r="DQ165" i="40"/>
  <c r="DP165" i="40"/>
  <c r="DO165" i="40"/>
  <c r="DN165" i="40"/>
  <c r="DM165" i="40"/>
  <c r="DL165" i="40"/>
  <c r="DK165" i="40"/>
  <c r="DJ165" i="40"/>
  <c r="DI165" i="40"/>
  <c r="DH165" i="40"/>
  <c r="DG165" i="40"/>
  <c r="DE165" i="40"/>
  <c r="DD165" i="40"/>
  <c r="DC165" i="40"/>
  <c r="DB165" i="40"/>
  <c r="DA165" i="40"/>
  <c r="CZ165" i="40"/>
  <c r="CY165" i="40"/>
  <c r="CX165" i="40"/>
  <c r="CW165" i="40"/>
  <c r="CV165" i="40"/>
  <c r="CU165" i="40"/>
  <c r="CT165" i="40"/>
  <c r="CS165" i="40"/>
  <c r="CR165" i="40"/>
  <c r="CQ165" i="40"/>
  <c r="CP165" i="40"/>
  <c r="CN165" i="40"/>
  <c r="CM165" i="40"/>
  <c r="CL165" i="40"/>
  <c r="CK165" i="40"/>
  <c r="CJ165" i="40"/>
  <c r="CI165" i="40"/>
  <c r="CH165" i="40"/>
  <c r="CG165" i="40"/>
  <c r="CF165" i="40"/>
  <c r="CE165" i="40"/>
  <c r="CD165" i="40"/>
  <c r="CC165" i="40"/>
  <c r="CB165" i="40"/>
  <c r="CA165" i="40"/>
  <c r="BZ165" i="40"/>
  <c r="BY165" i="40"/>
  <c r="EM164" i="40"/>
  <c r="EL164" i="40"/>
  <c r="EK164" i="40"/>
  <c r="EJ164" i="40"/>
  <c r="EI164" i="40"/>
  <c r="EH164" i="40"/>
  <c r="EG164" i="40"/>
  <c r="EF164" i="40"/>
  <c r="EE164" i="40"/>
  <c r="ED164" i="40"/>
  <c r="EC164" i="40"/>
  <c r="EB164" i="40"/>
  <c r="EA164" i="40"/>
  <c r="DZ164" i="40"/>
  <c r="DY164" i="40"/>
  <c r="DX164" i="40"/>
  <c r="DV164" i="40"/>
  <c r="DU164" i="40"/>
  <c r="DT164" i="40"/>
  <c r="DS164" i="40"/>
  <c r="DR164" i="40"/>
  <c r="DQ164" i="40"/>
  <c r="DP164" i="40"/>
  <c r="DO164" i="40"/>
  <c r="DN164" i="40"/>
  <c r="DM164" i="40"/>
  <c r="DL164" i="40"/>
  <c r="DK164" i="40"/>
  <c r="DJ164" i="40"/>
  <c r="DI164" i="40"/>
  <c r="DH164" i="40"/>
  <c r="DG164" i="40"/>
  <c r="DE164" i="40"/>
  <c r="DD164" i="40"/>
  <c r="DC164" i="40"/>
  <c r="DB164" i="40"/>
  <c r="DA164" i="40"/>
  <c r="CZ164" i="40"/>
  <c r="CY164" i="40"/>
  <c r="CX164" i="40"/>
  <c r="CW164" i="40"/>
  <c r="CV164" i="40"/>
  <c r="CU164" i="40"/>
  <c r="CT164" i="40"/>
  <c r="CS164" i="40"/>
  <c r="CR164" i="40"/>
  <c r="CQ164" i="40"/>
  <c r="CP164" i="40"/>
  <c r="CN164" i="40"/>
  <c r="CM164" i="40"/>
  <c r="CL164" i="40"/>
  <c r="CK164" i="40"/>
  <c r="CJ164" i="40"/>
  <c r="CI164" i="40"/>
  <c r="CH164" i="40"/>
  <c r="CG164" i="40"/>
  <c r="CF164" i="40"/>
  <c r="CE164" i="40"/>
  <c r="CD164" i="40"/>
  <c r="CC164" i="40"/>
  <c r="CB164" i="40"/>
  <c r="CA164" i="40"/>
  <c r="BZ164" i="40"/>
  <c r="BY164" i="40"/>
  <c r="EM161" i="40"/>
  <c r="EL161" i="40"/>
  <c r="EK161" i="40"/>
  <c r="EJ161" i="40"/>
  <c r="EI161" i="40"/>
  <c r="EH161" i="40"/>
  <c r="EG161" i="40"/>
  <c r="EF161" i="40"/>
  <c r="EE161" i="40"/>
  <c r="ED161" i="40"/>
  <c r="EC161" i="40"/>
  <c r="EB161" i="40"/>
  <c r="EA161" i="40"/>
  <c r="DZ161" i="40"/>
  <c r="DY161" i="40"/>
  <c r="DX161" i="40"/>
  <c r="DV161" i="40"/>
  <c r="DU161" i="40"/>
  <c r="DT161" i="40"/>
  <c r="DS161" i="40"/>
  <c r="DR161" i="40"/>
  <c r="DQ161" i="40"/>
  <c r="DP161" i="40"/>
  <c r="DO161" i="40"/>
  <c r="DN161" i="40"/>
  <c r="DM161" i="40"/>
  <c r="DL161" i="40"/>
  <c r="DK161" i="40"/>
  <c r="DJ161" i="40"/>
  <c r="DI161" i="40"/>
  <c r="DH161" i="40"/>
  <c r="DG161" i="40"/>
  <c r="DE161" i="40"/>
  <c r="DD161" i="40"/>
  <c r="DC161" i="40"/>
  <c r="DB161" i="40"/>
  <c r="DA161" i="40"/>
  <c r="CZ161" i="40"/>
  <c r="CY161" i="40"/>
  <c r="CX161" i="40"/>
  <c r="CW161" i="40"/>
  <c r="CV161" i="40"/>
  <c r="CU161" i="40"/>
  <c r="CT161" i="40"/>
  <c r="CS161" i="40"/>
  <c r="CR161" i="40"/>
  <c r="CQ161" i="40"/>
  <c r="CP161" i="40"/>
  <c r="CN161" i="40"/>
  <c r="CM161" i="40"/>
  <c r="CL161" i="40"/>
  <c r="CK161" i="40"/>
  <c r="CJ161" i="40"/>
  <c r="CI161" i="40"/>
  <c r="CH161" i="40"/>
  <c r="CG161" i="40"/>
  <c r="CF161" i="40"/>
  <c r="CE161" i="40"/>
  <c r="CD161" i="40"/>
  <c r="CC161" i="40"/>
  <c r="CB161" i="40"/>
  <c r="CA161" i="40"/>
  <c r="BZ161" i="40"/>
  <c r="BY161" i="40"/>
  <c r="EM160" i="40"/>
  <c r="EL160" i="40"/>
  <c r="EK160" i="40"/>
  <c r="EJ160" i="40"/>
  <c r="EI160" i="40"/>
  <c r="EH160" i="40"/>
  <c r="EG160" i="40"/>
  <c r="EF160" i="40"/>
  <c r="EE160" i="40"/>
  <c r="ED160" i="40"/>
  <c r="EC160" i="40"/>
  <c r="EB160" i="40"/>
  <c r="EA160" i="40"/>
  <c r="DZ160" i="40"/>
  <c r="DY160" i="40"/>
  <c r="DX160" i="40"/>
  <c r="DV160" i="40"/>
  <c r="DU160" i="40"/>
  <c r="DT160" i="40"/>
  <c r="DS160" i="40"/>
  <c r="DR160" i="40"/>
  <c r="DQ160" i="40"/>
  <c r="DP160" i="40"/>
  <c r="DO160" i="40"/>
  <c r="DN160" i="40"/>
  <c r="DM160" i="40"/>
  <c r="DL160" i="40"/>
  <c r="DK160" i="40"/>
  <c r="DJ160" i="40"/>
  <c r="DI160" i="40"/>
  <c r="DH160" i="40"/>
  <c r="DG160" i="40"/>
  <c r="DE160" i="40"/>
  <c r="DD160" i="40"/>
  <c r="DC160" i="40"/>
  <c r="DB160" i="40"/>
  <c r="DA160" i="40"/>
  <c r="CZ160" i="40"/>
  <c r="CY160" i="40"/>
  <c r="CX160" i="40"/>
  <c r="CW160" i="40"/>
  <c r="CV160" i="40"/>
  <c r="CU160" i="40"/>
  <c r="CT160" i="40"/>
  <c r="CS160" i="40"/>
  <c r="CR160" i="40"/>
  <c r="CQ160" i="40"/>
  <c r="CP160" i="40"/>
  <c r="CN160" i="40"/>
  <c r="CM160" i="40"/>
  <c r="CL160" i="40"/>
  <c r="CK160" i="40"/>
  <c r="CJ160" i="40"/>
  <c r="CI160" i="40"/>
  <c r="CH160" i="40"/>
  <c r="CG160" i="40"/>
  <c r="CF160" i="40"/>
  <c r="CE160" i="40"/>
  <c r="CD160" i="40"/>
  <c r="CC160" i="40"/>
  <c r="CB160" i="40"/>
  <c r="CA160" i="40"/>
  <c r="BZ160" i="40"/>
  <c r="BY160" i="40"/>
  <c r="EM159" i="40"/>
  <c r="EL159" i="40"/>
  <c r="EK159" i="40"/>
  <c r="EJ159" i="40"/>
  <c r="EI159" i="40"/>
  <c r="EH159" i="40"/>
  <c r="EG159" i="40"/>
  <c r="EF159" i="40"/>
  <c r="EE159" i="40"/>
  <c r="ED159" i="40"/>
  <c r="EC159" i="40"/>
  <c r="EB159" i="40"/>
  <c r="EA159" i="40"/>
  <c r="DZ159" i="40"/>
  <c r="DY159" i="40"/>
  <c r="DX159" i="40"/>
  <c r="DV159" i="40"/>
  <c r="DU159" i="40"/>
  <c r="DT159" i="40"/>
  <c r="DS159" i="40"/>
  <c r="DR159" i="40"/>
  <c r="DQ159" i="40"/>
  <c r="DP159" i="40"/>
  <c r="DO159" i="40"/>
  <c r="DN159" i="40"/>
  <c r="DM159" i="40"/>
  <c r="DL159" i="40"/>
  <c r="DK159" i="40"/>
  <c r="DJ159" i="40"/>
  <c r="DI159" i="40"/>
  <c r="DH159" i="40"/>
  <c r="DG159" i="40"/>
  <c r="DE159" i="40"/>
  <c r="DD159" i="40"/>
  <c r="DC159" i="40"/>
  <c r="DB159" i="40"/>
  <c r="DA159" i="40"/>
  <c r="CZ159" i="40"/>
  <c r="CY159" i="40"/>
  <c r="CX159" i="40"/>
  <c r="CW159" i="40"/>
  <c r="CV159" i="40"/>
  <c r="CU159" i="40"/>
  <c r="CT159" i="40"/>
  <c r="CS159" i="40"/>
  <c r="CR159" i="40"/>
  <c r="CQ159" i="40"/>
  <c r="CP159" i="40"/>
  <c r="CN159" i="40"/>
  <c r="CM159" i="40"/>
  <c r="CL159" i="40"/>
  <c r="CK159" i="40"/>
  <c r="CJ159" i="40"/>
  <c r="CI159" i="40"/>
  <c r="CH159" i="40"/>
  <c r="CG159" i="40"/>
  <c r="CF159" i="40"/>
  <c r="CE159" i="40"/>
  <c r="CD159" i="40"/>
  <c r="CC159" i="40"/>
  <c r="CB159" i="40"/>
  <c r="CA159" i="40"/>
  <c r="BZ159" i="40"/>
  <c r="BY159" i="40"/>
  <c r="EM158" i="40"/>
  <c r="EL158" i="40"/>
  <c r="EK158" i="40"/>
  <c r="EJ158" i="40"/>
  <c r="EI158" i="40"/>
  <c r="EH158" i="40"/>
  <c r="EG158" i="40"/>
  <c r="EF158" i="40"/>
  <c r="EE158" i="40"/>
  <c r="ED158" i="40"/>
  <c r="EC158" i="40"/>
  <c r="EB158" i="40"/>
  <c r="EA158" i="40"/>
  <c r="DZ158" i="40"/>
  <c r="DY158" i="40"/>
  <c r="DX158" i="40"/>
  <c r="DV158" i="40"/>
  <c r="DU158" i="40"/>
  <c r="DT158" i="40"/>
  <c r="DS158" i="40"/>
  <c r="DR158" i="40"/>
  <c r="DQ158" i="40"/>
  <c r="DP158" i="40"/>
  <c r="DO158" i="40"/>
  <c r="DN158" i="40"/>
  <c r="DM158" i="40"/>
  <c r="DL158" i="40"/>
  <c r="DK158" i="40"/>
  <c r="DJ158" i="40"/>
  <c r="DI158" i="40"/>
  <c r="DH158" i="40"/>
  <c r="DG158" i="40"/>
  <c r="DE158" i="40"/>
  <c r="DD158" i="40"/>
  <c r="DC158" i="40"/>
  <c r="DB158" i="40"/>
  <c r="DA158" i="40"/>
  <c r="CZ158" i="40"/>
  <c r="CY158" i="40"/>
  <c r="CX158" i="40"/>
  <c r="CW158" i="40"/>
  <c r="CV158" i="40"/>
  <c r="CU158" i="40"/>
  <c r="CT158" i="40"/>
  <c r="CS158" i="40"/>
  <c r="CR158" i="40"/>
  <c r="CQ158" i="40"/>
  <c r="CP158" i="40"/>
  <c r="CN158" i="40"/>
  <c r="CM158" i="40"/>
  <c r="CL158" i="40"/>
  <c r="CK158" i="40"/>
  <c r="CJ158" i="40"/>
  <c r="CI158" i="40"/>
  <c r="CH158" i="40"/>
  <c r="CG158" i="40"/>
  <c r="CF158" i="40"/>
  <c r="CE158" i="40"/>
  <c r="CD158" i="40"/>
  <c r="CC158" i="40"/>
  <c r="CB158" i="40"/>
  <c r="CA158" i="40"/>
  <c r="BZ158" i="40"/>
  <c r="BY158" i="40"/>
  <c r="EM157" i="40"/>
  <c r="EL157" i="40"/>
  <c r="EK157" i="40"/>
  <c r="EJ157" i="40"/>
  <c r="EI157" i="40"/>
  <c r="EH157" i="40"/>
  <c r="EG157" i="40"/>
  <c r="EF157" i="40"/>
  <c r="EE157" i="40"/>
  <c r="ED157" i="40"/>
  <c r="EC157" i="40"/>
  <c r="EB157" i="40"/>
  <c r="EA157" i="40"/>
  <c r="DZ157" i="40"/>
  <c r="DY157" i="40"/>
  <c r="DX157" i="40"/>
  <c r="DV157" i="40"/>
  <c r="DU157" i="40"/>
  <c r="DT157" i="40"/>
  <c r="DS157" i="40"/>
  <c r="DR157" i="40"/>
  <c r="DQ157" i="40"/>
  <c r="DP157" i="40"/>
  <c r="DO157" i="40"/>
  <c r="DN157" i="40"/>
  <c r="DM157" i="40"/>
  <c r="DL157" i="40"/>
  <c r="DK157" i="40"/>
  <c r="DJ157" i="40"/>
  <c r="DI157" i="40"/>
  <c r="DH157" i="40"/>
  <c r="DG157" i="40"/>
  <c r="DE157" i="40"/>
  <c r="DD157" i="40"/>
  <c r="DC157" i="40"/>
  <c r="DB157" i="40"/>
  <c r="DA157" i="40"/>
  <c r="CZ157" i="40"/>
  <c r="CY157" i="40"/>
  <c r="CX157" i="40"/>
  <c r="CW157" i="40"/>
  <c r="CV157" i="40"/>
  <c r="CU157" i="40"/>
  <c r="CT157" i="40"/>
  <c r="CS157" i="40"/>
  <c r="CR157" i="40"/>
  <c r="CQ157" i="40"/>
  <c r="CP157" i="40"/>
  <c r="CN157" i="40"/>
  <c r="CM157" i="40"/>
  <c r="CL157" i="40"/>
  <c r="CK157" i="40"/>
  <c r="CJ157" i="40"/>
  <c r="CI157" i="40"/>
  <c r="CH157" i="40"/>
  <c r="CG157" i="40"/>
  <c r="CF157" i="40"/>
  <c r="CE157" i="40"/>
  <c r="CD157" i="40"/>
  <c r="CC157" i="40"/>
  <c r="CB157" i="40"/>
  <c r="CA157" i="40"/>
  <c r="BZ157" i="40"/>
  <c r="BY157" i="40"/>
  <c r="EM156" i="40"/>
  <c r="EL156" i="40"/>
  <c r="EK156" i="40"/>
  <c r="EJ156" i="40"/>
  <c r="EI156" i="40"/>
  <c r="EH156" i="40"/>
  <c r="EG156" i="40"/>
  <c r="EF156" i="40"/>
  <c r="EE156" i="40"/>
  <c r="ED156" i="40"/>
  <c r="EC156" i="40"/>
  <c r="EB156" i="40"/>
  <c r="EA156" i="40"/>
  <c r="DZ156" i="40"/>
  <c r="DY156" i="40"/>
  <c r="DX156" i="40"/>
  <c r="DV156" i="40"/>
  <c r="DU156" i="40"/>
  <c r="DT156" i="40"/>
  <c r="DS156" i="40"/>
  <c r="DR156" i="40"/>
  <c r="DQ156" i="40"/>
  <c r="DP156" i="40"/>
  <c r="DO156" i="40"/>
  <c r="DN156" i="40"/>
  <c r="DM156" i="40"/>
  <c r="DL156" i="40"/>
  <c r="DK156" i="40"/>
  <c r="DJ156" i="40"/>
  <c r="DI156" i="40"/>
  <c r="DH156" i="40"/>
  <c r="DG156" i="40"/>
  <c r="DE156" i="40"/>
  <c r="DD156" i="40"/>
  <c r="DC156" i="40"/>
  <c r="DB156" i="40"/>
  <c r="DA156" i="40"/>
  <c r="CZ156" i="40"/>
  <c r="CY156" i="40"/>
  <c r="CX156" i="40"/>
  <c r="CW156" i="40"/>
  <c r="CV156" i="40"/>
  <c r="CU156" i="40"/>
  <c r="CT156" i="40"/>
  <c r="CS156" i="40"/>
  <c r="CR156" i="40"/>
  <c r="CQ156" i="40"/>
  <c r="CP156" i="40"/>
  <c r="CN156" i="40"/>
  <c r="CM156" i="40"/>
  <c r="CL156" i="40"/>
  <c r="CK156" i="40"/>
  <c r="CJ156" i="40"/>
  <c r="CI156" i="40"/>
  <c r="CH156" i="40"/>
  <c r="CG156" i="40"/>
  <c r="CF156" i="40"/>
  <c r="CE156" i="40"/>
  <c r="CD156" i="40"/>
  <c r="CC156" i="40"/>
  <c r="CB156" i="40"/>
  <c r="CA156" i="40"/>
  <c r="BZ156" i="40"/>
  <c r="BY156" i="40"/>
  <c r="EM155" i="40"/>
  <c r="EL155" i="40"/>
  <c r="EK155" i="40"/>
  <c r="EJ155" i="40"/>
  <c r="EI155" i="40"/>
  <c r="EH155" i="40"/>
  <c r="EG155" i="40"/>
  <c r="EF155" i="40"/>
  <c r="EE155" i="40"/>
  <c r="ED155" i="40"/>
  <c r="EC155" i="40"/>
  <c r="EB155" i="40"/>
  <c r="EA155" i="40"/>
  <c r="DZ155" i="40"/>
  <c r="DY155" i="40"/>
  <c r="DX155" i="40"/>
  <c r="DV155" i="40"/>
  <c r="DU155" i="40"/>
  <c r="DT155" i="40"/>
  <c r="DS155" i="40"/>
  <c r="DR155" i="40"/>
  <c r="DQ155" i="40"/>
  <c r="DP155" i="40"/>
  <c r="DO155" i="40"/>
  <c r="DN155" i="40"/>
  <c r="DM155" i="40"/>
  <c r="DL155" i="40"/>
  <c r="DK155" i="40"/>
  <c r="DJ155" i="40"/>
  <c r="DI155" i="40"/>
  <c r="DH155" i="40"/>
  <c r="DG155" i="40"/>
  <c r="DE155" i="40"/>
  <c r="DD155" i="40"/>
  <c r="DC155" i="40"/>
  <c r="DB155" i="40"/>
  <c r="DA155" i="40"/>
  <c r="CZ155" i="40"/>
  <c r="CY155" i="40"/>
  <c r="CX155" i="40"/>
  <c r="CW155" i="40"/>
  <c r="CV155" i="40"/>
  <c r="CU155" i="40"/>
  <c r="CT155" i="40"/>
  <c r="CS155" i="40"/>
  <c r="CR155" i="40"/>
  <c r="CQ155" i="40"/>
  <c r="CP155" i="40"/>
  <c r="CN155" i="40"/>
  <c r="CM155" i="40"/>
  <c r="CL155" i="40"/>
  <c r="CK155" i="40"/>
  <c r="CJ155" i="40"/>
  <c r="CI155" i="40"/>
  <c r="CH155" i="40"/>
  <c r="CG155" i="40"/>
  <c r="CF155" i="40"/>
  <c r="CE155" i="40"/>
  <c r="CD155" i="40"/>
  <c r="CC155" i="40"/>
  <c r="CB155" i="40"/>
  <c r="CA155" i="40"/>
  <c r="BZ155" i="40"/>
  <c r="BY155" i="40"/>
  <c r="EM154" i="40"/>
  <c r="EL154" i="40"/>
  <c r="EK154" i="40"/>
  <c r="EJ154" i="40"/>
  <c r="EI154" i="40"/>
  <c r="EH154" i="40"/>
  <c r="EG154" i="40"/>
  <c r="EF154" i="40"/>
  <c r="EE154" i="40"/>
  <c r="ED154" i="40"/>
  <c r="EC154" i="40"/>
  <c r="EB154" i="40"/>
  <c r="EA154" i="40"/>
  <c r="DZ154" i="40"/>
  <c r="DY154" i="40"/>
  <c r="DX154" i="40"/>
  <c r="DV154" i="40"/>
  <c r="DU154" i="40"/>
  <c r="DT154" i="40"/>
  <c r="DS154" i="40"/>
  <c r="DR154" i="40"/>
  <c r="DQ154" i="40"/>
  <c r="DP154" i="40"/>
  <c r="DO154" i="40"/>
  <c r="DN154" i="40"/>
  <c r="DM154" i="40"/>
  <c r="DL154" i="40"/>
  <c r="DK154" i="40"/>
  <c r="DJ154" i="40"/>
  <c r="DI154" i="40"/>
  <c r="DH154" i="40"/>
  <c r="DG154" i="40"/>
  <c r="DE154" i="40"/>
  <c r="DD154" i="40"/>
  <c r="DC154" i="40"/>
  <c r="DB154" i="40"/>
  <c r="DA154" i="40"/>
  <c r="CZ154" i="40"/>
  <c r="CY154" i="40"/>
  <c r="CX154" i="40"/>
  <c r="CW154" i="40"/>
  <c r="CV154" i="40"/>
  <c r="CU154" i="40"/>
  <c r="CT154" i="40"/>
  <c r="CS154" i="40"/>
  <c r="CR154" i="40"/>
  <c r="CQ154" i="40"/>
  <c r="CP154" i="40"/>
  <c r="CN154" i="40"/>
  <c r="CM154" i="40"/>
  <c r="CL154" i="40"/>
  <c r="CK154" i="40"/>
  <c r="CJ154" i="40"/>
  <c r="CI154" i="40"/>
  <c r="CH154" i="40"/>
  <c r="CG154" i="40"/>
  <c r="CF154" i="40"/>
  <c r="CE154" i="40"/>
  <c r="CD154" i="40"/>
  <c r="CC154" i="40"/>
  <c r="CB154" i="40"/>
  <c r="CA154" i="40"/>
  <c r="BZ154" i="40"/>
  <c r="BY154" i="40"/>
  <c r="EM153" i="40"/>
  <c r="EL153" i="40"/>
  <c r="EK153" i="40"/>
  <c r="EJ153" i="40"/>
  <c r="EI153" i="40"/>
  <c r="EH153" i="40"/>
  <c r="EG153" i="40"/>
  <c r="EF153" i="40"/>
  <c r="EE153" i="40"/>
  <c r="ED153" i="40"/>
  <c r="EC153" i="40"/>
  <c r="EB153" i="40"/>
  <c r="EA153" i="40"/>
  <c r="DZ153" i="40"/>
  <c r="DY153" i="40"/>
  <c r="DX153" i="40"/>
  <c r="DV153" i="40"/>
  <c r="DU153" i="40"/>
  <c r="DT153" i="40"/>
  <c r="DS153" i="40"/>
  <c r="DR153" i="40"/>
  <c r="DQ153" i="40"/>
  <c r="DP153" i="40"/>
  <c r="DO153" i="40"/>
  <c r="DN153" i="40"/>
  <c r="DM153" i="40"/>
  <c r="DL153" i="40"/>
  <c r="DK153" i="40"/>
  <c r="DJ153" i="40"/>
  <c r="DI153" i="40"/>
  <c r="DH153" i="40"/>
  <c r="DG153" i="40"/>
  <c r="DE153" i="40"/>
  <c r="DD153" i="40"/>
  <c r="DC153" i="40"/>
  <c r="DB153" i="40"/>
  <c r="DA153" i="40"/>
  <c r="CZ153" i="40"/>
  <c r="CY153" i="40"/>
  <c r="CX153" i="40"/>
  <c r="CW153" i="40"/>
  <c r="CV153" i="40"/>
  <c r="CU153" i="40"/>
  <c r="CT153" i="40"/>
  <c r="CS153" i="40"/>
  <c r="CR153" i="40"/>
  <c r="CQ153" i="40"/>
  <c r="CP153" i="40"/>
  <c r="CN153" i="40"/>
  <c r="CM153" i="40"/>
  <c r="CL153" i="40"/>
  <c r="CK153" i="40"/>
  <c r="CJ153" i="40"/>
  <c r="CI153" i="40"/>
  <c r="CH153" i="40"/>
  <c r="CG153" i="40"/>
  <c r="CF153" i="40"/>
  <c r="CE153" i="40"/>
  <c r="CD153" i="40"/>
  <c r="CC153" i="40"/>
  <c r="CB153" i="40"/>
  <c r="CA153" i="40"/>
  <c r="BZ153" i="40"/>
  <c r="BY153" i="40"/>
  <c r="EM152" i="40"/>
  <c r="EL152" i="40"/>
  <c r="EK152" i="40"/>
  <c r="EJ152" i="40"/>
  <c r="EI152" i="40"/>
  <c r="EH152" i="40"/>
  <c r="EG152" i="40"/>
  <c r="EF152" i="40"/>
  <c r="EE152" i="40"/>
  <c r="ED152" i="40"/>
  <c r="EC152" i="40"/>
  <c r="EB152" i="40"/>
  <c r="EA152" i="40"/>
  <c r="DZ152" i="40"/>
  <c r="DY152" i="40"/>
  <c r="DX152" i="40"/>
  <c r="DV152" i="40"/>
  <c r="DU152" i="40"/>
  <c r="DT152" i="40"/>
  <c r="DS152" i="40"/>
  <c r="DR152" i="40"/>
  <c r="DQ152" i="40"/>
  <c r="DP152" i="40"/>
  <c r="DO152" i="40"/>
  <c r="DN152" i="40"/>
  <c r="DM152" i="40"/>
  <c r="DL152" i="40"/>
  <c r="DK152" i="40"/>
  <c r="DJ152" i="40"/>
  <c r="DI152" i="40"/>
  <c r="DH152" i="40"/>
  <c r="DG152" i="40"/>
  <c r="DE152" i="40"/>
  <c r="DD152" i="40"/>
  <c r="DC152" i="40"/>
  <c r="DB152" i="40"/>
  <c r="DA152" i="40"/>
  <c r="CZ152" i="40"/>
  <c r="CY152" i="40"/>
  <c r="CX152" i="40"/>
  <c r="CW152" i="40"/>
  <c r="CV152" i="40"/>
  <c r="CU152" i="40"/>
  <c r="CT152" i="40"/>
  <c r="CS152" i="40"/>
  <c r="CR152" i="40"/>
  <c r="CQ152" i="40"/>
  <c r="CP152" i="40"/>
  <c r="CN152" i="40"/>
  <c r="CM152" i="40"/>
  <c r="CL152" i="40"/>
  <c r="CK152" i="40"/>
  <c r="CJ152" i="40"/>
  <c r="CI152" i="40"/>
  <c r="CH152" i="40"/>
  <c r="CG152" i="40"/>
  <c r="CF152" i="40"/>
  <c r="CE152" i="40"/>
  <c r="CD152" i="40"/>
  <c r="CC152" i="40"/>
  <c r="CB152" i="40"/>
  <c r="CA152" i="40"/>
  <c r="BZ152" i="40"/>
  <c r="BY152" i="40"/>
  <c r="EM151" i="40"/>
  <c r="EL151" i="40"/>
  <c r="EK151" i="40"/>
  <c r="EJ151" i="40"/>
  <c r="EI151" i="40"/>
  <c r="EH151" i="40"/>
  <c r="EG151" i="40"/>
  <c r="EF151" i="40"/>
  <c r="EE151" i="40"/>
  <c r="ED151" i="40"/>
  <c r="EC151" i="40"/>
  <c r="EB151" i="40"/>
  <c r="EA151" i="40"/>
  <c r="DZ151" i="40"/>
  <c r="DY151" i="40"/>
  <c r="DX151" i="40"/>
  <c r="DV151" i="40"/>
  <c r="DU151" i="40"/>
  <c r="DT151" i="40"/>
  <c r="DS151" i="40"/>
  <c r="DR151" i="40"/>
  <c r="DQ151" i="40"/>
  <c r="DP151" i="40"/>
  <c r="DO151" i="40"/>
  <c r="DN151" i="40"/>
  <c r="DM151" i="40"/>
  <c r="DL151" i="40"/>
  <c r="DK151" i="40"/>
  <c r="DJ151" i="40"/>
  <c r="DI151" i="40"/>
  <c r="DH151" i="40"/>
  <c r="DG151" i="40"/>
  <c r="DE151" i="40"/>
  <c r="DD151" i="40"/>
  <c r="DC151" i="40"/>
  <c r="DB151" i="40"/>
  <c r="DA151" i="40"/>
  <c r="CZ151" i="40"/>
  <c r="CY151" i="40"/>
  <c r="CX151" i="40"/>
  <c r="CW151" i="40"/>
  <c r="CV151" i="40"/>
  <c r="CU151" i="40"/>
  <c r="CT151" i="40"/>
  <c r="CS151" i="40"/>
  <c r="CR151" i="40"/>
  <c r="CQ151" i="40"/>
  <c r="CP151" i="40"/>
  <c r="CN151" i="40"/>
  <c r="CM151" i="40"/>
  <c r="CL151" i="40"/>
  <c r="CK151" i="40"/>
  <c r="CJ151" i="40"/>
  <c r="CI151" i="40"/>
  <c r="CH151" i="40"/>
  <c r="CG151" i="40"/>
  <c r="CF151" i="40"/>
  <c r="CE151" i="40"/>
  <c r="CD151" i="40"/>
  <c r="CC151" i="40"/>
  <c r="CB151" i="40"/>
  <c r="CA151" i="40"/>
  <c r="BZ151" i="40"/>
  <c r="BY151" i="40"/>
  <c r="EM150" i="40"/>
  <c r="EL150" i="40"/>
  <c r="EK150" i="40"/>
  <c r="EJ150" i="40"/>
  <c r="EI150" i="40"/>
  <c r="EH150" i="40"/>
  <c r="EG150" i="40"/>
  <c r="EF150" i="40"/>
  <c r="EE150" i="40"/>
  <c r="ED150" i="40"/>
  <c r="EC150" i="40"/>
  <c r="EB150" i="40"/>
  <c r="EA150" i="40"/>
  <c r="DZ150" i="40"/>
  <c r="DY150" i="40"/>
  <c r="DX150" i="40"/>
  <c r="DV150" i="40"/>
  <c r="DU150" i="40"/>
  <c r="DT150" i="40"/>
  <c r="DS150" i="40"/>
  <c r="DR150" i="40"/>
  <c r="DQ150" i="40"/>
  <c r="DP150" i="40"/>
  <c r="DO150" i="40"/>
  <c r="DN150" i="40"/>
  <c r="DM150" i="40"/>
  <c r="DL150" i="40"/>
  <c r="DK150" i="40"/>
  <c r="DJ150" i="40"/>
  <c r="DI150" i="40"/>
  <c r="DH150" i="40"/>
  <c r="DG150" i="40"/>
  <c r="DE150" i="40"/>
  <c r="DD150" i="40"/>
  <c r="DC150" i="40"/>
  <c r="DB150" i="40"/>
  <c r="DA150" i="40"/>
  <c r="CZ150" i="40"/>
  <c r="CY150" i="40"/>
  <c r="CX150" i="40"/>
  <c r="CW150" i="40"/>
  <c r="CV150" i="40"/>
  <c r="CU150" i="40"/>
  <c r="CT150" i="40"/>
  <c r="CS150" i="40"/>
  <c r="CR150" i="40"/>
  <c r="CQ150" i="40"/>
  <c r="CP150" i="40"/>
  <c r="CN150" i="40"/>
  <c r="CM150" i="40"/>
  <c r="CL150" i="40"/>
  <c r="CK150" i="40"/>
  <c r="CJ150" i="40"/>
  <c r="CI150" i="40"/>
  <c r="CH150" i="40"/>
  <c r="CG150" i="40"/>
  <c r="CF150" i="40"/>
  <c r="CE150" i="40"/>
  <c r="CD150" i="40"/>
  <c r="CC150" i="40"/>
  <c r="CB150" i="40"/>
  <c r="CA150" i="40"/>
  <c r="BZ150" i="40"/>
  <c r="BY150" i="40"/>
  <c r="EM149" i="40"/>
  <c r="EL149" i="40"/>
  <c r="EK149" i="40"/>
  <c r="EJ149" i="40"/>
  <c r="EI149" i="40"/>
  <c r="EH149" i="40"/>
  <c r="EG149" i="40"/>
  <c r="EF149" i="40"/>
  <c r="EE149" i="40"/>
  <c r="ED149" i="40"/>
  <c r="EC149" i="40"/>
  <c r="EB149" i="40"/>
  <c r="EA149" i="40"/>
  <c r="DZ149" i="40"/>
  <c r="DY149" i="40"/>
  <c r="DX149" i="40"/>
  <c r="DV149" i="40"/>
  <c r="DU149" i="40"/>
  <c r="DT149" i="40"/>
  <c r="DS149" i="40"/>
  <c r="DR149" i="40"/>
  <c r="DQ149" i="40"/>
  <c r="DP149" i="40"/>
  <c r="DO149" i="40"/>
  <c r="DN149" i="40"/>
  <c r="DM149" i="40"/>
  <c r="DL149" i="40"/>
  <c r="DK149" i="40"/>
  <c r="DJ149" i="40"/>
  <c r="DI149" i="40"/>
  <c r="DH149" i="40"/>
  <c r="DG149" i="40"/>
  <c r="DE149" i="40"/>
  <c r="DD149" i="40"/>
  <c r="DC149" i="40"/>
  <c r="DB149" i="40"/>
  <c r="DA149" i="40"/>
  <c r="CZ149" i="40"/>
  <c r="CY149" i="40"/>
  <c r="CX149" i="40"/>
  <c r="CW149" i="40"/>
  <c r="CV149" i="40"/>
  <c r="CU149" i="40"/>
  <c r="CT149" i="40"/>
  <c r="CS149" i="40"/>
  <c r="CR149" i="40"/>
  <c r="CQ149" i="40"/>
  <c r="CP149" i="40"/>
  <c r="CN149" i="40"/>
  <c r="CM149" i="40"/>
  <c r="CL149" i="40"/>
  <c r="CK149" i="40"/>
  <c r="CJ149" i="40"/>
  <c r="CI149" i="40"/>
  <c r="CH149" i="40"/>
  <c r="CG149" i="40"/>
  <c r="CF149" i="40"/>
  <c r="CE149" i="40"/>
  <c r="CD149" i="40"/>
  <c r="CC149" i="40"/>
  <c r="CB149" i="40"/>
  <c r="CA149" i="40"/>
  <c r="BZ149" i="40"/>
  <c r="BY149" i="40"/>
  <c r="EM148" i="40"/>
  <c r="EL148" i="40"/>
  <c r="EK148" i="40"/>
  <c r="EJ148" i="40"/>
  <c r="EI148" i="40"/>
  <c r="EH148" i="40"/>
  <c r="EG148" i="40"/>
  <c r="EF148" i="40"/>
  <c r="EE148" i="40"/>
  <c r="ED148" i="40"/>
  <c r="EC148" i="40"/>
  <c r="EB148" i="40"/>
  <c r="EA148" i="40"/>
  <c r="DZ148" i="40"/>
  <c r="DY148" i="40"/>
  <c r="DX148" i="40"/>
  <c r="DV148" i="40"/>
  <c r="DU148" i="40"/>
  <c r="DT148" i="40"/>
  <c r="DS148" i="40"/>
  <c r="DR148" i="40"/>
  <c r="DQ148" i="40"/>
  <c r="DP148" i="40"/>
  <c r="DO148" i="40"/>
  <c r="DN148" i="40"/>
  <c r="DM148" i="40"/>
  <c r="DL148" i="40"/>
  <c r="DK148" i="40"/>
  <c r="DJ148" i="40"/>
  <c r="DI148" i="40"/>
  <c r="DH148" i="40"/>
  <c r="DG148" i="40"/>
  <c r="DE148" i="40"/>
  <c r="DD148" i="40"/>
  <c r="DC148" i="40"/>
  <c r="DB148" i="40"/>
  <c r="DA148" i="40"/>
  <c r="CZ148" i="40"/>
  <c r="CY148" i="40"/>
  <c r="CX148" i="40"/>
  <c r="CW148" i="40"/>
  <c r="CV148" i="40"/>
  <c r="CU148" i="40"/>
  <c r="CT148" i="40"/>
  <c r="CS148" i="40"/>
  <c r="CR148" i="40"/>
  <c r="CQ148" i="40"/>
  <c r="CP148" i="40"/>
  <c r="CN148" i="40"/>
  <c r="CM148" i="40"/>
  <c r="CL148" i="40"/>
  <c r="CK148" i="40"/>
  <c r="CJ148" i="40"/>
  <c r="CI148" i="40"/>
  <c r="CH148" i="40"/>
  <c r="CG148" i="40"/>
  <c r="CF148" i="40"/>
  <c r="CE148" i="40"/>
  <c r="CD148" i="40"/>
  <c r="CC148" i="40"/>
  <c r="CB148" i="40"/>
  <c r="CA148" i="40"/>
  <c r="BZ148" i="40"/>
  <c r="BY148" i="40"/>
  <c r="EM145" i="40"/>
  <c r="EL145" i="40"/>
  <c r="EK145" i="40"/>
  <c r="EJ145" i="40"/>
  <c r="EI145" i="40"/>
  <c r="EH145" i="40"/>
  <c r="EG145" i="40"/>
  <c r="EF145" i="40"/>
  <c r="EE145" i="40"/>
  <c r="ED145" i="40"/>
  <c r="EC145" i="40"/>
  <c r="EB145" i="40"/>
  <c r="EA145" i="40"/>
  <c r="DZ145" i="40"/>
  <c r="DY145" i="40"/>
  <c r="DX145" i="40"/>
  <c r="DV145" i="40"/>
  <c r="DU145" i="40"/>
  <c r="DT145" i="40"/>
  <c r="DS145" i="40"/>
  <c r="DR145" i="40"/>
  <c r="DQ145" i="40"/>
  <c r="DP145" i="40"/>
  <c r="DO145" i="40"/>
  <c r="DN145" i="40"/>
  <c r="DM145" i="40"/>
  <c r="DL145" i="40"/>
  <c r="DK145" i="40"/>
  <c r="DJ145" i="40"/>
  <c r="DI145" i="40"/>
  <c r="DH145" i="40"/>
  <c r="DG145" i="40"/>
  <c r="DE145" i="40"/>
  <c r="DD145" i="40"/>
  <c r="DC145" i="40"/>
  <c r="DB145" i="40"/>
  <c r="DA145" i="40"/>
  <c r="CZ145" i="40"/>
  <c r="CY145" i="40"/>
  <c r="CX145" i="40"/>
  <c r="CW145" i="40"/>
  <c r="CV145" i="40"/>
  <c r="CU145" i="40"/>
  <c r="CT145" i="40"/>
  <c r="CS145" i="40"/>
  <c r="CR145" i="40"/>
  <c r="CQ145" i="40"/>
  <c r="CP145" i="40"/>
  <c r="CN145" i="40"/>
  <c r="CM145" i="40"/>
  <c r="CL145" i="40"/>
  <c r="CK145" i="40"/>
  <c r="CJ145" i="40"/>
  <c r="CI145" i="40"/>
  <c r="CH145" i="40"/>
  <c r="CG145" i="40"/>
  <c r="CF145" i="40"/>
  <c r="CE145" i="40"/>
  <c r="CD145" i="40"/>
  <c r="CC145" i="40"/>
  <c r="CB145" i="40"/>
  <c r="CA145" i="40"/>
  <c r="BZ145" i="40"/>
  <c r="BY145" i="40"/>
  <c r="EM144" i="40"/>
  <c r="EL144" i="40"/>
  <c r="EK144" i="40"/>
  <c r="EJ144" i="40"/>
  <c r="EI144" i="40"/>
  <c r="EH144" i="40"/>
  <c r="EG144" i="40"/>
  <c r="EF144" i="40"/>
  <c r="EE144" i="40"/>
  <c r="ED144" i="40"/>
  <c r="EC144" i="40"/>
  <c r="EB144" i="40"/>
  <c r="EA144" i="40"/>
  <c r="DZ144" i="40"/>
  <c r="DY144" i="40"/>
  <c r="DX144" i="40"/>
  <c r="DV144" i="40"/>
  <c r="DU144" i="40"/>
  <c r="DT144" i="40"/>
  <c r="DS144" i="40"/>
  <c r="DR144" i="40"/>
  <c r="DQ144" i="40"/>
  <c r="DP144" i="40"/>
  <c r="DO144" i="40"/>
  <c r="DN144" i="40"/>
  <c r="DM144" i="40"/>
  <c r="DL144" i="40"/>
  <c r="DK144" i="40"/>
  <c r="DJ144" i="40"/>
  <c r="DI144" i="40"/>
  <c r="DH144" i="40"/>
  <c r="DG144" i="40"/>
  <c r="DE144" i="40"/>
  <c r="DD144" i="40"/>
  <c r="DC144" i="40"/>
  <c r="DB144" i="40"/>
  <c r="DA144" i="40"/>
  <c r="CZ144" i="40"/>
  <c r="CY144" i="40"/>
  <c r="CX144" i="40"/>
  <c r="CW144" i="40"/>
  <c r="CV144" i="40"/>
  <c r="CU144" i="40"/>
  <c r="CT144" i="40"/>
  <c r="CS144" i="40"/>
  <c r="CR144" i="40"/>
  <c r="CQ144" i="40"/>
  <c r="CP144" i="40"/>
  <c r="CN144" i="40"/>
  <c r="CM144" i="40"/>
  <c r="CL144" i="40"/>
  <c r="CK144" i="40"/>
  <c r="CJ144" i="40"/>
  <c r="CI144" i="40"/>
  <c r="CH144" i="40"/>
  <c r="CG144" i="40"/>
  <c r="CF144" i="40"/>
  <c r="CE144" i="40"/>
  <c r="CD144" i="40"/>
  <c r="CC144" i="40"/>
  <c r="CB144" i="40"/>
  <c r="CA144" i="40"/>
  <c r="BZ144" i="40"/>
  <c r="BY144" i="40"/>
  <c r="EM143" i="40"/>
  <c r="EL143" i="40"/>
  <c r="EK143" i="40"/>
  <c r="EJ143" i="40"/>
  <c r="EI143" i="40"/>
  <c r="EH143" i="40"/>
  <c r="EG143" i="40"/>
  <c r="EF143" i="40"/>
  <c r="EE143" i="40"/>
  <c r="ED143" i="40"/>
  <c r="EC143" i="40"/>
  <c r="EB143" i="40"/>
  <c r="EA143" i="40"/>
  <c r="DZ143" i="40"/>
  <c r="DY143" i="40"/>
  <c r="DX143" i="40"/>
  <c r="DV143" i="40"/>
  <c r="DU143" i="40"/>
  <c r="DT143" i="40"/>
  <c r="DS143" i="40"/>
  <c r="DR143" i="40"/>
  <c r="DQ143" i="40"/>
  <c r="DP143" i="40"/>
  <c r="DO143" i="40"/>
  <c r="DN143" i="40"/>
  <c r="DM143" i="40"/>
  <c r="DL143" i="40"/>
  <c r="DK143" i="40"/>
  <c r="DJ143" i="40"/>
  <c r="DI143" i="40"/>
  <c r="DH143" i="40"/>
  <c r="DG143" i="40"/>
  <c r="DE143" i="40"/>
  <c r="DD143" i="40"/>
  <c r="DC143" i="40"/>
  <c r="DB143" i="40"/>
  <c r="DA143" i="40"/>
  <c r="CZ143" i="40"/>
  <c r="CY143" i="40"/>
  <c r="CX143" i="40"/>
  <c r="CW143" i="40"/>
  <c r="CV143" i="40"/>
  <c r="CU143" i="40"/>
  <c r="CT143" i="40"/>
  <c r="CS143" i="40"/>
  <c r="CR143" i="40"/>
  <c r="CQ143" i="40"/>
  <c r="CP143" i="40"/>
  <c r="CN143" i="40"/>
  <c r="CM143" i="40"/>
  <c r="CL143" i="40"/>
  <c r="CK143" i="40"/>
  <c r="CJ143" i="40"/>
  <c r="CI143" i="40"/>
  <c r="CH143" i="40"/>
  <c r="CG143" i="40"/>
  <c r="CF143" i="40"/>
  <c r="CE143" i="40"/>
  <c r="CD143" i="40"/>
  <c r="CC143" i="40"/>
  <c r="CB143" i="40"/>
  <c r="CA143" i="40"/>
  <c r="BZ143" i="40"/>
  <c r="BY143" i="40"/>
  <c r="EM142" i="40"/>
  <c r="EL142" i="40"/>
  <c r="EK142" i="40"/>
  <c r="EJ142" i="40"/>
  <c r="EI142" i="40"/>
  <c r="EH142" i="40"/>
  <c r="EG142" i="40"/>
  <c r="EF142" i="40"/>
  <c r="EE142" i="40"/>
  <c r="ED142" i="40"/>
  <c r="EC142" i="40"/>
  <c r="EB142" i="40"/>
  <c r="EA142" i="40"/>
  <c r="DZ142" i="40"/>
  <c r="DY142" i="40"/>
  <c r="DX142" i="40"/>
  <c r="DV142" i="40"/>
  <c r="DU142" i="40"/>
  <c r="DT142" i="40"/>
  <c r="DS142" i="40"/>
  <c r="DR142" i="40"/>
  <c r="DQ142" i="40"/>
  <c r="DP142" i="40"/>
  <c r="DO142" i="40"/>
  <c r="DN142" i="40"/>
  <c r="DM142" i="40"/>
  <c r="DL142" i="40"/>
  <c r="DK142" i="40"/>
  <c r="DJ142" i="40"/>
  <c r="DI142" i="40"/>
  <c r="DH142" i="40"/>
  <c r="DG142" i="40"/>
  <c r="DE142" i="40"/>
  <c r="DD142" i="40"/>
  <c r="DC142" i="40"/>
  <c r="DB142" i="40"/>
  <c r="DA142" i="40"/>
  <c r="CZ142" i="40"/>
  <c r="CY142" i="40"/>
  <c r="CX142" i="40"/>
  <c r="CW142" i="40"/>
  <c r="CV142" i="40"/>
  <c r="CU142" i="40"/>
  <c r="CT142" i="40"/>
  <c r="CS142" i="40"/>
  <c r="CR142" i="40"/>
  <c r="CQ142" i="40"/>
  <c r="CP142" i="40"/>
  <c r="CN142" i="40"/>
  <c r="CM142" i="40"/>
  <c r="CL142" i="40"/>
  <c r="CK142" i="40"/>
  <c r="CJ142" i="40"/>
  <c r="CI142" i="40"/>
  <c r="CH142" i="40"/>
  <c r="CG142" i="40"/>
  <c r="CF142" i="40"/>
  <c r="CE142" i="40"/>
  <c r="CD142" i="40"/>
  <c r="CC142" i="40"/>
  <c r="CB142" i="40"/>
  <c r="CA142" i="40"/>
  <c r="BZ142" i="40"/>
  <c r="BY142" i="40"/>
  <c r="EM141" i="40"/>
  <c r="EL141" i="40"/>
  <c r="EK141" i="40"/>
  <c r="EJ141" i="40"/>
  <c r="EI141" i="40"/>
  <c r="EH141" i="40"/>
  <c r="EG141" i="40"/>
  <c r="EF141" i="40"/>
  <c r="EE141" i="40"/>
  <c r="ED141" i="40"/>
  <c r="EC141" i="40"/>
  <c r="EB141" i="40"/>
  <c r="EA141" i="40"/>
  <c r="DZ141" i="40"/>
  <c r="DY141" i="40"/>
  <c r="DX141" i="40"/>
  <c r="DV141" i="40"/>
  <c r="DU141" i="40"/>
  <c r="DT141" i="40"/>
  <c r="DS141" i="40"/>
  <c r="DR141" i="40"/>
  <c r="DQ141" i="40"/>
  <c r="DP141" i="40"/>
  <c r="DO141" i="40"/>
  <c r="DN141" i="40"/>
  <c r="DM141" i="40"/>
  <c r="DL141" i="40"/>
  <c r="DK141" i="40"/>
  <c r="DJ141" i="40"/>
  <c r="DI141" i="40"/>
  <c r="DH141" i="40"/>
  <c r="DG141" i="40"/>
  <c r="DE141" i="40"/>
  <c r="DD141" i="40"/>
  <c r="DC141" i="40"/>
  <c r="DB141" i="40"/>
  <c r="DA141" i="40"/>
  <c r="CZ141" i="40"/>
  <c r="CY141" i="40"/>
  <c r="CX141" i="40"/>
  <c r="CW141" i="40"/>
  <c r="CV141" i="40"/>
  <c r="CU141" i="40"/>
  <c r="CT141" i="40"/>
  <c r="CS141" i="40"/>
  <c r="CR141" i="40"/>
  <c r="CQ141" i="40"/>
  <c r="CP141" i="40"/>
  <c r="CN141" i="40"/>
  <c r="CM141" i="40"/>
  <c r="CL141" i="40"/>
  <c r="CK141" i="40"/>
  <c r="CJ141" i="40"/>
  <c r="CI141" i="40"/>
  <c r="CH141" i="40"/>
  <c r="CG141" i="40"/>
  <c r="CF141" i="40"/>
  <c r="CE141" i="40"/>
  <c r="CD141" i="40"/>
  <c r="CC141" i="40"/>
  <c r="CB141" i="40"/>
  <c r="CA141" i="40"/>
  <c r="BZ141" i="40"/>
  <c r="BY141" i="40"/>
  <c r="EM140" i="40"/>
  <c r="EL140" i="40"/>
  <c r="EK140" i="40"/>
  <c r="EJ140" i="40"/>
  <c r="EI140" i="40"/>
  <c r="EH140" i="40"/>
  <c r="EG140" i="40"/>
  <c r="EF140" i="40"/>
  <c r="EE140" i="40"/>
  <c r="ED140" i="40"/>
  <c r="EC140" i="40"/>
  <c r="EB140" i="40"/>
  <c r="EA140" i="40"/>
  <c r="DZ140" i="40"/>
  <c r="DY140" i="40"/>
  <c r="DX140" i="40"/>
  <c r="DV140" i="40"/>
  <c r="DU140" i="40"/>
  <c r="DT140" i="40"/>
  <c r="DS140" i="40"/>
  <c r="DR140" i="40"/>
  <c r="DQ140" i="40"/>
  <c r="DP140" i="40"/>
  <c r="DO140" i="40"/>
  <c r="DN140" i="40"/>
  <c r="DM140" i="40"/>
  <c r="DL140" i="40"/>
  <c r="DK140" i="40"/>
  <c r="DJ140" i="40"/>
  <c r="DI140" i="40"/>
  <c r="DH140" i="40"/>
  <c r="DG140" i="40"/>
  <c r="DE140" i="40"/>
  <c r="DD140" i="40"/>
  <c r="DC140" i="40"/>
  <c r="DB140" i="40"/>
  <c r="DA140" i="40"/>
  <c r="CZ140" i="40"/>
  <c r="CY140" i="40"/>
  <c r="CX140" i="40"/>
  <c r="CW140" i="40"/>
  <c r="CV140" i="40"/>
  <c r="CU140" i="40"/>
  <c r="CT140" i="40"/>
  <c r="CS140" i="40"/>
  <c r="CR140" i="40"/>
  <c r="CQ140" i="40"/>
  <c r="CP140" i="40"/>
  <c r="CN140" i="40"/>
  <c r="CM140" i="40"/>
  <c r="CL140" i="40"/>
  <c r="CK140" i="40"/>
  <c r="CJ140" i="40"/>
  <c r="CI140" i="40"/>
  <c r="CH140" i="40"/>
  <c r="CG140" i="40"/>
  <c r="CF140" i="40"/>
  <c r="CE140" i="40"/>
  <c r="CD140" i="40"/>
  <c r="CC140" i="40"/>
  <c r="CB140" i="40"/>
  <c r="CA140" i="40"/>
  <c r="BZ140" i="40"/>
  <c r="BY140" i="40"/>
  <c r="EM139" i="40"/>
  <c r="EL139" i="40"/>
  <c r="EK139" i="40"/>
  <c r="EJ139" i="40"/>
  <c r="EI139" i="40"/>
  <c r="EH139" i="40"/>
  <c r="EG139" i="40"/>
  <c r="EF139" i="40"/>
  <c r="EE139" i="40"/>
  <c r="ED139" i="40"/>
  <c r="EC139" i="40"/>
  <c r="EB139" i="40"/>
  <c r="EA139" i="40"/>
  <c r="DZ139" i="40"/>
  <c r="DY139" i="40"/>
  <c r="DX139" i="40"/>
  <c r="DV139" i="40"/>
  <c r="DU139" i="40"/>
  <c r="DT139" i="40"/>
  <c r="DS139" i="40"/>
  <c r="DR139" i="40"/>
  <c r="DQ139" i="40"/>
  <c r="DP139" i="40"/>
  <c r="DO139" i="40"/>
  <c r="DN139" i="40"/>
  <c r="DM139" i="40"/>
  <c r="DL139" i="40"/>
  <c r="DK139" i="40"/>
  <c r="DJ139" i="40"/>
  <c r="DI139" i="40"/>
  <c r="DH139" i="40"/>
  <c r="DG139" i="40"/>
  <c r="DE139" i="40"/>
  <c r="DD139" i="40"/>
  <c r="DC139" i="40"/>
  <c r="DB139" i="40"/>
  <c r="DA139" i="40"/>
  <c r="CZ139" i="40"/>
  <c r="CY139" i="40"/>
  <c r="CX139" i="40"/>
  <c r="CW139" i="40"/>
  <c r="CV139" i="40"/>
  <c r="CU139" i="40"/>
  <c r="CT139" i="40"/>
  <c r="CS139" i="40"/>
  <c r="CR139" i="40"/>
  <c r="CQ139" i="40"/>
  <c r="CP139" i="40"/>
  <c r="CN139" i="40"/>
  <c r="CM139" i="40"/>
  <c r="CL139" i="40"/>
  <c r="CK139" i="40"/>
  <c r="CJ139" i="40"/>
  <c r="CI139" i="40"/>
  <c r="CH139" i="40"/>
  <c r="CG139" i="40"/>
  <c r="CF139" i="40"/>
  <c r="CE139" i="40"/>
  <c r="CD139" i="40"/>
  <c r="CC139" i="40"/>
  <c r="CB139" i="40"/>
  <c r="CA139" i="40"/>
  <c r="BZ139" i="40"/>
  <c r="BY139" i="40"/>
  <c r="EM138" i="40"/>
  <c r="EL138" i="40"/>
  <c r="EK138" i="40"/>
  <c r="EJ138" i="40"/>
  <c r="EI138" i="40"/>
  <c r="EH138" i="40"/>
  <c r="EG138" i="40"/>
  <c r="EF138" i="40"/>
  <c r="EE138" i="40"/>
  <c r="ED138" i="40"/>
  <c r="EC138" i="40"/>
  <c r="EB138" i="40"/>
  <c r="EA138" i="40"/>
  <c r="DZ138" i="40"/>
  <c r="DY138" i="40"/>
  <c r="DX138" i="40"/>
  <c r="DV138" i="40"/>
  <c r="DU138" i="40"/>
  <c r="DT138" i="40"/>
  <c r="DS138" i="40"/>
  <c r="DR138" i="40"/>
  <c r="DQ138" i="40"/>
  <c r="DP138" i="40"/>
  <c r="DO138" i="40"/>
  <c r="DN138" i="40"/>
  <c r="DM138" i="40"/>
  <c r="DL138" i="40"/>
  <c r="DK138" i="40"/>
  <c r="DJ138" i="40"/>
  <c r="DI138" i="40"/>
  <c r="DH138" i="40"/>
  <c r="DG138" i="40"/>
  <c r="DE138" i="40"/>
  <c r="DD138" i="40"/>
  <c r="DC138" i="40"/>
  <c r="DB138" i="40"/>
  <c r="DA138" i="40"/>
  <c r="CZ138" i="40"/>
  <c r="CY138" i="40"/>
  <c r="CX138" i="40"/>
  <c r="CW138" i="40"/>
  <c r="CV138" i="40"/>
  <c r="CU138" i="40"/>
  <c r="CT138" i="40"/>
  <c r="CS138" i="40"/>
  <c r="CR138" i="40"/>
  <c r="CQ138" i="40"/>
  <c r="CP138" i="40"/>
  <c r="CN138" i="40"/>
  <c r="CM138" i="40"/>
  <c r="CL138" i="40"/>
  <c r="CK138" i="40"/>
  <c r="CJ138" i="40"/>
  <c r="CI138" i="40"/>
  <c r="CH138" i="40"/>
  <c r="CG138" i="40"/>
  <c r="CF138" i="40"/>
  <c r="CE138" i="40"/>
  <c r="CD138" i="40"/>
  <c r="CC138" i="40"/>
  <c r="CB138" i="40"/>
  <c r="CA138" i="40"/>
  <c r="BZ138" i="40"/>
  <c r="BY138" i="40"/>
  <c r="EM137" i="40"/>
  <c r="EL137" i="40"/>
  <c r="EK137" i="40"/>
  <c r="EJ137" i="40"/>
  <c r="EI137" i="40"/>
  <c r="EH137" i="40"/>
  <c r="EG137" i="40"/>
  <c r="EF137" i="40"/>
  <c r="EE137" i="40"/>
  <c r="ED137" i="40"/>
  <c r="EC137" i="40"/>
  <c r="EB137" i="40"/>
  <c r="EA137" i="40"/>
  <c r="DZ137" i="40"/>
  <c r="DY137" i="40"/>
  <c r="DX137" i="40"/>
  <c r="DV137" i="40"/>
  <c r="DU137" i="40"/>
  <c r="DT137" i="40"/>
  <c r="DS137" i="40"/>
  <c r="DR137" i="40"/>
  <c r="DQ137" i="40"/>
  <c r="DP137" i="40"/>
  <c r="DO137" i="40"/>
  <c r="DN137" i="40"/>
  <c r="DM137" i="40"/>
  <c r="DL137" i="40"/>
  <c r="DK137" i="40"/>
  <c r="DJ137" i="40"/>
  <c r="DI137" i="40"/>
  <c r="DH137" i="40"/>
  <c r="DG137" i="40"/>
  <c r="DE137" i="40"/>
  <c r="DD137" i="40"/>
  <c r="DC137" i="40"/>
  <c r="DB137" i="40"/>
  <c r="DA137" i="40"/>
  <c r="CZ137" i="40"/>
  <c r="CY137" i="40"/>
  <c r="CX137" i="40"/>
  <c r="CW137" i="40"/>
  <c r="CV137" i="40"/>
  <c r="CU137" i="40"/>
  <c r="CT137" i="40"/>
  <c r="CS137" i="40"/>
  <c r="CR137" i="40"/>
  <c r="CQ137" i="40"/>
  <c r="CP137" i="40"/>
  <c r="CN137" i="40"/>
  <c r="CM137" i="40"/>
  <c r="CL137" i="40"/>
  <c r="CK137" i="40"/>
  <c r="CJ137" i="40"/>
  <c r="CI137" i="40"/>
  <c r="CH137" i="40"/>
  <c r="CG137" i="40"/>
  <c r="CF137" i="40"/>
  <c r="CE137" i="40"/>
  <c r="CD137" i="40"/>
  <c r="CC137" i="40"/>
  <c r="CB137" i="40"/>
  <c r="CA137" i="40"/>
  <c r="BZ137" i="40"/>
  <c r="BY137" i="40"/>
  <c r="EM136" i="40"/>
  <c r="EL136" i="40"/>
  <c r="EK136" i="40"/>
  <c r="EJ136" i="40"/>
  <c r="EI136" i="40"/>
  <c r="EH136" i="40"/>
  <c r="EG136" i="40"/>
  <c r="EF136" i="40"/>
  <c r="EE136" i="40"/>
  <c r="ED136" i="40"/>
  <c r="EC136" i="40"/>
  <c r="EB136" i="40"/>
  <c r="EA136" i="40"/>
  <c r="DZ136" i="40"/>
  <c r="DY136" i="40"/>
  <c r="DX136" i="40"/>
  <c r="DV136" i="40"/>
  <c r="DU136" i="40"/>
  <c r="DT136" i="40"/>
  <c r="DS136" i="40"/>
  <c r="DR136" i="40"/>
  <c r="DQ136" i="40"/>
  <c r="DP136" i="40"/>
  <c r="DO136" i="40"/>
  <c r="DN136" i="40"/>
  <c r="DM136" i="40"/>
  <c r="DL136" i="40"/>
  <c r="DK136" i="40"/>
  <c r="DJ136" i="40"/>
  <c r="DI136" i="40"/>
  <c r="DH136" i="40"/>
  <c r="DG136" i="40"/>
  <c r="DE136" i="40"/>
  <c r="DD136" i="40"/>
  <c r="DC136" i="40"/>
  <c r="DB136" i="40"/>
  <c r="DA136" i="40"/>
  <c r="CZ136" i="40"/>
  <c r="CY136" i="40"/>
  <c r="CX136" i="40"/>
  <c r="CW136" i="40"/>
  <c r="CV136" i="40"/>
  <c r="CU136" i="40"/>
  <c r="CT136" i="40"/>
  <c r="CS136" i="40"/>
  <c r="CR136" i="40"/>
  <c r="CQ136" i="40"/>
  <c r="CP136" i="40"/>
  <c r="CN136" i="40"/>
  <c r="CM136" i="40"/>
  <c r="CL136" i="40"/>
  <c r="CK136" i="40"/>
  <c r="CJ136" i="40"/>
  <c r="CI136" i="40"/>
  <c r="CH136" i="40"/>
  <c r="CG136" i="40"/>
  <c r="CF136" i="40"/>
  <c r="CE136" i="40"/>
  <c r="CD136" i="40"/>
  <c r="CC136" i="40"/>
  <c r="CB136" i="40"/>
  <c r="CA136" i="40"/>
  <c r="BZ136" i="40"/>
  <c r="BY136" i="40"/>
  <c r="EM135" i="40"/>
  <c r="EL135" i="40"/>
  <c r="EK135" i="40"/>
  <c r="EJ135" i="40"/>
  <c r="EI135" i="40"/>
  <c r="EH135" i="40"/>
  <c r="EG135" i="40"/>
  <c r="EF135" i="40"/>
  <c r="EE135" i="40"/>
  <c r="ED135" i="40"/>
  <c r="EC135" i="40"/>
  <c r="EB135" i="40"/>
  <c r="EA135" i="40"/>
  <c r="DZ135" i="40"/>
  <c r="DY135" i="40"/>
  <c r="DX135" i="40"/>
  <c r="DV135" i="40"/>
  <c r="DU135" i="40"/>
  <c r="DT135" i="40"/>
  <c r="DS135" i="40"/>
  <c r="DR135" i="40"/>
  <c r="DQ135" i="40"/>
  <c r="DP135" i="40"/>
  <c r="DO135" i="40"/>
  <c r="DN135" i="40"/>
  <c r="DM135" i="40"/>
  <c r="DL135" i="40"/>
  <c r="DK135" i="40"/>
  <c r="DJ135" i="40"/>
  <c r="DI135" i="40"/>
  <c r="DH135" i="40"/>
  <c r="DG135" i="40"/>
  <c r="DE135" i="40"/>
  <c r="DD135" i="40"/>
  <c r="DC135" i="40"/>
  <c r="DB135" i="40"/>
  <c r="DA135" i="40"/>
  <c r="CZ135" i="40"/>
  <c r="CY135" i="40"/>
  <c r="CX135" i="40"/>
  <c r="CW135" i="40"/>
  <c r="CV135" i="40"/>
  <c r="CU135" i="40"/>
  <c r="CT135" i="40"/>
  <c r="CS135" i="40"/>
  <c r="CR135" i="40"/>
  <c r="CQ135" i="40"/>
  <c r="CP135" i="40"/>
  <c r="CN135" i="40"/>
  <c r="CM135" i="40"/>
  <c r="CL135" i="40"/>
  <c r="CK135" i="40"/>
  <c r="CJ135" i="40"/>
  <c r="CI135" i="40"/>
  <c r="CH135" i="40"/>
  <c r="CG135" i="40"/>
  <c r="CF135" i="40"/>
  <c r="CE135" i="40"/>
  <c r="CD135" i="40"/>
  <c r="CC135" i="40"/>
  <c r="CB135" i="40"/>
  <c r="CA135" i="40"/>
  <c r="BZ135" i="40"/>
  <c r="BY135" i="40"/>
  <c r="EM134" i="40"/>
  <c r="EL134" i="40"/>
  <c r="EK134" i="40"/>
  <c r="EJ134" i="40"/>
  <c r="EI134" i="40"/>
  <c r="EH134" i="40"/>
  <c r="EG134" i="40"/>
  <c r="EF134" i="40"/>
  <c r="EE134" i="40"/>
  <c r="ED134" i="40"/>
  <c r="EC134" i="40"/>
  <c r="EB134" i="40"/>
  <c r="EA134" i="40"/>
  <c r="DZ134" i="40"/>
  <c r="DY134" i="40"/>
  <c r="DX134" i="40"/>
  <c r="DV134" i="40"/>
  <c r="DU134" i="40"/>
  <c r="DT134" i="40"/>
  <c r="DS134" i="40"/>
  <c r="DR134" i="40"/>
  <c r="DQ134" i="40"/>
  <c r="DP134" i="40"/>
  <c r="DO134" i="40"/>
  <c r="DN134" i="40"/>
  <c r="DM134" i="40"/>
  <c r="DL134" i="40"/>
  <c r="DK134" i="40"/>
  <c r="DJ134" i="40"/>
  <c r="DI134" i="40"/>
  <c r="DH134" i="40"/>
  <c r="DG134" i="40"/>
  <c r="DE134" i="40"/>
  <c r="DD134" i="40"/>
  <c r="DC134" i="40"/>
  <c r="DB134" i="40"/>
  <c r="DA134" i="40"/>
  <c r="CZ134" i="40"/>
  <c r="CY134" i="40"/>
  <c r="CX134" i="40"/>
  <c r="CW134" i="40"/>
  <c r="CV134" i="40"/>
  <c r="CU134" i="40"/>
  <c r="CT134" i="40"/>
  <c r="CS134" i="40"/>
  <c r="CR134" i="40"/>
  <c r="CQ134" i="40"/>
  <c r="CP134" i="40"/>
  <c r="CN134" i="40"/>
  <c r="CM134" i="40"/>
  <c r="CL134" i="40"/>
  <c r="CK134" i="40"/>
  <c r="CJ134" i="40"/>
  <c r="CI134" i="40"/>
  <c r="CH134" i="40"/>
  <c r="CG134" i="40"/>
  <c r="CF134" i="40"/>
  <c r="CE134" i="40"/>
  <c r="CD134" i="40"/>
  <c r="CC134" i="40"/>
  <c r="CB134" i="40"/>
  <c r="CA134" i="40"/>
  <c r="BZ134" i="40"/>
  <c r="BY134" i="40"/>
  <c r="EM133" i="40"/>
  <c r="EL133" i="40"/>
  <c r="EK133" i="40"/>
  <c r="EJ133" i="40"/>
  <c r="EI133" i="40"/>
  <c r="EH133" i="40"/>
  <c r="EG133" i="40"/>
  <c r="EF133" i="40"/>
  <c r="EE133" i="40"/>
  <c r="ED133" i="40"/>
  <c r="EC133" i="40"/>
  <c r="EB133" i="40"/>
  <c r="EA133" i="40"/>
  <c r="DZ133" i="40"/>
  <c r="DY133" i="40"/>
  <c r="DX133" i="40"/>
  <c r="DV133" i="40"/>
  <c r="DU133" i="40"/>
  <c r="DT133" i="40"/>
  <c r="DS133" i="40"/>
  <c r="DR133" i="40"/>
  <c r="DQ133" i="40"/>
  <c r="DP133" i="40"/>
  <c r="DO133" i="40"/>
  <c r="DN133" i="40"/>
  <c r="DM133" i="40"/>
  <c r="DL133" i="40"/>
  <c r="DK133" i="40"/>
  <c r="DJ133" i="40"/>
  <c r="DI133" i="40"/>
  <c r="DH133" i="40"/>
  <c r="DG133" i="40"/>
  <c r="DE133" i="40"/>
  <c r="DD133" i="40"/>
  <c r="DC133" i="40"/>
  <c r="DB133" i="40"/>
  <c r="DA133" i="40"/>
  <c r="CZ133" i="40"/>
  <c r="CY133" i="40"/>
  <c r="CX133" i="40"/>
  <c r="CW133" i="40"/>
  <c r="CV133" i="40"/>
  <c r="CU133" i="40"/>
  <c r="CT133" i="40"/>
  <c r="CS133" i="40"/>
  <c r="CR133" i="40"/>
  <c r="CQ133" i="40"/>
  <c r="CP133" i="40"/>
  <c r="CN133" i="40"/>
  <c r="CM133" i="40"/>
  <c r="CL133" i="40"/>
  <c r="CK133" i="40"/>
  <c r="CJ133" i="40"/>
  <c r="CI133" i="40"/>
  <c r="CH133" i="40"/>
  <c r="CG133" i="40"/>
  <c r="CF133" i="40"/>
  <c r="CE133" i="40"/>
  <c r="CD133" i="40"/>
  <c r="CC133" i="40"/>
  <c r="CB133" i="40"/>
  <c r="CA133" i="40"/>
  <c r="BZ133" i="40"/>
  <c r="BY133" i="40"/>
  <c r="EM132" i="40"/>
  <c r="EL132" i="40"/>
  <c r="EK132" i="40"/>
  <c r="EJ132" i="40"/>
  <c r="EI132" i="40"/>
  <c r="EH132" i="40"/>
  <c r="EG132" i="40"/>
  <c r="EF132" i="40"/>
  <c r="EE132" i="40"/>
  <c r="ED132" i="40"/>
  <c r="EC132" i="40"/>
  <c r="EB132" i="40"/>
  <c r="EA132" i="40"/>
  <c r="DZ132" i="40"/>
  <c r="DY132" i="40"/>
  <c r="DX132" i="40"/>
  <c r="DV132" i="40"/>
  <c r="DU132" i="40"/>
  <c r="DT132" i="40"/>
  <c r="DS132" i="40"/>
  <c r="DR132" i="40"/>
  <c r="DQ132" i="40"/>
  <c r="DP132" i="40"/>
  <c r="DO132" i="40"/>
  <c r="DN132" i="40"/>
  <c r="DM132" i="40"/>
  <c r="DL132" i="40"/>
  <c r="DK132" i="40"/>
  <c r="DJ132" i="40"/>
  <c r="DI132" i="40"/>
  <c r="DH132" i="40"/>
  <c r="DG132" i="40"/>
  <c r="DE132" i="40"/>
  <c r="DD132" i="40"/>
  <c r="DC132" i="40"/>
  <c r="DB132" i="40"/>
  <c r="DA132" i="40"/>
  <c r="CZ132" i="40"/>
  <c r="CY132" i="40"/>
  <c r="CX132" i="40"/>
  <c r="CW132" i="40"/>
  <c r="CV132" i="40"/>
  <c r="CU132" i="40"/>
  <c r="CT132" i="40"/>
  <c r="CS132" i="40"/>
  <c r="CR132" i="40"/>
  <c r="CQ132" i="40"/>
  <c r="CP132" i="40"/>
  <c r="CN132" i="40"/>
  <c r="CM132" i="40"/>
  <c r="CL132" i="40"/>
  <c r="CK132" i="40"/>
  <c r="CJ132" i="40"/>
  <c r="CI132" i="40"/>
  <c r="CH132" i="40"/>
  <c r="CG132" i="40"/>
  <c r="CF132" i="40"/>
  <c r="CE132" i="40"/>
  <c r="CD132" i="40"/>
  <c r="CC132" i="40"/>
  <c r="CB132" i="40"/>
  <c r="CA132" i="40"/>
  <c r="BZ132" i="40"/>
  <c r="BY132" i="40"/>
  <c r="EM129" i="40"/>
  <c r="EL129" i="40"/>
  <c r="EK129" i="40"/>
  <c r="EJ129" i="40"/>
  <c r="EI129" i="40"/>
  <c r="EH129" i="40"/>
  <c r="EG129" i="40"/>
  <c r="EF129" i="40"/>
  <c r="EE129" i="40"/>
  <c r="ED129" i="40"/>
  <c r="EC129" i="40"/>
  <c r="EB129" i="40"/>
  <c r="EA129" i="40"/>
  <c r="DZ129" i="40"/>
  <c r="DY129" i="40"/>
  <c r="DX129" i="40"/>
  <c r="DV129" i="40"/>
  <c r="DU129" i="40"/>
  <c r="DT129" i="40"/>
  <c r="DS129" i="40"/>
  <c r="DR129" i="40"/>
  <c r="DQ129" i="40"/>
  <c r="DP129" i="40"/>
  <c r="DO129" i="40"/>
  <c r="DN129" i="40"/>
  <c r="DM129" i="40"/>
  <c r="DL129" i="40"/>
  <c r="DK129" i="40"/>
  <c r="DJ129" i="40"/>
  <c r="DI129" i="40"/>
  <c r="DH129" i="40"/>
  <c r="DG129" i="40"/>
  <c r="DE129" i="40"/>
  <c r="DD129" i="40"/>
  <c r="DC129" i="40"/>
  <c r="DB129" i="40"/>
  <c r="DA129" i="40"/>
  <c r="CZ129" i="40"/>
  <c r="CY129" i="40"/>
  <c r="CX129" i="40"/>
  <c r="CW129" i="40"/>
  <c r="CV129" i="40"/>
  <c r="CU129" i="40"/>
  <c r="CT129" i="40"/>
  <c r="CS129" i="40"/>
  <c r="CR129" i="40"/>
  <c r="CQ129" i="40"/>
  <c r="CP129" i="40"/>
  <c r="CN129" i="40"/>
  <c r="CM129" i="40"/>
  <c r="CL129" i="40"/>
  <c r="CK129" i="40"/>
  <c r="CJ129" i="40"/>
  <c r="CI129" i="40"/>
  <c r="CH129" i="40"/>
  <c r="CG129" i="40"/>
  <c r="CF129" i="40"/>
  <c r="CE129" i="40"/>
  <c r="CD129" i="40"/>
  <c r="CC129" i="40"/>
  <c r="CB129" i="40"/>
  <c r="CA129" i="40"/>
  <c r="BZ129" i="40"/>
  <c r="BY129" i="40"/>
  <c r="EM128" i="40"/>
  <c r="EL128" i="40"/>
  <c r="EK128" i="40"/>
  <c r="EJ128" i="40"/>
  <c r="EI128" i="40"/>
  <c r="EH128" i="40"/>
  <c r="EG128" i="40"/>
  <c r="EF128" i="40"/>
  <c r="EE128" i="40"/>
  <c r="ED128" i="40"/>
  <c r="EC128" i="40"/>
  <c r="EB128" i="40"/>
  <c r="EA128" i="40"/>
  <c r="DZ128" i="40"/>
  <c r="DY128" i="40"/>
  <c r="DX128" i="40"/>
  <c r="DV128" i="40"/>
  <c r="DU128" i="40"/>
  <c r="DT128" i="40"/>
  <c r="DS128" i="40"/>
  <c r="DR128" i="40"/>
  <c r="DQ128" i="40"/>
  <c r="DP128" i="40"/>
  <c r="DO128" i="40"/>
  <c r="DN128" i="40"/>
  <c r="DM128" i="40"/>
  <c r="DL128" i="40"/>
  <c r="DK128" i="40"/>
  <c r="DJ128" i="40"/>
  <c r="DI128" i="40"/>
  <c r="DH128" i="40"/>
  <c r="DG128" i="40"/>
  <c r="DE128" i="40"/>
  <c r="DD128" i="40"/>
  <c r="DC128" i="40"/>
  <c r="DB128" i="40"/>
  <c r="DA128" i="40"/>
  <c r="CZ128" i="40"/>
  <c r="CY128" i="40"/>
  <c r="CX128" i="40"/>
  <c r="CW128" i="40"/>
  <c r="CV128" i="40"/>
  <c r="CU128" i="40"/>
  <c r="CT128" i="40"/>
  <c r="CS128" i="40"/>
  <c r="CR128" i="40"/>
  <c r="CQ128" i="40"/>
  <c r="CP128" i="40"/>
  <c r="CN128" i="40"/>
  <c r="CM128" i="40"/>
  <c r="CL128" i="40"/>
  <c r="CK128" i="40"/>
  <c r="CJ128" i="40"/>
  <c r="CI128" i="40"/>
  <c r="CH128" i="40"/>
  <c r="CG128" i="40"/>
  <c r="CF128" i="40"/>
  <c r="CE128" i="40"/>
  <c r="CD128" i="40"/>
  <c r="CC128" i="40"/>
  <c r="CB128" i="40"/>
  <c r="CA128" i="40"/>
  <c r="BZ128" i="40"/>
  <c r="BY128" i="40"/>
  <c r="EM127" i="40"/>
  <c r="EL127" i="40"/>
  <c r="EK127" i="40"/>
  <c r="EJ127" i="40"/>
  <c r="EI127" i="40"/>
  <c r="EH127" i="40"/>
  <c r="EG127" i="40"/>
  <c r="EF127" i="40"/>
  <c r="EE127" i="40"/>
  <c r="ED127" i="40"/>
  <c r="EC127" i="40"/>
  <c r="EB127" i="40"/>
  <c r="EA127" i="40"/>
  <c r="DZ127" i="40"/>
  <c r="DY127" i="40"/>
  <c r="DX127" i="40"/>
  <c r="DV127" i="40"/>
  <c r="DU127" i="40"/>
  <c r="DT127" i="40"/>
  <c r="DS127" i="40"/>
  <c r="DR127" i="40"/>
  <c r="DQ127" i="40"/>
  <c r="DP127" i="40"/>
  <c r="DO127" i="40"/>
  <c r="DN127" i="40"/>
  <c r="DM127" i="40"/>
  <c r="DL127" i="40"/>
  <c r="DK127" i="40"/>
  <c r="DJ127" i="40"/>
  <c r="DI127" i="40"/>
  <c r="DH127" i="40"/>
  <c r="DG127" i="40"/>
  <c r="DE127" i="40"/>
  <c r="DD127" i="40"/>
  <c r="DC127" i="40"/>
  <c r="DB127" i="40"/>
  <c r="DA127" i="40"/>
  <c r="CZ127" i="40"/>
  <c r="CY127" i="40"/>
  <c r="CX127" i="40"/>
  <c r="CW127" i="40"/>
  <c r="CV127" i="40"/>
  <c r="CU127" i="40"/>
  <c r="CT127" i="40"/>
  <c r="CS127" i="40"/>
  <c r="CR127" i="40"/>
  <c r="CQ127" i="40"/>
  <c r="CP127" i="40"/>
  <c r="CN127" i="40"/>
  <c r="CM127" i="40"/>
  <c r="CL127" i="40"/>
  <c r="CK127" i="40"/>
  <c r="CJ127" i="40"/>
  <c r="CI127" i="40"/>
  <c r="CH127" i="40"/>
  <c r="CG127" i="40"/>
  <c r="CF127" i="40"/>
  <c r="CE127" i="40"/>
  <c r="CD127" i="40"/>
  <c r="CC127" i="40"/>
  <c r="CB127" i="40"/>
  <c r="CA127" i="40"/>
  <c r="BZ127" i="40"/>
  <c r="BY127" i="40"/>
  <c r="EM126" i="40"/>
  <c r="EL126" i="40"/>
  <c r="EK126" i="40"/>
  <c r="EJ126" i="40"/>
  <c r="EI126" i="40"/>
  <c r="EH126" i="40"/>
  <c r="EG126" i="40"/>
  <c r="EF126" i="40"/>
  <c r="EE126" i="40"/>
  <c r="ED126" i="40"/>
  <c r="EC126" i="40"/>
  <c r="EB126" i="40"/>
  <c r="EA126" i="40"/>
  <c r="DZ126" i="40"/>
  <c r="DY126" i="40"/>
  <c r="DX126" i="40"/>
  <c r="DV126" i="40"/>
  <c r="DU126" i="40"/>
  <c r="DT126" i="40"/>
  <c r="DS126" i="40"/>
  <c r="DR126" i="40"/>
  <c r="DQ126" i="40"/>
  <c r="DP126" i="40"/>
  <c r="DO126" i="40"/>
  <c r="DN126" i="40"/>
  <c r="DM126" i="40"/>
  <c r="DL126" i="40"/>
  <c r="DK126" i="40"/>
  <c r="DJ126" i="40"/>
  <c r="DI126" i="40"/>
  <c r="DH126" i="40"/>
  <c r="DG126" i="40"/>
  <c r="DE126" i="40"/>
  <c r="DD126" i="40"/>
  <c r="DC126" i="40"/>
  <c r="DB126" i="40"/>
  <c r="DA126" i="40"/>
  <c r="CZ126" i="40"/>
  <c r="CY126" i="40"/>
  <c r="CX126" i="40"/>
  <c r="CW126" i="40"/>
  <c r="CV126" i="40"/>
  <c r="CU126" i="40"/>
  <c r="CT126" i="40"/>
  <c r="CS126" i="40"/>
  <c r="CR126" i="40"/>
  <c r="CQ126" i="40"/>
  <c r="CP126" i="40"/>
  <c r="CN126" i="40"/>
  <c r="CM126" i="40"/>
  <c r="CL126" i="40"/>
  <c r="CK126" i="40"/>
  <c r="CJ126" i="40"/>
  <c r="CI126" i="40"/>
  <c r="CH126" i="40"/>
  <c r="CG126" i="40"/>
  <c r="CF126" i="40"/>
  <c r="CE126" i="40"/>
  <c r="CD126" i="40"/>
  <c r="CC126" i="40"/>
  <c r="CB126" i="40"/>
  <c r="CA126" i="40"/>
  <c r="BZ126" i="40"/>
  <c r="BY126" i="40"/>
  <c r="EM125" i="40"/>
  <c r="EL125" i="40"/>
  <c r="EK125" i="40"/>
  <c r="EJ125" i="40"/>
  <c r="EI125" i="40"/>
  <c r="EH125" i="40"/>
  <c r="EG125" i="40"/>
  <c r="EF125" i="40"/>
  <c r="EE125" i="40"/>
  <c r="ED125" i="40"/>
  <c r="EC125" i="40"/>
  <c r="EB125" i="40"/>
  <c r="EA125" i="40"/>
  <c r="DZ125" i="40"/>
  <c r="DY125" i="40"/>
  <c r="DX125" i="40"/>
  <c r="DV125" i="40"/>
  <c r="DU125" i="40"/>
  <c r="DT125" i="40"/>
  <c r="DS125" i="40"/>
  <c r="DR125" i="40"/>
  <c r="DQ125" i="40"/>
  <c r="DP125" i="40"/>
  <c r="DO125" i="40"/>
  <c r="DN125" i="40"/>
  <c r="DM125" i="40"/>
  <c r="DL125" i="40"/>
  <c r="DK125" i="40"/>
  <c r="DJ125" i="40"/>
  <c r="DI125" i="40"/>
  <c r="DH125" i="40"/>
  <c r="DG125" i="40"/>
  <c r="DE125" i="40"/>
  <c r="DD125" i="40"/>
  <c r="DC125" i="40"/>
  <c r="DB125" i="40"/>
  <c r="DA125" i="40"/>
  <c r="CZ125" i="40"/>
  <c r="CY125" i="40"/>
  <c r="CX125" i="40"/>
  <c r="CW125" i="40"/>
  <c r="CV125" i="40"/>
  <c r="CU125" i="40"/>
  <c r="CT125" i="40"/>
  <c r="CS125" i="40"/>
  <c r="CR125" i="40"/>
  <c r="CQ125" i="40"/>
  <c r="CP125" i="40"/>
  <c r="CN125" i="40"/>
  <c r="CM125" i="40"/>
  <c r="CL125" i="40"/>
  <c r="CK125" i="40"/>
  <c r="CJ125" i="40"/>
  <c r="CI125" i="40"/>
  <c r="CH125" i="40"/>
  <c r="CG125" i="40"/>
  <c r="CF125" i="40"/>
  <c r="CE125" i="40"/>
  <c r="CD125" i="40"/>
  <c r="CC125" i="40"/>
  <c r="CB125" i="40"/>
  <c r="CA125" i="40"/>
  <c r="BZ125" i="40"/>
  <c r="BY125" i="40"/>
  <c r="EM124" i="40"/>
  <c r="EL124" i="40"/>
  <c r="EK124" i="40"/>
  <c r="EJ124" i="40"/>
  <c r="EI124" i="40"/>
  <c r="EH124" i="40"/>
  <c r="EG124" i="40"/>
  <c r="EF124" i="40"/>
  <c r="EE124" i="40"/>
  <c r="ED124" i="40"/>
  <c r="EC124" i="40"/>
  <c r="EB124" i="40"/>
  <c r="EA124" i="40"/>
  <c r="DZ124" i="40"/>
  <c r="DY124" i="40"/>
  <c r="DX124" i="40"/>
  <c r="DV124" i="40"/>
  <c r="DU124" i="40"/>
  <c r="DT124" i="40"/>
  <c r="DS124" i="40"/>
  <c r="DR124" i="40"/>
  <c r="DQ124" i="40"/>
  <c r="DP124" i="40"/>
  <c r="DO124" i="40"/>
  <c r="DN124" i="40"/>
  <c r="DM124" i="40"/>
  <c r="DL124" i="40"/>
  <c r="DK124" i="40"/>
  <c r="DJ124" i="40"/>
  <c r="DI124" i="40"/>
  <c r="DH124" i="40"/>
  <c r="DG124" i="40"/>
  <c r="DE124" i="40"/>
  <c r="DD124" i="40"/>
  <c r="DC124" i="40"/>
  <c r="DB124" i="40"/>
  <c r="DA124" i="40"/>
  <c r="CZ124" i="40"/>
  <c r="CY124" i="40"/>
  <c r="CX124" i="40"/>
  <c r="CW124" i="40"/>
  <c r="CV124" i="40"/>
  <c r="CU124" i="40"/>
  <c r="CT124" i="40"/>
  <c r="CS124" i="40"/>
  <c r="CR124" i="40"/>
  <c r="CQ124" i="40"/>
  <c r="CP124" i="40"/>
  <c r="CN124" i="40"/>
  <c r="CM124" i="40"/>
  <c r="CL124" i="40"/>
  <c r="CK124" i="40"/>
  <c r="CJ124" i="40"/>
  <c r="CI124" i="40"/>
  <c r="CH124" i="40"/>
  <c r="CG124" i="40"/>
  <c r="CF124" i="40"/>
  <c r="CE124" i="40"/>
  <c r="CD124" i="40"/>
  <c r="CC124" i="40"/>
  <c r="CB124" i="40"/>
  <c r="CA124" i="40"/>
  <c r="BZ124" i="40"/>
  <c r="BY124" i="40"/>
  <c r="EM123" i="40"/>
  <c r="EL123" i="40"/>
  <c r="EK123" i="40"/>
  <c r="EJ123" i="40"/>
  <c r="EI123" i="40"/>
  <c r="EH123" i="40"/>
  <c r="EG123" i="40"/>
  <c r="EF123" i="40"/>
  <c r="EE123" i="40"/>
  <c r="ED123" i="40"/>
  <c r="EC123" i="40"/>
  <c r="EB123" i="40"/>
  <c r="EA123" i="40"/>
  <c r="DZ123" i="40"/>
  <c r="DY123" i="40"/>
  <c r="DX123" i="40"/>
  <c r="DV123" i="40"/>
  <c r="DU123" i="40"/>
  <c r="DT123" i="40"/>
  <c r="DS123" i="40"/>
  <c r="DR123" i="40"/>
  <c r="DQ123" i="40"/>
  <c r="DP123" i="40"/>
  <c r="DO123" i="40"/>
  <c r="DN123" i="40"/>
  <c r="DM123" i="40"/>
  <c r="DL123" i="40"/>
  <c r="DK123" i="40"/>
  <c r="DJ123" i="40"/>
  <c r="DI123" i="40"/>
  <c r="DH123" i="40"/>
  <c r="DG123" i="40"/>
  <c r="DE123" i="40"/>
  <c r="DD123" i="40"/>
  <c r="DC123" i="40"/>
  <c r="DB123" i="40"/>
  <c r="DA123" i="40"/>
  <c r="CZ123" i="40"/>
  <c r="CY123" i="40"/>
  <c r="CX123" i="40"/>
  <c r="CW123" i="40"/>
  <c r="CV123" i="40"/>
  <c r="CU123" i="40"/>
  <c r="CT123" i="40"/>
  <c r="CS123" i="40"/>
  <c r="CR123" i="40"/>
  <c r="CQ123" i="40"/>
  <c r="CP123" i="40"/>
  <c r="CN123" i="40"/>
  <c r="CM123" i="40"/>
  <c r="CL123" i="40"/>
  <c r="CK123" i="40"/>
  <c r="CJ123" i="40"/>
  <c r="CI123" i="40"/>
  <c r="CH123" i="40"/>
  <c r="CG123" i="40"/>
  <c r="CF123" i="40"/>
  <c r="CE123" i="40"/>
  <c r="CD123" i="40"/>
  <c r="CC123" i="40"/>
  <c r="CB123" i="40"/>
  <c r="CA123" i="40"/>
  <c r="BZ123" i="40"/>
  <c r="BY123" i="40"/>
  <c r="EM122" i="40"/>
  <c r="EL122" i="40"/>
  <c r="EK122" i="40"/>
  <c r="EJ122" i="40"/>
  <c r="EI122" i="40"/>
  <c r="EH122" i="40"/>
  <c r="EG122" i="40"/>
  <c r="EF122" i="40"/>
  <c r="EE122" i="40"/>
  <c r="ED122" i="40"/>
  <c r="EC122" i="40"/>
  <c r="EB122" i="40"/>
  <c r="EA122" i="40"/>
  <c r="DZ122" i="40"/>
  <c r="DY122" i="40"/>
  <c r="DX122" i="40"/>
  <c r="DV122" i="40"/>
  <c r="DU122" i="40"/>
  <c r="DT122" i="40"/>
  <c r="DS122" i="40"/>
  <c r="DR122" i="40"/>
  <c r="DQ122" i="40"/>
  <c r="DP122" i="40"/>
  <c r="DO122" i="40"/>
  <c r="DN122" i="40"/>
  <c r="DM122" i="40"/>
  <c r="DL122" i="40"/>
  <c r="DK122" i="40"/>
  <c r="DJ122" i="40"/>
  <c r="DI122" i="40"/>
  <c r="DH122" i="40"/>
  <c r="DG122" i="40"/>
  <c r="DE122" i="40"/>
  <c r="DD122" i="40"/>
  <c r="DC122" i="40"/>
  <c r="DB122" i="40"/>
  <c r="DA122" i="40"/>
  <c r="CZ122" i="40"/>
  <c r="CY122" i="40"/>
  <c r="CX122" i="40"/>
  <c r="CW122" i="40"/>
  <c r="CV122" i="40"/>
  <c r="CU122" i="40"/>
  <c r="CT122" i="40"/>
  <c r="CS122" i="40"/>
  <c r="CR122" i="40"/>
  <c r="CQ122" i="40"/>
  <c r="CP122" i="40"/>
  <c r="CN122" i="40"/>
  <c r="CM122" i="40"/>
  <c r="CL122" i="40"/>
  <c r="CK122" i="40"/>
  <c r="CJ122" i="40"/>
  <c r="CI122" i="40"/>
  <c r="CH122" i="40"/>
  <c r="CG122" i="40"/>
  <c r="CF122" i="40"/>
  <c r="CE122" i="40"/>
  <c r="CD122" i="40"/>
  <c r="CC122" i="40"/>
  <c r="CB122" i="40"/>
  <c r="CA122" i="40"/>
  <c r="BZ122" i="40"/>
  <c r="BY122" i="40"/>
  <c r="EM121" i="40"/>
  <c r="EL121" i="40"/>
  <c r="EK121" i="40"/>
  <c r="EJ121" i="40"/>
  <c r="EI121" i="40"/>
  <c r="EH121" i="40"/>
  <c r="EG121" i="40"/>
  <c r="EF121" i="40"/>
  <c r="EE121" i="40"/>
  <c r="ED121" i="40"/>
  <c r="EC121" i="40"/>
  <c r="EB121" i="40"/>
  <c r="EA121" i="40"/>
  <c r="DZ121" i="40"/>
  <c r="DY121" i="40"/>
  <c r="DX121" i="40"/>
  <c r="DV121" i="40"/>
  <c r="DU121" i="40"/>
  <c r="DT121" i="40"/>
  <c r="DS121" i="40"/>
  <c r="DR121" i="40"/>
  <c r="DQ121" i="40"/>
  <c r="DP121" i="40"/>
  <c r="DO121" i="40"/>
  <c r="DN121" i="40"/>
  <c r="DM121" i="40"/>
  <c r="DL121" i="40"/>
  <c r="DK121" i="40"/>
  <c r="DJ121" i="40"/>
  <c r="DI121" i="40"/>
  <c r="DH121" i="40"/>
  <c r="DG121" i="40"/>
  <c r="DE121" i="40"/>
  <c r="DD121" i="40"/>
  <c r="DC121" i="40"/>
  <c r="DB121" i="40"/>
  <c r="DA121" i="40"/>
  <c r="CZ121" i="40"/>
  <c r="CY121" i="40"/>
  <c r="CX121" i="40"/>
  <c r="CW121" i="40"/>
  <c r="CV121" i="40"/>
  <c r="CU121" i="40"/>
  <c r="CT121" i="40"/>
  <c r="CS121" i="40"/>
  <c r="CR121" i="40"/>
  <c r="CQ121" i="40"/>
  <c r="CP121" i="40"/>
  <c r="CN121" i="40"/>
  <c r="CM121" i="40"/>
  <c r="CL121" i="40"/>
  <c r="CK121" i="40"/>
  <c r="CJ121" i="40"/>
  <c r="CI121" i="40"/>
  <c r="CH121" i="40"/>
  <c r="CG121" i="40"/>
  <c r="CF121" i="40"/>
  <c r="CE121" i="40"/>
  <c r="CD121" i="40"/>
  <c r="CC121" i="40"/>
  <c r="CB121" i="40"/>
  <c r="CA121" i="40"/>
  <c r="BZ121" i="40"/>
  <c r="BY121" i="40"/>
  <c r="EM120" i="40"/>
  <c r="EL120" i="40"/>
  <c r="EK120" i="40"/>
  <c r="EJ120" i="40"/>
  <c r="EI120" i="40"/>
  <c r="EH120" i="40"/>
  <c r="EG120" i="40"/>
  <c r="EF120" i="40"/>
  <c r="EE120" i="40"/>
  <c r="ED120" i="40"/>
  <c r="EC120" i="40"/>
  <c r="EB120" i="40"/>
  <c r="EA120" i="40"/>
  <c r="DZ120" i="40"/>
  <c r="DY120" i="40"/>
  <c r="DX120" i="40"/>
  <c r="DV120" i="40"/>
  <c r="DU120" i="40"/>
  <c r="DT120" i="40"/>
  <c r="DS120" i="40"/>
  <c r="DR120" i="40"/>
  <c r="DQ120" i="40"/>
  <c r="DP120" i="40"/>
  <c r="DO120" i="40"/>
  <c r="DN120" i="40"/>
  <c r="DM120" i="40"/>
  <c r="DL120" i="40"/>
  <c r="DK120" i="40"/>
  <c r="DJ120" i="40"/>
  <c r="DI120" i="40"/>
  <c r="DH120" i="40"/>
  <c r="DG120" i="40"/>
  <c r="DE120" i="40"/>
  <c r="DD120" i="40"/>
  <c r="DC120" i="40"/>
  <c r="DB120" i="40"/>
  <c r="DA120" i="40"/>
  <c r="CZ120" i="40"/>
  <c r="CY120" i="40"/>
  <c r="CX120" i="40"/>
  <c r="CW120" i="40"/>
  <c r="CV120" i="40"/>
  <c r="CU120" i="40"/>
  <c r="CT120" i="40"/>
  <c r="CS120" i="40"/>
  <c r="CR120" i="40"/>
  <c r="CQ120" i="40"/>
  <c r="CP120" i="40"/>
  <c r="CN120" i="40"/>
  <c r="CM120" i="40"/>
  <c r="CL120" i="40"/>
  <c r="CK120" i="40"/>
  <c r="CJ120" i="40"/>
  <c r="CI120" i="40"/>
  <c r="CH120" i="40"/>
  <c r="CG120" i="40"/>
  <c r="CF120" i="40"/>
  <c r="CE120" i="40"/>
  <c r="CD120" i="40"/>
  <c r="CC120" i="40"/>
  <c r="CB120" i="40"/>
  <c r="CA120" i="40"/>
  <c r="BZ120" i="40"/>
  <c r="BY120" i="40"/>
  <c r="EM119" i="40"/>
  <c r="EL119" i="40"/>
  <c r="EK119" i="40"/>
  <c r="EJ119" i="40"/>
  <c r="EI119" i="40"/>
  <c r="EH119" i="40"/>
  <c r="EG119" i="40"/>
  <c r="EF119" i="40"/>
  <c r="EE119" i="40"/>
  <c r="ED119" i="40"/>
  <c r="EC119" i="40"/>
  <c r="EB119" i="40"/>
  <c r="EA119" i="40"/>
  <c r="DZ119" i="40"/>
  <c r="DY119" i="40"/>
  <c r="DX119" i="40"/>
  <c r="DV119" i="40"/>
  <c r="DU119" i="40"/>
  <c r="DT119" i="40"/>
  <c r="DS119" i="40"/>
  <c r="DR119" i="40"/>
  <c r="DQ119" i="40"/>
  <c r="DP119" i="40"/>
  <c r="DO119" i="40"/>
  <c r="DN119" i="40"/>
  <c r="DM119" i="40"/>
  <c r="DL119" i="40"/>
  <c r="DK119" i="40"/>
  <c r="DJ119" i="40"/>
  <c r="DI119" i="40"/>
  <c r="DH119" i="40"/>
  <c r="DG119" i="40"/>
  <c r="DE119" i="40"/>
  <c r="DD119" i="40"/>
  <c r="DC119" i="40"/>
  <c r="DB119" i="40"/>
  <c r="DA119" i="40"/>
  <c r="CZ119" i="40"/>
  <c r="CY119" i="40"/>
  <c r="CX119" i="40"/>
  <c r="CW119" i="40"/>
  <c r="CV119" i="40"/>
  <c r="CU119" i="40"/>
  <c r="CT119" i="40"/>
  <c r="CS119" i="40"/>
  <c r="CR119" i="40"/>
  <c r="CQ119" i="40"/>
  <c r="CP119" i="40"/>
  <c r="CN119" i="40"/>
  <c r="CM119" i="40"/>
  <c r="CL119" i="40"/>
  <c r="CK119" i="40"/>
  <c r="CJ119" i="40"/>
  <c r="CI119" i="40"/>
  <c r="CH119" i="40"/>
  <c r="CG119" i="40"/>
  <c r="CF119" i="40"/>
  <c r="CE119" i="40"/>
  <c r="CD119" i="40"/>
  <c r="CC119" i="40"/>
  <c r="CB119" i="40"/>
  <c r="CA119" i="40"/>
  <c r="BZ119" i="40"/>
  <c r="BY119" i="40"/>
  <c r="EM118" i="40"/>
  <c r="EL118" i="40"/>
  <c r="EK118" i="40"/>
  <c r="EJ118" i="40"/>
  <c r="EI118" i="40"/>
  <c r="EH118" i="40"/>
  <c r="EG118" i="40"/>
  <c r="EF118" i="40"/>
  <c r="EE118" i="40"/>
  <c r="ED118" i="40"/>
  <c r="EC118" i="40"/>
  <c r="EB118" i="40"/>
  <c r="EA118" i="40"/>
  <c r="DZ118" i="40"/>
  <c r="DY118" i="40"/>
  <c r="DX118" i="40"/>
  <c r="DV118" i="40"/>
  <c r="DU118" i="40"/>
  <c r="DT118" i="40"/>
  <c r="DS118" i="40"/>
  <c r="DR118" i="40"/>
  <c r="DQ118" i="40"/>
  <c r="DP118" i="40"/>
  <c r="DO118" i="40"/>
  <c r="DN118" i="40"/>
  <c r="DM118" i="40"/>
  <c r="DL118" i="40"/>
  <c r="DK118" i="40"/>
  <c r="DJ118" i="40"/>
  <c r="DI118" i="40"/>
  <c r="DH118" i="40"/>
  <c r="DG118" i="40"/>
  <c r="DE118" i="40"/>
  <c r="DD118" i="40"/>
  <c r="DC118" i="40"/>
  <c r="DB118" i="40"/>
  <c r="DA118" i="40"/>
  <c r="CZ118" i="40"/>
  <c r="CY118" i="40"/>
  <c r="CX118" i="40"/>
  <c r="CW118" i="40"/>
  <c r="CV118" i="40"/>
  <c r="CU118" i="40"/>
  <c r="CT118" i="40"/>
  <c r="CS118" i="40"/>
  <c r="CR118" i="40"/>
  <c r="CQ118" i="40"/>
  <c r="CP118" i="40"/>
  <c r="CN118" i="40"/>
  <c r="CM118" i="40"/>
  <c r="CL118" i="40"/>
  <c r="CK118" i="40"/>
  <c r="CJ118" i="40"/>
  <c r="CI118" i="40"/>
  <c r="CH118" i="40"/>
  <c r="CG118" i="40"/>
  <c r="CF118" i="40"/>
  <c r="CE118" i="40"/>
  <c r="CD118" i="40"/>
  <c r="CC118" i="40"/>
  <c r="CB118" i="40"/>
  <c r="CA118" i="40"/>
  <c r="BZ118" i="40"/>
  <c r="BY118" i="40"/>
  <c r="EM117" i="40"/>
  <c r="EL117" i="40"/>
  <c r="EK117" i="40"/>
  <c r="EJ117" i="40"/>
  <c r="EI117" i="40"/>
  <c r="EH117" i="40"/>
  <c r="EG117" i="40"/>
  <c r="EF117" i="40"/>
  <c r="EE117" i="40"/>
  <c r="ED117" i="40"/>
  <c r="EC117" i="40"/>
  <c r="EB117" i="40"/>
  <c r="EA117" i="40"/>
  <c r="DZ117" i="40"/>
  <c r="DY117" i="40"/>
  <c r="DX117" i="40"/>
  <c r="DV117" i="40"/>
  <c r="DU117" i="40"/>
  <c r="DT117" i="40"/>
  <c r="DS117" i="40"/>
  <c r="DR117" i="40"/>
  <c r="DQ117" i="40"/>
  <c r="DP117" i="40"/>
  <c r="DO117" i="40"/>
  <c r="DN117" i="40"/>
  <c r="DM117" i="40"/>
  <c r="DL117" i="40"/>
  <c r="DK117" i="40"/>
  <c r="DJ117" i="40"/>
  <c r="DI117" i="40"/>
  <c r="DH117" i="40"/>
  <c r="DG117" i="40"/>
  <c r="DE117" i="40"/>
  <c r="DD117" i="40"/>
  <c r="DC117" i="40"/>
  <c r="DB117" i="40"/>
  <c r="DA117" i="40"/>
  <c r="CZ117" i="40"/>
  <c r="CY117" i="40"/>
  <c r="CX117" i="40"/>
  <c r="CW117" i="40"/>
  <c r="CV117" i="40"/>
  <c r="CU117" i="40"/>
  <c r="CT117" i="40"/>
  <c r="CS117" i="40"/>
  <c r="CR117" i="40"/>
  <c r="CQ117" i="40"/>
  <c r="CP117" i="40"/>
  <c r="CN117" i="40"/>
  <c r="CM117" i="40"/>
  <c r="CL117" i="40"/>
  <c r="CK117" i="40"/>
  <c r="CJ117" i="40"/>
  <c r="CI117" i="40"/>
  <c r="CH117" i="40"/>
  <c r="CG117" i="40"/>
  <c r="CF117" i="40"/>
  <c r="CE117" i="40"/>
  <c r="CD117" i="40"/>
  <c r="CC117" i="40"/>
  <c r="CB117" i="40"/>
  <c r="CA117" i="40"/>
  <c r="BZ117" i="40"/>
  <c r="BY117" i="40"/>
  <c r="EM116" i="40"/>
  <c r="EL116" i="40"/>
  <c r="EK116" i="40"/>
  <c r="EJ116" i="40"/>
  <c r="EI116" i="40"/>
  <c r="EH116" i="40"/>
  <c r="EG116" i="40"/>
  <c r="EF116" i="40"/>
  <c r="EE116" i="40"/>
  <c r="ED116" i="40"/>
  <c r="EC116" i="40"/>
  <c r="EB116" i="40"/>
  <c r="EA116" i="40"/>
  <c r="DZ116" i="40"/>
  <c r="DY116" i="40"/>
  <c r="DX116" i="40"/>
  <c r="DV116" i="40"/>
  <c r="DU116" i="40"/>
  <c r="DT116" i="40"/>
  <c r="DS116" i="40"/>
  <c r="DR116" i="40"/>
  <c r="DQ116" i="40"/>
  <c r="DP116" i="40"/>
  <c r="DO116" i="40"/>
  <c r="DN116" i="40"/>
  <c r="DM116" i="40"/>
  <c r="DL116" i="40"/>
  <c r="DK116" i="40"/>
  <c r="DJ116" i="40"/>
  <c r="DI116" i="40"/>
  <c r="DH116" i="40"/>
  <c r="DG116" i="40"/>
  <c r="DE116" i="40"/>
  <c r="DD116" i="40"/>
  <c r="DC116" i="40"/>
  <c r="DB116" i="40"/>
  <c r="DA116" i="40"/>
  <c r="CZ116" i="40"/>
  <c r="CY116" i="40"/>
  <c r="CX116" i="40"/>
  <c r="CW116" i="40"/>
  <c r="CV116" i="40"/>
  <c r="CU116" i="40"/>
  <c r="CT116" i="40"/>
  <c r="CS116" i="40"/>
  <c r="CR116" i="40"/>
  <c r="CQ116" i="40"/>
  <c r="CP116" i="40"/>
  <c r="CN116" i="40"/>
  <c r="CM116" i="40"/>
  <c r="CL116" i="40"/>
  <c r="CK116" i="40"/>
  <c r="CJ116" i="40"/>
  <c r="CI116" i="40"/>
  <c r="CH116" i="40"/>
  <c r="CG116" i="40"/>
  <c r="CF116" i="40"/>
  <c r="CE116" i="40"/>
  <c r="CD116" i="40"/>
  <c r="CC116" i="40"/>
  <c r="CB116" i="40"/>
  <c r="CA116" i="40"/>
  <c r="BZ116" i="40"/>
  <c r="BY116" i="40"/>
  <c r="EM113" i="40"/>
  <c r="EL113" i="40"/>
  <c r="EK113" i="40"/>
  <c r="EJ113" i="40"/>
  <c r="EI113" i="40"/>
  <c r="EH113" i="40"/>
  <c r="EG113" i="40"/>
  <c r="EF113" i="40"/>
  <c r="EE113" i="40"/>
  <c r="ED113" i="40"/>
  <c r="EC113" i="40"/>
  <c r="EB113" i="40"/>
  <c r="EA113" i="40"/>
  <c r="DZ113" i="40"/>
  <c r="DY113" i="40"/>
  <c r="DX113" i="40"/>
  <c r="DV113" i="40"/>
  <c r="DU113" i="40"/>
  <c r="DT113" i="40"/>
  <c r="DS113" i="40"/>
  <c r="DR113" i="40"/>
  <c r="DQ113" i="40"/>
  <c r="DP113" i="40"/>
  <c r="DO113" i="40"/>
  <c r="DN113" i="40"/>
  <c r="DM113" i="40"/>
  <c r="DL113" i="40"/>
  <c r="DK113" i="40"/>
  <c r="DJ113" i="40"/>
  <c r="DI113" i="40"/>
  <c r="DH113" i="40"/>
  <c r="DG113" i="40"/>
  <c r="DE113" i="40"/>
  <c r="DD113" i="40"/>
  <c r="DC113" i="40"/>
  <c r="DB113" i="40"/>
  <c r="DA113" i="40"/>
  <c r="CZ113" i="40"/>
  <c r="CY113" i="40"/>
  <c r="CX113" i="40"/>
  <c r="CW113" i="40"/>
  <c r="CV113" i="40"/>
  <c r="CU113" i="40"/>
  <c r="CT113" i="40"/>
  <c r="CS113" i="40"/>
  <c r="CR113" i="40"/>
  <c r="CQ113" i="40"/>
  <c r="CP113" i="40"/>
  <c r="CN113" i="40"/>
  <c r="CM113" i="40"/>
  <c r="CL113" i="40"/>
  <c r="CK113" i="40"/>
  <c r="CJ113" i="40"/>
  <c r="CI113" i="40"/>
  <c r="CH113" i="40"/>
  <c r="CG113" i="40"/>
  <c r="CF113" i="40"/>
  <c r="CE113" i="40"/>
  <c r="CD113" i="40"/>
  <c r="CC113" i="40"/>
  <c r="CB113" i="40"/>
  <c r="CA113" i="40"/>
  <c r="BZ113" i="40"/>
  <c r="BY113" i="40"/>
  <c r="EM112" i="40"/>
  <c r="EL112" i="40"/>
  <c r="EK112" i="40"/>
  <c r="EJ112" i="40"/>
  <c r="EI112" i="40"/>
  <c r="EH112" i="40"/>
  <c r="EG112" i="40"/>
  <c r="EF112" i="40"/>
  <c r="EE112" i="40"/>
  <c r="ED112" i="40"/>
  <c r="EC112" i="40"/>
  <c r="EB112" i="40"/>
  <c r="EA112" i="40"/>
  <c r="DZ112" i="40"/>
  <c r="DY112" i="40"/>
  <c r="DX112" i="40"/>
  <c r="DV112" i="40"/>
  <c r="DU112" i="40"/>
  <c r="DT112" i="40"/>
  <c r="DS112" i="40"/>
  <c r="DR112" i="40"/>
  <c r="DQ112" i="40"/>
  <c r="DP112" i="40"/>
  <c r="DO112" i="40"/>
  <c r="DN112" i="40"/>
  <c r="DM112" i="40"/>
  <c r="DL112" i="40"/>
  <c r="DK112" i="40"/>
  <c r="DJ112" i="40"/>
  <c r="DI112" i="40"/>
  <c r="DH112" i="40"/>
  <c r="DG112" i="40"/>
  <c r="DE112" i="40"/>
  <c r="DD112" i="40"/>
  <c r="DC112" i="40"/>
  <c r="DB112" i="40"/>
  <c r="DA112" i="40"/>
  <c r="CZ112" i="40"/>
  <c r="CY112" i="40"/>
  <c r="CX112" i="40"/>
  <c r="CW112" i="40"/>
  <c r="CV112" i="40"/>
  <c r="CU112" i="40"/>
  <c r="CT112" i="40"/>
  <c r="CS112" i="40"/>
  <c r="CR112" i="40"/>
  <c r="CQ112" i="40"/>
  <c r="CP112" i="40"/>
  <c r="CN112" i="40"/>
  <c r="CM112" i="40"/>
  <c r="CL112" i="40"/>
  <c r="CK112" i="40"/>
  <c r="CJ112" i="40"/>
  <c r="CI112" i="40"/>
  <c r="CH112" i="40"/>
  <c r="CG112" i="40"/>
  <c r="CF112" i="40"/>
  <c r="CE112" i="40"/>
  <c r="CD112" i="40"/>
  <c r="CC112" i="40"/>
  <c r="CB112" i="40"/>
  <c r="CA112" i="40"/>
  <c r="BZ112" i="40"/>
  <c r="BY112" i="40"/>
  <c r="EM111" i="40"/>
  <c r="EL111" i="40"/>
  <c r="EK111" i="40"/>
  <c r="EJ111" i="40"/>
  <c r="EI111" i="40"/>
  <c r="EH111" i="40"/>
  <c r="EG111" i="40"/>
  <c r="EF111" i="40"/>
  <c r="EE111" i="40"/>
  <c r="ED111" i="40"/>
  <c r="EC111" i="40"/>
  <c r="EB111" i="40"/>
  <c r="EA111" i="40"/>
  <c r="DZ111" i="40"/>
  <c r="DY111" i="40"/>
  <c r="DX111" i="40"/>
  <c r="DV111" i="40"/>
  <c r="DU111" i="40"/>
  <c r="DT111" i="40"/>
  <c r="DS111" i="40"/>
  <c r="DR111" i="40"/>
  <c r="DQ111" i="40"/>
  <c r="DP111" i="40"/>
  <c r="DO111" i="40"/>
  <c r="DN111" i="40"/>
  <c r="DM111" i="40"/>
  <c r="DL111" i="40"/>
  <c r="DK111" i="40"/>
  <c r="DJ111" i="40"/>
  <c r="DI111" i="40"/>
  <c r="DH111" i="40"/>
  <c r="DG111" i="40"/>
  <c r="DE111" i="40"/>
  <c r="DD111" i="40"/>
  <c r="DC111" i="40"/>
  <c r="DB111" i="40"/>
  <c r="DA111" i="40"/>
  <c r="CZ111" i="40"/>
  <c r="CY111" i="40"/>
  <c r="CX111" i="40"/>
  <c r="CW111" i="40"/>
  <c r="CV111" i="40"/>
  <c r="CU111" i="40"/>
  <c r="CT111" i="40"/>
  <c r="CS111" i="40"/>
  <c r="CR111" i="40"/>
  <c r="CQ111" i="40"/>
  <c r="CP111" i="40"/>
  <c r="CN111" i="40"/>
  <c r="CM111" i="40"/>
  <c r="CL111" i="40"/>
  <c r="CK111" i="40"/>
  <c r="CJ111" i="40"/>
  <c r="CI111" i="40"/>
  <c r="CH111" i="40"/>
  <c r="CG111" i="40"/>
  <c r="CF111" i="40"/>
  <c r="CE111" i="40"/>
  <c r="CD111" i="40"/>
  <c r="CC111" i="40"/>
  <c r="CB111" i="40"/>
  <c r="CA111" i="40"/>
  <c r="BZ111" i="40"/>
  <c r="BY111" i="40"/>
  <c r="EM110" i="40"/>
  <c r="EL110" i="40"/>
  <c r="EK110" i="40"/>
  <c r="EJ110" i="40"/>
  <c r="EI110" i="40"/>
  <c r="EH110" i="40"/>
  <c r="EG110" i="40"/>
  <c r="EF110" i="40"/>
  <c r="EE110" i="40"/>
  <c r="ED110" i="40"/>
  <c r="EC110" i="40"/>
  <c r="EB110" i="40"/>
  <c r="EA110" i="40"/>
  <c r="DZ110" i="40"/>
  <c r="DY110" i="40"/>
  <c r="DX110" i="40"/>
  <c r="DV110" i="40"/>
  <c r="DU110" i="40"/>
  <c r="DT110" i="40"/>
  <c r="DS110" i="40"/>
  <c r="DR110" i="40"/>
  <c r="DQ110" i="40"/>
  <c r="DP110" i="40"/>
  <c r="DO110" i="40"/>
  <c r="DN110" i="40"/>
  <c r="DM110" i="40"/>
  <c r="DL110" i="40"/>
  <c r="DK110" i="40"/>
  <c r="DJ110" i="40"/>
  <c r="DI110" i="40"/>
  <c r="DH110" i="40"/>
  <c r="DG110" i="40"/>
  <c r="DE110" i="40"/>
  <c r="DD110" i="40"/>
  <c r="DC110" i="40"/>
  <c r="DB110" i="40"/>
  <c r="DA110" i="40"/>
  <c r="CZ110" i="40"/>
  <c r="CY110" i="40"/>
  <c r="CX110" i="40"/>
  <c r="CW110" i="40"/>
  <c r="CV110" i="40"/>
  <c r="CU110" i="40"/>
  <c r="CT110" i="40"/>
  <c r="CS110" i="40"/>
  <c r="CR110" i="40"/>
  <c r="CQ110" i="40"/>
  <c r="CP110" i="40"/>
  <c r="CN110" i="40"/>
  <c r="CM110" i="40"/>
  <c r="CL110" i="40"/>
  <c r="CK110" i="40"/>
  <c r="CJ110" i="40"/>
  <c r="CI110" i="40"/>
  <c r="CH110" i="40"/>
  <c r="CG110" i="40"/>
  <c r="CF110" i="40"/>
  <c r="CE110" i="40"/>
  <c r="CD110" i="40"/>
  <c r="CC110" i="40"/>
  <c r="CB110" i="40"/>
  <c r="CA110" i="40"/>
  <c r="BZ110" i="40"/>
  <c r="BY110" i="40"/>
  <c r="EM109" i="40"/>
  <c r="EL109" i="40"/>
  <c r="EK109" i="40"/>
  <c r="EJ109" i="40"/>
  <c r="EI109" i="40"/>
  <c r="EH109" i="40"/>
  <c r="EG109" i="40"/>
  <c r="EF109" i="40"/>
  <c r="EE109" i="40"/>
  <c r="ED109" i="40"/>
  <c r="EC109" i="40"/>
  <c r="EB109" i="40"/>
  <c r="EA109" i="40"/>
  <c r="DZ109" i="40"/>
  <c r="DY109" i="40"/>
  <c r="DX109" i="40"/>
  <c r="DV109" i="40"/>
  <c r="DU109" i="40"/>
  <c r="DT109" i="40"/>
  <c r="DS109" i="40"/>
  <c r="DR109" i="40"/>
  <c r="DQ109" i="40"/>
  <c r="DP109" i="40"/>
  <c r="DO109" i="40"/>
  <c r="DN109" i="40"/>
  <c r="DM109" i="40"/>
  <c r="DL109" i="40"/>
  <c r="DK109" i="40"/>
  <c r="DJ109" i="40"/>
  <c r="DI109" i="40"/>
  <c r="DH109" i="40"/>
  <c r="DG109" i="40"/>
  <c r="DE109" i="40"/>
  <c r="DD109" i="40"/>
  <c r="DC109" i="40"/>
  <c r="DB109" i="40"/>
  <c r="DA109" i="40"/>
  <c r="CZ109" i="40"/>
  <c r="CY109" i="40"/>
  <c r="CX109" i="40"/>
  <c r="CW109" i="40"/>
  <c r="CV109" i="40"/>
  <c r="CU109" i="40"/>
  <c r="CT109" i="40"/>
  <c r="CS109" i="40"/>
  <c r="CR109" i="40"/>
  <c r="CQ109" i="40"/>
  <c r="CP109" i="40"/>
  <c r="CN109" i="40"/>
  <c r="CM109" i="40"/>
  <c r="CL109" i="40"/>
  <c r="CK109" i="40"/>
  <c r="CJ109" i="40"/>
  <c r="CI109" i="40"/>
  <c r="CH109" i="40"/>
  <c r="CG109" i="40"/>
  <c r="CF109" i="40"/>
  <c r="CE109" i="40"/>
  <c r="CD109" i="40"/>
  <c r="CC109" i="40"/>
  <c r="CB109" i="40"/>
  <c r="CA109" i="40"/>
  <c r="BZ109" i="40"/>
  <c r="BY109" i="40"/>
  <c r="EM108" i="40"/>
  <c r="EL108" i="40"/>
  <c r="EK108" i="40"/>
  <c r="EJ108" i="40"/>
  <c r="EI108" i="40"/>
  <c r="EH108" i="40"/>
  <c r="EG108" i="40"/>
  <c r="EF108" i="40"/>
  <c r="EE108" i="40"/>
  <c r="ED108" i="40"/>
  <c r="EC108" i="40"/>
  <c r="EB108" i="40"/>
  <c r="EA108" i="40"/>
  <c r="DZ108" i="40"/>
  <c r="DY108" i="40"/>
  <c r="DX108" i="40"/>
  <c r="DV108" i="40"/>
  <c r="DU108" i="40"/>
  <c r="DT108" i="40"/>
  <c r="DS108" i="40"/>
  <c r="DR108" i="40"/>
  <c r="DQ108" i="40"/>
  <c r="DP108" i="40"/>
  <c r="DO108" i="40"/>
  <c r="DN108" i="40"/>
  <c r="DM108" i="40"/>
  <c r="DL108" i="40"/>
  <c r="DK108" i="40"/>
  <c r="DJ108" i="40"/>
  <c r="DI108" i="40"/>
  <c r="DH108" i="40"/>
  <c r="DG108" i="40"/>
  <c r="DE108" i="40"/>
  <c r="DD108" i="40"/>
  <c r="DC108" i="40"/>
  <c r="DB108" i="40"/>
  <c r="DA108" i="40"/>
  <c r="CZ108" i="40"/>
  <c r="CY108" i="40"/>
  <c r="CX108" i="40"/>
  <c r="CW108" i="40"/>
  <c r="CV108" i="40"/>
  <c r="CU108" i="40"/>
  <c r="CT108" i="40"/>
  <c r="CS108" i="40"/>
  <c r="CR108" i="40"/>
  <c r="CQ108" i="40"/>
  <c r="CP108" i="40"/>
  <c r="CN108" i="40"/>
  <c r="CM108" i="40"/>
  <c r="CL108" i="40"/>
  <c r="CK108" i="40"/>
  <c r="CJ108" i="40"/>
  <c r="CI108" i="40"/>
  <c r="CH108" i="40"/>
  <c r="CG108" i="40"/>
  <c r="CF108" i="40"/>
  <c r="CE108" i="40"/>
  <c r="CD108" i="40"/>
  <c r="CC108" i="40"/>
  <c r="CB108" i="40"/>
  <c r="CA108" i="40"/>
  <c r="BZ108" i="40"/>
  <c r="BY108" i="40"/>
  <c r="EM107" i="40"/>
  <c r="EL107" i="40"/>
  <c r="EK107" i="40"/>
  <c r="EJ107" i="40"/>
  <c r="EI107" i="40"/>
  <c r="EH107" i="40"/>
  <c r="EG107" i="40"/>
  <c r="EF107" i="40"/>
  <c r="EE107" i="40"/>
  <c r="ED107" i="40"/>
  <c r="EC107" i="40"/>
  <c r="EB107" i="40"/>
  <c r="EA107" i="40"/>
  <c r="DZ107" i="40"/>
  <c r="DY107" i="40"/>
  <c r="DX107" i="40"/>
  <c r="DV107" i="40"/>
  <c r="DU107" i="40"/>
  <c r="DT107" i="40"/>
  <c r="DS107" i="40"/>
  <c r="DR107" i="40"/>
  <c r="DQ107" i="40"/>
  <c r="DP107" i="40"/>
  <c r="DO107" i="40"/>
  <c r="DN107" i="40"/>
  <c r="DM107" i="40"/>
  <c r="DL107" i="40"/>
  <c r="DK107" i="40"/>
  <c r="DJ107" i="40"/>
  <c r="DI107" i="40"/>
  <c r="DH107" i="40"/>
  <c r="DG107" i="40"/>
  <c r="DE107" i="40"/>
  <c r="DD107" i="40"/>
  <c r="DC107" i="40"/>
  <c r="DB107" i="40"/>
  <c r="DA107" i="40"/>
  <c r="CZ107" i="40"/>
  <c r="CY107" i="40"/>
  <c r="CX107" i="40"/>
  <c r="CW107" i="40"/>
  <c r="CV107" i="40"/>
  <c r="CU107" i="40"/>
  <c r="CT107" i="40"/>
  <c r="CS107" i="40"/>
  <c r="CR107" i="40"/>
  <c r="CQ107" i="40"/>
  <c r="CP107" i="40"/>
  <c r="CN107" i="40"/>
  <c r="CM107" i="40"/>
  <c r="CL107" i="40"/>
  <c r="CK107" i="40"/>
  <c r="CJ107" i="40"/>
  <c r="CI107" i="40"/>
  <c r="CH107" i="40"/>
  <c r="CG107" i="40"/>
  <c r="CF107" i="40"/>
  <c r="CE107" i="40"/>
  <c r="CD107" i="40"/>
  <c r="CC107" i="40"/>
  <c r="CB107" i="40"/>
  <c r="CA107" i="40"/>
  <c r="BZ107" i="40"/>
  <c r="BY107" i="40"/>
  <c r="EM106" i="40"/>
  <c r="EL106" i="40"/>
  <c r="EK106" i="40"/>
  <c r="EJ106" i="40"/>
  <c r="EI106" i="40"/>
  <c r="EH106" i="40"/>
  <c r="EG106" i="40"/>
  <c r="EF106" i="40"/>
  <c r="EE106" i="40"/>
  <c r="ED106" i="40"/>
  <c r="EC106" i="40"/>
  <c r="EB106" i="40"/>
  <c r="EA106" i="40"/>
  <c r="DZ106" i="40"/>
  <c r="DY106" i="40"/>
  <c r="DX106" i="40"/>
  <c r="DV106" i="40"/>
  <c r="DU106" i="40"/>
  <c r="DT106" i="40"/>
  <c r="DS106" i="40"/>
  <c r="DR106" i="40"/>
  <c r="DQ106" i="40"/>
  <c r="DP106" i="40"/>
  <c r="DO106" i="40"/>
  <c r="DN106" i="40"/>
  <c r="DM106" i="40"/>
  <c r="DL106" i="40"/>
  <c r="DK106" i="40"/>
  <c r="DJ106" i="40"/>
  <c r="DI106" i="40"/>
  <c r="DH106" i="40"/>
  <c r="DG106" i="40"/>
  <c r="DE106" i="40"/>
  <c r="DD106" i="40"/>
  <c r="DC106" i="40"/>
  <c r="DB106" i="40"/>
  <c r="DA106" i="40"/>
  <c r="CZ106" i="40"/>
  <c r="CY106" i="40"/>
  <c r="CX106" i="40"/>
  <c r="CW106" i="40"/>
  <c r="CV106" i="40"/>
  <c r="CU106" i="40"/>
  <c r="CT106" i="40"/>
  <c r="CS106" i="40"/>
  <c r="CR106" i="40"/>
  <c r="CQ106" i="40"/>
  <c r="CP106" i="40"/>
  <c r="CN106" i="40"/>
  <c r="CM106" i="40"/>
  <c r="CL106" i="40"/>
  <c r="CK106" i="40"/>
  <c r="CJ106" i="40"/>
  <c r="CI106" i="40"/>
  <c r="CH106" i="40"/>
  <c r="CG106" i="40"/>
  <c r="CF106" i="40"/>
  <c r="CE106" i="40"/>
  <c r="CD106" i="40"/>
  <c r="CC106" i="40"/>
  <c r="CB106" i="40"/>
  <c r="CA106" i="40"/>
  <c r="BZ106" i="40"/>
  <c r="BY106" i="40"/>
  <c r="EM105" i="40"/>
  <c r="EL105" i="40"/>
  <c r="EK105" i="40"/>
  <c r="EJ105" i="40"/>
  <c r="EI105" i="40"/>
  <c r="EH105" i="40"/>
  <c r="EG105" i="40"/>
  <c r="EF105" i="40"/>
  <c r="EE105" i="40"/>
  <c r="ED105" i="40"/>
  <c r="EC105" i="40"/>
  <c r="EB105" i="40"/>
  <c r="EA105" i="40"/>
  <c r="DZ105" i="40"/>
  <c r="DY105" i="40"/>
  <c r="DX105" i="40"/>
  <c r="DV105" i="40"/>
  <c r="DU105" i="40"/>
  <c r="DT105" i="40"/>
  <c r="DS105" i="40"/>
  <c r="DR105" i="40"/>
  <c r="DQ105" i="40"/>
  <c r="DP105" i="40"/>
  <c r="DO105" i="40"/>
  <c r="DN105" i="40"/>
  <c r="DM105" i="40"/>
  <c r="DL105" i="40"/>
  <c r="DK105" i="40"/>
  <c r="DJ105" i="40"/>
  <c r="DI105" i="40"/>
  <c r="DH105" i="40"/>
  <c r="DG105" i="40"/>
  <c r="DE105" i="40"/>
  <c r="DD105" i="40"/>
  <c r="DC105" i="40"/>
  <c r="DB105" i="40"/>
  <c r="DA105" i="40"/>
  <c r="CZ105" i="40"/>
  <c r="CY105" i="40"/>
  <c r="CX105" i="40"/>
  <c r="CW105" i="40"/>
  <c r="CV105" i="40"/>
  <c r="CU105" i="40"/>
  <c r="CT105" i="40"/>
  <c r="CS105" i="40"/>
  <c r="CR105" i="40"/>
  <c r="CQ105" i="40"/>
  <c r="CP105" i="40"/>
  <c r="CN105" i="40"/>
  <c r="CM105" i="40"/>
  <c r="CL105" i="40"/>
  <c r="CK105" i="40"/>
  <c r="CJ105" i="40"/>
  <c r="CI105" i="40"/>
  <c r="CH105" i="40"/>
  <c r="CG105" i="40"/>
  <c r="CF105" i="40"/>
  <c r="CE105" i="40"/>
  <c r="CD105" i="40"/>
  <c r="CC105" i="40"/>
  <c r="CB105" i="40"/>
  <c r="CA105" i="40"/>
  <c r="BZ105" i="40"/>
  <c r="BY105" i="40"/>
  <c r="EM104" i="40"/>
  <c r="EL104" i="40"/>
  <c r="EK104" i="40"/>
  <c r="EJ104" i="40"/>
  <c r="EI104" i="40"/>
  <c r="EH104" i="40"/>
  <c r="EG104" i="40"/>
  <c r="EF104" i="40"/>
  <c r="EE104" i="40"/>
  <c r="ED104" i="40"/>
  <c r="EC104" i="40"/>
  <c r="EB104" i="40"/>
  <c r="EA104" i="40"/>
  <c r="DZ104" i="40"/>
  <c r="DY104" i="40"/>
  <c r="DX104" i="40"/>
  <c r="DV104" i="40"/>
  <c r="DU104" i="40"/>
  <c r="DT104" i="40"/>
  <c r="DS104" i="40"/>
  <c r="DR104" i="40"/>
  <c r="DQ104" i="40"/>
  <c r="DP104" i="40"/>
  <c r="DO104" i="40"/>
  <c r="DN104" i="40"/>
  <c r="DM104" i="40"/>
  <c r="DL104" i="40"/>
  <c r="DK104" i="40"/>
  <c r="DJ104" i="40"/>
  <c r="DI104" i="40"/>
  <c r="DH104" i="40"/>
  <c r="DG104" i="40"/>
  <c r="DE104" i="40"/>
  <c r="DD104" i="40"/>
  <c r="DC104" i="40"/>
  <c r="DB104" i="40"/>
  <c r="DA104" i="40"/>
  <c r="CZ104" i="40"/>
  <c r="CY104" i="40"/>
  <c r="CX104" i="40"/>
  <c r="CW104" i="40"/>
  <c r="CV104" i="40"/>
  <c r="CU104" i="40"/>
  <c r="CT104" i="40"/>
  <c r="CS104" i="40"/>
  <c r="CR104" i="40"/>
  <c r="CQ104" i="40"/>
  <c r="CP104" i="40"/>
  <c r="CN104" i="40"/>
  <c r="CM104" i="40"/>
  <c r="CL104" i="40"/>
  <c r="CK104" i="40"/>
  <c r="CJ104" i="40"/>
  <c r="CI104" i="40"/>
  <c r="CH104" i="40"/>
  <c r="CG104" i="40"/>
  <c r="CF104" i="40"/>
  <c r="CE104" i="40"/>
  <c r="CD104" i="40"/>
  <c r="CC104" i="40"/>
  <c r="CB104" i="40"/>
  <c r="CA104" i="40"/>
  <c r="BZ104" i="40"/>
  <c r="BY104" i="40"/>
  <c r="EM103" i="40"/>
  <c r="EL103" i="40"/>
  <c r="EK103" i="40"/>
  <c r="EJ103" i="40"/>
  <c r="EI103" i="40"/>
  <c r="EH103" i="40"/>
  <c r="EG103" i="40"/>
  <c r="EF103" i="40"/>
  <c r="EE103" i="40"/>
  <c r="ED103" i="40"/>
  <c r="EC103" i="40"/>
  <c r="EB103" i="40"/>
  <c r="EA103" i="40"/>
  <c r="DZ103" i="40"/>
  <c r="DY103" i="40"/>
  <c r="DX103" i="40"/>
  <c r="DV103" i="40"/>
  <c r="DU103" i="40"/>
  <c r="DT103" i="40"/>
  <c r="DS103" i="40"/>
  <c r="DR103" i="40"/>
  <c r="DQ103" i="40"/>
  <c r="DP103" i="40"/>
  <c r="DO103" i="40"/>
  <c r="DN103" i="40"/>
  <c r="DM103" i="40"/>
  <c r="DL103" i="40"/>
  <c r="DK103" i="40"/>
  <c r="DJ103" i="40"/>
  <c r="DI103" i="40"/>
  <c r="DH103" i="40"/>
  <c r="DG103" i="40"/>
  <c r="DE103" i="40"/>
  <c r="DD103" i="40"/>
  <c r="DC103" i="40"/>
  <c r="DB103" i="40"/>
  <c r="DA103" i="40"/>
  <c r="CZ103" i="40"/>
  <c r="CY103" i="40"/>
  <c r="CX103" i="40"/>
  <c r="CW103" i="40"/>
  <c r="CV103" i="40"/>
  <c r="CU103" i="40"/>
  <c r="CT103" i="40"/>
  <c r="CS103" i="40"/>
  <c r="CR103" i="40"/>
  <c r="CQ103" i="40"/>
  <c r="CP103" i="40"/>
  <c r="CN103" i="40"/>
  <c r="CM103" i="40"/>
  <c r="CL103" i="40"/>
  <c r="CK103" i="40"/>
  <c r="CJ103" i="40"/>
  <c r="CI103" i="40"/>
  <c r="CH103" i="40"/>
  <c r="CG103" i="40"/>
  <c r="CF103" i="40"/>
  <c r="CE103" i="40"/>
  <c r="CD103" i="40"/>
  <c r="CC103" i="40"/>
  <c r="CB103" i="40"/>
  <c r="CA103" i="40"/>
  <c r="BZ103" i="40"/>
  <c r="BY103" i="40"/>
  <c r="EM102" i="40"/>
  <c r="EL102" i="40"/>
  <c r="EK102" i="40"/>
  <c r="EJ102" i="40"/>
  <c r="EI102" i="40"/>
  <c r="EH102" i="40"/>
  <c r="EG102" i="40"/>
  <c r="EF102" i="40"/>
  <c r="EE102" i="40"/>
  <c r="ED102" i="40"/>
  <c r="EC102" i="40"/>
  <c r="EB102" i="40"/>
  <c r="EA102" i="40"/>
  <c r="DZ102" i="40"/>
  <c r="DY102" i="40"/>
  <c r="DX102" i="40"/>
  <c r="DV102" i="40"/>
  <c r="DU102" i="40"/>
  <c r="DT102" i="40"/>
  <c r="DS102" i="40"/>
  <c r="DR102" i="40"/>
  <c r="DQ102" i="40"/>
  <c r="DP102" i="40"/>
  <c r="DO102" i="40"/>
  <c r="DN102" i="40"/>
  <c r="DM102" i="40"/>
  <c r="DL102" i="40"/>
  <c r="DK102" i="40"/>
  <c r="DJ102" i="40"/>
  <c r="DI102" i="40"/>
  <c r="DH102" i="40"/>
  <c r="DG102" i="40"/>
  <c r="DE102" i="40"/>
  <c r="DD102" i="40"/>
  <c r="DC102" i="40"/>
  <c r="DB102" i="40"/>
  <c r="DA102" i="40"/>
  <c r="CZ102" i="40"/>
  <c r="CY102" i="40"/>
  <c r="CX102" i="40"/>
  <c r="CW102" i="40"/>
  <c r="CV102" i="40"/>
  <c r="CU102" i="40"/>
  <c r="CT102" i="40"/>
  <c r="CS102" i="40"/>
  <c r="CR102" i="40"/>
  <c r="CQ102" i="40"/>
  <c r="CP102" i="40"/>
  <c r="CN102" i="40"/>
  <c r="CM102" i="40"/>
  <c r="CL102" i="40"/>
  <c r="CK102" i="40"/>
  <c r="CJ102" i="40"/>
  <c r="CI102" i="40"/>
  <c r="CH102" i="40"/>
  <c r="CG102" i="40"/>
  <c r="CF102" i="40"/>
  <c r="CE102" i="40"/>
  <c r="CD102" i="40"/>
  <c r="CC102" i="40"/>
  <c r="CB102" i="40"/>
  <c r="CA102" i="40"/>
  <c r="BZ102" i="40"/>
  <c r="BY102" i="40"/>
  <c r="EM101" i="40"/>
  <c r="EL101" i="40"/>
  <c r="EK101" i="40"/>
  <c r="EJ101" i="40"/>
  <c r="EI101" i="40"/>
  <c r="EH101" i="40"/>
  <c r="EG101" i="40"/>
  <c r="EF101" i="40"/>
  <c r="EE101" i="40"/>
  <c r="ED101" i="40"/>
  <c r="EC101" i="40"/>
  <c r="EB101" i="40"/>
  <c r="EA101" i="40"/>
  <c r="DZ101" i="40"/>
  <c r="DY101" i="40"/>
  <c r="DX101" i="40"/>
  <c r="DV101" i="40"/>
  <c r="DU101" i="40"/>
  <c r="DT101" i="40"/>
  <c r="DS101" i="40"/>
  <c r="DR101" i="40"/>
  <c r="DQ101" i="40"/>
  <c r="DP101" i="40"/>
  <c r="DO101" i="40"/>
  <c r="DN101" i="40"/>
  <c r="DM101" i="40"/>
  <c r="DL101" i="40"/>
  <c r="DK101" i="40"/>
  <c r="DJ101" i="40"/>
  <c r="DI101" i="40"/>
  <c r="DH101" i="40"/>
  <c r="DG101" i="40"/>
  <c r="DE101" i="40"/>
  <c r="DD101" i="40"/>
  <c r="DC101" i="40"/>
  <c r="DB101" i="40"/>
  <c r="DA101" i="40"/>
  <c r="CZ101" i="40"/>
  <c r="CY101" i="40"/>
  <c r="CX101" i="40"/>
  <c r="CW101" i="40"/>
  <c r="CV101" i="40"/>
  <c r="CU101" i="40"/>
  <c r="CT101" i="40"/>
  <c r="CS101" i="40"/>
  <c r="CR101" i="40"/>
  <c r="CQ101" i="40"/>
  <c r="CP101" i="40"/>
  <c r="CN101" i="40"/>
  <c r="CM101" i="40"/>
  <c r="CL101" i="40"/>
  <c r="CK101" i="40"/>
  <c r="CJ101" i="40"/>
  <c r="CI101" i="40"/>
  <c r="CH101" i="40"/>
  <c r="CG101" i="40"/>
  <c r="CF101" i="40"/>
  <c r="CE101" i="40"/>
  <c r="CD101" i="40"/>
  <c r="CC101" i="40"/>
  <c r="CB101" i="40"/>
  <c r="CA101" i="40"/>
  <c r="BZ101" i="40"/>
  <c r="BY101" i="40"/>
  <c r="EM100" i="40"/>
  <c r="EL100" i="40"/>
  <c r="EK100" i="40"/>
  <c r="EJ100" i="40"/>
  <c r="EI100" i="40"/>
  <c r="EH100" i="40"/>
  <c r="EG100" i="40"/>
  <c r="EF100" i="40"/>
  <c r="EE100" i="40"/>
  <c r="ED100" i="40"/>
  <c r="EC100" i="40"/>
  <c r="EB100" i="40"/>
  <c r="EA100" i="40"/>
  <c r="DZ100" i="40"/>
  <c r="DY100" i="40"/>
  <c r="DX100" i="40"/>
  <c r="DV100" i="40"/>
  <c r="DU100" i="40"/>
  <c r="DT100" i="40"/>
  <c r="DS100" i="40"/>
  <c r="DR100" i="40"/>
  <c r="DQ100" i="40"/>
  <c r="DP100" i="40"/>
  <c r="DO100" i="40"/>
  <c r="DN100" i="40"/>
  <c r="DM100" i="40"/>
  <c r="DL100" i="40"/>
  <c r="DK100" i="40"/>
  <c r="DJ100" i="40"/>
  <c r="DI100" i="40"/>
  <c r="DH100" i="40"/>
  <c r="DG100" i="40"/>
  <c r="DE100" i="40"/>
  <c r="DD100" i="40"/>
  <c r="DC100" i="40"/>
  <c r="DB100" i="40"/>
  <c r="DA100" i="40"/>
  <c r="CZ100" i="40"/>
  <c r="CY100" i="40"/>
  <c r="CX100" i="40"/>
  <c r="CW100" i="40"/>
  <c r="CV100" i="40"/>
  <c r="CU100" i="40"/>
  <c r="CT100" i="40"/>
  <c r="CS100" i="40"/>
  <c r="CR100" i="40"/>
  <c r="CQ100" i="40"/>
  <c r="CP100" i="40"/>
  <c r="CN100" i="40"/>
  <c r="CM100" i="40"/>
  <c r="CL100" i="40"/>
  <c r="CK100" i="40"/>
  <c r="CJ100" i="40"/>
  <c r="CI100" i="40"/>
  <c r="CH100" i="40"/>
  <c r="CG100" i="40"/>
  <c r="CF100" i="40"/>
  <c r="CE100" i="40"/>
  <c r="CD100" i="40"/>
  <c r="CC100" i="40"/>
  <c r="CB100" i="40"/>
  <c r="CA100" i="40"/>
  <c r="BZ100" i="40"/>
  <c r="BY100" i="40"/>
  <c r="EM97" i="40"/>
  <c r="EL97" i="40"/>
  <c r="EK97" i="40"/>
  <c r="EJ97" i="40"/>
  <c r="EI97" i="40"/>
  <c r="EH97" i="40"/>
  <c r="EG97" i="40"/>
  <c r="EF97" i="40"/>
  <c r="EE97" i="40"/>
  <c r="ED97" i="40"/>
  <c r="EC97" i="40"/>
  <c r="EB97" i="40"/>
  <c r="EA97" i="40"/>
  <c r="DZ97" i="40"/>
  <c r="DY97" i="40"/>
  <c r="DX97" i="40"/>
  <c r="DV97" i="40"/>
  <c r="DU97" i="40"/>
  <c r="DT97" i="40"/>
  <c r="DS97" i="40"/>
  <c r="DR97" i="40"/>
  <c r="DQ97" i="40"/>
  <c r="DP97" i="40"/>
  <c r="DO97" i="40"/>
  <c r="DN97" i="40"/>
  <c r="DM97" i="40"/>
  <c r="DL97" i="40"/>
  <c r="DK97" i="40"/>
  <c r="DJ97" i="40"/>
  <c r="DI97" i="40"/>
  <c r="DH97" i="40"/>
  <c r="DG97" i="40"/>
  <c r="DE97" i="40"/>
  <c r="DD97" i="40"/>
  <c r="DC97" i="40"/>
  <c r="DB97" i="40"/>
  <c r="DA97" i="40"/>
  <c r="CZ97" i="40"/>
  <c r="CY97" i="40"/>
  <c r="CX97" i="40"/>
  <c r="CW97" i="40"/>
  <c r="CV97" i="40"/>
  <c r="CU97" i="40"/>
  <c r="CT97" i="40"/>
  <c r="CS97" i="40"/>
  <c r="CR97" i="40"/>
  <c r="CQ97" i="40"/>
  <c r="CP97" i="40"/>
  <c r="CN97" i="40"/>
  <c r="CM97" i="40"/>
  <c r="CL97" i="40"/>
  <c r="CK97" i="40"/>
  <c r="CJ97" i="40"/>
  <c r="CI97" i="40"/>
  <c r="CH97" i="40"/>
  <c r="CG97" i="40"/>
  <c r="CF97" i="40"/>
  <c r="CE97" i="40"/>
  <c r="CD97" i="40"/>
  <c r="CC97" i="40"/>
  <c r="CB97" i="40"/>
  <c r="CA97" i="40"/>
  <c r="BZ97" i="40"/>
  <c r="BY97" i="40"/>
  <c r="EM96" i="40"/>
  <c r="EL96" i="40"/>
  <c r="EK96" i="40"/>
  <c r="EJ96" i="40"/>
  <c r="EI96" i="40"/>
  <c r="EH96" i="40"/>
  <c r="EG96" i="40"/>
  <c r="EF96" i="40"/>
  <c r="EE96" i="40"/>
  <c r="ED96" i="40"/>
  <c r="EC96" i="40"/>
  <c r="EB96" i="40"/>
  <c r="EA96" i="40"/>
  <c r="DZ96" i="40"/>
  <c r="DY96" i="40"/>
  <c r="DX96" i="40"/>
  <c r="DV96" i="40"/>
  <c r="DU96" i="40"/>
  <c r="DT96" i="40"/>
  <c r="DS96" i="40"/>
  <c r="DR96" i="40"/>
  <c r="DQ96" i="40"/>
  <c r="DP96" i="40"/>
  <c r="DO96" i="40"/>
  <c r="DN96" i="40"/>
  <c r="DM96" i="40"/>
  <c r="DL96" i="40"/>
  <c r="DK96" i="40"/>
  <c r="DJ96" i="40"/>
  <c r="DI96" i="40"/>
  <c r="DH96" i="40"/>
  <c r="DG96" i="40"/>
  <c r="DE96" i="40"/>
  <c r="DD96" i="40"/>
  <c r="DC96" i="40"/>
  <c r="DB96" i="40"/>
  <c r="DA96" i="40"/>
  <c r="CZ96" i="40"/>
  <c r="CY96" i="40"/>
  <c r="CX96" i="40"/>
  <c r="CW96" i="40"/>
  <c r="CV96" i="40"/>
  <c r="CU96" i="40"/>
  <c r="CT96" i="40"/>
  <c r="CS96" i="40"/>
  <c r="CR96" i="40"/>
  <c r="CQ96" i="40"/>
  <c r="CP96" i="40"/>
  <c r="CN96" i="40"/>
  <c r="CM96" i="40"/>
  <c r="CL96" i="40"/>
  <c r="CK96" i="40"/>
  <c r="CJ96" i="40"/>
  <c r="CI96" i="40"/>
  <c r="CH96" i="40"/>
  <c r="CG96" i="40"/>
  <c r="CF96" i="40"/>
  <c r="CE96" i="40"/>
  <c r="CD96" i="40"/>
  <c r="CC96" i="40"/>
  <c r="CB96" i="40"/>
  <c r="CA96" i="40"/>
  <c r="BZ96" i="40"/>
  <c r="BY96" i="40"/>
  <c r="EM95" i="40"/>
  <c r="EL95" i="40"/>
  <c r="EK95" i="40"/>
  <c r="EJ95" i="40"/>
  <c r="EI95" i="40"/>
  <c r="EH95" i="40"/>
  <c r="EG95" i="40"/>
  <c r="EF95" i="40"/>
  <c r="EE95" i="40"/>
  <c r="ED95" i="40"/>
  <c r="EC95" i="40"/>
  <c r="EB95" i="40"/>
  <c r="EA95" i="40"/>
  <c r="DZ95" i="40"/>
  <c r="DY95" i="40"/>
  <c r="DX95" i="40"/>
  <c r="DV95" i="40"/>
  <c r="DU95" i="40"/>
  <c r="DT95" i="40"/>
  <c r="DS95" i="40"/>
  <c r="DR95" i="40"/>
  <c r="DQ95" i="40"/>
  <c r="DP95" i="40"/>
  <c r="DO95" i="40"/>
  <c r="DN95" i="40"/>
  <c r="DM95" i="40"/>
  <c r="DL95" i="40"/>
  <c r="DK95" i="40"/>
  <c r="DJ95" i="40"/>
  <c r="DI95" i="40"/>
  <c r="DH95" i="40"/>
  <c r="DG95" i="40"/>
  <c r="DE95" i="40"/>
  <c r="DD95" i="40"/>
  <c r="DC95" i="40"/>
  <c r="DB95" i="40"/>
  <c r="DA95" i="40"/>
  <c r="CZ95" i="40"/>
  <c r="CY95" i="40"/>
  <c r="CX95" i="40"/>
  <c r="CW95" i="40"/>
  <c r="CV95" i="40"/>
  <c r="CU95" i="40"/>
  <c r="CT95" i="40"/>
  <c r="CS95" i="40"/>
  <c r="CR95" i="40"/>
  <c r="CQ95" i="40"/>
  <c r="CP95" i="40"/>
  <c r="CN95" i="40"/>
  <c r="CM95" i="40"/>
  <c r="CL95" i="40"/>
  <c r="CK95" i="40"/>
  <c r="CJ95" i="40"/>
  <c r="CI95" i="40"/>
  <c r="CH95" i="40"/>
  <c r="CG95" i="40"/>
  <c r="CF95" i="40"/>
  <c r="CE95" i="40"/>
  <c r="CD95" i="40"/>
  <c r="CC95" i="40"/>
  <c r="CB95" i="40"/>
  <c r="CA95" i="40"/>
  <c r="BZ95" i="40"/>
  <c r="BY95" i="40"/>
  <c r="EM94" i="40"/>
  <c r="EL94" i="40"/>
  <c r="EK94" i="40"/>
  <c r="EJ94" i="40"/>
  <c r="EI94" i="40"/>
  <c r="EH94" i="40"/>
  <c r="EG94" i="40"/>
  <c r="EF94" i="40"/>
  <c r="EE94" i="40"/>
  <c r="ED94" i="40"/>
  <c r="EC94" i="40"/>
  <c r="EB94" i="40"/>
  <c r="EA94" i="40"/>
  <c r="DZ94" i="40"/>
  <c r="DY94" i="40"/>
  <c r="DX94" i="40"/>
  <c r="DV94" i="40"/>
  <c r="DU94" i="40"/>
  <c r="DT94" i="40"/>
  <c r="DS94" i="40"/>
  <c r="DR94" i="40"/>
  <c r="DQ94" i="40"/>
  <c r="DP94" i="40"/>
  <c r="DO94" i="40"/>
  <c r="DN94" i="40"/>
  <c r="DM94" i="40"/>
  <c r="DL94" i="40"/>
  <c r="DK94" i="40"/>
  <c r="DJ94" i="40"/>
  <c r="DI94" i="40"/>
  <c r="DH94" i="40"/>
  <c r="DG94" i="40"/>
  <c r="DE94" i="40"/>
  <c r="DD94" i="40"/>
  <c r="DC94" i="40"/>
  <c r="DB94" i="40"/>
  <c r="DA94" i="40"/>
  <c r="CZ94" i="40"/>
  <c r="CY94" i="40"/>
  <c r="CX94" i="40"/>
  <c r="CW94" i="40"/>
  <c r="CV94" i="40"/>
  <c r="CU94" i="40"/>
  <c r="CT94" i="40"/>
  <c r="CS94" i="40"/>
  <c r="CR94" i="40"/>
  <c r="CQ94" i="40"/>
  <c r="CP94" i="40"/>
  <c r="CN94" i="40"/>
  <c r="CM94" i="40"/>
  <c r="CL94" i="40"/>
  <c r="CK94" i="40"/>
  <c r="CJ94" i="40"/>
  <c r="CI94" i="40"/>
  <c r="CH94" i="40"/>
  <c r="CG94" i="40"/>
  <c r="CF94" i="40"/>
  <c r="CE94" i="40"/>
  <c r="CD94" i="40"/>
  <c r="CC94" i="40"/>
  <c r="CB94" i="40"/>
  <c r="CA94" i="40"/>
  <c r="BZ94" i="40"/>
  <c r="BY94" i="40"/>
  <c r="EM93" i="40"/>
  <c r="EL93" i="40"/>
  <c r="EK93" i="40"/>
  <c r="EJ93" i="40"/>
  <c r="EI93" i="40"/>
  <c r="EH93" i="40"/>
  <c r="EG93" i="40"/>
  <c r="EF93" i="40"/>
  <c r="EE93" i="40"/>
  <c r="ED93" i="40"/>
  <c r="EC93" i="40"/>
  <c r="EB93" i="40"/>
  <c r="EA93" i="40"/>
  <c r="DZ93" i="40"/>
  <c r="DY93" i="40"/>
  <c r="DX93" i="40"/>
  <c r="DV93" i="40"/>
  <c r="DU93" i="40"/>
  <c r="DT93" i="40"/>
  <c r="DS93" i="40"/>
  <c r="DR93" i="40"/>
  <c r="DQ93" i="40"/>
  <c r="DP93" i="40"/>
  <c r="DO93" i="40"/>
  <c r="DN93" i="40"/>
  <c r="DM93" i="40"/>
  <c r="DL93" i="40"/>
  <c r="DK93" i="40"/>
  <c r="DJ93" i="40"/>
  <c r="DI93" i="40"/>
  <c r="DH93" i="40"/>
  <c r="DG93" i="40"/>
  <c r="DE93" i="40"/>
  <c r="DD93" i="40"/>
  <c r="DC93" i="40"/>
  <c r="DB93" i="40"/>
  <c r="DA93" i="40"/>
  <c r="CZ93" i="40"/>
  <c r="CY93" i="40"/>
  <c r="CX93" i="40"/>
  <c r="CW93" i="40"/>
  <c r="CV93" i="40"/>
  <c r="CU93" i="40"/>
  <c r="CT93" i="40"/>
  <c r="CS93" i="40"/>
  <c r="CR93" i="40"/>
  <c r="CQ93" i="40"/>
  <c r="CP93" i="40"/>
  <c r="CN93" i="40"/>
  <c r="CM93" i="40"/>
  <c r="CL93" i="40"/>
  <c r="CK93" i="40"/>
  <c r="CJ93" i="40"/>
  <c r="CI93" i="40"/>
  <c r="CH93" i="40"/>
  <c r="CG93" i="40"/>
  <c r="CF93" i="40"/>
  <c r="CE93" i="40"/>
  <c r="CD93" i="40"/>
  <c r="CC93" i="40"/>
  <c r="CB93" i="40"/>
  <c r="CA93" i="40"/>
  <c r="BZ93" i="40"/>
  <c r="BY93" i="40"/>
  <c r="EM92" i="40"/>
  <c r="EL92" i="40"/>
  <c r="EK92" i="40"/>
  <c r="EJ92" i="40"/>
  <c r="EI92" i="40"/>
  <c r="EH92" i="40"/>
  <c r="EG92" i="40"/>
  <c r="EF92" i="40"/>
  <c r="EE92" i="40"/>
  <c r="ED92" i="40"/>
  <c r="EC92" i="40"/>
  <c r="EB92" i="40"/>
  <c r="EA92" i="40"/>
  <c r="DZ92" i="40"/>
  <c r="DY92" i="40"/>
  <c r="DX92" i="40"/>
  <c r="DV92" i="40"/>
  <c r="DU92" i="40"/>
  <c r="DT92" i="40"/>
  <c r="DS92" i="40"/>
  <c r="DR92" i="40"/>
  <c r="DQ92" i="40"/>
  <c r="DP92" i="40"/>
  <c r="DO92" i="40"/>
  <c r="DN92" i="40"/>
  <c r="DM92" i="40"/>
  <c r="DL92" i="40"/>
  <c r="DK92" i="40"/>
  <c r="DJ92" i="40"/>
  <c r="DI92" i="40"/>
  <c r="DH92" i="40"/>
  <c r="DG92" i="40"/>
  <c r="DE92" i="40"/>
  <c r="DD92" i="40"/>
  <c r="DC92" i="40"/>
  <c r="DB92" i="40"/>
  <c r="DA92" i="40"/>
  <c r="CZ92" i="40"/>
  <c r="CY92" i="40"/>
  <c r="CX92" i="40"/>
  <c r="CW92" i="40"/>
  <c r="CV92" i="40"/>
  <c r="CU92" i="40"/>
  <c r="CT92" i="40"/>
  <c r="CS92" i="40"/>
  <c r="CR92" i="40"/>
  <c r="CQ92" i="40"/>
  <c r="CP92" i="40"/>
  <c r="CN92" i="40"/>
  <c r="CM92" i="40"/>
  <c r="CL92" i="40"/>
  <c r="CK92" i="40"/>
  <c r="CJ92" i="40"/>
  <c r="CI92" i="40"/>
  <c r="CH92" i="40"/>
  <c r="CG92" i="40"/>
  <c r="CF92" i="40"/>
  <c r="CE92" i="40"/>
  <c r="CD92" i="40"/>
  <c r="CC92" i="40"/>
  <c r="CB92" i="40"/>
  <c r="CA92" i="40"/>
  <c r="BZ92" i="40"/>
  <c r="BY92" i="40"/>
  <c r="EM91" i="40"/>
  <c r="EL91" i="40"/>
  <c r="EK91" i="40"/>
  <c r="EJ91" i="40"/>
  <c r="EI91" i="40"/>
  <c r="EH91" i="40"/>
  <c r="EG91" i="40"/>
  <c r="EF91" i="40"/>
  <c r="EE91" i="40"/>
  <c r="ED91" i="40"/>
  <c r="EC91" i="40"/>
  <c r="EB91" i="40"/>
  <c r="EA91" i="40"/>
  <c r="DZ91" i="40"/>
  <c r="DY91" i="40"/>
  <c r="DX91" i="40"/>
  <c r="DV91" i="40"/>
  <c r="DU91" i="40"/>
  <c r="DT91" i="40"/>
  <c r="DS91" i="40"/>
  <c r="DR91" i="40"/>
  <c r="DQ91" i="40"/>
  <c r="DP91" i="40"/>
  <c r="DO91" i="40"/>
  <c r="DN91" i="40"/>
  <c r="DM91" i="40"/>
  <c r="DL91" i="40"/>
  <c r="DK91" i="40"/>
  <c r="DJ91" i="40"/>
  <c r="DI91" i="40"/>
  <c r="DH91" i="40"/>
  <c r="DG91" i="40"/>
  <c r="DE91" i="40"/>
  <c r="DD91" i="40"/>
  <c r="DC91" i="40"/>
  <c r="DB91" i="40"/>
  <c r="DA91" i="40"/>
  <c r="CZ91" i="40"/>
  <c r="CY91" i="40"/>
  <c r="CX91" i="40"/>
  <c r="CW91" i="40"/>
  <c r="CV91" i="40"/>
  <c r="CU91" i="40"/>
  <c r="CT91" i="40"/>
  <c r="CS91" i="40"/>
  <c r="CR91" i="40"/>
  <c r="CQ91" i="40"/>
  <c r="CP91" i="40"/>
  <c r="CN91" i="40"/>
  <c r="CM91" i="40"/>
  <c r="CL91" i="40"/>
  <c r="CK91" i="40"/>
  <c r="CJ91" i="40"/>
  <c r="CI91" i="40"/>
  <c r="CH91" i="40"/>
  <c r="CG91" i="40"/>
  <c r="CF91" i="40"/>
  <c r="CE91" i="40"/>
  <c r="CD91" i="40"/>
  <c r="CC91" i="40"/>
  <c r="CB91" i="40"/>
  <c r="CA91" i="40"/>
  <c r="BZ91" i="40"/>
  <c r="BY91" i="40"/>
  <c r="EM90" i="40"/>
  <c r="EL90" i="40"/>
  <c r="EK90" i="40"/>
  <c r="EJ90" i="40"/>
  <c r="EI90" i="40"/>
  <c r="EH90" i="40"/>
  <c r="EG90" i="40"/>
  <c r="EF90" i="40"/>
  <c r="EE90" i="40"/>
  <c r="ED90" i="40"/>
  <c r="EC90" i="40"/>
  <c r="EB90" i="40"/>
  <c r="EA90" i="40"/>
  <c r="DZ90" i="40"/>
  <c r="DY90" i="40"/>
  <c r="DX90" i="40"/>
  <c r="DV90" i="40"/>
  <c r="DU90" i="40"/>
  <c r="DT90" i="40"/>
  <c r="DS90" i="40"/>
  <c r="DR90" i="40"/>
  <c r="DQ90" i="40"/>
  <c r="DP90" i="40"/>
  <c r="DO90" i="40"/>
  <c r="DN90" i="40"/>
  <c r="DM90" i="40"/>
  <c r="DL90" i="40"/>
  <c r="DK90" i="40"/>
  <c r="DJ90" i="40"/>
  <c r="DI90" i="40"/>
  <c r="DH90" i="40"/>
  <c r="DG90" i="40"/>
  <c r="DE90" i="40"/>
  <c r="DD90" i="40"/>
  <c r="DC90" i="40"/>
  <c r="DB90" i="40"/>
  <c r="DA90" i="40"/>
  <c r="CZ90" i="40"/>
  <c r="CY90" i="40"/>
  <c r="CX90" i="40"/>
  <c r="CW90" i="40"/>
  <c r="CV90" i="40"/>
  <c r="CU90" i="40"/>
  <c r="CT90" i="40"/>
  <c r="CS90" i="40"/>
  <c r="CR90" i="40"/>
  <c r="CQ90" i="40"/>
  <c r="CP90" i="40"/>
  <c r="CN90" i="40"/>
  <c r="CM90" i="40"/>
  <c r="CL90" i="40"/>
  <c r="CK90" i="40"/>
  <c r="CJ90" i="40"/>
  <c r="CI90" i="40"/>
  <c r="CH90" i="40"/>
  <c r="CG90" i="40"/>
  <c r="CF90" i="40"/>
  <c r="CE90" i="40"/>
  <c r="CD90" i="40"/>
  <c r="CC90" i="40"/>
  <c r="CB90" i="40"/>
  <c r="CA90" i="40"/>
  <c r="BZ90" i="40"/>
  <c r="BY90" i="40"/>
  <c r="EM89" i="40"/>
  <c r="EL89" i="40"/>
  <c r="EK89" i="40"/>
  <c r="EJ89" i="40"/>
  <c r="EI89" i="40"/>
  <c r="EH89" i="40"/>
  <c r="EG89" i="40"/>
  <c r="EF89" i="40"/>
  <c r="EE89" i="40"/>
  <c r="ED89" i="40"/>
  <c r="EC89" i="40"/>
  <c r="EB89" i="40"/>
  <c r="EA89" i="40"/>
  <c r="DZ89" i="40"/>
  <c r="DY89" i="40"/>
  <c r="DX89" i="40"/>
  <c r="DV89" i="40"/>
  <c r="DU89" i="40"/>
  <c r="DT89" i="40"/>
  <c r="DS89" i="40"/>
  <c r="DR89" i="40"/>
  <c r="DQ89" i="40"/>
  <c r="DP89" i="40"/>
  <c r="DO89" i="40"/>
  <c r="DN89" i="40"/>
  <c r="DM89" i="40"/>
  <c r="DL89" i="40"/>
  <c r="DK89" i="40"/>
  <c r="DJ89" i="40"/>
  <c r="DI89" i="40"/>
  <c r="DH89" i="40"/>
  <c r="DG89" i="40"/>
  <c r="DE89" i="40"/>
  <c r="DD89" i="40"/>
  <c r="DC89" i="40"/>
  <c r="DB89" i="40"/>
  <c r="DA89" i="40"/>
  <c r="CZ89" i="40"/>
  <c r="CY89" i="40"/>
  <c r="CX89" i="40"/>
  <c r="CW89" i="40"/>
  <c r="CV89" i="40"/>
  <c r="CU89" i="40"/>
  <c r="CT89" i="40"/>
  <c r="CS89" i="40"/>
  <c r="CR89" i="40"/>
  <c r="CQ89" i="40"/>
  <c r="CP89" i="40"/>
  <c r="CN89" i="40"/>
  <c r="CM89" i="40"/>
  <c r="CL89" i="40"/>
  <c r="CK89" i="40"/>
  <c r="CJ89" i="40"/>
  <c r="CI89" i="40"/>
  <c r="CH89" i="40"/>
  <c r="CG89" i="40"/>
  <c r="CF89" i="40"/>
  <c r="CE89" i="40"/>
  <c r="CD89" i="40"/>
  <c r="CC89" i="40"/>
  <c r="CB89" i="40"/>
  <c r="CA89" i="40"/>
  <c r="BZ89" i="40"/>
  <c r="BY89" i="40"/>
  <c r="EM88" i="40"/>
  <c r="EL88" i="40"/>
  <c r="EK88" i="40"/>
  <c r="EJ88" i="40"/>
  <c r="EI88" i="40"/>
  <c r="EH88" i="40"/>
  <c r="EG88" i="40"/>
  <c r="EF88" i="40"/>
  <c r="EE88" i="40"/>
  <c r="ED88" i="40"/>
  <c r="EC88" i="40"/>
  <c r="EB88" i="40"/>
  <c r="EA88" i="40"/>
  <c r="DZ88" i="40"/>
  <c r="DY88" i="40"/>
  <c r="DX88" i="40"/>
  <c r="DV88" i="40"/>
  <c r="DU88" i="40"/>
  <c r="DT88" i="40"/>
  <c r="DS88" i="40"/>
  <c r="DR88" i="40"/>
  <c r="DQ88" i="40"/>
  <c r="DP88" i="40"/>
  <c r="DO88" i="40"/>
  <c r="DN88" i="40"/>
  <c r="DM88" i="40"/>
  <c r="DL88" i="40"/>
  <c r="DK88" i="40"/>
  <c r="DJ88" i="40"/>
  <c r="DI88" i="40"/>
  <c r="DH88" i="40"/>
  <c r="DG88" i="40"/>
  <c r="DE88" i="40"/>
  <c r="DD88" i="40"/>
  <c r="DC88" i="40"/>
  <c r="DB88" i="40"/>
  <c r="DA88" i="40"/>
  <c r="CZ88" i="40"/>
  <c r="CY88" i="40"/>
  <c r="CX88" i="40"/>
  <c r="CW88" i="40"/>
  <c r="CV88" i="40"/>
  <c r="CU88" i="40"/>
  <c r="CT88" i="40"/>
  <c r="CS88" i="40"/>
  <c r="CR88" i="40"/>
  <c r="CQ88" i="40"/>
  <c r="CP88" i="40"/>
  <c r="CN88" i="40"/>
  <c r="CM88" i="40"/>
  <c r="CL88" i="40"/>
  <c r="CK88" i="40"/>
  <c r="CJ88" i="40"/>
  <c r="CI88" i="40"/>
  <c r="CH88" i="40"/>
  <c r="CG88" i="40"/>
  <c r="CF88" i="40"/>
  <c r="CE88" i="40"/>
  <c r="CD88" i="40"/>
  <c r="CC88" i="40"/>
  <c r="CB88" i="40"/>
  <c r="CA88" i="40"/>
  <c r="BZ88" i="40"/>
  <c r="BY88" i="40"/>
  <c r="EM87" i="40"/>
  <c r="EL87" i="40"/>
  <c r="EK87" i="40"/>
  <c r="EJ87" i="40"/>
  <c r="EI87" i="40"/>
  <c r="EH87" i="40"/>
  <c r="EG87" i="40"/>
  <c r="EF87" i="40"/>
  <c r="EE87" i="40"/>
  <c r="ED87" i="40"/>
  <c r="EC87" i="40"/>
  <c r="EB87" i="40"/>
  <c r="EA87" i="40"/>
  <c r="DZ87" i="40"/>
  <c r="DY87" i="40"/>
  <c r="DX87" i="40"/>
  <c r="DV87" i="40"/>
  <c r="DU87" i="40"/>
  <c r="DT87" i="40"/>
  <c r="DS87" i="40"/>
  <c r="DR87" i="40"/>
  <c r="DQ87" i="40"/>
  <c r="DP87" i="40"/>
  <c r="DO87" i="40"/>
  <c r="DN87" i="40"/>
  <c r="DM87" i="40"/>
  <c r="DL87" i="40"/>
  <c r="DK87" i="40"/>
  <c r="DJ87" i="40"/>
  <c r="DI87" i="40"/>
  <c r="DH87" i="40"/>
  <c r="DG87" i="40"/>
  <c r="DE87" i="40"/>
  <c r="DD87" i="40"/>
  <c r="DC87" i="40"/>
  <c r="DB87" i="40"/>
  <c r="DA87" i="40"/>
  <c r="CZ87" i="40"/>
  <c r="CY87" i="40"/>
  <c r="CX87" i="40"/>
  <c r="CW87" i="40"/>
  <c r="CV87" i="40"/>
  <c r="CU87" i="40"/>
  <c r="CT87" i="40"/>
  <c r="CS87" i="40"/>
  <c r="CR87" i="40"/>
  <c r="CQ87" i="40"/>
  <c r="CP87" i="40"/>
  <c r="CN87" i="40"/>
  <c r="CM87" i="40"/>
  <c r="CL87" i="40"/>
  <c r="CK87" i="40"/>
  <c r="CJ87" i="40"/>
  <c r="CI87" i="40"/>
  <c r="CH87" i="40"/>
  <c r="CG87" i="40"/>
  <c r="CF87" i="40"/>
  <c r="CE87" i="40"/>
  <c r="CD87" i="40"/>
  <c r="CC87" i="40"/>
  <c r="CB87" i="40"/>
  <c r="CA87" i="40"/>
  <c r="BZ87" i="40"/>
  <c r="BY87" i="40"/>
  <c r="EM86" i="40"/>
  <c r="EL86" i="40"/>
  <c r="EK86" i="40"/>
  <c r="EJ86" i="40"/>
  <c r="EI86" i="40"/>
  <c r="EH86" i="40"/>
  <c r="EG86" i="40"/>
  <c r="EF86" i="40"/>
  <c r="EE86" i="40"/>
  <c r="ED86" i="40"/>
  <c r="EC86" i="40"/>
  <c r="EB86" i="40"/>
  <c r="EA86" i="40"/>
  <c r="DZ86" i="40"/>
  <c r="DY86" i="40"/>
  <c r="DX86" i="40"/>
  <c r="DV86" i="40"/>
  <c r="DU86" i="40"/>
  <c r="DT86" i="40"/>
  <c r="DS86" i="40"/>
  <c r="DR86" i="40"/>
  <c r="DQ86" i="40"/>
  <c r="DP86" i="40"/>
  <c r="DO86" i="40"/>
  <c r="DN86" i="40"/>
  <c r="DM86" i="40"/>
  <c r="DL86" i="40"/>
  <c r="DK86" i="40"/>
  <c r="DJ86" i="40"/>
  <c r="DI86" i="40"/>
  <c r="DH86" i="40"/>
  <c r="DG86" i="40"/>
  <c r="DE86" i="40"/>
  <c r="DD86" i="40"/>
  <c r="DC86" i="40"/>
  <c r="DB86" i="40"/>
  <c r="DA86" i="40"/>
  <c r="CZ86" i="40"/>
  <c r="CY86" i="40"/>
  <c r="CX86" i="40"/>
  <c r="CW86" i="40"/>
  <c r="CV86" i="40"/>
  <c r="CU86" i="40"/>
  <c r="CT86" i="40"/>
  <c r="CS86" i="40"/>
  <c r="CR86" i="40"/>
  <c r="CQ86" i="40"/>
  <c r="CP86" i="40"/>
  <c r="CN86" i="40"/>
  <c r="CM86" i="40"/>
  <c r="CL86" i="40"/>
  <c r="CK86" i="40"/>
  <c r="CJ86" i="40"/>
  <c r="CI86" i="40"/>
  <c r="CH86" i="40"/>
  <c r="CG86" i="40"/>
  <c r="CF86" i="40"/>
  <c r="CE86" i="40"/>
  <c r="CD86" i="40"/>
  <c r="CC86" i="40"/>
  <c r="CB86" i="40"/>
  <c r="CA86" i="40"/>
  <c r="BZ86" i="40"/>
  <c r="BY86" i="40"/>
  <c r="EM85" i="40"/>
  <c r="EL85" i="40"/>
  <c r="EK85" i="40"/>
  <c r="EJ85" i="40"/>
  <c r="EI85" i="40"/>
  <c r="EH85" i="40"/>
  <c r="EG85" i="40"/>
  <c r="EF85" i="40"/>
  <c r="EE85" i="40"/>
  <c r="ED85" i="40"/>
  <c r="EC85" i="40"/>
  <c r="EB85" i="40"/>
  <c r="EA85" i="40"/>
  <c r="DZ85" i="40"/>
  <c r="DY85" i="40"/>
  <c r="DX85" i="40"/>
  <c r="DV85" i="40"/>
  <c r="DU85" i="40"/>
  <c r="DT85" i="40"/>
  <c r="DS85" i="40"/>
  <c r="DR85" i="40"/>
  <c r="DQ85" i="40"/>
  <c r="DP85" i="40"/>
  <c r="DO85" i="40"/>
  <c r="DN85" i="40"/>
  <c r="DM85" i="40"/>
  <c r="DL85" i="40"/>
  <c r="DK85" i="40"/>
  <c r="DJ85" i="40"/>
  <c r="DI85" i="40"/>
  <c r="DH85" i="40"/>
  <c r="DG85" i="40"/>
  <c r="DE85" i="40"/>
  <c r="DD85" i="40"/>
  <c r="DC85" i="40"/>
  <c r="DB85" i="40"/>
  <c r="DA85" i="40"/>
  <c r="CZ85" i="40"/>
  <c r="CY85" i="40"/>
  <c r="CX85" i="40"/>
  <c r="CW85" i="40"/>
  <c r="CV85" i="40"/>
  <c r="CU85" i="40"/>
  <c r="CT85" i="40"/>
  <c r="CS85" i="40"/>
  <c r="CR85" i="40"/>
  <c r="CQ85" i="40"/>
  <c r="CP85" i="40"/>
  <c r="CN85" i="40"/>
  <c r="CM85" i="40"/>
  <c r="CL85" i="40"/>
  <c r="CK85" i="40"/>
  <c r="CJ85" i="40"/>
  <c r="CI85" i="40"/>
  <c r="CH85" i="40"/>
  <c r="CG85" i="40"/>
  <c r="CF85" i="40"/>
  <c r="CE85" i="40"/>
  <c r="CD85" i="40"/>
  <c r="CC85" i="40"/>
  <c r="CB85" i="40"/>
  <c r="CA85" i="40"/>
  <c r="BZ85" i="40"/>
  <c r="BY85" i="40"/>
  <c r="EM84" i="40"/>
  <c r="EL84" i="40"/>
  <c r="EK84" i="40"/>
  <c r="EJ84" i="40"/>
  <c r="EI84" i="40"/>
  <c r="EH84" i="40"/>
  <c r="EG84" i="40"/>
  <c r="EF84" i="40"/>
  <c r="EE84" i="40"/>
  <c r="ED84" i="40"/>
  <c r="EC84" i="40"/>
  <c r="EB84" i="40"/>
  <c r="EA84" i="40"/>
  <c r="DZ84" i="40"/>
  <c r="DY84" i="40"/>
  <c r="DX84" i="40"/>
  <c r="DV84" i="40"/>
  <c r="DU84" i="40"/>
  <c r="DT84" i="40"/>
  <c r="DS84" i="40"/>
  <c r="DR84" i="40"/>
  <c r="DQ84" i="40"/>
  <c r="DP84" i="40"/>
  <c r="DO84" i="40"/>
  <c r="DN84" i="40"/>
  <c r="DM84" i="40"/>
  <c r="DL84" i="40"/>
  <c r="DK84" i="40"/>
  <c r="DJ84" i="40"/>
  <c r="DI84" i="40"/>
  <c r="DH84" i="40"/>
  <c r="DG84" i="40"/>
  <c r="DE84" i="40"/>
  <c r="DD84" i="40"/>
  <c r="DC84" i="40"/>
  <c r="DB84" i="40"/>
  <c r="DA84" i="40"/>
  <c r="CZ84" i="40"/>
  <c r="CY84" i="40"/>
  <c r="CX84" i="40"/>
  <c r="CW84" i="40"/>
  <c r="CV84" i="40"/>
  <c r="CU84" i="40"/>
  <c r="CT84" i="40"/>
  <c r="CS84" i="40"/>
  <c r="CR84" i="40"/>
  <c r="CQ84" i="40"/>
  <c r="CP84" i="40"/>
  <c r="CN84" i="40"/>
  <c r="CM84" i="40"/>
  <c r="CL84" i="40"/>
  <c r="CK84" i="40"/>
  <c r="CJ84" i="40"/>
  <c r="CI84" i="40"/>
  <c r="CH84" i="40"/>
  <c r="CG84" i="40"/>
  <c r="CF84" i="40"/>
  <c r="CE84" i="40"/>
  <c r="CD84" i="40"/>
  <c r="CC84" i="40"/>
  <c r="CB84" i="40"/>
  <c r="CA84" i="40"/>
  <c r="BZ84" i="40"/>
  <c r="BY84" i="40"/>
  <c r="EM81" i="40"/>
  <c r="EL81" i="40"/>
  <c r="EK81" i="40"/>
  <c r="EJ81" i="40"/>
  <c r="EI81" i="40"/>
  <c r="EH81" i="40"/>
  <c r="EG81" i="40"/>
  <c r="EF81" i="40"/>
  <c r="EE81" i="40"/>
  <c r="ED81" i="40"/>
  <c r="EC81" i="40"/>
  <c r="EB81" i="40"/>
  <c r="EA81" i="40"/>
  <c r="DZ81" i="40"/>
  <c r="DY81" i="40"/>
  <c r="DX81" i="40"/>
  <c r="DV81" i="40"/>
  <c r="DU81" i="40"/>
  <c r="DT81" i="40"/>
  <c r="DS81" i="40"/>
  <c r="DR81" i="40"/>
  <c r="DQ81" i="40"/>
  <c r="DP81" i="40"/>
  <c r="DO81" i="40"/>
  <c r="DN81" i="40"/>
  <c r="DM81" i="40"/>
  <c r="DL81" i="40"/>
  <c r="DK81" i="40"/>
  <c r="DJ81" i="40"/>
  <c r="DI81" i="40"/>
  <c r="DH81" i="40"/>
  <c r="DG81" i="40"/>
  <c r="DE81" i="40"/>
  <c r="DD81" i="40"/>
  <c r="DC81" i="40"/>
  <c r="DB81" i="40"/>
  <c r="DA81" i="40"/>
  <c r="CZ81" i="40"/>
  <c r="CY81" i="40"/>
  <c r="CX81" i="40"/>
  <c r="CW81" i="40"/>
  <c r="CV81" i="40"/>
  <c r="CU81" i="40"/>
  <c r="CT81" i="40"/>
  <c r="CS81" i="40"/>
  <c r="CR81" i="40"/>
  <c r="CQ81" i="40"/>
  <c r="CP81" i="40"/>
  <c r="CN81" i="40"/>
  <c r="CM81" i="40"/>
  <c r="CL81" i="40"/>
  <c r="CK81" i="40"/>
  <c r="CJ81" i="40"/>
  <c r="CI81" i="40"/>
  <c r="CH81" i="40"/>
  <c r="CG81" i="40"/>
  <c r="CF81" i="40"/>
  <c r="CE81" i="40"/>
  <c r="CD81" i="40"/>
  <c r="CC81" i="40"/>
  <c r="CB81" i="40"/>
  <c r="CA81" i="40"/>
  <c r="BZ81" i="40"/>
  <c r="BY81" i="40"/>
  <c r="EM80" i="40"/>
  <c r="EL80" i="40"/>
  <c r="EK80" i="40"/>
  <c r="EJ80" i="40"/>
  <c r="EI80" i="40"/>
  <c r="EH80" i="40"/>
  <c r="EG80" i="40"/>
  <c r="EF80" i="40"/>
  <c r="EE80" i="40"/>
  <c r="ED80" i="40"/>
  <c r="EC80" i="40"/>
  <c r="EB80" i="40"/>
  <c r="EA80" i="40"/>
  <c r="DZ80" i="40"/>
  <c r="DY80" i="40"/>
  <c r="DX80" i="40"/>
  <c r="DV80" i="40"/>
  <c r="DU80" i="40"/>
  <c r="DT80" i="40"/>
  <c r="DS80" i="40"/>
  <c r="DR80" i="40"/>
  <c r="DQ80" i="40"/>
  <c r="DP80" i="40"/>
  <c r="DO80" i="40"/>
  <c r="DN80" i="40"/>
  <c r="DM80" i="40"/>
  <c r="DL80" i="40"/>
  <c r="DK80" i="40"/>
  <c r="DJ80" i="40"/>
  <c r="DI80" i="40"/>
  <c r="DH80" i="40"/>
  <c r="DG80" i="40"/>
  <c r="DE80" i="40"/>
  <c r="DD80" i="40"/>
  <c r="DC80" i="40"/>
  <c r="DB80" i="40"/>
  <c r="DA80" i="40"/>
  <c r="CZ80" i="40"/>
  <c r="CY80" i="40"/>
  <c r="CX80" i="40"/>
  <c r="CW80" i="40"/>
  <c r="CV80" i="40"/>
  <c r="CU80" i="40"/>
  <c r="CT80" i="40"/>
  <c r="CS80" i="40"/>
  <c r="CR80" i="40"/>
  <c r="CQ80" i="40"/>
  <c r="CP80" i="40"/>
  <c r="CN80" i="40"/>
  <c r="CM80" i="40"/>
  <c r="CL80" i="40"/>
  <c r="CK80" i="40"/>
  <c r="CJ80" i="40"/>
  <c r="CI80" i="40"/>
  <c r="CH80" i="40"/>
  <c r="CG80" i="40"/>
  <c r="CF80" i="40"/>
  <c r="CE80" i="40"/>
  <c r="CD80" i="40"/>
  <c r="CC80" i="40"/>
  <c r="CB80" i="40"/>
  <c r="CA80" i="40"/>
  <c r="BZ80" i="40"/>
  <c r="BY80" i="40"/>
  <c r="EM79" i="40"/>
  <c r="EL79" i="40"/>
  <c r="EK79" i="40"/>
  <c r="EJ79" i="40"/>
  <c r="EI79" i="40"/>
  <c r="EH79" i="40"/>
  <c r="EG79" i="40"/>
  <c r="EF79" i="40"/>
  <c r="EE79" i="40"/>
  <c r="ED79" i="40"/>
  <c r="EC79" i="40"/>
  <c r="EB79" i="40"/>
  <c r="EA79" i="40"/>
  <c r="DZ79" i="40"/>
  <c r="DY79" i="40"/>
  <c r="DX79" i="40"/>
  <c r="DV79" i="40"/>
  <c r="DU79" i="40"/>
  <c r="DT79" i="40"/>
  <c r="DS79" i="40"/>
  <c r="DR79" i="40"/>
  <c r="DQ79" i="40"/>
  <c r="DP79" i="40"/>
  <c r="DO79" i="40"/>
  <c r="DN79" i="40"/>
  <c r="DM79" i="40"/>
  <c r="DL79" i="40"/>
  <c r="DK79" i="40"/>
  <c r="DJ79" i="40"/>
  <c r="DI79" i="40"/>
  <c r="DH79" i="40"/>
  <c r="DG79" i="40"/>
  <c r="DE79" i="40"/>
  <c r="DD79" i="40"/>
  <c r="DC79" i="40"/>
  <c r="DB79" i="40"/>
  <c r="DA79" i="40"/>
  <c r="CZ79" i="40"/>
  <c r="CY79" i="40"/>
  <c r="CX79" i="40"/>
  <c r="CW79" i="40"/>
  <c r="CV79" i="40"/>
  <c r="CU79" i="40"/>
  <c r="CT79" i="40"/>
  <c r="CS79" i="40"/>
  <c r="CR79" i="40"/>
  <c r="CQ79" i="40"/>
  <c r="CP79" i="40"/>
  <c r="CN79" i="40"/>
  <c r="CM79" i="40"/>
  <c r="CL79" i="40"/>
  <c r="CK79" i="40"/>
  <c r="CJ79" i="40"/>
  <c r="CI79" i="40"/>
  <c r="CH79" i="40"/>
  <c r="CG79" i="40"/>
  <c r="CF79" i="40"/>
  <c r="CE79" i="40"/>
  <c r="CD79" i="40"/>
  <c r="CC79" i="40"/>
  <c r="CB79" i="40"/>
  <c r="CA79" i="40"/>
  <c r="BZ79" i="40"/>
  <c r="BY79" i="40"/>
  <c r="EM78" i="40"/>
  <c r="EL78" i="40"/>
  <c r="EK78" i="40"/>
  <c r="EJ78" i="40"/>
  <c r="EI78" i="40"/>
  <c r="EH78" i="40"/>
  <c r="EG78" i="40"/>
  <c r="EF78" i="40"/>
  <c r="EE78" i="40"/>
  <c r="ED78" i="40"/>
  <c r="EC78" i="40"/>
  <c r="EB78" i="40"/>
  <c r="EA78" i="40"/>
  <c r="DZ78" i="40"/>
  <c r="DY78" i="40"/>
  <c r="DX78" i="40"/>
  <c r="DV78" i="40"/>
  <c r="DU78" i="40"/>
  <c r="DT78" i="40"/>
  <c r="DS78" i="40"/>
  <c r="DR78" i="40"/>
  <c r="DQ78" i="40"/>
  <c r="DP78" i="40"/>
  <c r="DO78" i="40"/>
  <c r="DN78" i="40"/>
  <c r="DM78" i="40"/>
  <c r="DL78" i="40"/>
  <c r="DK78" i="40"/>
  <c r="DJ78" i="40"/>
  <c r="DI78" i="40"/>
  <c r="DH78" i="40"/>
  <c r="DG78" i="40"/>
  <c r="DE78" i="40"/>
  <c r="DD78" i="40"/>
  <c r="DC78" i="40"/>
  <c r="DB78" i="40"/>
  <c r="DA78" i="40"/>
  <c r="CZ78" i="40"/>
  <c r="CY78" i="40"/>
  <c r="CX78" i="40"/>
  <c r="CW78" i="40"/>
  <c r="CV78" i="40"/>
  <c r="CU78" i="40"/>
  <c r="CT78" i="40"/>
  <c r="CS78" i="40"/>
  <c r="CR78" i="40"/>
  <c r="CQ78" i="40"/>
  <c r="CP78" i="40"/>
  <c r="CN78" i="40"/>
  <c r="CM78" i="40"/>
  <c r="CL78" i="40"/>
  <c r="CK78" i="40"/>
  <c r="CJ78" i="40"/>
  <c r="CI78" i="40"/>
  <c r="CH78" i="40"/>
  <c r="CG78" i="40"/>
  <c r="CF78" i="40"/>
  <c r="CE78" i="40"/>
  <c r="CD78" i="40"/>
  <c r="CC78" i="40"/>
  <c r="CB78" i="40"/>
  <c r="CA78" i="40"/>
  <c r="BZ78" i="40"/>
  <c r="BY78" i="40"/>
  <c r="EM77" i="40"/>
  <c r="EL77" i="40"/>
  <c r="EK77" i="40"/>
  <c r="EJ77" i="40"/>
  <c r="EI77" i="40"/>
  <c r="EH77" i="40"/>
  <c r="EG77" i="40"/>
  <c r="EF77" i="40"/>
  <c r="EE77" i="40"/>
  <c r="ED77" i="40"/>
  <c r="EC77" i="40"/>
  <c r="EB77" i="40"/>
  <c r="EA77" i="40"/>
  <c r="DZ77" i="40"/>
  <c r="DY77" i="40"/>
  <c r="DX77" i="40"/>
  <c r="DV77" i="40"/>
  <c r="DU77" i="40"/>
  <c r="DT77" i="40"/>
  <c r="DS77" i="40"/>
  <c r="DR77" i="40"/>
  <c r="DQ77" i="40"/>
  <c r="DP77" i="40"/>
  <c r="DO77" i="40"/>
  <c r="DN77" i="40"/>
  <c r="DM77" i="40"/>
  <c r="DL77" i="40"/>
  <c r="DK77" i="40"/>
  <c r="DJ77" i="40"/>
  <c r="DI77" i="40"/>
  <c r="DH77" i="40"/>
  <c r="DG77" i="40"/>
  <c r="DE77" i="40"/>
  <c r="DD77" i="40"/>
  <c r="DC77" i="40"/>
  <c r="DB77" i="40"/>
  <c r="DA77" i="40"/>
  <c r="CZ77" i="40"/>
  <c r="CY77" i="40"/>
  <c r="CX77" i="40"/>
  <c r="CW77" i="40"/>
  <c r="CV77" i="40"/>
  <c r="CU77" i="40"/>
  <c r="CT77" i="40"/>
  <c r="CS77" i="40"/>
  <c r="CR77" i="40"/>
  <c r="CQ77" i="40"/>
  <c r="CP77" i="40"/>
  <c r="CN77" i="40"/>
  <c r="CM77" i="40"/>
  <c r="CL77" i="40"/>
  <c r="CK77" i="40"/>
  <c r="CJ77" i="40"/>
  <c r="CI77" i="40"/>
  <c r="CH77" i="40"/>
  <c r="CG77" i="40"/>
  <c r="CF77" i="40"/>
  <c r="CE77" i="40"/>
  <c r="CD77" i="40"/>
  <c r="CC77" i="40"/>
  <c r="CB77" i="40"/>
  <c r="CA77" i="40"/>
  <c r="BZ77" i="40"/>
  <c r="BY77" i="40"/>
  <c r="EM76" i="40"/>
  <c r="EL76" i="40"/>
  <c r="EK76" i="40"/>
  <c r="EJ76" i="40"/>
  <c r="EI76" i="40"/>
  <c r="EH76" i="40"/>
  <c r="EG76" i="40"/>
  <c r="EF76" i="40"/>
  <c r="EE76" i="40"/>
  <c r="ED76" i="40"/>
  <c r="EC76" i="40"/>
  <c r="EB76" i="40"/>
  <c r="EA76" i="40"/>
  <c r="DZ76" i="40"/>
  <c r="DY76" i="40"/>
  <c r="DX76" i="40"/>
  <c r="DV76" i="40"/>
  <c r="DU76" i="40"/>
  <c r="DT76" i="40"/>
  <c r="DS76" i="40"/>
  <c r="DR76" i="40"/>
  <c r="DQ76" i="40"/>
  <c r="DP76" i="40"/>
  <c r="DO76" i="40"/>
  <c r="DN76" i="40"/>
  <c r="DM76" i="40"/>
  <c r="DL76" i="40"/>
  <c r="DK76" i="40"/>
  <c r="DJ76" i="40"/>
  <c r="DI76" i="40"/>
  <c r="DH76" i="40"/>
  <c r="DG76" i="40"/>
  <c r="DE76" i="40"/>
  <c r="DD76" i="40"/>
  <c r="DC76" i="40"/>
  <c r="DB76" i="40"/>
  <c r="DA76" i="40"/>
  <c r="CZ76" i="40"/>
  <c r="CY76" i="40"/>
  <c r="CX76" i="40"/>
  <c r="CW76" i="40"/>
  <c r="CV76" i="40"/>
  <c r="CU76" i="40"/>
  <c r="CT76" i="40"/>
  <c r="CS76" i="40"/>
  <c r="CR76" i="40"/>
  <c r="CQ76" i="40"/>
  <c r="CP76" i="40"/>
  <c r="CN76" i="40"/>
  <c r="CM76" i="40"/>
  <c r="CL76" i="40"/>
  <c r="CK76" i="40"/>
  <c r="CJ76" i="40"/>
  <c r="CI76" i="40"/>
  <c r="CH76" i="40"/>
  <c r="CG76" i="40"/>
  <c r="CF76" i="40"/>
  <c r="CE76" i="40"/>
  <c r="CD76" i="40"/>
  <c r="CC76" i="40"/>
  <c r="CB76" i="40"/>
  <c r="CA76" i="40"/>
  <c r="BZ76" i="40"/>
  <c r="BY76" i="40"/>
  <c r="EM75" i="40"/>
  <c r="EL75" i="40"/>
  <c r="EK75" i="40"/>
  <c r="EJ75" i="40"/>
  <c r="EI75" i="40"/>
  <c r="EH75" i="40"/>
  <c r="EG75" i="40"/>
  <c r="EF75" i="40"/>
  <c r="EE75" i="40"/>
  <c r="ED75" i="40"/>
  <c r="EC75" i="40"/>
  <c r="EB75" i="40"/>
  <c r="EA75" i="40"/>
  <c r="DZ75" i="40"/>
  <c r="DY75" i="40"/>
  <c r="DX75" i="40"/>
  <c r="DV75" i="40"/>
  <c r="DU75" i="40"/>
  <c r="DT75" i="40"/>
  <c r="DS75" i="40"/>
  <c r="DR75" i="40"/>
  <c r="DQ75" i="40"/>
  <c r="DP75" i="40"/>
  <c r="DO75" i="40"/>
  <c r="DN75" i="40"/>
  <c r="DM75" i="40"/>
  <c r="DL75" i="40"/>
  <c r="DK75" i="40"/>
  <c r="DJ75" i="40"/>
  <c r="DI75" i="40"/>
  <c r="DH75" i="40"/>
  <c r="DG75" i="40"/>
  <c r="DE75" i="40"/>
  <c r="DD75" i="40"/>
  <c r="DC75" i="40"/>
  <c r="DB75" i="40"/>
  <c r="DA75" i="40"/>
  <c r="CZ75" i="40"/>
  <c r="CY75" i="40"/>
  <c r="CX75" i="40"/>
  <c r="CW75" i="40"/>
  <c r="CV75" i="40"/>
  <c r="CU75" i="40"/>
  <c r="CT75" i="40"/>
  <c r="CS75" i="40"/>
  <c r="CR75" i="40"/>
  <c r="CQ75" i="40"/>
  <c r="CP75" i="40"/>
  <c r="CN75" i="40"/>
  <c r="CM75" i="40"/>
  <c r="CL75" i="40"/>
  <c r="CK75" i="40"/>
  <c r="CJ75" i="40"/>
  <c r="CI75" i="40"/>
  <c r="CH75" i="40"/>
  <c r="CG75" i="40"/>
  <c r="CF75" i="40"/>
  <c r="CE75" i="40"/>
  <c r="CD75" i="40"/>
  <c r="CC75" i="40"/>
  <c r="CB75" i="40"/>
  <c r="CA75" i="40"/>
  <c r="BZ75" i="40"/>
  <c r="BY75" i="40"/>
  <c r="EM74" i="40"/>
  <c r="EL74" i="40"/>
  <c r="EK74" i="40"/>
  <c r="EJ74" i="40"/>
  <c r="EI74" i="40"/>
  <c r="EH74" i="40"/>
  <c r="EG74" i="40"/>
  <c r="EF74" i="40"/>
  <c r="EE74" i="40"/>
  <c r="ED74" i="40"/>
  <c r="EC74" i="40"/>
  <c r="EB74" i="40"/>
  <c r="EA74" i="40"/>
  <c r="DZ74" i="40"/>
  <c r="DY74" i="40"/>
  <c r="DX74" i="40"/>
  <c r="DV74" i="40"/>
  <c r="DU74" i="40"/>
  <c r="DT74" i="40"/>
  <c r="DS74" i="40"/>
  <c r="DR74" i="40"/>
  <c r="DQ74" i="40"/>
  <c r="DP74" i="40"/>
  <c r="DO74" i="40"/>
  <c r="DN74" i="40"/>
  <c r="DM74" i="40"/>
  <c r="DL74" i="40"/>
  <c r="DK74" i="40"/>
  <c r="DJ74" i="40"/>
  <c r="DI74" i="40"/>
  <c r="DH74" i="40"/>
  <c r="DG74" i="40"/>
  <c r="DE74" i="40"/>
  <c r="DD74" i="40"/>
  <c r="DC74" i="40"/>
  <c r="DB74" i="40"/>
  <c r="DA74" i="40"/>
  <c r="CZ74" i="40"/>
  <c r="CY74" i="40"/>
  <c r="CX74" i="40"/>
  <c r="CW74" i="40"/>
  <c r="CV74" i="40"/>
  <c r="CU74" i="40"/>
  <c r="CT74" i="40"/>
  <c r="CS74" i="40"/>
  <c r="CR74" i="40"/>
  <c r="CQ74" i="40"/>
  <c r="CP74" i="40"/>
  <c r="CN74" i="40"/>
  <c r="CM74" i="40"/>
  <c r="CL74" i="40"/>
  <c r="CK74" i="40"/>
  <c r="CJ74" i="40"/>
  <c r="CI74" i="40"/>
  <c r="CH74" i="40"/>
  <c r="CG74" i="40"/>
  <c r="CF74" i="40"/>
  <c r="CE74" i="40"/>
  <c r="CD74" i="40"/>
  <c r="CC74" i="40"/>
  <c r="CB74" i="40"/>
  <c r="CA74" i="40"/>
  <c r="BZ74" i="40"/>
  <c r="BY74" i="40"/>
  <c r="EM73" i="40"/>
  <c r="EL73" i="40"/>
  <c r="EK73" i="40"/>
  <c r="EJ73" i="40"/>
  <c r="EI73" i="40"/>
  <c r="EH73" i="40"/>
  <c r="EG73" i="40"/>
  <c r="EF73" i="40"/>
  <c r="EE73" i="40"/>
  <c r="ED73" i="40"/>
  <c r="EC73" i="40"/>
  <c r="EB73" i="40"/>
  <c r="EA73" i="40"/>
  <c r="DZ73" i="40"/>
  <c r="DY73" i="40"/>
  <c r="DX73" i="40"/>
  <c r="DV73" i="40"/>
  <c r="DU73" i="40"/>
  <c r="DT73" i="40"/>
  <c r="DS73" i="40"/>
  <c r="DR73" i="40"/>
  <c r="DQ73" i="40"/>
  <c r="DP73" i="40"/>
  <c r="DO73" i="40"/>
  <c r="DN73" i="40"/>
  <c r="DM73" i="40"/>
  <c r="DL73" i="40"/>
  <c r="DK73" i="40"/>
  <c r="DJ73" i="40"/>
  <c r="DI73" i="40"/>
  <c r="DH73" i="40"/>
  <c r="DG73" i="40"/>
  <c r="DE73" i="40"/>
  <c r="DD73" i="40"/>
  <c r="DC73" i="40"/>
  <c r="DB73" i="40"/>
  <c r="DA73" i="40"/>
  <c r="CZ73" i="40"/>
  <c r="CY73" i="40"/>
  <c r="CX73" i="40"/>
  <c r="CW73" i="40"/>
  <c r="CV73" i="40"/>
  <c r="CU73" i="40"/>
  <c r="CT73" i="40"/>
  <c r="CS73" i="40"/>
  <c r="CR73" i="40"/>
  <c r="CQ73" i="40"/>
  <c r="CP73" i="40"/>
  <c r="CN73" i="40"/>
  <c r="CM73" i="40"/>
  <c r="CL73" i="40"/>
  <c r="CK73" i="40"/>
  <c r="CJ73" i="40"/>
  <c r="CI73" i="40"/>
  <c r="CH73" i="40"/>
  <c r="CG73" i="40"/>
  <c r="CF73" i="40"/>
  <c r="CE73" i="40"/>
  <c r="CD73" i="40"/>
  <c r="CC73" i="40"/>
  <c r="CB73" i="40"/>
  <c r="CA73" i="40"/>
  <c r="BZ73" i="40"/>
  <c r="BY73" i="40"/>
  <c r="EM72" i="40"/>
  <c r="EL72" i="40"/>
  <c r="EK72" i="40"/>
  <c r="EJ72" i="40"/>
  <c r="EI72" i="40"/>
  <c r="EH72" i="40"/>
  <c r="EG72" i="40"/>
  <c r="EF72" i="40"/>
  <c r="EE72" i="40"/>
  <c r="ED72" i="40"/>
  <c r="EC72" i="40"/>
  <c r="EB72" i="40"/>
  <c r="EA72" i="40"/>
  <c r="DZ72" i="40"/>
  <c r="DY72" i="40"/>
  <c r="DX72" i="40"/>
  <c r="DV72" i="40"/>
  <c r="DU72" i="40"/>
  <c r="DT72" i="40"/>
  <c r="DS72" i="40"/>
  <c r="DR72" i="40"/>
  <c r="DQ72" i="40"/>
  <c r="DP72" i="40"/>
  <c r="DO72" i="40"/>
  <c r="DN72" i="40"/>
  <c r="DM72" i="40"/>
  <c r="DL72" i="40"/>
  <c r="DK72" i="40"/>
  <c r="DJ72" i="40"/>
  <c r="DI72" i="40"/>
  <c r="DH72" i="40"/>
  <c r="DG72" i="40"/>
  <c r="DE72" i="40"/>
  <c r="DD72" i="40"/>
  <c r="DC72" i="40"/>
  <c r="DB72" i="40"/>
  <c r="DA72" i="40"/>
  <c r="CZ72" i="40"/>
  <c r="CY72" i="40"/>
  <c r="CX72" i="40"/>
  <c r="CW72" i="40"/>
  <c r="CV72" i="40"/>
  <c r="CU72" i="40"/>
  <c r="CT72" i="40"/>
  <c r="CS72" i="40"/>
  <c r="CR72" i="40"/>
  <c r="CQ72" i="40"/>
  <c r="CP72" i="40"/>
  <c r="CN72" i="40"/>
  <c r="CM72" i="40"/>
  <c r="CL72" i="40"/>
  <c r="CK72" i="40"/>
  <c r="CJ72" i="40"/>
  <c r="CI72" i="40"/>
  <c r="CH72" i="40"/>
  <c r="CG72" i="40"/>
  <c r="CF72" i="40"/>
  <c r="CE72" i="40"/>
  <c r="CD72" i="40"/>
  <c r="CC72" i="40"/>
  <c r="CB72" i="40"/>
  <c r="CA72" i="40"/>
  <c r="BZ72" i="40"/>
  <c r="BY72" i="40"/>
  <c r="EM71" i="40"/>
  <c r="EL71" i="40"/>
  <c r="EK71" i="40"/>
  <c r="EJ71" i="40"/>
  <c r="EI71" i="40"/>
  <c r="EH71" i="40"/>
  <c r="EG71" i="40"/>
  <c r="EF71" i="40"/>
  <c r="EE71" i="40"/>
  <c r="ED71" i="40"/>
  <c r="EC71" i="40"/>
  <c r="EB71" i="40"/>
  <c r="EA71" i="40"/>
  <c r="DZ71" i="40"/>
  <c r="DY71" i="40"/>
  <c r="DX71" i="40"/>
  <c r="DV71" i="40"/>
  <c r="DU71" i="40"/>
  <c r="DT71" i="40"/>
  <c r="DS71" i="40"/>
  <c r="DR71" i="40"/>
  <c r="DQ71" i="40"/>
  <c r="DP71" i="40"/>
  <c r="DO71" i="40"/>
  <c r="DN71" i="40"/>
  <c r="DM71" i="40"/>
  <c r="DL71" i="40"/>
  <c r="DK71" i="40"/>
  <c r="DJ71" i="40"/>
  <c r="DI71" i="40"/>
  <c r="DH71" i="40"/>
  <c r="DG71" i="40"/>
  <c r="DE71" i="40"/>
  <c r="DD71" i="40"/>
  <c r="DC71" i="40"/>
  <c r="DB71" i="40"/>
  <c r="DA71" i="40"/>
  <c r="CZ71" i="40"/>
  <c r="CY71" i="40"/>
  <c r="CX71" i="40"/>
  <c r="CW71" i="40"/>
  <c r="CV71" i="40"/>
  <c r="CU71" i="40"/>
  <c r="CT71" i="40"/>
  <c r="CS71" i="40"/>
  <c r="CR71" i="40"/>
  <c r="CQ71" i="40"/>
  <c r="CP71" i="40"/>
  <c r="CN71" i="40"/>
  <c r="CM71" i="40"/>
  <c r="CL71" i="40"/>
  <c r="CK71" i="40"/>
  <c r="CJ71" i="40"/>
  <c r="CI71" i="40"/>
  <c r="CH71" i="40"/>
  <c r="CG71" i="40"/>
  <c r="CF71" i="40"/>
  <c r="CE71" i="40"/>
  <c r="CD71" i="40"/>
  <c r="CC71" i="40"/>
  <c r="CB71" i="40"/>
  <c r="CA71" i="40"/>
  <c r="BZ71" i="40"/>
  <c r="BY71" i="40"/>
  <c r="EM70" i="40"/>
  <c r="EL70" i="40"/>
  <c r="EK70" i="40"/>
  <c r="EJ70" i="40"/>
  <c r="EI70" i="40"/>
  <c r="EH70" i="40"/>
  <c r="EG70" i="40"/>
  <c r="EF70" i="40"/>
  <c r="EE70" i="40"/>
  <c r="ED70" i="40"/>
  <c r="EC70" i="40"/>
  <c r="EB70" i="40"/>
  <c r="EA70" i="40"/>
  <c r="DZ70" i="40"/>
  <c r="DY70" i="40"/>
  <c r="DX70" i="40"/>
  <c r="DV70" i="40"/>
  <c r="DU70" i="40"/>
  <c r="DT70" i="40"/>
  <c r="DS70" i="40"/>
  <c r="DR70" i="40"/>
  <c r="DQ70" i="40"/>
  <c r="DP70" i="40"/>
  <c r="DO70" i="40"/>
  <c r="DN70" i="40"/>
  <c r="DM70" i="40"/>
  <c r="DL70" i="40"/>
  <c r="DK70" i="40"/>
  <c r="DJ70" i="40"/>
  <c r="DI70" i="40"/>
  <c r="DH70" i="40"/>
  <c r="DG70" i="40"/>
  <c r="DE70" i="40"/>
  <c r="DD70" i="40"/>
  <c r="DC70" i="40"/>
  <c r="DB70" i="40"/>
  <c r="DA70" i="40"/>
  <c r="CZ70" i="40"/>
  <c r="CY70" i="40"/>
  <c r="CX70" i="40"/>
  <c r="CW70" i="40"/>
  <c r="CV70" i="40"/>
  <c r="CU70" i="40"/>
  <c r="CT70" i="40"/>
  <c r="CS70" i="40"/>
  <c r="CR70" i="40"/>
  <c r="CQ70" i="40"/>
  <c r="CP70" i="40"/>
  <c r="CN70" i="40"/>
  <c r="CM70" i="40"/>
  <c r="CL70" i="40"/>
  <c r="CK70" i="40"/>
  <c r="CJ70" i="40"/>
  <c r="CI70" i="40"/>
  <c r="CH70" i="40"/>
  <c r="CG70" i="40"/>
  <c r="CF70" i="40"/>
  <c r="CE70" i="40"/>
  <c r="CD70" i="40"/>
  <c r="CC70" i="40"/>
  <c r="CB70" i="40"/>
  <c r="CA70" i="40"/>
  <c r="BZ70" i="40"/>
  <c r="BY70" i="40"/>
  <c r="EM69" i="40"/>
  <c r="EL69" i="40"/>
  <c r="EK69" i="40"/>
  <c r="EJ69" i="40"/>
  <c r="EI69" i="40"/>
  <c r="EH69" i="40"/>
  <c r="EG69" i="40"/>
  <c r="EF69" i="40"/>
  <c r="EE69" i="40"/>
  <c r="ED69" i="40"/>
  <c r="EC69" i="40"/>
  <c r="EB69" i="40"/>
  <c r="EA69" i="40"/>
  <c r="DZ69" i="40"/>
  <c r="DY69" i="40"/>
  <c r="DX69" i="40"/>
  <c r="DV69" i="40"/>
  <c r="DU69" i="40"/>
  <c r="DT69" i="40"/>
  <c r="DS69" i="40"/>
  <c r="DR69" i="40"/>
  <c r="DQ69" i="40"/>
  <c r="DP69" i="40"/>
  <c r="DO69" i="40"/>
  <c r="DN69" i="40"/>
  <c r="DM69" i="40"/>
  <c r="DL69" i="40"/>
  <c r="DK69" i="40"/>
  <c r="DJ69" i="40"/>
  <c r="DI69" i="40"/>
  <c r="DH69" i="40"/>
  <c r="DG69" i="40"/>
  <c r="DE69" i="40"/>
  <c r="DD69" i="40"/>
  <c r="DC69" i="40"/>
  <c r="DB69" i="40"/>
  <c r="DA69" i="40"/>
  <c r="CZ69" i="40"/>
  <c r="CY69" i="40"/>
  <c r="CX69" i="40"/>
  <c r="CW69" i="40"/>
  <c r="CV69" i="40"/>
  <c r="CU69" i="40"/>
  <c r="CT69" i="40"/>
  <c r="CS69" i="40"/>
  <c r="CR69" i="40"/>
  <c r="CQ69" i="40"/>
  <c r="CP69" i="40"/>
  <c r="CN69" i="40"/>
  <c r="CM69" i="40"/>
  <c r="CL69" i="40"/>
  <c r="CK69" i="40"/>
  <c r="CJ69" i="40"/>
  <c r="CI69" i="40"/>
  <c r="CH69" i="40"/>
  <c r="CG69" i="40"/>
  <c r="CF69" i="40"/>
  <c r="CE69" i="40"/>
  <c r="CD69" i="40"/>
  <c r="CC69" i="40"/>
  <c r="CB69" i="40"/>
  <c r="CA69" i="40"/>
  <c r="BZ69" i="40"/>
  <c r="BY69" i="40"/>
  <c r="EM68" i="40"/>
  <c r="EL68" i="40"/>
  <c r="EK68" i="40"/>
  <c r="EJ68" i="40"/>
  <c r="EI68" i="40"/>
  <c r="EH68" i="40"/>
  <c r="EG68" i="40"/>
  <c r="EF68" i="40"/>
  <c r="EE68" i="40"/>
  <c r="ED68" i="40"/>
  <c r="EC68" i="40"/>
  <c r="EB68" i="40"/>
  <c r="EA68" i="40"/>
  <c r="DZ68" i="40"/>
  <c r="DY68" i="40"/>
  <c r="DX68" i="40"/>
  <c r="DV68" i="40"/>
  <c r="DU68" i="40"/>
  <c r="DT68" i="40"/>
  <c r="DS68" i="40"/>
  <c r="DR68" i="40"/>
  <c r="DQ68" i="40"/>
  <c r="DP68" i="40"/>
  <c r="DO68" i="40"/>
  <c r="DN68" i="40"/>
  <c r="DM68" i="40"/>
  <c r="DL68" i="40"/>
  <c r="DK68" i="40"/>
  <c r="DJ68" i="40"/>
  <c r="DI68" i="40"/>
  <c r="DH68" i="40"/>
  <c r="DG68" i="40"/>
  <c r="DE68" i="40"/>
  <c r="DD68" i="40"/>
  <c r="DC68" i="40"/>
  <c r="DB68" i="40"/>
  <c r="DA68" i="40"/>
  <c r="CZ68" i="40"/>
  <c r="CY68" i="40"/>
  <c r="CX68" i="40"/>
  <c r="CW68" i="40"/>
  <c r="CV68" i="40"/>
  <c r="CU68" i="40"/>
  <c r="CT68" i="40"/>
  <c r="CS68" i="40"/>
  <c r="CR68" i="40"/>
  <c r="CQ68" i="40"/>
  <c r="CP68" i="40"/>
  <c r="CN68" i="40"/>
  <c r="CM68" i="40"/>
  <c r="CL68" i="40"/>
  <c r="CK68" i="40"/>
  <c r="CJ68" i="40"/>
  <c r="CI68" i="40"/>
  <c r="CH68" i="40"/>
  <c r="CG68" i="40"/>
  <c r="CF68" i="40"/>
  <c r="CE68" i="40"/>
  <c r="CD68" i="40"/>
  <c r="CC68" i="40"/>
  <c r="CB68" i="40"/>
  <c r="CA68" i="40"/>
  <c r="BZ68" i="40"/>
  <c r="BY68" i="40"/>
  <c r="EM65" i="40"/>
  <c r="EL65" i="40"/>
  <c r="EK65" i="40"/>
  <c r="EJ65" i="40"/>
  <c r="EI65" i="40"/>
  <c r="EH65" i="40"/>
  <c r="EG65" i="40"/>
  <c r="EF65" i="40"/>
  <c r="EE65" i="40"/>
  <c r="ED65" i="40"/>
  <c r="EC65" i="40"/>
  <c r="EB65" i="40"/>
  <c r="EA65" i="40"/>
  <c r="DZ65" i="40"/>
  <c r="DY65" i="40"/>
  <c r="DX65" i="40"/>
  <c r="DV65" i="40"/>
  <c r="DU65" i="40"/>
  <c r="DT65" i="40"/>
  <c r="DS65" i="40"/>
  <c r="DR65" i="40"/>
  <c r="DQ65" i="40"/>
  <c r="DP65" i="40"/>
  <c r="DO65" i="40"/>
  <c r="DN65" i="40"/>
  <c r="DM65" i="40"/>
  <c r="DL65" i="40"/>
  <c r="DK65" i="40"/>
  <c r="DJ65" i="40"/>
  <c r="DI65" i="40"/>
  <c r="DH65" i="40"/>
  <c r="DG65" i="40"/>
  <c r="DE65" i="40"/>
  <c r="DD65" i="40"/>
  <c r="DC65" i="40"/>
  <c r="DB65" i="40"/>
  <c r="DA65" i="40"/>
  <c r="CZ65" i="40"/>
  <c r="CY65" i="40"/>
  <c r="CX65" i="40"/>
  <c r="CW65" i="40"/>
  <c r="CV65" i="40"/>
  <c r="CU65" i="40"/>
  <c r="CT65" i="40"/>
  <c r="CS65" i="40"/>
  <c r="CR65" i="40"/>
  <c r="CQ65" i="40"/>
  <c r="CP65" i="40"/>
  <c r="CN65" i="40"/>
  <c r="CM65" i="40"/>
  <c r="CL65" i="40"/>
  <c r="CK65" i="40"/>
  <c r="CJ65" i="40"/>
  <c r="CI65" i="40"/>
  <c r="CH65" i="40"/>
  <c r="CG65" i="40"/>
  <c r="CF65" i="40"/>
  <c r="CE65" i="40"/>
  <c r="CD65" i="40"/>
  <c r="CC65" i="40"/>
  <c r="CB65" i="40"/>
  <c r="CA65" i="40"/>
  <c r="BZ65" i="40"/>
  <c r="BY65" i="40"/>
  <c r="EM64" i="40"/>
  <c r="EL64" i="40"/>
  <c r="EK64" i="40"/>
  <c r="EJ64" i="40"/>
  <c r="EI64" i="40"/>
  <c r="EH64" i="40"/>
  <c r="EG64" i="40"/>
  <c r="EF64" i="40"/>
  <c r="EE64" i="40"/>
  <c r="ED64" i="40"/>
  <c r="EC64" i="40"/>
  <c r="EB64" i="40"/>
  <c r="EA64" i="40"/>
  <c r="DZ64" i="40"/>
  <c r="DY64" i="40"/>
  <c r="DX64" i="40"/>
  <c r="DV64" i="40"/>
  <c r="DU64" i="40"/>
  <c r="DT64" i="40"/>
  <c r="DS64" i="40"/>
  <c r="DR64" i="40"/>
  <c r="DQ64" i="40"/>
  <c r="DP64" i="40"/>
  <c r="DO64" i="40"/>
  <c r="DN64" i="40"/>
  <c r="DM64" i="40"/>
  <c r="DL64" i="40"/>
  <c r="DK64" i="40"/>
  <c r="DJ64" i="40"/>
  <c r="DI64" i="40"/>
  <c r="DH64" i="40"/>
  <c r="DG64" i="40"/>
  <c r="DE64" i="40"/>
  <c r="DD64" i="40"/>
  <c r="DC64" i="40"/>
  <c r="DB64" i="40"/>
  <c r="DA64" i="40"/>
  <c r="CZ64" i="40"/>
  <c r="CY64" i="40"/>
  <c r="CX64" i="40"/>
  <c r="CW64" i="40"/>
  <c r="CV64" i="40"/>
  <c r="CU64" i="40"/>
  <c r="CT64" i="40"/>
  <c r="CS64" i="40"/>
  <c r="CR64" i="40"/>
  <c r="CQ64" i="40"/>
  <c r="CP64" i="40"/>
  <c r="CN64" i="40"/>
  <c r="CM64" i="40"/>
  <c r="CL64" i="40"/>
  <c r="CK64" i="40"/>
  <c r="CJ64" i="40"/>
  <c r="CI64" i="40"/>
  <c r="CH64" i="40"/>
  <c r="CG64" i="40"/>
  <c r="CF64" i="40"/>
  <c r="CE64" i="40"/>
  <c r="CD64" i="40"/>
  <c r="CC64" i="40"/>
  <c r="CB64" i="40"/>
  <c r="CA64" i="40"/>
  <c r="BZ64" i="40"/>
  <c r="BY64" i="40"/>
  <c r="EM63" i="40"/>
  <c r="EL63" i="40"/>
  <c r="EK63" i="40"/>
  <c r="EJ63" i="40"/>
  <c r="EI63" i="40"/>
  <c r="EH63" i="40"/>
  <c r="EG63" i="40"/>
  <c r="EF63" i="40"/>
  <c r="EE63" i="40"/>
  <c r="ED63" i="40"/>
  <c r="EC63" i="40"/>
  <c r="EB63" i="40"/>
  <c r="EA63" i="40"/>
  <c r="DZ63" i="40"/>
  <c r="DY63" i="40"/>
  <c r="DX63" i="40"/>
  <c r="DV63" i="40"/>
  <c r="DU63" i="40"/>
  <c r="DT63" i="40"/>
  <c r="DS63" i="40"/>
  <c r="DR63" i="40"/>
  <c r="DQ63" i="40"/>
  <c r="DP63" i="40"/>
  <c r="DO63" i="40"/>
  <c r="DN63" i="40"/>
  <c r="DM63" i="40"/>
  <c r="DL63" i="40"/>
  <c r="DK63" i="40"/>
  <c r="DJ63" i="40"/>
  <c r="DI63" i="40"/>
  <c r="DH63" i="40"/>
  <c r="DG63" i="40"/>
  <c r="DE63" i="40"/>
  <c r="DD63" i="40"/>
  <c r="DC63" i="40"/>
  <c r="DB63" i="40"/>
  <c r="DA63" i="40"/>
  <c r="CZ63" i="40"/>
  <c r="CY63" i="40"/>
  <c r="CX63" i="40"/>
  <c r="CW63" i="40"/>
  <c r="CV63" i="40"/>
  <c r="CU63" i="40"/>
  <c r="CT63" i="40"/>
  <c r="CS63" i="40"/>
  <c r="CR63" i="40"/>
  <c r="CQ63" i="40"/>
  <c r="CP63" i="40"/>
  <c r="CN63" i="40"/>
  <c r="CM63" i="40"/>
  <c r="CL63" i="40"/>
  <c r="CK63" i="40"/>
  <c r="CJ63" i="40"/>
  <c r="CI63" i="40"/>
  <c r="CH63" i="40"/>
  <c r="CG63" i="40"/>
  <c r="CF63" i="40"/>
  <c r="CE63" i="40"/>
  <c r="CD63" i="40"/>
  <c r="CC63" i="40"/>
  <c r="CB63" i="40"/>
  <c r="CA63" i="40"/>
  <c r="BZ63" i="40"/>
  <c r="BY63" i="40"/>
  <c r="EM62" i="40"/>
  <c r="EL62" i="40"/>
  <c r="EK62" i="40"/>
  <c r="EJ62" i="40"/>
  <c r="EI62" i="40"/>
  <c r="EH62" i="40"/>
  <c r="EG62" i="40"/>
  <c r="EF62" i="40"/>
  <c r="EE62" i="40"/>
  <c r="ED62" i="40"/>
  <c r="EC62" i="40"/>
  <c r="EB62" i="40"/>
  <c r="EA62" i="40"/>
  <c r="DZ62" i="40"/>
  <c r="DY62" i="40"/>
  <c r="DX62" i="40"/>
  <c r="DV62" i="40"/>
  <c r="DU62" i="40"/>
  <c r="DT62" i="40"/>
  <c r="DS62" i="40"/>
  <c r="DR62" i="40"/>
  <c r="DQ62" i="40"/>
  <c r="DP62" i="40"/>
  <c r="DO62" i="40"/>
  <c r="DN62" i="40"/>
  <c r="DM62" i="40"/>
  <c r="DL62" i="40"/>
  <c r="DK62" i="40"/>
  <c r="DJ62" i="40"/>
  <c r="DI62" i="40"/>
  <c r="DH62" i="40"/>
  <c r="DG62" i="40"/>
  <c r="DE62" i="40"/>
  <c r="DD62" i="40"/>
  <c r="DC62" i="40"/>
  <c r="DB62" i="40"/>
  <c r="DA62" i="40"/>
  <c r="CZ62" i="40"/>
  <c r="CY62" i="40"/>
  <c r="CX62" i="40"/>
  <c r="CW62" i="40"/>
  <c r="CV62" i="40"/>
  <c r="CU62" i="40"/>
  <c r="CT62" i="40"/>
  <c r="CS62" i="40"/>
  <c r="CR62" i="40"/>
  <c r="CQ62" i="40"/>
  <c r="CP62" i="40"/>
  <c r="CN62" i="40"/>
  <c r="CM62" i="40"/>
  <c r="CL62" i="40"/>
  <c r="CK62" i="40"/>
  <c r="CJ62" i="40"/>
  <c r="CI62" i="40"/>
  <c r="CH62" i="40"/>
  <c r="CG62" i="40"/>
  <c r="CF62" i="40"/>
  <c r="CE62" i="40"/>
  <c r="CD62" i="40"/>
  <c r="CC62" i="40"/>
  <c r="CB62" i="40"/>
  <c r="CA62" i="40"/>
  <c r="BZ62" i="40"/>
  <c r="BY62" i="40"/>
  <c r="EM61" i="40"/>
  <c r="EL61" i="40"/>
  <c r="EK61" i="40"/>
  <c r="EJ61" i="40"/>
  <c r="EI61" i="40"/>
  <c r="EH61" i="40"/>
  <c r="EG61" i="40"/>
  <c r="EF61" i="40"/>
  <c r="EE61" i="40"/>
  <c r="ED61" i="40"/>
  <c r="EC61" i="40"/>
  <c r="EB61" i="40"/>
  <c r="EA61" i="40"/>
  <c r="DZ61" i="40"/>
  <c r="DY61" i="40"/>
  <c r="DX61" i="40"/>
  <c r="DV61" i="40"/>
  <c r="DU61" i="40"/>
  <c r="DT61" i="40"/>
  <c r="DS61" i="40"/>
  <c r="DR61" i="40"/>
  <c r="DQ61" i="40"/>
  <c r="DP61" i="40"/>
  <c r="DO61" i="40"/>
  <c r="DN61" i="40"/>
  <c r="DM61" i="40"/>
  <c r="DL61" i="40"/>
  <c r="DK61" i="40"/>
  <c r="DJ61" i="40"/>
  <c r="DI61" i="40"/>
  <c r="DH61" i="40"/>
  <c r="DG61" i="40"/>
  <c r="DE61" i="40"/>
  <c r="DD61" i="40"/>
  <c r="DC61" i="40"/>
  <c r="DB61" i="40"/>
  <c r="DA61" i="40"/>
  <c r="CZ61" i="40"/>
  <c r="CY61" i="40"/>
  <c r="CX61" i="40"/>
  <c r="CW61" i="40"/>
  <c r="CV61" i="40"/>
  <c r="CU61" i="40"/>
  <c r="CT61" i="40"/>
  <c r="CS61" i="40"/>
  <c r="CR61" i="40"/>
  <c r="CQ61" i="40"/>
  <c r="CP61" i="40"/>
  <c r="CN61" i="40"/>
  <c r="CM61" i="40"/>
  <c r="CL61" i="40"/>
  <c r="CK61" i="40"/>
  <c r="CJ61" i="40"/>
  <c r="CI61" i="40"/>
  <c r="CH61" i="40"/>
  <c r="CG61" i="40"/>
  <c r="CF61" i="40"/>
  <c r="CE61" i="40"/>
  <c r="CD61" i="40"/>
  <c r="CC61" i="40"/>
  <c r="CB61" i="40"/>
  <c r="CA61" i="40"/>
  <c r="BZ61" i="40"/>
  <c r="BY61" i="40"/>
  <c r="EM60" i="40"/>
  <c r="EL60" i="40"/>
  <c r="EK60" i="40"/>
  <c r="EJ60" i="40"/>
  <c r="EI60" i="40"/>
  <c r="EH60" i="40"/>
  <c r="EG60" i="40"/>
  <c r="EF60" i="40"/>
  <c r="EE60" i="40"/>
  <c r="ED60" i="40"/>
  <c r="EC60" i="40"/>
  <c r="EB60" i="40"/>
  <c r="EA60" i="40"/>
  <c r="DZ60" i="40"/>
  <c r="DY60" i="40"/>
  <c r="DX60" i="40"/>
  <c r="DV60" i="40"/>
  <c r="DU60" i="40"/>
  <c r="DT60" i="40"/>
  <c r="DS60" i="40"/>
  <c r="DR60" i="40"/>
  <c r="DQ60" i="40"/>
  <c r="DP60" i="40"/>
  <c r="DO60" i="40"/>
  <c r="DN60" i="40"/>
  <c r="DM60" i="40"/>
  <c r="DL60" i="40"/>
  <c r="DK60" i="40"/>
  <c r="DJ60" i="40"/>
  <c r="DI60" i="40"/>
  <c r="DH60" i="40"/>
  <c r="DG60" i="40"/>
  <c r="DE60" i="40"/>
  <c r="DD60" i="40"/>
  <c r="DC60" i="40"/>
  <c r="DB60" i="40"/>
  <c r="DA60" i="40"/>
  <c r="CZ60" i="40"/>
  <c r="CY60" i="40"/>
  <c r="CX60" i="40"/>
  <c r="CW60" i="40"/>
  <c r="CV60" i="40"/>
  <c r="CU60" i="40"/>
  <c r="CT60" i="40"/>
  <c r="CS60" i="40"/>
  <c r="CR60" i="40"/>
  <c r="CQ60" i="40"/>
  <c r="CP60" i="40"/>
  <c r="CN60" i="40"/>
  <c r="CM60" i="40"/>
  <c r="CL60" i="40"/>
  <c r="CK60" i="40"/>
  <c r="CJ60" i="40"/>
  <c r="CI60" i="40"/>
  <c r="CH60" i="40"/>
  <c r="CG60" i="40"/>
  <c r="CF60" i="40"/>
  <c r="CE60" i="40"/>
  <c r="CD60" i="40"/>
  <c r="CC60" i="40"/>
  <c r="CB60" i="40"/>
  <c r="CA60" i="40"/>
  <c r="BZ60" i="40"/>
  <c r="BY60" i="40"/>
  <c r="EM59" i="40"/>
  <c r="EL59" i="40"/>
  <c r="EK59" i="40"/>
  <c r="EJ59" i="40"/>
  <c r="EI59" i="40"/>
  <c r="EH59" i="40"/>
  <c r="EG59" i="40"/>
  <c r="EF59" i="40"/>
  <c r="EE59" i="40"/>
  <c r="ED59" i="40"/>
  <c r="EC59" i="40"/>
  <c r="EB59" i="40"/>
  <c r="EA59" i="40"/>
  <c r="DZ59" i="40"/>
  <c r="DY59" i="40"/>
  <c r="DX59" i="40"/>
  <c r="DV59" i="40"/>
  <c r="DU59" i="40"/>
  <c r="DT59" i="40"/>
  <c r="DS59" i="40"/>
  <c r="DR59" i="40"/>
  <c r="DQ59" i="40"/>
  <c r="DP59" i="40"/>
  <c r="DO59" i="40"/>
  <c r="DN59" i="40"/>
  <c r="DM59" i="40"/>
  <c r="DL59" i="40"/>
  <c r="DK59" i="40"/>
  <c r="DJ59" i="40"/>
  <c r="DI59" i="40"/>
  <c r="DH59" i="40"/>
  <c r="DG59" i="40"/>
  <c r="DE59" i="40"/>
  <c r="DD59" i="40"/>
  <c r="DC59" i="40"/>
  <c r="DB59" i="40"/>
  <c r="DA59" i="40"/>
  <c r="CZ59" i="40"/>
  <c r="CY59" i="40"/>
  <c r="CX59" i="40"/>
  <c r="CW59" i="40"/>
  <c r="CV59" i="40"/>
  <c r="CU59" i="40"/>
  <c r="CT59" i="40"/>
  <c r="CS59" i="40"/>
  <c r="CR59" i="40"/>
  <c r="CQ59" i="40"/>
  <c r="CP59" i="40"/>
  <c r="CN59" i="40"/>
  <c r="CM59" i="40"/>
  <c r="CL59" i="40"/>
  <c r="CK59" i="40"/>
  <c r="CJ59" i="40"/>
  <c r="CI59" i="40"/>
  <c r="CH59" i="40"/>
  <c r="CG59" i="40"/>
  <c r="CF59" i="40"/>
  <c r="CE59" i="40"/>
  <c r="CD59" i="40"/>
  <c r="CC59" i="40"/>
  <c r="CB59" i="40"/>
  <c r="CA59" i="40"/>
  <c r="BZ59" i="40"/>
  <c r="BY59" i="40"/>
  <c r="EM58" i="40"/>
  <c r="EL58" i="40"/>
  <c r="EK58" i="40"/>
  <c r="EJ58" i="40"/>
  <c r="EI58" i="40"/>
  <c r="EH58" i="40"/>
  <c r="EG58" i="40"/>
  <c r="EF58" i="40"/>
  <c r="EE58" i="40"/>
  <c r="ED58" i="40"/>
  <c r="EC58" i="40"/>
  <c r="EB58" i="40"/>
  <c r="EA58" i="40"/>
  <c r="DZ58" i="40"/>
  <c r="DY58" i="40"/>
  <c r="DX58" i="40"/>
  <c r="DV58" i="40"/>
  <c r="DU58" i="40"/>
  <c r="DT58" i="40"/>
  <c r="DS58" i="40"/>
  <c r="DR58" i="40"/>
  <c r="DQ58" i="40"/>
  <c r="DP58" i="40"/>
  <c r="DO58" i="40"/>
  <c r="DN58" i="40"/>
  <c r="DM58" i="40"/>
  <c r="DL58" i="40"/>
  <c r="DK58" i="40"/>
  <c r="DJ58" i="40"/>
  <c r="DI58" i="40"/>
  <c r="DH58" i="40"/>
  <c r="DG58" i="40"/>
  <c r="DE58" i="40"/>
  <c r="DD58" i="40"/>
  <c r="DC58" i="40"/>
  <c r="DB58" i="40"/>
  <c r="DA58" i="40"/>
  <c r="CZ58" i="40"/>
  <c r="CY58" i="40"/>
  <c r="CX58" i="40"/>
  <c r="CW58" i="40"/>
  <c r="CV58" i="40"/>
  <c r="CU58" i="40"/>
  <c r="CT58" i="40"/>
  <c r="CS58" i="40"/>
  <c r="CR58" i="40"/>
  <c r="CQ58" i="40"/>
  <c r="CP58" i="40"/>
  <c r="CN58" i="40"/>
  <c r="CM58" i="40"/>
  <c r="CL58" i="40"/>
  <c r="CK58" i="40"/>
  <c r="CJ58" i="40"/>
  <c r="CI58" i="40"/>
  <c r="CH58" i="40"/>
  <c r="CG58" i="40"/>
  <c r="CF58" i="40"/>
  <c r="CE58" i="40"/>
  <c r="CD58" i="40"/>
  <c r="CC58" i="40"/>
  <c r="CB58" i="40"/>
  <c r="CA58" i="40"/>
  <c r="BZ58" i="40"/>
  <c r="BY58" i="40"/>
  <c r="EM57" i="40"/>
  <c r="EL57" i="40"/>
  <c r="EK57" i="40"/>
  <c r="EJ57" i="40"/>
  <c r="EI57" i="40"/>
  <c r="EH57" i="40"/>
  <c r="EG57" i="40"/>
  <c r="EF57" i="40"/>
  <c r="EE57" i="40"/>
  <c r="ED57" i="40"/>
  <c r="EC57" i="40"/>
  <c r="EB57" i="40"/>
  <c r="EA57" i="40"/>
  <c r="DZ57" i="40"/>
  <c r="DY57" i="40"/>
  <c r="DX57" i="40"/>
  <c r="DV57" i="40"/>
  <c r="DU57" i="40"/>
  <c r="DT57" i="40"/>
  <c r="DS57" i="40"/>
  <c r="DR57" i="40"/>
  <c r="DQ57" i="40"/>
  <c r="DP57" i="40"/>
  <c r="DO57" i="40"/>
  <c r="DN57" i="40"/>
  <c r="DM57" i="40"/>
  <c r="DL57" i="40"/>
  <c r="DK57" i="40"/>
  <c r="DJ57" i="40"/>
  <c r="DI57" i="40"/>
  <c r="DH57" i="40"/>
  <c r="DG57" i="40"/>
  <c r="DE57" i="40"/>
  <c r="DD57" i="40"/>
  <c r="DC57" i="40"/>
  <c r="DB57" i="40"/>
  <c r="DA57" i="40"/>
  <c r="CZ57" i="40"/>
  <c r="CY57" i="40"/>
  <c r="CX57" i="40"/>
  <c r="CW57" i="40"/>
  <c r="CV57" i="40"/>
  <c r="CU57" i="40"/>
  <c r="CT57" i="40"/>
  <c r="CS57" i="40"/>
  <c r="CR57" i="40"/>
  <c r="CQ57" i="40"/>
  <c r="CP57" i="40"/>
  <c r="CN57" i="40"/>
  <c r="CM57" i="40"/>
  <c r="CL57" i="40"/>
  <c r="CK57" i="40"/>
  <c r="CJ57" i="40"/>
  <c r="CI57" i="40"/>
  <c r="CH57" i="40"/>
  <c r="CG57" i="40"/>
  <c r="CF57" i="40"/>
  <c r="CE57" i="40"/>
  <c r="CD57" i="40"/>
  <c r="CC57" i="40"/>
  <c r="CB57" i="40"/>
  <c r="CA57" i="40"/>
  <c r="BZ57" i="40"/>
  <c r="BY57" i="40"/>
  <c r="EM56" i="40"/>
  <c r="EL56" i="40"/>
  <c r="EK56" i="40"/>
  <c r="EJ56" i="40"/>
  <c r="EI56" i="40"/>
  <c r="EH56" i="40"/>
  <c r="EG56" i="40"/>
  <c r="EF56" i="40"/>
  <c r="EE56" i="40"/>
  <c r="ED56" i="40"/>
  <c r="EC56" i="40"/>
  <c r="EB56" i="40"/>
  <c r="EA56" i="40"/>
  <c r="DZ56" i="40"/>
  <c r="DY56" i="40"/>
  <c r="DX56" i="40"/>
  <c r="DV56" i="40"/>
  <c r="DU56" i="40"/>
  <c r="DT56" i="40"/>
  <c r="DS56" i="40"/>
  <c r="DR56" i="40"/>
  <c r="DQ56" i="40"/>
  <c r="DP56" i="40"/>
  <c r="DO56" i="40"/>
  <c r="DN56" i="40"/>
  <c r="DM56" i="40"/>
  <c r="DL56" i="40"/>
  <c r="DK56" i="40"/>
  <c r="DJ56" i="40"/>
  <c r="DI56" i="40"/>
  <c r="DH56" i="40"/>
  <c r="DG56" i="40"/>
  <c r="DE56" i="40"/>
  <c r="DD56" i="40"/>
  <c r="DC56" i="40"/>
  <c r="DB56" i="40"/>
  <c r="DA56" i="40"/>
  <c r="CZ56" i="40"/>
  <c r="CY56" i="40"/>
  <c r="CX56" i="40"/>
  <c r="CW56" i="40"/>
  <c r="CV56" i="40"/>
  <c r="CU56" i="40"/>
  <c r="CT56" i="40"/>
  <c r="CS56" i="40"/>
  <c r="CR56" i="40"/>
  <c r="CQ56" i="40"/>
  <c r="CP56" i="40"/>
  <c r="CN56" i="40"/>
  <c r="CM56" i="40"/>
  <c r="CL56" i="40"/>
  <c r="CK56" i="40"/>
  <c r="CJ56" i="40"/>
  <c r="CI56" i="40"/>
  <c r="CH56" i="40"/>
  <c r="CG56" i="40"/>
  <c r="CF56" i="40"/>
  <c r="CE56" i="40"/>
  <c r="CD56" i="40"/>
  <c r="CC56" i="40"/>
  <c r="CB56" i="40"/>
  <c r="CA56" i="40"/>
  <c r="BZ56" i="40"/>
  <c r="BY56" i="40"/>
  <c r="EM55" i="40"/>
  <c r="EL55" i="40"/>
  <c r="EK55" i="40"/>
  <c r="EJ55" i="40"/>
  <c r="EI55" i="40"/>
  <c r="EH55" i="40"/>
  <c r="EG55" i="40"/>
  <c r="EF55" i="40"/>
  <c r="EE55" i="40"/>
  <c r="ED55" i="40"/>
  <c r="EC55" i="40"/>
  <c r="EB55" i="40"/>
  <c r="EA55" i="40"/>
  <c r="DZ55" i="40"/>
  <c r="DY55" i="40"/>
  <c r="DX55" i="40"/>
  <c r="DV55" i="40"/>
  <c r="DU55" i="40"/>
  <c r="DT55" i="40"/>
  <c r="DS55" i="40"/>
  <c r="DR55" i="40"/>
  <c r="DQ55" i="40"/>
  <c r="DP55" i="40"/>
  <c r="DO55" i="40"/>
  <c r="DN55" i="40"/>
  <c r="DM55" i="40"/>
  <c r="DL55" i="40"/>
  <c r="DK55" i="40"/>
  <c r="DJ55" i="40"/>
  <c r="DI55" i="40"/>
  <c r="DH55" i="40"/>
  <c r="DG55" i="40"/>
  <c r="DE55" i="40"/>
  <c r="DD55" i="40"/>
  <c r="DC55" i="40"/>
  <c r="DB55" i="40"/>
  <c r="DA55" i="40"/>
  <c r="CZ55" i="40"/>
  <c r="CY55" i="40"/>
  <c r="CX55" i="40"/>
  <c r="CW55" i="40"/>
  <c r="CV55" i="40"/>
  <c r="CU55" i="40"/>
  <c r="CT55" i="40"/>
  <c r="CS55" i="40"/>
  <c r="CR55" i="40"/>
  <c r="CQ55" i="40"/>
  <c r="CP55" i="40"/>
  <c r="CN55" i="40"/>
  <c r="CM55" i="40"/>
  <c r="CL55" i="40"/>
  <c r="CK55" i="40"/>
  <c r="CJ55" i="40"/>
  <c r="CI55" i="40"/>
  <c r="CH55" i="40"/>
  <c r="CG55" i="40"/>
  <c r="CF55" i="40"/>
  <c r="CE55" i="40"/>
  <c r="CD55" i="40"/>
  <c r="CC55" i="40"/>
  <c r="CB55" i="40"/>
  <c r="CA55" i="40"/>
  <c r="BZ55" i="40"/>
  <c r="BY55" i="40"/>
  <c r="EM54" i="40"/>
  <c r="EL54" i="40"/>
  <c r="EK54" i="40"/>
  <c r="EJ54" i="40"/>
  <c r="EI54" i="40"/>
  <c r="EH54" i="40"/>
  <c r="EG54" i="40"/>
  <c r="EF54" i="40"/>
  <c r="EE54" i="40"/>
  <c r="ED54" i="40"/>
  <c r="EC54" i="40"/>
  <c r="EB54" i="40"/>
  <c r="EA54" i="40"/>
  <c r="DZ54" i="40"/>
  <c r="DY54" i="40"/>
  <c r="DX54" i="40"/>
  <c r="DV54" i="40"/>
  <c r="DU54" i="40"/>
  <c r="DT54" i="40"/>
  <c r="DS54" i="40"/>
  <c r="DR54" i="40"/>
  <c r="DQ54" i="40"/>
  <c r="DP54" i="40"/>
  <c r="DO54" i="40"/>
  <c r="DN54" i="40"/>
  <c r="DM54" i="40"/>
  <c r="DL54" i="40"/>
  <c r="DK54" i="40"/>
  <c r="DJ54" i="40"/>
  <c r="DI54" i="40"/>
  <c r="DH54" i="40"/>
  <c r="DG54" i="40"/>
  <c r="DE54" i="40"/>
  <c r="DD54" i="40"/>
  <c r="DC54" i="40"/>
  <c r="DB54" i="40"/>
  <c r="DA54" i="40"/>
  <c r="CZ54" i="40"/>
  <c r="CY54" i="40"/>
  <c r="CX54" i="40"/>
  <c r="CW54" i="40"/>
  <c r="CV54" i="40"/>
  <c r="CU54" i="40"/>
  <c r="CT54" i="40"/>
  <c r="CS54" i="40"/>
  <c r="CR54" i="40"/>
  <c r="CQ54" i="40"/>
  <c r="CP54" i="40"/>
  <c r="CN54" i="40"/>
  <c r="CM54" i="40"/>
  <c r="CL54" i="40"/>
  <c r="CK54" i="40"/>
  <c r="CJ54" i="40"/>
  <c r="CI54" i="40"/>
  <c r="CH54" i="40"/>
  <c r="CG54" i="40"/>
  <c r="CF54" i="40"/>
  <c r="CE54" i="40"/>
  <c r="CD54" i="40"/>
  <c r="CC54" i="40"/>
  <c r="CB54" i="40"/>
  <c r="CA54" i="40"/>
  <c r="BZ54" i="40"/>
  <c r="BY54" i="40"/>
  <c r="EM53" i="40"/>
  <c r="EL53" i="40"/>
  <c r="EK53" i="40"/>
  <c r="EJ53" i="40"/>
  <c r="EI53" i="40"/>
  <c r="EH53" i="40"/>
  <c r="EG53" i="40"/>
  <c r="EF53" i="40"/>
  <c r="EE53" i="40"/>
  <c r="ED53" i="40"/>
  <c r="EC53" i="40"/>
  <c r="EB53" i="40"/>
  <c r="EA53" i="40"/>
  <c r="DZ53" i="40"/>
  <c r="DY53" i="40"/>
  <c r="DX53" i="40"/>
  <c r="DV53" i="40"/>
  <c r="DU53" i="40"/>
  <c r="DT53" i="40"/>
  <c r="DS53" i="40"/>
  <c r="DR53" i="40"/>
  <c r="DQ53" i="40"/>
  <c r="DP53" i="40"/>
  <c r="DO53" i="40"/>
  <c r="DN53" i="40"/>
  <c r="DM53" i="40"/>
  <c r="DL53" i="40"/>
  <c r="DK53" i="40"/>
  <c r="DJ53" i="40"/>
  <c r="DI53" i="40"/>
  <c r="DH53" i="40"/>
  <c r="DG53" i="40"/>
  <c r="DE53" i="40"/>
  <c r="DD53" i="40"/>
  <c r="DC53" i="40"/>
  <c r="DB53" i="40"/>
  <c r="DA53" i="40"/>
  <c r="CZ53" i="40"/>
  <c r="CY53" i="40"/>
  <c r="CX53" i="40"/>
  <c r="CW53" i="40"/>
  <c r="CV53" i="40"/>
  <c r="CU53" i="40"/>
  <c r="CT53" i="40"/>
  <c r="CS53" i="40"/>
  <c r="CR53" i="40"/>
  <c r="CQ53" i="40"/>
  <c r="CP53" i="40"/>
  <c r="CN53" i="40"/>
  <c r="CM53" i="40"/>
  <c r="CL53" i="40"/>
  <c r="CK53" i="40"/>
  <c r="CJ53" i="40"/>
  <c r="CI53" i="40"/>
  <c r="CH53" i="40"/>
  <c r="CG53" i="40"/>
  <c r="CF53" i="40"/>
  <c r="CE53" i="40"/>
  <c r="CD53" i="40"/>
  <c r="CC53" i="40"/>
  <c r="CB53" i="40"/>
  <c r="CA53" i="40"/>
  <c r="BZ53" i="40"/>
  <c r="BY53" i="40"/>
  <c r="EM52" i="40"/>
  <c r="EL52" i="40"/>
  <c r="EK52" i="40"/>
  <c r="EJ52" i="40"/>
  <c r="EI52" i="40"/>
  <c r="EH52" i="40"/>
  <c r="EG52" i="40"/>
  <c r="EF52" i="40"/>
  <c r="EE52" i="40"/>
  <c r="ED52" i="40"/>
  <c r="EC52" i="40"/>
  <c r="EB52" i="40"/>
  <c r="EA52" i="40"/>
  <c r="DZ52" i="40"/>
  <c r="DY52" i="40"/>
  <c r="DX52" i="40"/>
  <c r="DV52" i="40"/>
  <c r="DU52" i="40"/>
  <c r="DT52" i="40"/>
  <c r="DS52" i="40"/>
  <c r="DR52" i="40"/>
  <c r="DQ52" i="40"/>
  <c r="DP52" i="40"/>
  <c r="DO52" i="40"/>
  <c r="DN52" i="40"/>
  <c r="DM52" i="40"/>
  <c r="DL52" i="40"/>
  <c r="DK52" i="40"/>
  <c r="DJ52" i="40"/>
  <c r="DI52" i="40"/>
  <c r="DH52" i="40"/>
  <c r="DG52" i="40"/>
  <c r="DE52" i="40"/>
  <c r="DD52" i="40"/>
  <c r="DC52" i="40"/>
  <c r="DB52" i="40"/>
  <c r="DA52" i="40"/>
  <c r="CZ52" i="40"/>
  <c r="CY52" i="40"/>
  <c r="CX52" i="40"/>
  <c r="CW52" i="40"/>
  <c r="CV52" i="40"/>
  <c r="CU52" i="40"/>
  <c r="CT52" i="40"/>
  <c r="CS52" i="40"/>
  <c r="CR52" i="40"/>
  <c r="CQ52" i="40"/>
  <c r="CP52" i="40"/>
  <c r="CN52" i="40"/>
  <c r="CM52" i="40"/>
  <c r="CL52" i="40"/>
  <c r="CK52" i="40"/>
  <c r="CJ52" i="40"/>
  <c r="CI52" i="40"/>
  <c r="CH52" i="40"/>
  <c r="CG52" i="40"/>
  <c r="CF52" i="40"/>
  <c r="CE52" i="40"/>
  <c r="CD52" i="40"/>
  <c r="CC52" i="40"/>
  <c r="CB52" i="40"/>
  <c r="CA52" i="40"/>
  <c r="BZ52" i="40"/>
  <c r="BY52" i="40"/>
  <c r="EM49" i="40"/>
  <c r="EL49" i="40"/>
  <c r="EK49" i="40"/>
  <c r="EJ49" i="40"/>
  <c r="EI49" i="40"/>
  <c r="EH49" i="40"/>
  <c r="EG49" i="40"/>
  <c r="EF49" i="40"/>
  <c r="EE49" i="40"/>
  <c r="ED49" i="40"/>
  <c r="EC49" i="40"/>
  <c r="EB49" i="40"/>
  <c r="EA49" i="40"/>
  <c r="DZ49" i="40"/>
  <c r="DY49" i="40"/>
  <c r="DX49" i="40"/>
  <c r="DV49" i="40"/>
  <c r="DU49" i="40"/>
  <c r="DT49" i="40"/>
  <c r="DS49" i="40"/>
  <c r="DR49" i="40"/>
  <c r="DQ49" i="40"/>
  <c r="DP49" i="40"/>
  <c r="DO49" i="40"/>
  <c r="DN49" i="40"/>
  <c r="DM49" i="40"/>
  <c r="DL49" i="40"/>
  <c r="DK49" i="40"/>
  <c r="DJ49" i="40"/>
  <c r="DI49" i="40"/>
  <c r="DH49" i="40"/>
  <c r="DG49" i="40"/>
  <c r="DE49" i="40"/>
  <c r="DD49" i="40"/>
  <c r="DC49" i="40"/>
  <c r="DB49" i="40"/>
  <c r="DA49" i="40"/>
  <c r="CZ49" i="40"/>
  <c r="CY49" i="40"/>
  <c r="CX49" i="40"/>
  <c r="CW49" i="40"/>
  <c r="CV49" i="40"/>
  <c r="CU49" i="40"/>
  <c r="CT49" i="40"/>
  <c r="CS49" i="40"/>
  <c r="CR49" i="40"/>
  <c r="CQ49" i="40"/>
  <c r="CP49" i="40"/>
  <c r="CN49" i="40"/>
  <c r="CM49" i="40"/>
  <c r="CL49" i="40"/>
  <c r="CK49" i="40"/>
  <c r="CJ49" i="40"/>
  <c r="CI49" i="40"/>
  <c r="CH49" i="40"/>
  <c r="CG49" i="40"/>
  <c r="CF49" i="40"/>
  <c r="CE49" i="40"/>
  <c r="CD49" i="40"/>
  <c r="CC49" i="40"/>
  <c r="CB49" i="40"/>
  <c r="CA49" i="40"/>
  <c r="BZ49" i="40"/>
  <c r="BY49" i="40"/>
  <c r="EM48" i="40"/>
  <c r="EL48" i="40"/>
  <c r="EK48" i="40"/>
  <c r="EJ48" i="40"/>
  <c r="EI48" i="40"/>
  <c r="EH48" i="40"/>
  <c r="EG48" i="40"/>
  <c r="EF48" i="40"/>
  <c r="EE48" i="40"/>
  <c r="ED48" i="40"/>
  <c r="EC48" i="40"/>
  <c r="EB48" i="40"/>
  <c r="EA48" i="40"/>
  <c r="DZ48" i="40"/>
  <c r="DY48" i="40"/>
  <c r="DX48" i="40"/>
  <c r="DV48" i="40"/>
  <c r="DU48" i="40"/>
  <c r="DT48" i="40"/>
  <c r="DS48" i="40"/>
  <c r="DR48" i="40"/>
  <c r="DQ48" i="40"/>
  <c r="DP48" i="40"/>
  <c r="DO48" i="40"/>
  <c r="DN48" i="40"/>
  <c r="DM48" i="40"/>
  <c r="DL48" i="40"/>
  <c r="DK48" i="40"/>
  <c r="DJ48" i="40"/>
  <c r="DI48" i="40"/>
  <c r="DH48" i="40"/>
  <c r="DG48" i="40"/>
  <c r="DE48" i="40"/>
  <c r="DD48" i="40"/>
  <c r="DC48" i="40"/>
  <c r="DB48" i="40"/>
  <c r="DA48" i="40"/>
  <c r="CZ48" i="40"/>
  <c r="CY48" i="40"/>
  <c r="CX48" i="40"/>
  <c r="CW48" i="40"/>
  <c r="CV48" i="40"/>
  <c r="CU48" i="40"/>
  <c r="CT48" i="40"/>
  <c r="CS48" i="40"/>
  <c r="CR48" i="40"/>
  <c r="CQ48" i="40"/>
  <c r="CP48" i="40"/>
  <c r="CN48" i="40"/>
  <c r="CM48" i="40"/>
  <c r="CL48" i="40"/>
  <c r="CK48" i="40"/>
  <c r="CJ48" i="40"/>
  <c r="CI48" i="40"/>
  <c r="CH48" i="40"/>
  <c r="CG48" i="40"/>
  <c r="CF48" i="40"/>
  <c r="CE48" i="40"/>
  <c r="CD48" i="40"/>
  <c r="CC48" i="40"/>
  <c r="CB48" i="40"/>
  <c r="CA48" i="40"/>
  <c r="BZ48" i="40"/>
  <c r="BY48" i="40"/>
  <c r="EM47" i="40"/>
  <c r="EL47" i="40"/>
  <c r="EK47" i="40"/>
  <c r="EJ47" i="40"/>
  <c r="EI47" i="40"/>
  <c r="EH47" i="40"/>
  <c r="EG47" i="40"/>
  <c r="EF47" i="40"/>
  <c r="EE47" i="40"/>
  <c r="ED47" i="40"/>
  <c r="EC47" i="40"/>
  <c r="EB47" i="40"/>
  <c r="EA47" i="40"/>
  <c r="DZ47" i="40"/>
  <c r="DY47" i="40"/>
  <c r="DX47" i="40"/>
  <c r="DV47" i="40"/>
  <c r="DU47" i="40"/>
  <c r="DT47" i="40"/>
  <c r="DS47" i="40"/>
  <c r="DR47" i="40"/>
  <c r="DQ47" i="40"/>
  <c r="DP47" i="40"/>
  <c r="DO47" i="40"/>
  <c r="DN47" i="40"/>
  <c r="DM47" i="40"/>
  <c r="DL47" i="40"/>
  <c r="DK47" i="40"/>
  <c r="DJ47" i="40"/>
  <c r="DI47" i="40"/>
  <c r="DH47" i="40"/>
  <c r="DG47" i="40"/>
  <c r="DE47" i="40"/>
  <c r="DD47" i="40"/>
  <c r="DC47" i="40"/>
  <c r="DB47" i="40"/>
  <c r="DA47" i="40"/>
  <c r="CZ47" i="40"/>
  <c r="CY47" i="40"/>
  <c r="CX47" i="40"/>
  <c r="CW47" i="40"/>
  <c r="CV47" i="40"/>
  <c r="CU47" i="40"/>
  <c r="CT47" i="40"/>
  <c r="CS47" i="40"/>
  <c r="CR47" i="40"/>
  <c r="CQ47" i="40"/>
  <c r="CP47" i="40"/>
  <c r="CN47" i="40"/>
  <c r="CM47" i="40"/>
  <c r="CL47" i="40"/>
  <c r="CK47" i="40"/>
  <c r="CJ47" i="40"/>
  <c r="CI47" i="40"/>
  <c r="CH47" i="40"/>
  <c r="CG47" i="40"/>
  <c r="CF47" i="40"/>
  <c r="CE47" i="40"/>
  <c r="CD47" i="40"/>
  <c r="CC47" i="40"/>
  <c r="CB47" i="40"/>
  <c r="CA47" i="40"/>
  <c r="BZ47" i="40"/>
  <c r="BY47" i="40"/>
  <c r="EM46" i="40"/>
  <c r="EL46" i="40"/>
  <c r="EK46" i="40"/>
  <c r="EJ46" i="40"/>
  <c r="EI46" i="40"/>
  <c r="EH46" i="40"/>
  <c r="EG46" i="40"/>
  <c r="EF46" i="40"/>
  <c r="EE46" i="40"/>
  <c r="ED46" i="40"/>
  <c r="EC46" i="40"/>
  <c r="EB46" i="40"/>
  <c r="EA46" i="40"/>
  <c r="DZ46" i="40"/>
  <c r="DY46" i="40"/>
  <c r="DX46" i="40"/>
  <c r="DV46" i="40"/>
  <c r="DU46" i="40"/>
  <c r="DT46" i="40"/>
  <c r="DS46" i="40"/>
  <c r="DR46" i="40"/>
  <c r="DQ46" i="40"/>
  <c r="DP46" i="40"/>
  <c r="DO46" i="40"/>
  <c r="DN46" i="40"/>
  <c r="DM46" i="40"/>
  <c r="DL46" i="40"/>
  <c r="DK46" i="40"/>
  <c r="DJ46" i="40"/>
  <c r="DI46" i="40"/>
  <c r="DH46" i="40"/>
  <c r="DG46" i="40"/>
  <c r="DE46" i="40"/>
  <c r="DD46" i="40"/>
  <c r="DC46" i="40"/>
  <c r="DB46" i="40"/>
  <c r="DA46" i="40"/>
  <c r="CZ46" i="40"/>
  <c r="CY46" i="40"/>
  <c r="CX46" i="40"/>
  <c r="CW46" i="40"/>
  <c r="CV46" i="40"/>
  <c r="CU46" i="40"/>
  <c r="CT46" i="40"/>
  <c r="CS46" i="40"/>
  <c r="CR46" i="40"/>
  <c r="CQ46" i="40"/>
  <c r="CP46" i="40"/>
  <c r="CN46" i="40"/>
  <c r="CM46" i="40"/>
  <c r="CL46" i="40"/>
  <c r="CK46" i="40"/>
  <c r="CJ46" i="40"/>
  <c r="CI46" i="40"/>
  <c r="CH46" i="40"/>
  <c r="CG46" i="40"/>
  <c r="CF46" i="40"/>
  <c r="CE46" i="40"/>
  <c r="CD46" i="40"/>
  <c r="CC46" i="40"/>
  <c r="CB46" i="40"/>
  <c r="CA46" i="40"/>
  <c r="BZ46" i="40"/>
  <c r="BY46" i="40"/>
  <c r="EM45" i="40"/>
  <c r="EL45" i="40"/>
  <c r="EK45" i="40"/>
  <c r="EJ45" i="40"/>
  <c r="EI45" i="40"/>
  <c r="EH45" i="40"/>
  <c r="EG45" i="40"/>
  <c r="EF45" i="40"/>
  <c r="EE45" i="40"/>
  <c r="ED45" i="40"/>
  <c r="EC45" i="40"/>
  <c r="EB45" i="40"/>
  <c r="EA45" i="40"/>
  <c r="DZ45" i="40"/>
  <c r="DY45" i="40"/>
  <c r="DX45" i="40"/>
  <c r="DV45" i="40"/>
  <c r="DU45" i="40"/>
  <c r="DT45" i="40"/>
  <c r="DS45" i="40"/>
  <c r="DR45" i="40"/>
  <c r="DQ45" i="40"/>
  <c r="DP45" i="40"/>
  <c r="DO45" i="40"/>
  <c r="DN45" i="40"/>
  <c r="DM45" i="40"/>
  <c r="DL45" i="40"/>
  <c r="DK45" i="40"/>
  <c r="DJ45" i="40"/>
  <c r="DI45" i="40"/>
  <c r="DH45" i="40"/>
  <c r="DG45" i="40"/>
  <c r="DE45" i="40"/>
  <c r="DD45" i="40"/>
  <c r="DC45" i="40"/>
  <c r="DB45" i="40"/>
  <c r="DA45" i="40"/>
  <c r="CZ45" i="40"/>
  <c r="CY45" i="40"/>
  <c r="CX45" i="40"/>
  <c r="CW45" i="40"/>
  <c r="CV45" i="40"/>
  <c r="CU45" i="40"/>
  <c r="CT45" i="40"/>
  <c r="CS45" i="40"/>
  <c r="CR45" i="40"/>
  <c r="CQ45" i="40"/>
  <c r="CP45" i="40"/>
  <c r="CN45" i="40"/>
  <c r="CM45" i="40"/>
  <c r="CL45" i="40"/>
  <c r="CK45" i="40"/>
  <c r="CJ45" i="40"/>
  <c r="CI45" i="40"/>
  <c r="CH45" i="40"/>
  <c r="CG45" i="40"/>
  <c r="CF45" i="40"/>
  <c r="CE45" i="40"/>
  <c r="CD45" i="40"/>
  <c r="CC45" i="40"/>
  <c r="CB45" i="40"/>
  <c r="CA45" i="40"/>
  <c r="BZ45" i="40"/>
  <c r="BY45" i="40"/>
  <c r="EM44" i="40"/>
  <c r="EL44" i="40"/>
  <c r="EK44" i="40"/>
  <c r="EJ44" i="40"/>
  <c r="EI44" i="40"/>
  <c r="EH44" i="40"/>
  <c r="EG44" i="40"/>
  <c r="EF44" i="40"/>
  <c r="EE44" i="40"/>
  <c r="ED44" i="40"/>
  <c r="EC44" i="40"/>
  <c r="EB44" i="40"/>
  <c r="EA44" i="40"/>
  <c r="DZ44" i="40"/>
  <c r="DY44" i="40"/>
  <c r="DX44" i="40"/>
  <c r="DV44" i="40"/>
  <c r="DU44" i="40"/>
  <c r="DT44" i="40"/>
  <c r="DS44" i="40"/>
  <c r="DR44" i="40"/>
  <c r="DQ44" i="40"/>
  <c r="DP44" i="40"/>
  <c r="DO44" i="40"/>
  <c r="DN44" i="40"/>
  <c r="DM44" i="40"/>
  <c r="DL44" i="40"/>
  <c r="DK44" i="40"/>
  <c r="DJ44" i="40"/>
  <c r="DI44" i="40"/>
  <c r="DH44" i="40"/>
  <c r="DG44" i="40"/>
  <c r="DE44" i="40"/>
  <c r="DD44" i="40"/>
  <c r="DC44" i="40"/>
  <c r="DB44" i="40"/>
  <c r="DA44" i="40"/>
  <c r="CZ44" i="40"/>
  <c r="CY44" i="40"/>
  <c r="CX44" i="40"/>
  <c r="CW44" i="40"/>
  <c r="CV44" i="40"/>
  <c r="CU44" i="40"/>
  <c r="CT44" i="40"/>
  <c r="CS44" i="40"/>
  <c r="CR44" i="40"/>
  <c r="CQ44" i="40"/>
  <c r="CP44" i="40"/>
  <c r="CN44" i="40"/>
  <c r="CM44" i="40"/>
  <c r="CL44" i="40"/>
  <c r="CK44" i="40"/>
  <c r="CJ44" i="40"/>
  <c r="CI44" i="40"/>
  <c r="CH44" i="40"/>
  <c r="CG44" i="40"/>
  <c r="CF44" i="40"/>
  <c r="CE44" i="40"/>
  <c r="CD44" i="40"/>
  <c r="CC44" i="40"/>
  <c r="CB44" i="40"/>
  <c r="CA44" i="40"/>
  <c r="BZ44" i="40"/>
  <c r="BY44" i="40"/>
  <c r="EM43" i="40"/>
  <c r="EL43" i="40"/>
  <c r="EK43" i="40"/>
  <c r="EJ43" i="40"/>
  <c r="EI43" i="40"/>
  <c r="EH43" i="40"/>
  <c r="EG43" i="40"/>
  <c r="EF43" i="40"/>
  <c r="EE43" i="40"/>
  <c r="ED43" i="40"/>
  <c r="EC43" i="40"/>
  <c r="EB43" i="40"/>
  <c r="EA43" i="40"/>
  <c r="DZ43" i="40"/>
  <c r="DY43" i="40"/>
  <c r="DX43" i="40"/>
  <c r="DV43" i="40"/>
  <c r="DU43" i="40"/>
  <c r="DT43" i="40"/>
  <c r="DS43" i="40"/>
  <c r="DR43" i="40"/>
  <c r="DQ43" i="40"/>
  <c r="DP43" i="40"/>
  <c r="DO43" i="40"/>
  <c r="DN43" i="40"/>
  <c r="DM43" i="40"/>
  <c r="DL43" i="40"/>
  <c r="DK43" i="40"/>
  <c r="DJ43" i="40"/>
  <c r="DI43" i="40"/>
  <c r="DH43" i="40"/>
  <c r="DG43" i="40"/>
  <c r="DE43" i="40"/>
  <c r="DD43" i="40"/>
  <c r="DC43" i="40"/>
  <c r="DB43" i="40"/>
  <c r="DA43" i="40"/>
  <c r="CZ43" i="40"/>
  <c r="CY43" i="40"/>
  <c r="CX43" i="40"/>
  <c r="CW43" i="40"/>
  <c r="CV43" i="40"/>
  <c r="CU43" i="40"/>
  <c r="CT43" i="40"/>
  <c r="CS43" i="40"/>
  <c r="CR43" i="40"/>
  <c r="CQ43" i="40"/>
  <c r="CP43" i="40"/>
  <c r="CN43" i="40"/>
  <c r="CM43" i="40"/>
  <c r="CL43" i="40"/>
  <c r="CK43" i="40"/>
  <c r="CJ43" i="40"/>
  <c r="CI43" i="40"/>
  <c r="CH43" i="40"/>
  <c r="CG43" i="40"/>
  <c r="CF43" i="40"/>
  <c r="CE43" i="40"/>
  <c r="CD43" i="40"/>
  <c r="CC43" i="40"/>
  <c r="CB43" i="40"/>
  <c r="CA43" i="40"/>
  <c r="BZ43" i="40"/>
  <c r="BY43" i="40"/>
  <c r="EM42" i="40"/>
  <c r="EL42" i="40"/>
  <c r="EK42" i="40"/>
  <c r="EJ42" i="40"/>
  <c r="EI42" i="40"/>
  <c r="EH42" i="40"/>
  <c r="EG42" i="40"/>
  <c r="EF42" i="40"/>
  <c r="EE42" i="40"/>
  <c r="ED42" i="40"/>
  <c r="EC42" i="40"/>
  <c r="EB42" i="40"/>
  <c r="EA42" i="40"/>
  <c r="DZ42" i="40"/>
  <c r="DY42" i="40"/>
  <c r="DX42" i="40"/>
  <c r="DV42" i="40"/>
  <c r="DU42" i="40"/>
  <c r="DT42" i="40"/>
  <c r="DS42" i="40"/>
  <c r="DR42" i="40"/>
  <c r="DQ42" i="40"/>
  <c r="DP42" i="40"/>
  <c r="DO42" i="40"/>
  <c r="DN42" i="40"/>
  <c r="DM42" i="40"/>
  <c r="DL42" i="40"/>
  <c r="DK42" i="40"/>
  <c r="DJ42" i="40"/>
  <c r="DI42" i="40"/>
  <c r="DH42" i="40"/>
  <c r="DG42" i="40"/>
  <c r="DE42" i="40"/>
  <c r="DD42" i="40"/>
  <c r="DC42" i="40"/>
  <c r="DB42" i="40"/>
  <c r="DA42" i="40"/>
  <c r="CZ42" i="40"/>
  <c r="CY42" i="40"/>
  <c r="CX42" i="40"/>
  <c r="CW42" i="40"/>
  <c r="CV42" i="40"/>
  <c r="CU42" i="40"/>
  <c r="CT42" i="40"/>
  <c r="CS42" i="40"/>
  <c r="CR42" i="40"/>
  <c r="CQ42" i="40"/>
  <c r="CP42" i="40"/>
  <c r="CN42" i="40"/>
  <c r="CM42" i="40"/>
  <c r="CL42" i="40"/>
  <c r="CK42" i="40"/>
  <c r="CJ42" i="40"/>
  <c r="CI42" i="40"/>
  <c r="CH42" i="40"/>
  <c r="CG42" i="40"/>
  <c r="CF42" i="40"/>
  <c r="CE42" i="40"/>
  <c r="CD42" i="40"/>
  <c r="CC42" i="40"/>
  <c r="CB42" i="40"/>
  <c r="CA42" i="40"/>
  <c r="BZ42" i="40"/>
  <c r="BY42" i="40"/>
  <c r="EM41" i="40"/>
  <c r="EL41" i="40"/>
  <c r="EK41" i="40"/>
  <c r="EJ41" i="40"/>
  <c r="EI41" i="40"/>
  <c r="EH41" i="40"/>
  <c r="EG41" i="40"/>
  <c r="EF41" i="40"/>
  <c r="EE41" i="40"/>
  <c r="ED41" i="40"/>
  <c r="EC41" i="40"/>
  <c r="EB41" i="40"/>
  <c r="EA41" i="40"/>
  <c r="DZ41" i="40"/>
  <c r="DY41" i="40"/>
  <c r="DX41" i="40"/>
  <c r="DV41" i="40"/>
  <c r="DU41" i="40"/>
  <c r="DT41" i="40"/>
  <c r="DS41" i="40"/>
  <c r="DR41" i="40"/>
  <c r="DQ41" i="40"/>
  <c r="DP41" i="40"/>
  <c r="DO41" i="40"/>
  <c r="DN41" i="40"/>
  <c r="DM41" i="40"/>
  <c r="DL41" i="40"/>
  <c r="DK41" i="40"/>
  <c r="DJ41" i="40"/>
  <c r="DI41" i="40"/>
  <c r="DH41" i="40"/>
  <c r="DG41" i="40"/>
  <c r="DE41" i="40"/>
  <c r="DD41" i="40"/>
  <c r="DC41" i="40"/>
  <c r="DB41" i="40"/>
  <c r="DA41" i="40"/>
  <c r="CZ41" i="40"/>
  <c r="CY41" i="40"/>
  <c r="CX41" i="40"/>
  <c r="CW41" i="40"/>
  <c r="CV41" i="40"/>
  <c r="CU41" i="40"/>
  <c r="CT41" i="40"/>
  <c r="CS41" i="40"/>
  <c r="CR41" i="40"/>
  <c r="CQ41" i="40"/>
  <c r="CP41" i="40"/>
  <c r="CN41" i="40"/>
  <c r="CM41" i="40"/>
  <c r="CL41" i="40"/>
  <c r="CK41" i="40"/>
  <c r="CJ41" i="40"/>
  <c r="CI41" i="40"/>
  <c r="CH41" i="40"/>
  <c r="CG41" i="40"/>
  <c r="CF41" i="40"/>
  <c r="CE41" i="40"/>
  <c r="CD41" i="40"/>
  <c r="CC41" i="40"/>
  <c r="CB41" i="40"/>
  <c r="CA41" i="40"/>
  <c r="BZ41" i="40"/>
  <c r="BY41" i="40"/>
  <c r="EM40" i="40"/>
  <c r="EL40" i="40"/>
  <c r="EK40" i="40"/>
  <c r="EJ40" i="40"/>
  <c r="EI40" i="40"/>
  <c r="EH40" i="40"/>
  <c r="EG40" i="40"/>
  <c r="EF40" i="40"/>
  <c r="EE40" i="40"/>
  <c r="ED40" i="40"/>
  <c r="EC40" i="40"/>
  <c r="EB40" i="40"/>
  <c r="EA40" i="40"/>
  <c r="DZ40" i="40"/>
  <c r="DY40" i="40"/>
  <c r="DX40" i="40"/>
  <c r="DV40" i="40"/>
  <c r="DU40" i="40"/>
  <c r="DT40" i="40"/>
  <c r="DS40" i="40"/>
  <c r="DR40" i="40"/>
  <c r="DQ40" i="40"/>
  <c r="DP40" i="40"/>
  <c r="DO40" i="40"/>
  <c r="DN40" i="40"/>
  <c r="DM40" i="40"/>
  <c r="DL40" i="40"/>
  <c r="DK40" i="40"/>
  <c r="DJ40" i="40"/>
  <c r="DI40" i="40"/>
  <c r="DH40" i="40"/>
  <c r="DG40" i="40"/>
  <c r="DE40" i="40"/>
  <c r="DD40" i="40"/>
  <c r="DC40" i="40"/>
  <c r="DB40" i="40"/>
  <c r="DA40" i="40"/>
  <c r="CZ40" i="40"/>
  <c r="CY40" i="40"/>
  <c r="CX40" i="40"/>
  <c r="CW40" i="40"/>
  <c r="CV40" i="40"/>
  <c r="CU40" i="40"/>
  <c r="CT40" i="40"/>
  <c r="CS40" i="40"/>
  <c r="CR40" i="40"/>
  <c r="CQ40" i="40"/>
  <c r="CP40" i="40"/>
  <c r="CN40" i="40"/>
  <c r="CM40" i="40"/>
  <c r="CL40" i="40"/>
  <c r="CK40" i="40"/>
  <c r="CJ40" i="40"/>
  <c r="CI40" i="40"/>
  <c r="CH40" i="40"/>
  <c r="CG40" i="40"/>
  <c r="CF40" i="40"/>
  <c r="CE40" i="40"/>
  <c r="CD40" i="40"/>
  <c r="CC40" i="40"/>
  <c r="CB40" i="40"/>
  <c r="CA40" i="40"/>
  <c r="BZ40" i="40"/>
  <c r="BY40" i="40"/>
  <c r="EM39" i="40"/>
  <c r="EL39" i="40"/>
  <c r="EK39" i="40"/>
  <c r="EJ39" i="40"/>
  <c r="EI39" i="40"/>
  <c r="EH39" i="40"/>
  <c r="EG39" i="40"/>
  <c r="EF39" i="40"/>
  <c r="EE39" i="40"/>
  <c r="ED39" i="40"/>
  <c r="EC39" i="40"/>
  <c r="EB39" i="40"/>
  <c r="EA39" i="40"/>
  <c r="DZ39" i="40"/>
  <c r="DY39" i="40"/>
  <c r="DX39" i="40"/>
  <c r="DV39" i="40"/>
  <c r="DU39" i="40"/>
  <c r="DT39" i="40"/>
  <c r="DS39" i="40"/>
  <c r="DR39" i="40"/>
  <c r="DQ39" i="40"/>
  <c r="DP39" i="40"/>
  <c r="DO39" i="40"/>
  <c r="DN39" i="40"/>
  <c r="DM39" i="40"/>
  <c r="DL39" i="40"/>
  <c r="DK39" i="40"/>
  <c r="DJ39" i="40"/>
  <c r="DI39" i="40"/>
  <c r="DH39" i="40"/>
  <c r="DG39" i="40"/>
  <c r="DE39" i="40"/>
  <c r="DD39" i="40"/>
  <c r="DC39" i="40"/>
  <c r="DB39" i="40"/>
  <c r="DA39" i="40"/>
  <c r="CZ39" i="40"/>
  <c r="CY39" i="40"/>
  <c r="CX39" i="40"/>
  <c r="CW39" i="40"/>
  <c r="CV39" i="40"/>
  <c r="CU39" i="40"/>
  <c r="CT39" i="40"/>
  <c r="CS39" i="40"/>
  <c r="CR39" i="40"/>
  <c r="CQ39" i="40"/>
  <c r="CP39" i="40"/>
  <c r="CN39" i="40"/>
  <c r="CM39" i="40"/>
  <c r="CL39" i="40"/>
  <c r="CK39" i="40"/>
  <c r="CJ39" i="40"/>
  <c r="CI39" i="40"/>
  <c r="CH39" i="40"/>
  <c r="CG39" i="40"/>
  <c r="CF39" i="40"/>
  <c r="CE39" i="40"/>
  <c r="CD39" i="40"/>
  <c r="CC39" i="40"/>
  <c r="CB39" i="40"/>
  <c r="CA39" i="40"/>
  <c r="BZ39" i="40"/>
  <c r="BY39" i="40"/>
  <c r="EM38" i="40"/>
  <c r="EL38" i="40"/>
  <c r="EK38" i="40"/>
  <c r="EJ38" i="40"/>
  <c r="EI38" i="40"/>
  <c r="EH38" i="40"/>
  <c r="EG38" i="40"/>
  <c r="EF38" i="40"/>
  <c r="EE38" i="40"/>
  <c r="ED38" i="40"/>
  <c r="EC38" i="40"/>
  <c r="EB38" i="40"/>
  <c r="EA38" i="40"/>
  <c r="DZ38" i="40"/>
  <c r="DY38" i="40"/>
  <c r="DX38" i="40"/>
  <c r="DV38" i="40"/>
  <c r="DU38" i="40"/>
  <c r="DT38" i="40"/>
  <c r="DS38" i="40"/>
  <c r="DR38" i="40"/>
  <c r="DQ38" i="40"/>
  <c r="DP38" i="40"/>
  <c r="DO38" i="40"/>
  <c r="DN38" i="40"/>
  <c r="DM38" i="40"/>
  <c r="DL38" i="40"/>
  <c r="DK38" i="40"/>
  <c r="DJ38" i="40"/>
  <c r="DI38" i="40"/>
  <c r="DH38" i="40"/>
  <c r="DG38" i="40"/>
  <c r="DE38" i="40"/>
  <c r="DD38" i="40"/>
  <c r="DC38" i="40"/>
  <c r="DB38" i="40"/>
  <c r="DA38" i="40"/>
  <c r="CZ38" i="40"/>
  <c r="CY38" i="40"/>
  <c r="CX38" i="40"/>
  <c r="CW38" i="40"/>
  <c r="CV38" i="40"/>
  <c r="CU38" i="40"/>
  <c r="CT38" i="40"/>
  <c r="CS38" i="40"/>
  <c r="CR38" i="40"/>
  <c r="CQ38" i="40"/>
  <c r="CP38" i="40"/>
  <c r="CN38" i="40"/>
  <c r="CM38" i="40"/>
  <c r="CL38" i="40"/>
  <c r="CK38" i="40"/>
  <c r="CJ38" i="40"/>
  <c r="CI38" i="40"/>
  <c r="CH38" i="40"/>
  <c r="CG38" i="40"/>
  <c r="CF38" i="40"/>
  <c r="CE38" i="40"/>
  <c r="CD38" i="40"/>
  <c r="CC38" i="40"/>
  <c r="CB38" i="40"/>
  <c r="CA38" i="40"/>
  <c r="BZ38" i="40"/>
  <c r="BY38" i="40"/>
  <c r="EM37" i="40"/>
  <c r="EL37" i="40"/>
  <c r="EK37" i="40"/>
  <c r="EJ37" i="40"/>
  <c r="EI37" i="40"/>
  <c r="EH37" i="40"/>
  <c r="EG37" i="40"/>
  <c r="EF37" i="40"/>
  <c r="EE37" i="40"/>
  <c r="ED37" i="40"/>
  <c r="EC37" i="40"/>
  <c r="EB37" i="40"/>
  <c r="EA37" i="40"/>
  <c r="DZ37" i="40"/>
  <c r="DY37" i="40"/>
  <c r="DX37" i="40"/>
  <c r="DV37" i="40"/>
  <c r="DU37" i="40"/>
  <c r="DT37" i="40"/>
  <c r="DS37" i="40"/>
  <c r="DR37" i="40"/>
  <c r="DQ37" i="40"/>
  <c r="DP37" i="40"/>
  <c r="DO37" i="40"/>
  <c r="DN37" i="40"/>
  <c r="DM37" i="40"/>
  <c r="DL37" i="40"/>
  <c r="DK37" i="40"/>
  <c r="DJ37" i="40"/>
  <c r="DI37" i="40"/>
  <c r="DH37" i="40"/>
  <c r="DG37" i="40"/>
  <c r="DE37" i="40"/>
  <c r="DD37" i="40"/>
  <c r="DC37" i="40"/>
  <c r="DB37" i="40"/>
  <c r="DA37" i="40"/>
  <c r="CZ37" i="40"/>
  <c r="CY37" i="40"/>
  <c r="CX37" i="40"/>
  <c r="CW37" i="40"/>
  <c r="CV37" i="40"/>
  <c r="CU37" i="40"/>
  <c r="CT37" i="40"/>
  <c r="CS37" i="40"/>
  <c r="CR37" i="40"/>
  <c r="CQ37" i="40"/>
  <c r="CP37" i="40"/>
  <c r="CN37" i="40"/>
  <c r="CM37" i="40"/>
  <c r="CL37" i="40"/>
  <c r="CK37" i="40"/>
  <c r="CJ37" i="40"/>
  <c r="CI37" i="40"/>
  <c r="CH37" i="40"/>
  <c r="CG37" i="40"/>
  <c r="CF37" i="40"/>
  <c r="CE37" i="40"/>
  <c r="CD37" i="40"/>
  <c r="CC37" i="40"/>
  <c r="CB37" i="40"/>
  <c r="CA37" i="40"/>
  <c r="BZ37" i="40"/>
  <c r="BY37" i="40"/>
  <c r="EM36" i="40"/>
  <c r="EL36" i="40"/>
  <c r="EK36" i="40"/>
  <c r="EJ36" i="40"/>
  <c r="EI36" i="40"/>
  <c r="EH36" i="40"/>
  <c r="EG36" i="40"/>
  <c r="EF36" i="40"/>
  <c r="EE36" i="40"/>
  <c r="ED36" i="40"/>
  <c r="EC36" i="40"/>
  <c r="EB36" i="40"/>
  <c r="EA36" i="40"/>
  <c r="DZ36" i="40"/>
  <c r="DY36" i="40"/>
  <c r="DX36" i="40"/>
  <c r="DV36" i="40"/>
  <c r="DU36" i="40"/>
  <c r="DT36" i="40"/>
  <c r="DS36" i="40"/>
  <c r="DR36" i="40"/>
  <c r="DQ36" i="40"/>
  <c r="DP36" i="40"/>
  <c r="DO36" i="40"/>
  <c r="DN36" i="40"/>
  <c r="DM36" i="40"/>
  <c r="DL36" i="40"/>
  <c r="DK36" i="40"/>
  <c r="DJ36" i="40"/>
  <c r="DI36" i="40"/>
  <c r="DH36" i="40"/>
  <c r="DG36" i="40"/>
  <c r="DE36" i="40"/>
  <c r="DD36" i="40"/>
  <c r="DC36" i="40"/>
  <c r="DB36" i="40"/>
  <c r="DA36" i="40"/>
  <c r="CZ36" i="40"/>
  <c r="CY36" i="40"/>
  <c r="CX36" i="40"/>
  <c r="CW36" i="40"/>
  <c r="CV36" i="40"/>
  <c r="CU36" i="40"/>
  <c r="CT36" i="40"/>
  <c r="CS36" i="40"/>
  <c r="CR36" i="40"/>
  <c r="CQ36" i="40"/>
  <c r="CP36" i="40"/>
  <c r="CN36" i="40"/>
  <c r="CM36" i="40"/>
  <c r="CL36" i="40"/>
  <c r="CK36" i="40"/>
  <c r="CJ36" i="40"/>
  <c r="CI36" i="40"/>
  <c r="CH36" i="40"/>
  <c r="CG36" i="40"/>
  <c r="CF36" i="40"/>
  <c r="CE36" i="40"/>
  <c r="CD36" i="40"/>
  <c r="CC36" i="40"/>
  <c r="CB36" i="40"/>
  <c r="CA36" i="40"/>
  <c r="BZ36" i="40"/>
  <c r="BY36" i="40"/>
  <c r="EM33" i="40"/>
  <c r="EL33" i="40"/>
  <c r="EK33" i="40"/>
  <c r="EJ33" i="40"/>
  <c r="EI33" i="40"/>
  <c r="EH33" i="40"/>
  <c r="EG33" i="40"/>
  <c r="EF33" i="40"/>
  <c r="EE33" i="40"/>
  <c r="ED33" i="40"/>
  <c r="EC33" i="40"/>
  <c r="EB33" i="40"/>
  <c r="EA33" i="40"/>
  <c r="DZ33" i="40"/>
  <c r="DY33" i="40"/>
  <c r="DX33" i="40"/>
  <c r="DV33" i="40"/>
  <c r="DU33" i="40"/>
  <c r="DT33" i="40"/>
  <c r="DS33" i="40"/>
  <c r="DR33" i="40"/>
  <c r="DQ33" i="40"/>
  <c r="DP33" i="40"/>
  <c r="DO33" i="40"/>
  <c r="DN33" i="40"/>
  <c r="DM33" i="40"/>
  <c r="DL33" i="40"/>
  <c r="DK33" i="40"/>
  <c r="DJ33" i="40"/>
  <c r="DI33" i="40"/>
  <c r="DH33" i="40"/>
  <c r="DG33" i="40"/>
  <c r="DE33" i="40"/>
  <c r="DD33" i="40"/>
  <c r="DC33" i="40"/>
  <c r="DB33" i="40"/>
  <c r="DA33" i="40"/>
  <c r="CZ33" i="40"/>
  <c r="CY33" i="40"/>
  <c r="CX33" i="40"/>
  <c r="CW33" i="40"/>
  <c r="CV33" i="40"/>
  <c r="CU33" i="40"/>
  <c r="CT33" i="40"/>
  <c r="CS33" i="40"/>
  <c r="CR33" i="40"/>
  <c r="CQ33" i="40"/>
  <c r="CP33" i="40"/>
  <c r="CN33" i="40"/>
  <c r="CM33" i="40"/>
  <c r="CL33" i="40"/>
  <c r="CK33" i="40"/>
  <c r="CJ33" i="40"/>
  <c r="CI33" i="40"/>
  <c r="CH33" i="40"/>
  <c r="CG33" i="40"/>
  <c r="CF33" i="40"/>
  <c r="CE33" i="40"/>
  <c r="CD33" i="40"/>
  <c r="CC33" i="40"/>
  <c r="CB33" i="40"/>
  <c r="CA33" i="40"/>
  <c r="BZ33" i="40"/>
  <c r="BY33" i="40"/>
  <c r="EM32" i="40"/>
  <c r="EL32" i="40"/>
  <c r="EK32" i="40"/>
  <c r="EJ32" i="40"/>
  <c r="EI32" i="40"/>
  <c r="EH32" i="40"/>
  <c r="EG32" i="40"/>
  <c r="EF32" i="40"/>
  <c r="EE32" i="40"/>
  <c r="ED32" i="40"/>
  <c r="EC32" i="40"/>
  <c r="EB32" i="40"/>
  <c r="EA32" i="40"/>
  <c r="DZ32" i="40"/>
  <c r="DY32" i="40"/>
  <c r="DX32" i="40"/>
  <c r="DV32" i="40"/>
  <c r="DU32" i="40"/>
  <c r="DT32" i="40"/>
  <c r="DS32" i="40"/>
  <c r="DR32" i="40"/>
  <c r="DQ32" i="40"/>
  <c r="DP32" i="40"/>
  <c r="DO32" i="40"/>
  <c r="DN32" i="40"/>
  <c r="DM32" i="40"/>
  <c r="DL32" i="40"/>
  <c r="DK32" i="40"/>
  <c r="DJ32" i="40"/>
  <c r="DI32" i="40"/>
  <c r="DH32" i="40"/>
  <c r="DG32" i="40"/>
  <c r="DE32" i="40"/>
  <c r="DD32" i="40"/>
  <c r="DC32" i="40"/>
  <c r="DB32" i="40"/>
  <c r="DA32" i="40"/>
  <c r="CZ32" i="40"/>
  <c r="CY32" i="40"/>
  <c r="CX32" i="40"/>
  <c r="CW32" i="40"/>
  <c r="CV32" i="40"/>
  <c r="CU32" i="40"/>
  <c r="CT32" i="40"/>
  <c r="CS32" i="40"/>
  <c r="CR32" i="40"/>
  <c r="CQ32" i="40"/>
  <c r="CP32" i="40"/>
  <c r="CN32" i="40"/>
  <c r="CM32" i="40"/>
  <c r="CL32" i="40"/>
  <c r="CK32" i="40"/>
  <c r="CJ32" i="40"/>
  <c r="CI32" i="40"/>
  <c r="CH32" i="40"/>
  <c r="CG32" i="40"/>
  <c r="CF32" i="40"/>
  <c r="CE32" i="40"/>
  <c r="CD32" i="40"/>
  <c r="CC32" i="40"/>
  <c r="CB32" i="40"/>
  <c r="CA32" i="40"/>
  <c r="BZ32" i="40"/>
  <c r="BY32" i="40"/>
  <c r="EM31" i="40"/>
  <c r="EL31" i="40"/>
  <c r="EK31" i="40"/>
  <c r="EJ31" i="40"/>
  <c r="EI31" i="40"/>
  <c r="EH31" i="40"/>
  <c r="EG31" i="40"/>
  <c r="EF31" i="40"/>
  <c r="EE31" i="40"/>
  <c r="ED31" i="40"/>
  <c r="EC31" i="40"/>
  <c r="EB31" i="40"/>
  <c r="EA31" i="40"/>
  <c r="DZ31" i="40"/>
  <c r="DY31" i="40"/>
  <c r="DX31" i="40"/>
  <c r="DV31" i="40"/>
  <c r="DU31" i="40"/>
  <c r="DT31" i="40"/>
  <c r="DS31" i="40"/>
  <c r="DR31" i="40"/>
  <c r="DQ31" i="40"/>
  <c r="DP31" i="40"/>
  <c r="DO31" i="40"/>
  <c r="DN31" i="40"/>
  <c r="DM31" i="40"/>
  <c r="DL31" i="40"/>
  <c r="DK31" i="40"/>
  <c r="DJ31" i="40"/>
  <c r="DI31" i="40"/>
  <c r="DH31" i="40"/>
  <c r="DG31" i="40"/>
  <c r="DE31" i="40"/>
  <c r="DD31" i="40"/>
  <c r="DC31" i="40"/>
  <c r="DB31" i="40"/>
  <c r="DA31" i="40"/>
  <c r="CZ31" i="40"/>
  <c r="CY31" i="40"/>
  <c r="CX31" i="40"/>
  <c r="CW31" i="40"/>
  <c r="CV31" i="40"/>
  <c r="CU31" i="40"/>
  <c r="CT31" i="40"/>
  <c r="CS31" i="40"/>
  <c r="CR31" i="40"/>
  <c r="CQ31" i="40"/>
  <c r="CP31" i="40"/>
  <c r="CN31" i="40"/>
  <c r="CM31" i="40"/>
  <c r="CL31" i="40"/>
  <c r="CK31" i="40"/>
  <c r="CJ31" i="40"/>
  <c r="CI31" i="40"/>
  <c r="CH31" i="40"/>
  <c r="CG31" i="40"/>
  <c r="CF31" i="40"/>
  <c r="CE31" i="40"/>
  <c r="CD31" i="40"/>
  <c r="CC31" i="40"/>
  <c r="CB31" i="40"/>
  <c r="CA31" i="40"/>
  <c r="BZ31" i="40"/>
  <c r="BY31" i="40"/>
  <c r="EM30" i="40"/>
  <c r="EL30" i="40"/>
  <c r="EK30" i="40"/>
  <c r="EJ30" i="40"/>
  <c r="EI30" i="40"/>
  <c r="EH30" i="40"/>
  <c r="EG30" i="40"/>
  <c r="EF30" i="40"/>
  <c r="EE30" i="40"/>
  <c r="ED30" i="40"/>
  <c r="EC30" i="40"/>
  <c r="EB30" i="40"/>
  <c r="EA30" i="40"/>
  <c r="DZ30" i="40"/>
  <c r="DY30" i="40"/>
  <c r="DX30" i="40"/>
  <c r="DV30" i="40"/>
  <c r="DU30" i="40"/>
  <c r="DT30" i="40"/>
  <c r="DS30" i="40"/>
  <c r="DR30" i="40"/>
  <c r="DQ30" i="40"/>
  <c r="DP30" i="40"/>
  <c r="DO30" i="40"/>
  <c r="DN30" i="40"/>
  <c r="DM30" i="40"/>
  <c r="DL30" i="40"/>
  <c r="DK30" i="40"/>
  <c r="DJ30" i="40"/>
  <c r="DI30" i="40"/>
  <c r="DH30" i="40"/>
  <c r="DG30" i="40"/>
  <c r="DE30" i="40"/>
  <c r="DD30" i="40"/>
  <c r="DC30" i="40"/>
  <c r="DB30" i="40"/>
  <c r="DA30" i="40"/>
  <c r="CZ30" i="40"/>
  <c r="CY30" i="40"/>
  <c r="CX30" i="40"/>
  <c r="CW30" i="40"/>
  <c r="CV30" i="40"/>
  <c r="CU30" i="40"/>
  <c r="CT30" i="40"/>
  <c r="CS30" i="40"/>
  <c r="CR30" i="40"/>
  <c r="CQ30" i="40"/>
  <c r="CP30" i="40"/>
  <c r="CN30" i="40"/>
  <c r="CM30" i="40"/>
  <c r="CL30" i="40"/>
  <c r="CK30" i="40"/>
  <c r="CJ30" i="40"/>
  <c r="CI30" i="40"/>
  <c r="CH30" i="40"/>
  <c r="CG30" i="40"/>
  <c r="CF30" i="40"/>
  <c r="CE30" i="40"/>
  <c r="CD30" i="40"/>
  <c r="CC30" i="40"/>
  <c r="CB30" i="40"/>
  <c r="CA30" i="40"/>
  <c r="BZ30" i="40"/>
  <c r="BY30" i="40"/>
  <c r="EM29" i="40"/>
  <c r="EL29" i="40"/>
  <c r="EK29" i="40"/>
  <c r="EJ29" i="40"/>
  <c r="EI29" i="40"/>
  <c r="EH29" i="40"/>
  <c r="EG29" i="40"/>
  <c r="EF29" i="40"/>
  <c r="EE29" i="40"/>
  <c r="ED29" i="40"/>
  <c r="EC29" i="40"/>
  <c r="EB29" i="40"/>
  <c r="EA29" i="40"/>
  <c r="DZ29" i="40"/>
  <c r="DY29" i="40"/>
  <c r="DX29" i="40"/>
  <c r="DV29" i="40"/>
  <c r="DU29" i="40"/>
  <c r="DT29" i="40"/>
  <c r="DS29" i="40"/>
  <c r="DR29" i="40"/>
  <c r="DQ29" i="40"/>
  <c r="DP29" i="40"/>
  <c r="DO29" i="40"/>
  <c r="DN29" i="40"/>
  <c r="DM29" i="40"/>
  <c r="DL29" i="40"/>
  <c r="DK29" i="40"/>
  <c r="DJ29" i="40"/>
  <c r="DI29" i="40"/>
  <c r="DH29" i="40"/>
  <c r="DG29" i="40"/>
  <c r="DE29" i="40"/>
  <c r="DD29" i="40"/>
  <c r="DC29" i="40"/>
  <c r="DB29" i="40"/>
  <c r="DA29" i="40"/>
  <c r="CZ29" i="40"/>
  <c r="CY29" i="40"/>
  <c r="CX29" i="40"/>
  <c r="CW29" i="40"/>
  <c r="CV29" i="40"/>
  <c r="CU29" i="40"/>
  <c r="CT29" i="40"/>
  <c r="CS29" i="40"/>
  <c r="CR29" i="40"/>
  <c r="CQ29" i="40"/>
  <c r="CP29" i="40"/>
  <c r="CN29" i="40"/>
  <c r="CM29" i="40"/>
  <c r="CL29" i="40"/>
  <c r="CK29" i="40"/>
  <c r="CJ29" i="40"/>
  <c r="CI29" i="40"/>
  <c r="CH29" i="40"/>
  <c r="CG29" i="40"/>
  <c r="CF29" i="40"/>
  <c r="CE29" i="40"/>
  <c r="CD29" i="40"/>
  <c r="CC29" i="40"/>
  <c r="CB29" i="40"/>
  <c r="CA29" i="40"/>
  <c r="BZ29" i="40"/>
  <c r="BY29" i="40"/>
  <c r="EM28" i="40"/>
  <c r="EL28" i="40"/>
  <c r="EK28" i="40"/>
  <c r="EJ28" i="40"/>
  <c r="EI28" i="40"/>
  <c r="EH28" i="40"/>
  <c r="EG28" i="40"/>
  <c r="EF28" i="40"/>
  <c r="EE28" i="40"/>
  <c r="ED28" i="40"/>
  <c r="EC28" i="40"/>
  <c r="EB28" i="40"/>
  <c r="EA28" i="40"/>
  <c r="DZ28" i="40"/>
  <c r="DY28" i="40"/>
  <c r="DX28" i="40"/>
  <c r="DV28" i="40"/>
  <c r="DU28" i="40"/>
  <c r="DT28" i="40"/>
  <c r="DS28" i="40"/>
  <c r="DR28" i="40"/>
  <c r="DQ28" i="40"/>
  <c r="DP28" i="40"/>
  <c r="DO28" i="40"/>
  <c r="DN28" i="40"/>
  <c r="DM28" i="40"/>
  <c r="DL28" i="40"/>
  <c r="DK28" i="40"/>
  <c r="DJ28" i="40"/>
  <c r="DI28" i="40"/>
  <c r="DH28" i="40"/>
  <c r="DG28" i="40"/>
  <c r="DE28" i="40"/>
  <c r="DD28" i="40"/>
  <c r="DC28" i="40"/>
  <c r="DB28" i="40"/>
  <c r="DA28" i="40"/>
  <c r="CZ28" i="40"/>
  <c r="CY28" i="40"/>
  <c r="CX28" i="40"/>
  <c r="CW28" i="40"/>
  <c r="CV28" i="40"/>
  <c r="CU28" i="40"/>
  <c r="CT28" i="40"/>
  <c r="CS28" i="40"/>
  <c r="CR28" i="40"/>
  <c r="CQ28" i="40"/>
  <c r="CP28" i="40"/>
  <c r="CN28" i="40"/>
  <c r="CM28" i="40"/>
  <c r="CL28" i="40"/>
  <c r="CK28" i="40"/>
  <c r="CJ28" i="40"/>
  <c r="CI28" i="40"/>
  <c r="CH28" i="40"/>
  <c r="CG28" i="40"/>
  <c r="CF28" i="40"/>
  <c r="CE28" i="40"/>
  <c r="CD28" i="40"/>
  <c r="CC28" i="40"/>
  <c r="CB28" i="40"/>
  <c r="CA28" i="40"/>
  <c r="BZ28" i="40"/>
  <c r="BY28" i="40"/>
  <c r="EM27" i="40"/>
  <c r="EL27" i="40"/>
  <c r="EK27" i="40"/>
  <c r="EJ27" i="40"/>
  <c r="EI27" i="40"/>
  <c r="EH27" i="40"/>
  <c r="EG27" i="40"/>
  <c r="EF27" i="40"/>
  <c r="EE27" i="40"/>
  <c r="ED27" i="40"/>
  <c r="EC27" i="40"/>
  <c r="EB27" i="40"/>
  <c r="EA27" i="40"/>
  <c r="DZ27" i="40"/>
  <c r="DY27" i="40"/>
  <c r="DX27" i="40"/>
  <c r="DV27" i="40"/>
  <c r="DU27" i="40"/>
  <c r="DT27" i="40"/>
  <c r="DS27" i="40"/>
  <c r="DR27" i="40"/>
  <c r="DQ27" i="40"/>
  <c r="DP27" i="40"/>
  <c r="DO27" i="40"/>
  <c r="DN27" i="40"/>
  <c r="DM27" i="40"/>
  <c r="DL27" i="40"/>
  <c r="DK27" i="40"/>
  <c r="DJ27" i="40"/>
  <c r="DI27" i="40"/>
  <c r="DH27" i="40"/>
  <c r="DG27" i="40"/>
  <c r="DE27" i="40"/>
  <c r="DD27" i="40"/>
  <c r="DC27" i="40"/>
  <c r="DB27" i="40"/>
  <c r="DA27" i="40"/>
  <c r="CZ27" i="40"/>
  <c r="CY27" i="40"/>
  <c r="CX27" i="40"/>
  <c r="CW27" i="40"/>
  <c r="CV27" i="40"/>
  <c r="CU27" i="40"/>
  <c r="CT27" i="40"/>
  <c r="CS27" i="40"/>
  <c r="CR27" i="40"/>
  <c r="CQ27" i="40"/>
  <c r="CP27" i="40"/>
  <c r="CN27" i="40"/>
  <c r="CM27" i="40"/>
  <c r="CL27" i="40"/>
  <c r="CK27" i="40"/>
  <c r="CJ27" i="40"/>
  <c r="CI27" i="40"/>
  <c r="CH27" i="40"/>
  <c r="CG27" i="40"/>
  <c r="CF27" i="40"/>
  <c r="CE27" i="40"/>
  <c r="CD27" i="40"/>
  <c r="CC27" i="40"/>
  <c r="CB27" i="40"/>
  <c r="CA27" i="40"/>
  <c r="BZ27" i="40"/>
  <c r="BY27" i="40"/>
  <c r="EM26" i="40"/>
  <c r="EL26" i="40"/>
  <c r="EK26" i="40"/>
  <c r="EJ26" i="40"/>
  <c r="EI26" i="40"/>
  <c r="EH26" i="40"/>
  <c r="EG26" i="40"/>
  <c r="EF26" i="40"/>
  <c r="EE26" i="40"/>
  <c r="ED26" i="40"/>
  <c r="EC26" i="40"/>
  <c r="EB26" i="40"/>
  <c r="EA26" i="40"/>
  <c r="DZ26" i="40"/>
  <c r="DY26" i="40"/>
  <c r="DX26" i="40"/>
  <c r="DV26" i="40"/>
  <c r="DU26" i="40"/>
  <c r="DT26" i="40"/>
  <c r="DS26" i="40"/>
  <c r="DR26" i="40"/>
  <c r="DQ26" i="40"/>
  <c r="DP26" i="40"/>
  <c r="DO26" i="40"/>
  <c r="DN26" i="40"/>
  <c r="DM26" i="40"/>
  <c r="DL26" i="40"/>
  <c r="DK26" i="40"/>
  <c r="DJ26" i="40"/>
  <c r="DI26" i="40"/>
  <c r="DH26" i="40"/>
  <c r="DG26" i="40"/>
  <c r="DE26" i="40"/>
  <c r="DD26" i="40"/>
  <c r="DC26" i="40"/>
  <c r="DB26" i="40"/>
  <c r="DA26" i="40"/>
  <c r="CZ26" i="40"/>
  <c r="CY26" i="40"/>
  <c r="CX26" i="40"/>
  <c r="CW26" i="40"/>
  <c r="CV26" i="40"/>
  <c r="CU26" i="40"/>
  <c r="CT26" i="40"/>
  <c r="CS26" i="40"/>
  <c r="CR26" i="40"/>
  <c r="CQ26" i="40"/>
  <c r="CP26" i="40"/>
  <c r="CN26" i="40"/>
  <c r="CM26" i="40"/>
  <c r="CL26" i="40"/>
  <c r="CK26" i="40"/>
  <c r="CJ26" i="40"/>
  <c r="CI26" i="40"/>
  <c r="CH26" i="40"/>
  <c r="CG26" i="40"/>
  <c r="CF26" i="40"/>
  <c r="CE26" i="40"/>
  <c r="CD26" i="40"/>
  <c r="CC26" i="40"/>
  <c r="CB26" i="40"/>
  <c r="CA26" i="40"/>
  <c r="BZ26" i="40"/>
  <c r="BY26" i="40"/>
  <c r="EM25" i="40"/>
  <c r="EL25" i="40"/>
  <c r="EK25" i="40"/>
  <c r="EJ25" i="40"/>
  <c r="EI25" i="40"/>
  <c r="EH25" i="40"/>
  <c r="EG25" i="40"/>
  <c r="EF25" i="40"/>
  <c r="EE25" i="40"/>
  <c r="ED25" i="40"/>
  <c r="EC25" i="40"/>
  <c r="EB25" i="40"/>
  <c r="EA25" i="40"/>
  <c r="DZ25" i="40"/>
  <c r="DY25" i="40"/>
  <c r="DX25" i="40"/>
  <c r="DV25" i="40"/>
  <c r="DU25" i="40"/>
  <c r="DT25" i="40"/>
  <c r="DS25" i="40"/>
  <c r="DR25" i="40"/>
  <c r="DQ25" i="40"/>
  <c r="DP25" i="40"/>
  <c r="DO25" i="40"/>
  <c r="DN25" i="40"/>
  <c r="DM25" i="40"/>
  <c r="DL25" i="40"/>
  <c r="DK25" i="40"/>
  <c r="DJ25" i="40"/>
  <c r="DI25" i="40"/>
  <c r="DH25" i="40"/>
  <c r="DG25" i="40"/>
  <c r="DE25" i="40"/>
  <c r="DD25" i="40"/>
  <c r="DC25" i="40"/>
  <c r="DB25" i="40"/>
  <c r="DA25" i="40"/>
  <c r="CZ25" i="40"/>
  <c r="CY25" i="40"/>
  <c r="CX25" i="40"/>
  <c r="CW25" i="40"/>
  <c r="CV25" i="40"/>
  <c r="CU25" i="40"/>
  <c r="CT25" i="40"/>
  <c r="CS25" i="40"/>
  <c r="CR25" i="40"/>
  <c r="CQ25" i="40"/>
  <c r="CP25" i="40"/>
  <c r="CN25" i="40"/>
  <c r="CM25" i="40"/>
  <c r="CL25" i="40"/>
  <c r="CK25" i="40"/>
  <c r="CJ25" i="40"/>
  <c r="CI25" i="40"/>
  <c r="CH25" i="40"/>
  <c r="CG25" i="40"/>
  <c r="CF25" i="40"/>
  <c r="CE25" i="40"/>
  <c r="CD25" i="40"/>
  <c r="CC25" i="40"/>
  <c r="CB25" i="40"/>
  <c r="CA25" i="40"/>
  <c r="BZ25" i="40"/>
  <c r="BY25" i="40"/>
  <c r="EM24" i="40"/>
  <c r="EL24" i="40"/>
  <c r="EK24" i="40"/>
  <c r="EJ24" i="40"/>
  <c r="EI24" i="40"/>
  <c r="EH24" i="40"/>
  <c r="EG24" i="40"/>
  <c r="EF24" i="40"/>
  <c r="EE24" i="40"/>
  <c r="ED24" i="40"/>
  <c r="EC24" i="40"/>
  <c r="EB24" i="40"/>
  <c r="EA24" i="40"/>
  <c r="DZ24" i="40"/>
  <c r="DY24" i="40"/>
  <c r="DX24" i="40"/>
  <c r="DV24" i="40"/>
  <c r="DU24" i="40"/>
  <c r="DT24" i="40"/>
  <c r="DS24" i="40"/>
  <c r="DR24" i="40"/>
  <c r="DQ24" i="40"/>
  <c r="DP24" i="40"/>
  <c r="DO24" i="40"/>
  <c r="DN24" i="40"/>
  <c r="DM24" i="40"/>
  <c r="DL24" i="40"/>
  <c r="DK24" i="40"/>
  <c r="DJ24" i="40"/>
  <c r="DI24" i="40"/>
  <c r="DH24" i="40"/>
  <c r="DG24" i="40"/>
  <c r="DE24" i="40"/>
  <c r="DD24" i="40"/>
  <c r="DC24" i="40"/>
  <c r="DB24" i="40"/>
  <c r="DA24" i="40"/>
  <c r="CZ24" i="40"/>
  <c r="CY24" i="40"/>
  <c r="CX24" i="40"/>
  <c r="CW24" i="40"/>
  <c r="CV24" i="40"/>
  <c r="CU24" i="40"/>
  <c r="CT24" i="40"/>
  <c r="CS24" i="40"/>
  <c r="CR24" i="40"/>
  <c r="CQ24" i="40"/>
  <c r="CP24" i="40"/>
  <c r="CN24" i="40"/>
  <c r="CM24" i="40"/>
  <c r="CL24" i="40"/>
  <c r="CK24" i="40"/>
  <c r="CJ24" i="40"/>
  <c r="CI24" i="40"/>
  <c r="CH24" i="40"/>
  <c r="CG24" i="40"/>
  <c r="CF24" i="40"/>
  <c r="CE24" i="40"/>
  <c r="CD24" i="40"/>
  <c r="CC24" i="40"/>
  <c r="CB24" i="40"/>
  <c r="CA24" i="40"/>
  <c r="BZ24" i="40"/>
  <c r="BY24" i="40"/>
  <c r="EM23" i="40"/>
  <c r="EL23" i="40"/>
  <c r="EK23" i="40"/>
  <c r="EJ23" i="40"/>
  <c r="EI23" i="40"/>
  <c r="EH23" i="40"/>
  <c r="EG23" i="40"/>
  <c r="EF23" i="40"/>
  <c r="EE23" i="40"/>
  <c r="ED23" i="40"/>
  <c r="EC23" i="40"/>
  <c r="EB23" i="40"/>
  <c r="EA23" i="40"/>
  <c r="DZ23" i="40"/>
  <c r="DY23" i="40"/>
  <c r="DX23" i="40"/>
  <c r="DV23" i="40"/>
  <c r="DU23" i="40"/>
  <c r="DT23" i="40"/>
  <c r="DS23" i="40"/>
  <c r="DR23" i="40"/>
  <c r="DQ23" i="40"/>
  <c r="DP23" i="40"/>
  <c r="DO23" i="40"/>
  <c r="DN23" i="40"/>
  <c r="DM23" i="40"/>
  <c r="DL23" i="40"/>
  <c r="DK23" i="40"/>
  <c r="DJ23" i="40"/>
  <c r="DI23" i="40"/>
  <c r="DH23" i="40"/>
  <c r="DG23" i="40"/>
  <c r="DE23" i="40"/>
  <c r="DD23" i="40"/>
  <c r="DC23" i="40"/>
  <c r="DB23" i="40"/>
  <c r="DA23" i="40"/>
  <c r="CZ23" i="40"/>
  <c r="CY23" i="40"/>
  <c r="CX23" i="40"/>
  <c r="CW23" i="40"/>
  <c r="CV23" i="40"/>
  <c r="CU23" i="40"/>
  <c r="CT23" i="40"/>
  <c r="CS23" i="40"/>
  <c r="CR23" i="40"/>
  <c r="CQ23" i="40"/>
  <c r="CP23" i="40"/>
  <c r="CN23" i="40"/>
  <c r="CM23" i="40"/>
  <c r="CL23" i="40"/>
  <c r="CK23" i="40"/>
  <c r="CJ23" i="40"/>
  <c r="CI23" i="40"/>
  <c r="CH23" i="40"/>
  <c r="CG23" i="40"/>
  <c r="CF23" i="40"/>
  <c r="CE23" i="40"/>
  <c r="CD23" i="40"/>
  <c r="CC23" i="40"/>
  <c r="CB23" i="40"/>
  <c r="CA23" i="40"/>
  <c r="BZ23" i="40"/>
  <c r="BY23" i="40"/>
  <c r="EM22" i="40"/>
  <c r="EL22" i="40"/>
  <c r="EK22" i="40"/>
  <c r="EJ22" i="40"/>
  <c r="EI22" i="40"/>
  <c r="EH22" i="40"/>
  <c r="EG22" i="40"/>
  <c r="EF22" i="40"/>
  <c r="EE22" i="40"/>
  <c r="ED22" i="40"/>
  <c r="EC22" i="40"/>
  <c r="EB22" i="40"/>
  <c r="EA22" i="40"/>
  <c r="DZ22" i="40"/>
  <c r="DY22" i="40"/>
  <c r="DX22" i="40"/>
  <c r="DV22" i="40"/>
  <c r="DU22" i="40"/>
  <c r="DT22" i="40"/>
  <c r="DS22" i="40"/>
  <c r="DR22" i="40"/>
  <c r="DQ22" i="40"/>
  <c r="DP22" i="40"/>
  <c r="DO22" i="40"/>
  <c r="DN22" i="40"/>
  <c r="DM22" i="40"/>
  <c r="DL22" i="40"/>
  <c r="DK22" i="40"/>
  <c r="DJ22" i="40"/>
  <c r="DI22" i="40"/>
  <c r="DH22" i="40"/>
  <c r="DG22" i="40"/>
  <c r="DE22" i="40"/>
  <c r="DD22" i="40"/>
  <c r="DC22" i="40"/>
  <c r="DB22" i="40"/>
  <c r="DA22" i="40"/>
  <c r="CZ22" i="40"/>
  <c r="CY22" i="40"/>
  <c r="CX22" i="40"/>
  <c r="CW22" i="40"/>
  <c r="CV22" i="40"/>
  <c r="CU22" i="40"/>
  <c r="CT22" i="40"/>
  <c r="CS22" i="40"/>
  <c r="CR22" i="40"/>
  <c r="CQ22" i="40"/>
  <c r="CP22" i="40"/>
  <c r="CN22" i="40"/>
  <c r="CM22" i="40"/>
  <c r="CL22" i="40"/>
  <c r="CK22" i="40"/>
  <c r="CJ22" i="40"/>
  <c r="CI22" i="40"/>
  <c r="CH22" i="40"/>
  <c r="CG22" i="40"/>
  <c r="CF22" i="40"/>
  <c r="CE22" i="40"/>
  <c r="CD22" i="40"/>
  <c r="CC22" i="40"/>
  <c r="CB22" i="40"/>
  <c r="CA22" i="40"/>
  <c r="BZ22" i="40"/>
  <c r="BY22" i="40"/>
  <c r="EM21" i="40"/>
  <c r="EL21" i="40"/>
  <c r="EK21" i="40"/>
  <c r="EJ21" i="40"/>
  <c r="EI21" i="40"/>
  <c r="EH21" i="40"/>
  <c r="EG21" i="40"/>
  <c r="EF21" i="40"/>
  <c r="EE21" i="40"/>
  <c r="ED21" i="40"/>
  <c r="EC21" i="40"/>
  <c r="EB21" i="40"/>
  <c r="EA21" i="40"/>
  <c r="DZ21" i="40"/>
  <c r="DY21" i="40"/>
  <c r="DX21" i="40"/>
  <c r="DV21" i="40"/>
  <c r="DU21" i="40"/>
  <c r="DT21" i="40"/>
  <c r="DS21" i="40"/>
  <c r="DR21" i="40"/>
  <c r="DQ21" i="40"/>
  <c r="DP21" i="40"/>
  <c r="DO21" i="40"/>
  <c r="DN21" i="40"/>
  <c r="DM21" i="40"/>
  <c r="DL21" i="40"/>
  <c r="DK21" i="40"/>
  <c r="DJ21" i="40"/>
  <c r="DI21" i="40"/>
  <c r="DH21" i="40"/>
  <c r="DG21" i="40"/>
  <c r="DE21" i="40"/>
  <c r="DD21" i="40"/>
  <c r="DC21" i="40"/>
  <c r="DB21" i="40"/>
  <c r="DA21" i="40"/>
  <c r="CZ21" i="40"/>
  <c r="CY21" i="40"/>
  <c r="CX21" i="40"/>
  <c r="CW21" i="40"/>
  <c r="CV21" i="40"/>
  <c r="CU21" i="40"/>
  <c r="CT21" i="40"/>
  <c r="CS21" i="40"/>
  <c r="CR21" i="40"/>
  <c r="CQ21" i="40"/>
  <c r="CP21" i="40"/>
  <c r="CN21" i="40"/>
  <c r="CM21" i="40"/>
  <c r="CL21" i="40"/>
  <c r="CK21" i="40"/>
  <c r="CJ21" i="40"/>
  <c r="CI21" i="40"/>
  <c r="CH21" i="40"/>
  <c r="CG21" i="40"/>
  <c r="CF21" i="40"/>
  <c r="CE21" i="40"/>
  <c r="CD21" i="40"/>
  <c r="CC21" i="40"/>
  <c r="CB21" i="40"/>
  <c r="CA21" i="40"/>
  <c r="BZ21" i="40"/>
  <c r="BY21" i="40"/>
  <c r="EM20" i="40"/>
  <c r="EL20" i="40"/>
  <c r="EK20" i="40"/>
  <c r="EJ20" i="40"/>
  <c r="EI20" i="40"/>
  <c r="EH20" i="40"/>
  <c r="EG20" i="40"/>
  <c r="EF20" i="40"/>
  <c r="EE20" i="40"/>
  <c r="ED20" i="40"/>
  <c r="EC20" i="40"/>
  <c r="EB20" i="40"/>
  <c r="EA20" i="40"/>
  <c r="DZ20" i="40"/>
  <c r="DY20" i="40"/>
  <c r="DX20" i="40"/>
  <c r="DV20" i="40"/>
  <c r="DU20" i="40"/>
  <c r="DT20" i="40"/>
  <c r="DS20" i="40"/>
  <c r="DR20" i="40"/>
  <c r="DQ20" i="40"/>
  <c r="DP20" i="40"/>
  <c r="DO20" i="40"/>
  <c r="DN20" i="40"/>
  <c r="DM20" i="40"/>
  <c r="DL20" i="40"/>
  <c r="DK20" i="40"/>
  <c r="DJ20" i="40"/>
  <c r="DI20" i="40"/>
  <c r="DH20" i="40"/>
  <c r="DG20" i="40"/>
  <c r="DE20" i="40"/>
  <c r="DD20" i="40"/>
  <c r="DC20" i="40"/>
  <c r="DB20" i="40"/>
  <c r="DA20" i="40"/>
  <c r="CZ20" i="40"/>
  <c r="CY20" i="40"/>
  <c r="CX20" i="40"/>
  <c r="CW20" i="40"/>
  <c r="CV20" i="40"/>
  <c r="CU20" i="40"/>
  <c r="CT20" i="40"/>
  <c r="CS20" i="40"/>
  <c r="CR20" i="40"/>
  <c r="CQ20" i="40"/>
  <c r="CP20" i="40"/>
  <c r="CN20" i="40"/>
  <c r="CM20" i="40"/>
  <c r="CL20" i="40"/>
  <c r="CK20" i="40"/>
  <c r="CJ20" i="40"/>
  <c r="CI20" i="40"/>
  <c r="CH20" i="40"/>
  <c r="CG20" i="40"/>
  <c r="CF20" i="40"/>
  <c r="CE20" i="40"/>
  <c r="CD20" i="40"/>
  <c r="CC20" i="40"/>
  <c r="CB20" i="40"/>
  <c r="CA20" i="40"/>
  <c r="BZ20" i="40"/>
  <c r="BY20" i="40"/>
  <c r="EM17" i="40"/>
  <c r="EL17" i="40"/>
  <c r="EK17" i="40"/>
  <c r="EJ17" i="40"/>
  <c r="EI17" i="40"/>
  <c r="EH17" i="40"/>
  <c r="EG17" i="40"/>
  <c r="EF17" i="40"/>
  <c r="EE17" i="40"/>
  <c r="ED17" i="40"/>
  <c r="EC17" i="40"/>
  <c r="EB17" i="40"/>
  <c r="EA17" i="40"/>
  <c r="DZ17" i="40"/>
  <c r="DY17" i="40"/>
  <c r="DX17" i="40"/>
  <c r="DV17" i="40"/>
  <c r="DU17" i="40"/>
  <c r="DT17" i="40"/>
  <c r="DS17" i="40"/>
  <c r="DR17" i="40"/>
  <c r="DQ17" i="40"/>
  <c r="DP17" i="40"/>
  <c r="DO17" i="40"/>
  <c r="DN17" i="40"/>
  <c r="DM17" i="40"/>
  <c r="DL17" i="40"/>
  <c r="DK17" i="40"/>
  <c r="DJ17" i="40"/>
  <c r="DI17" i="40"/>
  <c r="DH17" i="40"/>
  <c r="DG17" i="40"/>
  <c r="DE17" i="40"/>
  <c r="DD17" i="40"/>
  <c r="DC17" i="40"/>
  <c r="DB17" i="40"/>
  <c r="DA17" i="40"/>
  <c r="CZ17" i="40"/>
  <c r="CY17" i="40"/>
  <c r="CX17" i="40"/>
  <c r="CW17" i="40"/>
  <c r="CV17" i="40"/>
  <c r="CU17" i="40"/>
  <c r="CT17" i="40"/>
  <c r="CS17" i="40"/>
  <c r="CR17" i="40"/>
  <c r="CQ17" i="40"/>
  <c r="CP17" i="40"/>
  <c r="CN17" i="40"/>
  <c r="CM17" i="40"/>
  <c r="CL17" i="40"/>
  <c r="CK17" i="40"/>
  <c r="CJ17" i="40"/>
  <c r="CI17" i="40"/>
  <c r="CH17" i="40"/>
  <c r="CG17" i="40"/>
  <c r="CF17" i="40"/>
  <c r="CE17" i="40"/>
  <c r="CD17" i="40"/>
  <c r="CC17" i="40"/>
  <c r="CB17" i="40"/>
  <c r="CA17" i="40"/>
  <c r="BZ17" i="40"/>
  <c r="BY17" i="40"/>
  <c r="EM16" i="40"/>
  <c r="EL16" i="40"/>
  <c r="EK16" i="40"/>
  <c r="EJ16" i="40"/>
  <c r="EI16" i="40"/>
  <c r="EH16" i="40"/>
  <c r="EG16" i="40"/>
  <c r="EF16" i="40"/>
  <c r="EE16" i="40"/>
  <c r="ED16" i="40"/>
  <c r="EC16" i="40"/>
  <c r="EB16" i="40"/>
  <c r="EA16" i="40"/>
  <c r="DZ16" i="40"/>
  <c r="DY16" i="40"/>
  <c r="DX16" i="40"/>
  <c r="DV16" i="40"/>
  <c r="DU16" i="40"/>
  <c r="DT16" i="40"/>
  <c r="DS16" i="40"/>
  <c r="DR16" i="40"/>
  <c r="DQ16" i="40"/>
  <c r="DP16" i="40"/>
  <c r="DO16" i="40"/>
  <c r="DN16" i="40"/>
  <c r="DM16" i="40"/>
  <c r="DL16" i="40"/>
  <c r="DK16" i="40"/>
  <c r="DJ16" i="40"/>
  <c r="DI16" i="40"/>
  <c r="DH16" i="40"/>
  <c r="DG16" i="40"/>
  <c r="DE16" i="40"/>
  <c r="DD16" i="40"/>
  <c r="DC16" i="40"/>
  <c r="DB16" i="40"/>
  <c r="DA16" i="40"/>
  <c r="CZ16" i="40"/>
  <c r="CY16" i="40"/>
  <c r="CX16" i="40"/>
  <c r="CW16" i="40"/>
  <c r="CV16" i="40"/>
  <c r="CU16" i="40"/>
  <c r="CT16" i="40"/>
  <c r="CS16" i="40"/>
  <c r="CR16" i="40"/>
  <c r="CQ16" i="40"/>
  <c r="CP16" i="40"/>
  <c r="CN16" i="40"/>
  <c r="CM16" i="40"/>
  <c r="CL16" i="40"/>
  <c r="CK16" i="40"/>
  <c r="CJ16" i="40"/>
  <c r="CI16" i="40"/>
  <c r="CH16" i="40"/>
  <c r="CG16" i="40"/>
  <c r="CF16" i="40"/>
  <c r="CE16" i="40"/>
  <c r="CD16" i="40"/>
  <c r="CC16" i="40"/>
  <c r="CB16" i="40"/>
  <c r="CA16" i="40"/>
  <c r="BZ16" i="40"/>
  <c r="BY16" i="40"/>
  <c r="EM15" i="40"/>
  <c r="EL15" i="40"/>
  <c r="EK15" i="40"/>
  <c r="EJ15" i="40"/>
  <c r="EI15" i="40"/>
  <c r="EH15" i="40"/>
  <c r="EG15" i="40"/>
  <c r="EF15" i="40"/>
  <c r="EE15" i="40"/>
  <c r="ED15" i="40"/>
  <c r="EC15" i="40"/>
  <c r="EB15" i="40"/>
  <c r="EA15" i="40"/>
  <c r="DZ15" i="40"/>
  <c r="DY15" i="40"/>
  <c r="DX15" i="40"/>
  <c r="DV15" i="40"/>
  <c r="DU15" i="40"/>
  <c r="DT15" i="40"/>
  <c r="DS15" i="40"/>
  <c r="DR15" i="40"/>
  <c r="DQ15" i="40"/>
  <c r="DP15" i="40"/>
  <c r="DO15" i="40"/>
  <c r="DN15" i="40"/>
  <c r="DM15" i="40"/>
  <c r="DL15" i="40"/>
  <c r="DK15" i="40"/>
  <c r="DJ15" i="40"/>
  <c r="DI15" i="40"/>
  <c r="DH15" i="40"/>
  <c r="DG15" i="40"/>
  <c r="DE15" i="40"/>
  <c r="DD15" i="40"/>
  <c r="DC15" i="40"/>
  <c r="DB15" i="40"/>
  <c r="DA15" i="40"/>
  <c r="CZ15" i="40"/>
  <c r="CY15" i="40"/>
  <c r="CX15" i="40"/>
  <c r="CW15" i="40"/>
  <c r="CV15" i="40"/>
  <c r="CU15" i="40"/>
  <c r="CT15" i="40"/>
  <c r="CS15" i="40"/>
  <c r="CR15" i="40"/>
  <c r="CQ15" i="40"/>
  <c r="CP15" i="40"/>
  <c r="CN15" i="40"/>
  <c r="CM15" i="40"/>
  <c r="CL15" i="40"/>
  <c r="CK15" i="40"/>
  <c r="CJ15" i="40"/>
  <c r="CI15" i="40"/>
  <c r="CH15" i="40"/>
  <c r="CG15" i="40"/>
  <c r="CF15" i="40"/>
  <c r="CE15" i="40"/>
  <c r="CD15" i="40"/>
  <c r="CC15" i="40"/>
  <c r="CB15" i="40"/>
  <c r="CA15" i="40"/>
  <c r="BZ15" i="40"/>
  <c r="BY15" i="40"/>
  <c r="EM14" i="40"/>
  <c r="EL14" i="40"/>
  <c r="EK14" i="40"/>
  <c r="EJ14" i="40"/>
  <c r="EI14" i="40"/>
  <c r="EH14" i="40"/>
  <c r="EG14" i="40"/>
  <c r="EF14" i="40"/>
  <c r="EE14" i="40"/>
  <c r="ED14" i="40"/>
  <c r="EC14" i="40"/>
  <c r="EB14" i="40"/>
  <c r="EA14" i="40"/>
  <c r="DZ14" i="40"/>
  <c r="DY14" i="40"/>
  <c r="DX14" i="40"/>
  <c r="DV14" i="40"/>
  <c r="DU14" i="40"/>
  <c r="DT14" i="40"/>
  <c r="DS14" i="40"/>
  <c r="DR14" i="40"/>
  <c r="DQ14" i="40"/>
  <c r="DP14" i="40"/>
  <c r="DO14" i="40"/>
  <c r="DN14" i="40"/>
  <c r="DM14" i="40"/>
  <c r="DL14" i="40"/>
  <c r="DK14" i="40"/>
  <c r="DJ14" i="40"/>
  <c r="DI14" i="40"/>
  <c r="DH14" i="40"/>
  <c r="DG14" i="40"/>
  <c r="DE14" i="40"/>
  <c r="DD14" i="40"/>
  <c r="DC14" i="40"/>
  <c r="DB14" i="40"/>
  <c r="DA14" i="40"/>
  <c r="CZ14" i="40"/>
  <c r="CY14" i="40"/>
  <c r="CX14" i="40"/>
  <c r="CW14" i="40"/>
  <c r="CV14" i="40"/>
  <c r="CU14" i="40"/>
  <c r="CT14" i="40"/>
  <c r="CS14" i="40"/>
  <c r="CR14" i="40"/>
  <c r="CQ14" i="40"/>
  <c r="CP14" i="40"/>
  <c r="CN14" i="40"/>
  <c r="CM14" i="40"/>
  <c r="CL14" i="40"/>
  <c r="CK14" i="40"/>
  <c r="CJ14" i="40"/>
  <c r="CI14" i="40"/>
  <c r="CH14" i="40"/>
  <c r="CG14" i="40"/>
  <c r="CF14" i="40"/>
  <c r="CE14" i="40"/>
  <c r="CD14" i="40"/>
  <c r="CC14" i="40"/>
  <c r="CB14" i="40"/>
  <c r="CA14" i="40"/>
  <c r="BZ14" i="40"/>
  <c r="BY14" i="40"/>
  <c r="EM13" i="40"/>
  <c r="EL13" i="40"/>
  <c r="EK13" i="40"/>
  <c r="EJ13" i="40"/>
  <c r="EI13" i="40"/>
  <c r="EH13" i="40"/>
  <c r="EG13" i="40"/>
  <c r="EF13" i="40"/>
  <c r="EE13" i="40"/>
  <c r="ED13" i="40"/>
  <c r="EC13" i="40"/>
  <c r="EB13" i="40"/>
  <c r="EA13" i="40"/>
  <c r="DZ13" i="40"/>
  <c r="DY13" i="40"/>
  <c r="DX13" i="40"/>
  <c r="DV13" i="40"/>
  <c r="DU13" i="40"/>
  <c r="DT13" i="40"/>
  <c r="DS13" i="40"/>
  <c r="DR13" i="40"/>
  <c r="DQ13" i="40"/>
  <c r="DP13" i="40"/>
  <c r="DO13" i="40"/>
  <c r="DN13" i="40"/>
  <c r="DM13" i="40"/>
  <c r="DL13" i="40"/>
  <c r="DK13" i="40"/>
  <c r="DJ13" i="40"/>
  <c r="DI13" i="40"/>
  <c r="DH13" i="40"/>
  <c r="DG13" i="40"/>
  <c r="DE13" i="40"/>
  <c r="DD13" i="40"/>
  <c r="DC13" i="40"/>
  <c r="DB13" i="40"/>
  <c r="DA13" i="40"/>
  <c r="CZ13" i="40"/>
  <c r="CY13" i="40"/>
  <c r="CX13" i="40"/>
  <c r="CW13" i="40"/>
  <c r="CV13" i="40"/>
  <c r="CU13" i="40"/>
  <c r="CT13" i="40"/>
  <c r="CS13" i="40"/>
  <c r="CR13" i="40"/>
  <c r="CQ13" i="40"/>
  <c r="CP13" i="40"/>
  <c r="CN13" i="40"/>
  <c r="CM13" i="40"/>
  <c r="CL13" i="40"/>
  <c r="CK13" i="40"/>
  <c r="CJ13" i="40"/>
  <c r="CI13" i="40"/>
  <c r="CH13" i="40"/>
  <c r="CG13" i="40"/>
  <c r="CF13" i="40"/>
  <c r="CE13" i="40"/>
  <c r="CD13" i="40"/>
  <c r="CC13" i="40"/>
  <c r="CB13" i="40"/>
  <c r="CA13" i="40"/>
  <c r="BZ13" i="40"/>
  <c r="BY13" i="40"/>
  <c r="EM12" i="40"/>
  <c r="EL12" i="40"/>
  <c r="EK12" i="40"/>
  <c r="EJ12" i="40"/>
  <c r="EI12" i="40"/>
  <c r="EH12" i="40"/>
  <c r="EG12" i="40"/>
  <c r="EF12" i="40"/>
  <c r="EE12" i="40"/>
  <c r="ED12" i="40"/>
  <c r="EC12" i="40"/>
  <c r="EB12" i="40"/>
  <c r="EA12" i="40"/>
  <c r="DZ12" i="40"/>
  <c r="DY12" i="40"/>
  <c r="DX12" i="40"/>
  <c r="DV12" i="40"/>
  <c r="DU12" i="40"/>
  <c r="DT12" i="40"/>
  <c r="DS12" i="40"/>
  <c r="DR12" i="40"/>
  <c r="DQ12" i="40"/>
  <c r="DP12" i="40"/>
  <c r="DO12" i="40"/>
  <c r="DN12" i="40"/>
  <c r="DM12" i="40"/>
  <c r="DL12" i="40"/>
  <c r="DK12" i="40"/>
  <c r="DJ12" i="40"/>
  <c r="DI12" i="40"/>
  <c r="DH12" i="40"/>
  <c r="DG12" i="40"/>
  <c r="DE12" i="40"/>
  <c r="DD12" i="40"/>
  <c r="DC12" i="40"/>
  <c r="DB12" i="40"/>
  <c r="DA12" i="40"/>
  <c r="CZ12" i="40"/>
  <c r="CY12" i="40"/>
  <c r="CX12" i="40"/>
  <c r="CW12" i="40"/>
  <c r="CV12" i="40"/>
  <c r="CU12" i="40"/>
  <c r="CT12" i="40"/>
  <c r="CS12" i="40"/>
  <c r="CR12" i="40"/>
  <c r="CQ12" i="40"/>
  <c r="CP12" i="40"/>
  <c r="CN12" i="40"/>
  <c r="CM12" i="40"/>
  <c r="CL12" i="40"/>
  <c r="CK12" i="40"/>
  <c r="CJ12" i="40"/>
  <c r="CI12" i="40"/>
  <c r="CH12" i="40"/>
  <c r="CG12" i="40"/>
  <c r="CF12" i="40"/>
  <c r="CE12" i="40"/>
  <c r="CD12" i="40"/>
  <c r="CC12" i="40"/>
  <c r="CB12" i="40"/>
  <c r="CA12" i="40"/>
  <c r="BZ12" i="40"/>
  <c r="BY12" i="40"/>
  <c r="EM11" i="40"/>
  <c r="EL11" i="40"/>
  <c r="EK11" i="40"/>
  <c r="EJ11" i="40"/>
  <c r="EI11" i="40"/>
  <c r="EH11" i="40"/>
  <c r="EG11" i="40"/>
  <c r="EF11" i="40"/>
  <c r="EE11" i="40"/>
  <c r="ED11" i="40"/>
  <c r="EC11" i="40"/>
  <c r="EB11" i="40"/>
  <c r="EA11" i="40"/>
  <c r="DZ11" i="40"/>
  <c r="DY11" i="40"/>
  <c r="DX11" i="40"/>
  <c r="DV11" i="40"/>
  <c r="DU11" i="40"/>
  <c r="DT11" i="40"/>
  <c r="DS11" i="40"/>
  <c r="DR11" i="40"/>
  <c r="DQ11" i="40"/>
  <c r="DP11" i="40"/>
  <c r="DO11" i="40"/>
  <c r="DN11" i="40"/>
  <c r="DM11" i="40"/>
  <c r="DL11" i="40"/>
  <c r="DK11" i="40"/>
  <c r="DJ11" i="40"/>
  <c r="DI11" i="40"/>
  <c r="DH11" i="40"/>
  <c r="DG11" i="40"/>
  <c r="DE11" i="40"/>
  <c r="DD11" i="40"/>
  <c r="DC11" i="40"/>
  <c r="DB11" i="40"/>
  <c r="DA11" i="40"/>
  <c r="CZ11" i="40"/>
  <c r="CY11" i="40"/>
  <c r="CX11" i="40"/>
  <c r="CW11" i="40"/>
  <c r="CV11" i="40"/>
  <c r="CU11" i="40"/>
  <c r="CT11" i="40"/>
  <c r="CS11" i="40"/>
  <c r="CR11" i="40"/>
  <c r="CQ11" i="40"/>
  <c r="CP11" i="40"/>
  <c r="CN11" i="40"/>
  <c r="CM11" i="40"/>
  <c r="CL11" i="40"/>
  <c r="CK11" i="40"/>
  <c r="CJ11" i="40"/>
  <c r="CI11" i="40"/>
  <c r="CH11" i="40"/>
  <c r="CG11" i="40"/>
  <c r="CF11" i="40"/>
  <c r="CE11" i="40"/>
  <c r="CD11" i="40"/>
  <c r="CC11" i="40"/>
  <c r="CB11" i="40"/>
  <c r="CA11" i="40"/>
  <c r="BZ11" i="40"/>
  <c r="BY11" i="40"/>
  <c r="EM10" i="40"/>
  <c r="EL10" i="40"/>
  <c r="EK10" i="40"/>
  <c r="EJ10" i="40"/>
  <c r="EI10" i="40"/>
  <c r="EH10" i="40"/>
  <c r="EG10" i="40"/>
  <c r="EF10" i="40"/>
  <c r="EE10" i="40"/>
  <c r="ED10" i="40"/>
  <c r="EC10" i="40"/>
  <c r="EB10" i="40"/>
  <c r="EA10" i="40"/>
  <c r="DZ10" i="40"/>
  <c r="DY10" i="40"/>
  <c r="DX10" i="40"/>
  <c r="DV10" i="40"/>
  <c r="DU10" i="40"/>
  <c r="DT10" i="40"/>
  <c r="DS10" i="40"/>
  <c r="DR10" i="40"/>
  <c r="DQ10" i="40"/>
  <c r="DP10" i="40"/>
  <c r="DO10" i="40"/>
  <c r="DN10" i="40"/>
  <c r="DM10" i="40"/>
  <c r="DL10" i="40"/>
  <c r="DK10" i="40"/>
  <c r="DJ10" i="40"/>
  <c r="DI10" i="40"/>
  <c r="DH10" i="40"/>
  <c r="DG10" i="40"/>
  <c r="DE10" i="40"/>
  <c r="DD10" i="40"/>
  <c r="DC10" i="40"/>
  <c r="DB10" i="40"/>
  <c r="DA10" i="40"/>
  <c r="CZ10" i="40"/>
  <c r="CY10" i="40"/>
  <c r="CX10" i="40"/>
  <c r="CW10" i="40"/>
  <c r="CV10" i="40"/>
  <c r="CU10" i="40"/>
  <c r="CT10" i="40"/>
  <c r="CS10" i="40"/>
  <c r="CR10" i="40"/>
  <c r="CQ10" i="40"/>
  <c r="CP10" i="40"/>
  <c r="CN10" i="40"/>
  <c r="CM10" i="40"/>
  <c r="CL10" i="40"/>
  <c r="CK10" i="40"/>
  <c r="CJ10" i="40"/>
  <c r="CI10" i="40"/>
  <c r="CH10" i="40"/>
  <c r="CG10" i="40"/>
  <c r="CF10" i="40"/>
  <c r="CE10" i="40"/>
  <c r="CD10" i="40"/>
  <c r="CC10" i="40"/>
  <c r="CB10" i="40"/>
  <c r="CA10" i="40"/>
  <c r="BZ10" i="40"/>
  <c r="BY10" i="40"/>
  <c r="EM9" i="40"/>
  <c r="EL9" i="40"/>
  <c r="EK9" i="40"/>
  <c r="EJ9" i="40"/>
  <c r="EI9" i="40"/>
  <c r="EH9" i="40"/>
  <c r="EG9" i="40"/>
  <c r="EF9" i="40"/>
  <c r="EE9" i="40"/>
  <c r="ED9" i="40"/>
  <c r="EC9" i="40"/>
  <c r="EB9" i="40"/>
  <c r="EA9" i="40"/>
  <c r="DZ9" i="40"/>
  <c r="DY9" i="40"/>
  <c r="DX9" i="40"/>
  <c r="DV9" i="40"/>
  <c r="DU9" i="40"/>
  <c r="DT9" i="40"/>
  <c r="DS9" i="40"/>
  <c r="DR9" i="40"/>
  <c r="DQ9" i="40"/>
  <c r="DP9" i="40"/>
  <c r="DO9" i="40"/>
  <c r="DN9" i="40"/>
  <c r="DM9" i="40"/>
  <c r="DL9" i="40"/>
  <c r="DK9" i="40"/>
  <c r="DJ9" i="40"/>
  <c r="DI9" i="40"/>
  <c r="DH9" i="40"/>
  <c r="DG9" i="40"/>
  <c r="DE9" i="40"/>
  <c r="DD9" i="40"/>
  <c r="DC9" i="40"/>
  <c r="DB9" i="40"/>
  <c r="DA9" i="40"/>
  <c r="CZ9" i="40"/>
  <c r="CY9" i="40"/>
  <c r="CX9" i="40"/>
  <c r="CW9" i="40"/>
  <c r="CV9" i="40"/>
  <c r="CU9" i="40"/>
  <c r="CT9" i="40"/>
  <c r="CS9" i="40"/>
  <c r="CR9" i="40"/>
  <c r="CQ9" i="40"/>
  <c r="CP9" i="40"/>
  <c r="CN9" i="40"/>
  <c r="CM9" i="40"/>
  <c r="CL9" i="40"/>
  <c r="CK9" i="40"/>
  <c r="CJ9" i="40"/>
  <c r="CI9" i="40"/>
  <c r="CH9" i="40"/>
  <c r="CG9" i="40"/>
  <c r="CF9" i="40"/>
  <c r="CE9" i="40"/>
  <c r="CD9" i="40"/>
  <c r="CC9" i="40"/>
  <c r="CB9" i="40"/>
  <c r="CA9" i="40"/>
  <c r="BZ9" i="40"/>
  <c r="BY9" i="40"/>
  <c r="EM8" i="40"/>
  <c r="EL8" i="40"/>
  <c r="EK8" i="40"/>
  <c r="EJ8" i="40"/>
  <c r="EI8" i="40"/>
  <c r="EH8" i="40"/>
  <c r="EG8" i="40"/>
  <c r="EF8" i="40"/>
  <c r="EE8" i="40"/>
  <c r="ED8" i="40"/>
  <c r="EC8" i="40"/>
  <c r="EB8" i="40"/>
  <c r="EA8" i="40"/>
  <c r="DZ8" i="40"/>
  <c r="DY8" i="40"/>
  <c r="DX8" i="40"/>
  <c r="DV8" i="40"/>
  <c r="DU8" i="40"/>
  <c r="DT8" i="40"/>
  <c r="DS8" i="40"/>
  <c r="DR8" i="40"/>
  <c r="DQ8" i="40"/>
  <c r="DP8" i="40"/>
  <c r="DO8" i="40"/>
  <c r="DN8" i="40"/>
  <c r="DM8" i="40"/>
  <c r="DL8" i="40"/>
  <c r="DK8" i="40"/>
  <c r="DJ8" i="40"/>
  <c r="DI8" i="40"/>
  <c r="DH8" i="40"/>
  <c r="DG8" i="40"/>
  <c r="DE8" i="40"/>
  <c r="DD8" i="40"/>
  <c r="DC8" i="40"/>
  <c r="DB8" i="40"/>
  <c r="DA8" i="40"/>
  <c r="CZ8" i="40"/>
  <c r="CY8" i="40"/>
  <c r="CX8" i="40"/>
  <c r="CW8" i="40"/>
  <c r="CV8" i="40"/>
  <c r="CU8" i="40"/>
  <c r="CT8" i="40"/>
  <c r="CS8" i="40"/>
  <c r="CR8" i="40"/>
  <c r="CQ8" i="40"/>
  <c r="CP8" i="40"/>
  <c r="CN8" i="40"/>
  <c r="CM8" i="40"/>
  <c r="CL8" i="40"/>
  <c r="CK8" i="40"/>
  <c r="CJ8" i="40"/>
  <c r="CI8" i="40"/>
  <c r="CH8" i="40"/>
  <c r="CG8" i="40"/>
  <c r="CF8" i="40"/>
  <c r="CE8" i="40"/>
  <c r="CD8" i="40"/>
  <c r="CC8" i="40"/>
  <c r="CB8" i="40"/>
  <c r="CA8" i="40"/>
  <c r="BZ8" i="40"/>
  <c r="BY8" i="40"/>
  <c r="EM7" i="40"/>
  <c r="EL7" i="40"/>
  <c r="EK7" i="40"/>
  <c r="EJ7" i="40"/>
  <c r="EI7" i="40"/>
  <c r="EH7" i="40"/>
  <c r="EG7" i="40"/>
  <c r="EF7" i="40"/>
  <c r="EE7" i="40"/>
  <c r="ED7" i="40"/>
  <c r="EC7" i="40"/>
  <c r="EB7" i="40"/>
  <c r="EA7" i="40"/>
  <c r="DZ7" i="40"/>
  <c r="DY7" i="40"/>
  <c r="DX7" i="40"/>
  <c r="DV7" i="40"/>
  <c r="DU7" i="40"/>
  <c r="DT7" i="40"/>
  <c r="DS7" i="40"/>
  <c r="DR7" i="40"/>
  <c r="DQ7" i="40"/>
  <c r="DP7" i="40"/>
  <c r="DO7" i="40"/>
  <c r="DN7" i="40"/>
  <c r="DM7" i="40"/>
  <c r="DL7" i="40"/>
  <c r="DK7" i="40"/>
  <c r="DJ7" i="40"/>
  <c r="DI7" i="40"/>
  <c r="DH7" i="40"/>
  <c r="DG7" i="40"/>
  <c r="DE7" i="40"/>
  <c r="DD7" i="40"/>
  <c r="DC7" i="40"/>
  <c r="DB7" i="40"/>
  <c r="DA7" i="40"/>
  <c r="CZ7" i="40"/>
  <c r="CY7" i="40"/>
  <c r="CX7" i="40"/>
  <c r="CW7" i="40"/>
  <c r="CV7" i="40"/>
  <c r="CU7" i="40"/>
  <c r="CT7" i="40"/>
  <c r="CS7" i="40"/>
  <c r="CR7" i="40"/>
  <c r="CQ7" i="40"/>
  <c r="CP7" i="40"/>
  <c r="CN7" i="40"/>
  <c r="CM7" i="40"/>
  <c r="CL7" i="40"/>
  <c r="CK7" i="40"/>
  <c r="CJ7" i="40"/>
  <c r="CI7" i="40"/>
  <c r="CH7" i="40"/>
  <c r="CG7" i="40"/>
  <c r="CF7" i="40"/>
  <c r="CE7" i="40"/>
  <c r="CD7" i="40"/>
  <c r="CC7" i="40"/>
  <c r="CB7" i="40"/>
  <c r="CA7" i="40"/>
  <c r="BZ7" i="40"/>
  <c r="BY7" i="40"/>
  <c r="EM6" i="40"/>
  <c r="EL6" i="40"/>
  <c r="EK6" i="40"/>
  <c r="EJ6" i="40"/>
  <c r="EI6" i="40"/>
  <c r="EH6" i="40"/>
  <c r="EG6" i="40"/>
  <c r="EF6" i="40"/>
  <c r="EE6" i="40"/>
  <c r="ED6" i="40"/>
  <c r="EC6" i="40"/>
  <c r="EB6" i="40"/>
  <c r="EA6" i="40"/>
  <c r="DZ6" i="40"/>
  <c r="DY6" i="40"/>
  <c r="DX6" i="40"/>
  <c r="DV6" i="40"/>
  <c r="DU6" i="40"/>
  <c r="DT6" i="40"/>
  <c r="DS6" i="40"/>
  <c r="DR6" i="40"/>
  <c r="DQ6" i="40"/>
  <c r="DP6" i="40"/>
  <c r="DO6" i="40"/>
  <c r="DN6" i="40"/>
  <c r="DM6" i="40"/>
  <c r="DL6" i="40"/>
  <c r="DK6" i="40"/>
  <c r="DJ6" i="40"/>
  <c r="DI6" i="40"/>
  <c r="DH6" i="40"/>
  <c r="DG6" i="40"/>
  <c r="DE6" i="40"/>
  <c r="DD6" i="40"/>
  <c r="DC6" i="40"/>
  <c r="DB6" i="40"/>
  <c r="DA6" i="40"/>
  <c r="CZ6" i="40"/>
  <c r="CY6" i="40"/>
  <c r="CX6" i="40"/>
  <c r="CW6" i="40"/>
  <c r="CV6" i="40"/>
  <c r="CU6" i="40"/>
  <c r="CT6" i="40"/>
  <c r="CS6" i="40"/>
  <c r="CR6" i="40"/>
  <c r="CQ6" i="40"/>
  <c r="CP6" i="40"/>
  <c r="CN6" i="40"/>
  <c r="CM6" i="40"/>
  <c r="CL6" i="40"/>
  <c r="CK6" i="40"/>
  <c r="CJ6" i="40"/>
  <c r="CI6" i="40"/>
  <c r="CH6" i="40"/>
  <c r="CG6" i="40"/>
  <c r="CF6" i="40"/>
  <c r="CE6" i="40"/>
  <c r="CD6" i="40"/>
  <c r="CC6" i="40"/>
  <c r="CB6" i="40"/>
  <c r="CA6" i="40"/>
  <c r="BZ6" i="40"/>
  <c r="BY6" i="40"/>
  <c r="EM5" i="40"/>
  <c r="EL5" i="40"/>
  <c r="EK5" i="40"/>
  <c r="EJ5" i="40"/>
  <c r="EI5" i="40"/>
  <c r="EH5" i="40"/>
  <c r="EG5" i="40"/>
  <c r="EF5" i="40"/>
  <c r="EE5" i="40"/>
  <c r="ED5" i="40"/>
  <c r="EC5" i="40"/>
  <c r="EB5" i="40"/>
  <c r="EA5" i="40"/>
  <c r="DZ5" i="40"/>
  <c r="DY5" i="40"/>
  <c r="DX5" i="40"/>
  <c r="DV5" i="40"/>
  <c r="DU5" i="40"/>
  <c r="DT5" i="40"/>
  <c r="DS5" i="40"/>
  <c r="DR5" i="40"/>
  <c r="DQ5" i="40"/>
  <c r="DP5" i="40"/>
  <c r="DO5" i="40"/>
  <c r="DN5" i="40"/>
  <c r="DM5" i="40"/>
  <c r="DL5" i="40"/>
  <c r="DK5" i="40"/>
  <c r="DJ5" i="40"/>
  <c r="DI5" i="40"/>
  <c r="DH5" i="40"/>
  <c r="DG5" i="40"/>
  <c r="DE5" i="40"/>
  <c r="DD5" i="40"/>
  <c r="DC5" i="40"/>
  <c r="DB5" i="40"/>
  <c r="DA5" i="40"/>
  <c r="CZ5" i="40"/>
  <c r="CY5" i="40"/>
  <c r="CX5" i="40"/>
  <c r="CW5" i="40"/>
  <c r="CV5" i="40"/>
  <c r="CU5" i="40"/>
  <c r="CT5" i="40"/>
  <c r="CS5" i="40"/>
  <c r="CR5" i="40"/>
  <c r="CQ5" i="40"/>
  <c r="CP5" i="40"/>
  <c r="CN5" i="40"/>
  <c r="CM5" i="40"/>
  <c r="CL5" i="40"/>
  <c r="CK5" i="40"/>
  <c r="CJ5" i="40"/>
  <c r="CI5" i="40"/>
  <c r="CH5" i="40"/>
  <c r="CG5" i="40"/>
  <c r="CF5" i="40"/>
  <c r="CE5" i="40"/>
  <c r="CD5" i="40"/>
  <c r="CC5" i="40"/>
  <c r="CB5" i="40"/>
  <c r="CA5" i="40"/>
  <c r="BZ5" i="40"/>
  <c r="BY5" i="40"/>
  <c r="EM4" i="40"/>
  <c r="EL4" i="40"/>
  <c r="EK4" i="40"/>
  <c r="EJ4" i="40"/>
  <c r="EI4" i="40"/>
  <c r="EH4" i="40"/>
  <c r="EG4" i="40"/>
  <c r="EF4" i="40"/>
  <c r="EE4" i="40"/>
  <c r="ED4" i="40"/>
  <c r="EC4" i="40"/>
  <c r="EB4" i="40"/>
  <c r="EA4" i="40"/>
  <c r="DZ4" i="40"/>
  <c r="DY4" i="40"/>
  <c r="DX4" i="40"/>
  <c r="DV4" i="40"/>
  <c r="DU4" i="40"/>
  <c r="DT4" i="40"/>
  <c r="DS4" i="40"/>
  <c r="DR4" i="40"/>
  <c r="DQ4" i="40"/>
  <c r="DP4" i="40"/>
  <c r="DO4" i="40"/>
  <c r="DN4" i="40"/>
  <c r="DM4" i="40"/>
  <c r="DL4" i="40"/>
  <c r="DK4" i="40"/>
  <c r="DJ4" i="40"/>
  <c r="DI4" i="40"/>
  <c r="DH4" i="40"/>
  <c r="DG4" i="40"/>
  <c r="DE4" i="40"/>
  <c r="DD4" i="40"/>
  <c r="DC4" i="40"/>
  <c r="DB4" i="40"/>
  <c r="DA4" i="40"/>
  <c r="CZ4" i="40"/>
  <c r="CY4" i="40"/>
  <c r="CX4" i="40"/>
  <c r="CW4" i="40"/>
  <c r="CV4" i="40"/>
  <c r="CU4" i="40"/>
  <c r="CT4" i="40"/>
  <c r="CS4" i="40"/>
  <c r="CR4" i="40"/>
  <c r="CQ4" i="40"/>
  <c r="CP4" i="40"/>
  <c r="CN4" i="40"/>
  <c r="CM4" i="40"/>
  <c r="CL4" i="40"/>
  <c r="CK4" i="40"/>
  <c r="CJ4" i="40"/>
  <c r="CI4" i="40"/>
  <c r="CH4" i="40"/>
  <c r="CG4" i="40"/>
  <c r="CF4" i="40"/>
  <c r="CE4" i="40"/>
  <c r="CD4" i="40"/>
  <c r="CC4" i="40"/>
  <c r="CB4" i="40"/>
  <c r="CA4" i="40"/>
  <c r="BZ4" i="40"/>
  <c r="BY4" i="40"/>
  <c r="AI211" i="39"/>
  <c r="AH211" i="39"/>
  <c r="AG211" i="39"/>
  <c r="AF211" i="39"/>
  <c r="AE211" i="39"/>
  <c r="AD211" i="39"/>
  <c r="AC211" i="39"/>
  <c r="AB211" i="39"/>
  <c r="AA211" i="39"/>
  <c r="Z211" i="39"/>
  <c r="Y211" i="39"/>
  <c r="X211" i="39"/>
  <c r="W211" i="39"/>
  <c r="V211" i="39"/>
  <c r="U211" i="39"/>
  <c r="T211" i="39"/>
  <c r="AI210" i="39"/>
  <c r="AH210" i="39"/>
  <c r="AG210" i="39"/>
  <c r="AF210" i="39"/>
  <c r="AE210" i="39"/>
  <c r="AD210" i="39"/>
  <c r="AC210" i="39"/>
  <c r="AB210" i="39"/>
  <c r="AA210" i="39"/>
  <c r="Z210" i="39"/>
  <c r="Y210" i="39"/>
  <c r="X210" i="39"/>
  <c r="W210" i="39"/>
  <c r="V210" i="39"/>
  <c r="U210" i="39"/>
  <c r="T210" i="39"/>
  <c r="AI209" i="39"/>
  <c r="AH209" i="39"/>
  <c r="AG209" i="39"/>
  <c r="AF209" i="39"/>
  <c r="AE209" i="39"/>
  <c r="AD209" i="39"/>
  <c r="AC209" i="39"/>
  <c r="AB209" i="39"/>
  <c r="AA209" i="39"/>
  <c r="Z209" i="39"/>
  <c r="Y209" i="39"/>
  <c r="X209" i="39"/>
  <c r="W209" i="39"/>
  <c r="V209" i="39"/>
  <c r="U209" i="39"/>
  <c r="T209" i="39"/>
  <c r="AI208" i="39"/>
  <c r="AH208" i="39"/>
  <c r="AG208" i="39"/>
  <c r="AF208" i="39"/>
  <c r="AE208" i="39"/>
  <c r="AD208" i="39"/>
  <c r="AC208" i="39"/>
  <c r="AB208" i="39"/>
  <c r="AA208" i="39"/>
  <c r="Z208" i="39"/>
  <c r="Y208" i="39"/>
  <c r="X208" i="39"/>
  <c r="W208" i="39"/>
  <c r="V208" i="39"/>
  <c r="U208" i="39"/>
  <c r="T208" i="39"/>
  <c r="AI207" i="39"/>
  <c r="AH207" i="39"/>
  <c r="AG207" i="39"/>
  <c r="AF207" i="39"/>
  <c r="AE207" i="39"/>
  <c r="AD207" i="39"/>
  <c r="AC207" i="39"/>
  <c r="AB207" i="39"/>
  <c r="AA207" i="39"/>
  <c r="Z207" i="39"/>
  <c r="Y207" i="39"/>
  <c r="X207" i="39"/>
  <c r="W207" i="39"/>
  <c r="V207" i="39"/>
  <c r="U207" i="39"/>
  <c r="T207" i="39"/>
  <c r="AI206" i="39"/>
  <c r="AH206" i="39"/>
  <c r="AG206" i="39"/>
  <c r="AF206" i="39"/>
  <c r="AE206" i="39"/>
  <c r="AD206" i="39"/>
  <c r="AC206" i="39"/>
  <c r="AB206" i="39"/>
  <c r="AA206" i="39"/>
  <c r="Z206" i="39"/>
  <c r="Y206" i="39"/>
  <c r="X206" i="39"/>
  <c r="W206" i="39"/>
  <c r="V206" i="39"/>
  <c r="U206" i="39"/>
  <c r="T206" i="39"/>
  <c r="AI205" i="39"/>
  <c r="AH205" i="39"/>
  <c r="AG205" i="39"/>
  <c r="AF205" i="39"/>
  <c r="AE205" i="39"/>
  <c r="AD205" i="39"/>
  <c r="AC205" i="39"/>
  <c r="AB205" i="39"/>
  <c r="AA205" i="39"/>
  <c r="Z205" i="39"/>
  <c r="Y205" i="39"/>
  <c r="X205" i="39"/>
  <c r="W205" i="39"/>
  <c r="V205" i="39"/>
  <c r="U205" i="39"/>
  <c r="T205" i="39"/>
  <c r="AI204" i="39"/>
  <c r="AH204" i="39"/>
  <c r="AG204" i="39"/>
  <c r="AF204" i="39"/>
  <c r="AE204" i="39"/>
  <c r="AD204" i="39"/>
  <c r="AC204" i="39"/>
  <c r="AB204" i="39"/>
  <c r="AA204" i="39"/>
  <c r="Z204" i="39"/>
  <c r="Y204" i="39"/>
  <c r="X204" i="39"/>
  <c r="W204" i="39"/>
  <c r="V204" i="39"/>
  <c r="U204" i="39"/>
  <c r="T204" i="39"/>
  <c r="AI203" i="39"/>
  <c r="AH203" i="39"/>
  <c r="AG203" i="39"/>
  <c r="AF203" i="39"/>
  <c r="AE203" i="39"/>
  <c r="AD203" i="39"/>
  <c r="AC203" i="39"/>
  <c r="AB203" i="39"/>
  <c r="AA203" i="39"/>
  <c r="Z203" i="39"/>
  <c r="Y203" i="39"/>
  <c r="X203" i="39"/>
  <c r="W203" i="39"/>
  <c r="V203" i="39"/>
  <c r="U203" i="39"/>
  <c r="T203" i="39"/>
  <c r="AI202" i="39"/>
  <c r="AH202" i="39"/>
  <c r="AG202" i="39"/>
  <c r="AF202" i="39"/>
  <c r="AE202" i="39"/>
  <c r="AD202" i="39"/>
  <c r="AC202" i="39"/>
  <c r="AB202" i="39"/>
  <c r="AA202" i="39"/>
  <c r="Z202" i="39"/>
  <c r="Y202" i="39"/>
  <c r="X202" i="39"/>
  <c r="W202" i="39"/>
  <c r="V202" i="39"/>
  <c r="U202" i="39"/>
  <c r="T202" i="39"/>
  <c r="AI201" i="39"/>
  <c r="AH201" i="39"/>
  <c r="AG201" i="39"/>
  <c r="AF201" i="39"/>
  <c r="AE201" i="39"/>
  <c r="AD201" i="39"/>
  <c r="AC201" i="39"/>
  <c r="AB201" i="39"/>
  <c r="AA201" i="39"/>
  <c r="Z201" i="39"/>
  <c r="Y201" i="39"/>
  <c r="X201" i="39"/>
  <c r="W201" i="39"/>
  <c r="V201" i="39"/>
  <c r="U201" i="39"/>
  <c r="T201" i="39"/>
  <c r="AI200" i="39"/>
  <c r="AH200" i="39"/>
  <c r="AG200" i="39"/>
  <c r="AF200" i="39"/>
  <c r="AE200" i="39"/>
  <c r="AD200" i="39"/>
  <c r="AC200" i="39"/>
  <c r="AB200" i="39"/>
  <c r="AA200" i="39"/>
  <c r="Z200" i="39"/>
  <c r="Y200" i="39"/>
  <c r="X200" i="39"/>
  <c r="W200" i="39"/>
  <c r="V200" i="39"/>
  <c r="U200" i="39"/>
  <c r="T200" i="39"/>
  <c r="AI197" i="39"/>
  <c r="AH197" i="39"/>
  <c r="AG197" i="39"/>
  <c r="AF197" i="39"/>
  <c r="AE197" i="39"/>
  <c r="AD197" i="39"/>
  <c r="AC197" i="39"/>
  <c r="AB197" i="39"/>
  <c r="AA197" i="39"/>
  <c r="Z197" i="39"/>
  <c r="Y197" i="39"/>
  <c r="X197" i="39"/>
  <c r="W197" i="39"/>
  <c r="V197" i="39"/>
  <c r="U197" i="39"/>
  <c r="T197" i="39"/>
  <c r="AI196" i="39"/>
  <c r="AH196" i="39"/>
  <c r="AG196" i="39"/>
  <c r="AF196" i="39"/>
  <c r="AE196" i="39"/>
  <c r="AD196" i="39"/>
  <c r="AC196" i="39"/>
  <c r="AB196" i="39"/>
  <c r="AA196" i="39"/>
  <c r="Z196" i="39"/>
  <c r="Y196" i="39"/>
  <c r="X196" i="39"/>
  <c r="W196" i="39"/>
  <c r="V196" i="39"/>
  <c r="U196" i="39"/>
  <c r="T196" i="39"/>
  <c r="AI195" i="39"/>
  <c r="AH195" i="39"/>
  <c r="AG195" i="39"/>
  <c r="AF195" i="39"/>
  <c r="AE195" i="39"/>
  <c r="AD195" i="39"/>
  <c r="AC195" i="39"/>
  <c r="AB195" i="39"/>
  <c r="AA195" i="39"/>
  <c r="Z195" i="39"/>
  <c r="Y195" i="39"/>
  <c r="X195" i="39"/>
  <c r="W195" i="39"/>
  <c r="V195" i="39"/>
  <c r="U195" i="39"/>
  <c r="T195" i="39"/>
  <c r="AI194" i="39"/>
  <c r="AH194" i="39"/>
  <c r="AG194" i="39"/>
  <c r="AF194" i="39"/>
  <c r="AE194" i="39"/>
  <c r="AD194" i="39"/>
  <c r="AC194" i="39"/>
  <c r="AB194" i="39"/>
  <c r="AA194" i="39"/>
  <c r="Z194" i="39"/>
  <c r="Y194" i="39"/>
  <c r="X194" i="39"/>
  <c r="W194" i="39"/>
  <c r="V194" i="39"/>
  <c r="U194" i="39"/>
  <c r="T194" i="39"/>
  <c r="AI193" i="39"/>
  <c r="AH193" i="39"/>
  <c r="AG193" i="39"/>
  <c r="AF193" i="39"/>
  <c r="AE193" i="39"/>
  <c r="AD193" i="39"/>
  <c r="AC193" i="39"/>
  <c r="AB193" i="39"/>
  <c r="AA193" i="39"/>
  <c r="Z193" i="39"/>
  <c r="Y193" i="39"/>
  <c r="X193" i="39"/>
  <c r="W193" i="39"/>
  <c r="V193" i="39"/>
  <c r="U193" i="39"/>
  <c r="T193" i="39"/>
  <c r="AI192" i="39"/>
  <c r="AH192" i="39"/>
  <c r="AG192" i="39"/>
  <c r="AF192" i="39"/>
  <c r="AE192" i="39"/>
  <c r="AD192" i="39"/>
  <c r="AC192" i="39"/>
  <c r="AB192" i="39"/>
  <c r="AA192" i="39"/>
  <c r="Z192" i="39"/>
  <c r="Y192" i="39"/>
  <c r="X192" i="39"/>
  <c r="W192" i="39"/>
  <c r="V192" i="39"/>
  <c r="U192" i="39"/>
  <c r="T192" i="39"/>
  <c r="AI191" i="39"/>
  <c r="AH191" i="39"/>
  <c r="AG191" i="39"/>
  <c r="AF191" i="39"/>
  <c r="AE191" i="39"/>
  <c r="AD191" i="39"/>
  <c r="AC191" i="39"/>
  <c r="AB191" i="39"/>
  <c r="AA191" i="39"/>
  <c r="Z191" i="39"/>
  <c r="Y191" i="39"/>
  <c r="X191" i="39"/>
  <c r="W191" i="39"/>
  <c r="V191" i="39"/>
  <c r="U191" i="39"/>
  <c r="T191" i="39"/>
  <c r="AI190" i="39"/>
  <c r="AH190" i="39"/>
  <c r="AG190" i="39"/>
  <c r="AF190" i="39"/>
  <c r="AE190" i="39"/>
  <c r="AD190" i="39"/>
  <c r="AC190" i="39"/>
  <c r="AB190" i="39"/>
  <c r="AA190" i="39"/>
  <c r="Z190" i="39"/>
  <c r="Y190" i="39"/>
  <c r="X190" i="39"/>
  <c r="W190" i="39"/>
  <c r="V190" i="39"/>
  <c r="U190" i="39"/>
  <c r="T190" i="39"/>
  <c r="AI189" i="39"/>
  <c r="AH189" i="39"/>
  <c r="AG189" i="39"/>
  <c r="AF189" i="39"/>
  <c r="AE189" i="39"/>
  <c r="AD189" i="39"/>
  <c r="AC189" i="39"/>
  <c r="AB189" i="39"/>
  <c r="AA189" i="39"/>
  <c r="Z189" i="39"/>
  <c r="Y189" i="39"/>
  <c r="X189" i="39"/>
  <c r="W189" i="39"/>
  <c r="V189" i="39"/>
  <c r="U189" i="39"/>
  <c r="T189" i="39"/>
  <c r="AI188" i="39"/>
  <c r="AH188" i="39"/>
  <c r="AG188" i="39"/>
  <c r="AF188" i="39"/>
  <c r="AE188" i="39"/>
  <c r="AD188" i="39"/>
  <c r="AC188" i="39"/>
  <c r="AB188" i="39"/>
  <c r="AA188" i="39"/>
  <c r="Z188" i="39"/>
  <c r="Y188" i="39"/>
  <c r="X188" i="39"/>
  <c r="W188" i="39"/>
  <c r="V188" i="39"/>
  <c r="U188" i="39"/>
  <c r="T188" i="39"/>
  <c r="AI187" i="39"/>
  <c r="AH187" i="39"/>
  <c r="AG187" i="39"/>
  <c r="AF187" i="39"/>
  <c r="AE187" i="39"/>
  <c r="AD187" i="39"/>
  <c r="AC187" i="39"/>
  <c r="AB187" i="39"/>
  <c r="AA187" i="39"/>
  <c r="Z187" i="39"/>
  <c r="Y187" i="39"/>
  <c r="X187" i="39"/>
  <c r="W187" i="39"/>
  <c r="V187" i="39"/>
  <c r="U187" i="39"/>
  <c r="T187" i="39"/>
  <c r="AI186" i="39"/>
  <c r="AH186" i="39"/>
  <c r="AG186" i="39"/>
  <c r="AF186" i="39"/>
  <c r="AE186" i="39"/>
  <c r="AD186" i="39"/>
  <c r="AC186" i="39"/>
  <c r="AB186" i="39"/>
  <c r="AA186" i="39"/>
  <c r="Z186" i="39"/>
  <c r="Y186" i="39"/>
  <c r="X186" i="39"/>
  <c r="W186" i="39"/>
  <c r="V186" i="39"/>
  <c r="U186" i="39"/>
  <c r="T186" i="39"/>
  <c r="AI183" i="39"/>
  <c r="AH183" i="39"/>
  <c r="AG183" i="39"/>
  <c r="AF183" i="39"/>
  <c r="AE183" i="39"/>
  <c r="AD183" i="39"/>
  <c r="AC183" i="39"/>
  <c r="AB183" i="39"/>
  <c r="AA183" i="39"/>
  <c r="Z183" i="39"/>
  <c r="Y183" i="39"/>
  <c r="X183" i="39"/>
  <c r="W183" i="39"/>
  <c r="V183" i="39"/>
  <c r="U183" i="39"/>
  <c r="T183" i="39"/>
  <c r="AI182" i="39"/>
  <c r="AH182" i="39"/>
  <c r="AG182" i="39"/>
  <c r="AF182" i="39"/>
  <c r="AE182" i="39"/>
  <c r="AD182" i="39"/>
  <c r="AC182" i="39"/>
  <c r="AB182" i="39"/>
  <c r="AA182" i="39"/>
  <c r="Z182" i="39"/>
  <c r="Y182" i="39"/>
  <c r="X182" i="39"/>
  <c r="W182" i="39"/>
  <c r="V182" i="39"/>
  <c r="U182" i="39"/>
  <c r="T182" i="39"/>
  <c r="AI181" i="39"/>
  <c r="AH181" i="39"/>
  <c r="AG181" i="39"/>
  <c r="AF181" i="39"/>
  <c r="AE181" i="39"/>
  <c r="AD181" i="39"/>
  <c r="AC181" i="39"/>
  <c r="AB181" i="39"/>
  <c r="AA181" i="39"/>
  <c r="Z181" i="39"/>
  <c r="Y181" i="39"/>
  <c r="X181" i="39"/>
  <c r="W181" i="39"/>
  <c r="V181" i="39"/>
  <c r="U181" i="39"/>
  <c r="T181" i="39"/>
  <c r="AI180" i="39"/>
  <c r="AH180" i="39"/>
  <c r="AG180" i="39"/>
  <c r="AF180" i="39"/>
  <c r="AE180" i="39"/>
  <c r="AD180" i="39"/>
  <c r="AC180" i="39"/>
  <c r="AB180" i="39"/>
  <c r="AA180" i="39"/>
  <c r="Z180" i="39"/>
  <c r="Y180" i="39"/>
  <c r="X180" i="39"/>
  <c r="W180" i="39"/>
  <c r="V180" i="39"/>
  <c r="U180" i="39"/>
  <c r="T180" i="39"/>
  <c r="AI179" i="39"/>
  <c r="AH179" i="39"/>
  <c r="AG179" i="39"/>
  <c r="AF179" i="39"/>
  <c r="AE179" i="39"/>
  <c r="AD179" i="39"/>
  <c r="AC179" i="39"/>
  <c r="AB179" i="39"/>
  <c r="AA179" i="39"/>
  <c r="Z179" i="39"/>
  <c r="Y179" i="39"/>
  <c r="X179" i="39"/>
  <c r="W179" i="39"/>
  <c r="V179" i="39"/>
  <c r="U179" i="39"/>
  <c r="T179" i="39"/>
  <c r="AI178" i="39"/>
  <c r="AH178" i="39"/>
  <c r="AG178" i="39"/>
  <c r="AF178" i="39"/>
  <c r="AE178" i="39"/>
  <c r="AD178" i="39"/>
  <c r="AC178" i="39"/>
  <c r="AB178" i="39"/>
  <c r="AA178" i="39"/>
  <c r="Z178" i="39"/>
  <c r="Y178" i="39"/>
  <c r="X178" i="39"/>
  <c r="W178" i="39"/>
  <c r="V178" i="39"/>
  <c r="U178" i="39"/>
  <c r="T178" i="39"/>
  <c r="AI177" i="39"/>
  <c r="AH177" i="39"/>
  <c r="AG177" i="39"/>
  <c r="AF177" i="39"/>
  <c r="AE177" i="39"/>
  <c r="AD177" i="39"/>
  <c r="AC177" i="39"/>
  <c r="AB177" i="39"/>
  <c r="AA177" i="39"/>
  <c r="Z177" i="39"/>
  <c r="Y177" i="39"/>
  <c r="X177" i="39"/>
  <c r="W177" i="39"/>
  <c r="V177" i="39"/>
  <c r="U177" i="39"/>
  <c r="T177" i="39"/>
  <c r="AI176" i="39"/>
  <c r="AH176" i="39"/>
  <c r="AG176" i="39"/>
  <c r="AF176" i="39"/>
  <c r="AE176" i="39"/>
  <c r="AD176" i="39"/>
  <c r="AC176" i="39"/>
  <c r="AB176" i="39"/>
  <c r="AA176" i="39"/>
  <c r="Z176" i="39"/>
  <c r="Y176" i="39"/>
  <c r="X176" i="39"/>
  <c r="W176" i="39"/>
  <c r="V176" i="39"/>
  <c r="U176" i="39"/>
  <c r="T176" i="39"/>
  <c r="AI175" i="39"/>
  <c r="AH175" i="39"/>
  <c r="AG175" i="39"/>
  <c r="AF175" i="39"/>
  <c r="AE175" i="39"/>
  <c r="AD175" i="39"/>
  <c r="AC175" i="39"/>
  <c r="AB175" i="39"/>
  <c r="AA175" i="39"/>
  <c r="Z175" i="39"/>
  <c r="Y175" i="39"/>
  <c r="X175" i="39"/>
  <c r="W175" i="39"/>
  <c r="V175" i="39"/>
  <c r="U175" i="39"/>
  <c r="T175" i="39"/>
  <c r="AI174" i="39"/>
  <c r="AH174" i="39"/>
  <c r="AG174" i="39"/>
  <c r="AF174" i="39"/>
  <c r="AE174" i="39"/>
  <c r="AD174" i="39"/>
  <c r="AC174" i="39"/>
  <c r="AB174" i="39"/>
  <c r="AA174" i="39"/>
  <c r="Z174" i="39"/>
  <c r="Y174" i="39"/>
  <c r="X174" i="39"/>
  <c r="W174" i="39"/>
  <c r="V174" i="39"/>
  <c r="U174" i="39"/>
  <c r="T174" i="39"/>
  <c r="AI173" i="39"/>
  <c r="AH173" i="39"/>
  <c r="AG173" i="39"/>
  <c r="AF173" i="39"/>
  <c r="AE173" i="39"/>
  <c r="AD173" i="39"/>
  <c r="AC173" i="39"/>
  <c r="AB173" i="39"/>
  <c r="AA173" i="39"/>
  <c r="Z173" i="39"/>
  <c r="Y173" i="39"/>
  <c r="X173" i="39"/>
  <c r="W173" i="39"/>
  <c r="V173" i="39"/>
  <c r="U173" i="39"/>
  <c r="T173" i="39"/>
  <c r="AI172" i="39"/>
  <c r="AH172" i="39"/>
  <c r="AG172" i="39"/>
  <c r="AF172" i="39"/>
  <c r="AE172" i="39"/>
  <c r="AD172" i="39"/>
  <c r="AC172" i="39"/>
  <c r="AB172" i="39"/>
  <c r="AA172" i="39"/>
  <c r="Z172" i="39"/>
  <c r="Y172" i="39"/>
  <c r="X172" i="39"/>
  <c r="W172" i="39"/>
  <c r="V172" i="39"/>
  <c r="U172" i="39"/>
  <c r="T172" i="39"/>
  <c r="AI169" i="39"/>
  <c r="AH169" i="39"/>
  <c r="AG169" i="39"/>
  <c r="AF169" i="39"/>
  <c r="AE169" i="39"/>
  <c r="AD169" i="39"/>
  <c r="AC169" i="39"/>
  <c r="AB169" i="39"/>
  <c r="AA169" i="39"/>
  <c r="Z169" i="39"/>
  <c r="Y169" i="39"/>
  <c r="X169" i="39"/>
  <c r="W169" i="39"/>
  <c r="V169" i="39"/>
  <c r="U169" i="39"/>
  <c r="T169" i="39"/>
  <c r="AI168" i="39"/>
  <c r="AH168" i="39"/>
  <c r="AG168" i="39"/>
  <c r="AF168" i="39"/>
  <c r="AE168" i="39"/>
  <c r="AD168" i="39"/>
  <c r="AC168" i="39"/>
  <c r="AB168" i="39"/>
  <c r="AA168" i="39"/>
  <c r="Z168" i="39"/>
  <c r="Y168" i="39"/>
  <c r="X168" i="39"/>
  <c r="W168" i="39"/>
  <c r="V168" i="39"/>
  <c r="U168" i="39"/>
  <c r="T168" i="39"/>
  <c r="AI167" i="39"/>
  <c r="AH167" i="39"/>
  <c r="AG167" i="39"/>
  <c r="AF167" i="39"/>
  <c r="AE167" i="39"/>
  <c r="AD167" i="39"/>
  <c r="AC167" i="39"/>
  <c r="AB167" i="39"/>
  <c r="AA167" i="39"/>
  <c r="Z167" i="39"/>
  <c r="Y167" i="39"/>
  <c r="X167" i="39"/>
  <c r="W167" i="39"/>
  <c r="V167" i="39"/>
  <c r="U167" i="39"/>
  <c r="T167" i="39"/>
  <c r="AI166" i="39"/>
  <c r="AH166" i="39"/>
  <c r="AG166" i="39"/>
  <c r="AF166" i="39"/>
  <c r="AE166" i="39"/>
  <c r="AD166" i="39"/>
  <c r="AC166" i="39"/>
  <c r="AB166" i="39"/>
  <c r="AA166" i="39"/>
  <c r="Z166" i="39"/>
  <c r="Y166" i="39"/>
  <c r="X166" i="39"/>
  <c r="W166" i="39"/>
  <c r="V166" i="39"/>
  <c r="U166" i="39"/>
  <c r="T166" i="39"/>
  <c r="AI165" i="39"/>
  <c r="AH165" i="39"/>
  <c r="AG165" i="39"/>
  <c r="AF165" i="39"/>
  <c r="AE165" i="39"/>
  <c r="AD165" i="39"/>
  <c r="AC165" i="39"/>
  <c r="AB165" i="39"/>
  <c r="AA165" i="39"/>
  <c r="Z165" i="39"/>
  <c r="Y165" i="39"/>
  <c r="X165" i="39"/>
  <c r="W165" i="39"/>
  <c r="V165" i="39"/>
  <c r="U165" i="39"/>
  <c r="T165" i="39"/>
  <c r="AI164" i="39"/>
  <c r="AH164" i="39"/>
  <c r="AG164" i="39"/>
  <c r="AF164" i="39"/>
  <c r="AE164" i="39"/>
  <c r="AD164" i="39"/>
  <c r="AC164" i="39"/>
  <c r="AB164" i="39"/>
  <c r="AA164" i="39"/>
  <c r="Z164" i="39"/>
  <c r="Y164" i="39"/>
  <c r="X164" i="39"/>
  <c r="W164" i="39"/>
  <c r="V164" i="39"/>
  <c r="U164" i="39"/>
  <c r="T164" i="39"/>
  <c r="AI163" i="39"/>
  <c r="AH163" i="39"/>
  <c r="AG163" i="39"/>
  <c r="AF163" i="39"/>
  <c r="AE163" i="39"/>
  <c r="AD163" i="39"/>
  <c r="AC163" i="39"/>
  <c r="AB163" i="39"/>
  <c r="AA163" i="39"/>
  <c r="Z163" i="39"/>
  <c r="Y163" i="39"/>
  <c r="X163" i="39"/>
  <c r="W163" i="39"/>
  <c r="V163" i="39"/>
  <c r="U163" i="39"/>
  <c r="T163" i="39"/>
  <c r="AI162" i="39"/>
  <c r="AH162" i="39"/>
  <c r="AG162" i="39"/>
  <c r="AF162" i="39"/>
  <c r="AE162" i="39"/>
  <c r="AD162" i="39"/>
  <c r="AC162" i="39"/>
  <c r="AB162" i="39"/>
  <c r="AA162" i="39"/>
  <c r="Z162" i="39"/>
  <c r="Y162" i="39"/>
  <c r="X162" i="39"/>
  <c r="W162" i="39"/>
  <c r="V162" i="39"/>
  <c r="U162" i="39"/>
  <c r="T162" i="39"/>
  <c r="AI161" i="39"/>
  <c r="AH161" i="39"/>
  <c r="AG161" i="39"/>
  <c r="AF161" i="39"/>
  <c r="AE161" i="39"/>
  <c r="AD161" i="39"/>
  <c r="AC161" i="39"/>
  <c r="AB161" i="39"/>
  <c r="AA161" i="39"/>
  <c r="Z161" i="39"/>
  <c r="Y161" i="39"/>
  <c r="X161" i="39"/>
  <c r="W161" i="39"/>
  <c r="V161" i="39"/>
  <c r="U161" i="39"/>
  <c r="T161" i="39"/>
  <c r="AI160" i="39"/>
  <c r="AH160" i="39"/>
  <c r="AG160" i="39"/>
  <c r="AF160" i="39"/>
  <c r="AE160" i="39"/>
  <c r="AD160" i="39"/>
  <c r="AC160" i="39"/>
  <c r="AB160" i="39"/>
  <c r="AA160" i="39"/>
  <c r="Z160" i="39"/>
  <c r="Y160" i="39"/>
  <c r="X160" i="39"/>
  <c r="W160" i="39"/>
  <c r="V160" i="39"/>
  <c r="U160" i="39"/>
  <c r="T160" i="39"/>
  <c r="AI159" i="39"/>
  <c r="AH159" i="39"/>
  <c r="AG159" i="39"/>
  <c r="AF159" i="39"/>
  <c r="AE159" i="39"/>
  <c r="AD159" i="39"/>
  <c r="AC159" i="39"/>
  <c r="AB159" i="39"/>
  <c r="AA159" i="39"/>
  <c r="Z159" i="39"/>
  <c r="Y159" i="39"/>
  <c r="X159" i="39"/>
  <c r="W159" i="39"/>
  <c r="V159" i="39"/>
  <c r="U159" i="39"/>
  <c r="T159" i="39"/>
  <c r="AI158" i="39"/>
  <c r="AH158" i="39"/>
  <c r="AG158" i="39"/>
  <c r="AF158" i="39"/>
  <c r="AE158" i="39"/>
  <c r="AD158" i="39"/>
  <c r="AC158" i="39"/>
  <c r="AB158" i="39"/>
  <c r="AA158" i="39"/>
  <c r="Z158" i="39"/>
  <c r="Y158" i="39"/>
  <c r="X158" i="39"/>
  <c r="W158" i="39"/>
  <c r="V158" i="39"/>
  <c r="U158" i="39"/>
  <c r="T158" i="39"/>
  <c r="AI155" i="39"/>
  <c r="AH155" i="39"/>
  <c r="AG155" i="39"/>
  <c r="AF155" i="39"/>
  <c r="AE155" i="39"/>
  <c r="AD155" i="39"/>
  <c r="AC155" i="39"/>
  <c r="AB155" i="39"/>
  <c r="AA155" i="39"/>
  <c r="Z155" i="39"/>
  <c r="Y155" i="39"/>
  <c r="X155" i="39"/>
  <c r="W155" i="39"/>
  <c r="V155" i="39"/>
  <c r="U155" i="39"/>
  <c r="T155" i="39"/>
  <c r="AI154" i="39"/>
  <c r="AH154" i="39"/>
  <c r="AG154" i="39"/>
  <c r="AF154" i="39"/>
  <c r="AE154" i="39"/>
  <c r="AD154" i="39"/>
  <c r="AC154" i="39"/>
  <c r="AB154" i="39"/>
  <c r="AA154" i="39"/>
  <c r="Z154" i="39"/>
  <c r="Y154" i="39"/>
  <c r="X154" i="39"/>
  <c r="W154" i="39"/>
  <c r="V154" i="39"/>
  <c r="U154" i="39"/>
  <c r="T154" i="39"/>
  <c r="AI153" i="39"/>
  <c r="AH153" i="39"/>
  <c r="AG153" i="39"/>
  <c r="AF153" i="39"/>
  <c r="AE153" i="39"/>
  <c r="AD153" i="39"/>
  <c r="AC153" i="39"/>
  <c r="AB153" i="39"/>
  <c r="AA153" i="39"/>
  <c r="Z153" i="39"/>
  <c r="Y153" i="39"/>
  <c r="X153" i="39"/>
  <c r="W153" i="39"/>
  <c r="V153" i="39"/>
  <c r="U153" i="39"/>
  <c r="T153" i="39"/>
  <c r="AI152" i="39"/>
  <c r="AH152" i="39"/>
  <c r="AG152" i="39"/>
  <c r="AF152" i="39"/>
  <c r="AE152" i="39"/>
  <c r="AD152" i="39"/>
  <c r="AC152" i="39"/>
  <c r="AB152" i="39"/>
  <c r="AA152" i="39"/>
  <c r="Z152" i="39"/>
  <c r="Y152" i="39"/>
  <c r="X152" i="39"/>
  <c r="W152" i="39"/>
  <c r="V152" i="39"/>
  <c r="U152" i="39"/>
  <c r="T152" i="39"/>
  <c r="AI151" i="39"/>
  <c r="AH151" i="39"/>
  <c r="AG151" i="39"/>
  <c r="AF151" i="39"/>
  <c r="AE151" i="39"/>
  <c r="AD151" i="39"/>
  <c r="AC151" i="39"/>
  <c r="AB151" i="39"/>
  <c r="AA151" i="39"/>
  <c r="Z151" i="39"/>
  <c r="Y151" i="39"/>
  <c r="X151" i="39"/>
  <c r="W151" i="39"/>
  <c r="V151" i="39"/>
  <c r="U151" i="39"/>
  <c r="T151" i="39"/>
  <c r="AI150" i="39"/>
  <c r="AH150" i="39"/>
  <c r="AG150" i="39"/>
  <c r="AF150" i="39"/>
  <c r="AE150" i="39"/>
  <c r="AD150" i="39"/>
  <c r="AC150" i="39"/>
  <c r="AB150" i="39"/>
  <c r="AA150" i="39"/>
  <c r="Z150" i="39"/>
  <c r="Y150" i="39"/>
  <c r="X150" i="39"/>
  <c r="W150" i="39"/>
  <c r="V150" i="39"/>
  <c r="U150" i="39"/>
  <c r="T150" i="39"/>
  <c r="AI149" i="39"/>
  <c r="AH149" i="39"/>
  <c r="AG149" i="39"/>
  <c r="AF149" i="39"/>
  <c r="AE149" i="39"/>
  <c r="AD149" i="39"/>
  <c r="AC149" i="39"/>
  <c r="AB149" i="39"/>
  <c r="AA149" i="39"/>
  <c r="Z149" i="39"/>
  <c r="Y149" i="39"/>
  <c r="X149" i="39"/>
  <c r="W149" i="39"/>
  <c r="V149" i="39"/>
  <c r="U149" i="39"/>
  <c r="T149" i="39"/>
  <c r="AI148" i="39"/>
  <c r="AH148" i="39"/>
  <c r="AG148" i="39"/>
  <c r="AF148" i="39"/>
  <c r="AE148" i="39"/>
  <c r="AD148" i="39"/>
  <c r="AC148" i="39"/>
  <c r="AB148" i="39"/>
  <c r="AA148" i="39"/>
  <c r="Z148" i="39"/>
  <c r="Y148" i="39"/>
  <c r="X148" i="39"/>
  <c r="W148" i="39"/>
  <c r="V148" i="39"/>
  <c r="U148" i="39"/>
  <c r="T148" i="39"/>
  <c r="AI147" i="39"/>
  <c r="AH147" i="39"/>
  <c r="AG147" i="39"/>
  <c r="AF147" i="39"/>
  <c r="AE147" i="39"/>
  <c r="AD147" i="39"/>
  <c r="AC147" i="39"/>
  <c r="AB147" i="39"/>
  <c r="AA147" i="39"/>
  <c r="Z147" i="39"/>
  <c r="Y147" i="39"/>
  <c r="X147" i="39"/>
  <c r="W147" i="39"/>
  <c r="V147" i="39"/>
  <c r="U147" i="39"/>
  <c r="T147" i="39"/>
  <c r="AI146" i="39"/>
  <c r="AH146" i="39"/>
  <c r="AG146" i="39"/>
  <c r="AF146" i="39"/>
  <c r="AE146" i="39"/>
  <c r="AD146" i="39"/>
  <c r="AC146" i="39"/>
  <c r="AB146" i="39"/>
  <c r="AA146" i="39"/>
  <c r="Z146" i="39"/>
  <c r="Y146" i="39"/>
  <c r="X146" i="39"/>
  <c r="W146" i="39"/>
  <c r="V146" i="39"/>
  <c r="U146" i="39"/>
  <c r="T146" i="39"/>
  <c r="AI145" i="39"/>
  <c r="AH145" i="39"/>
  <c r="AG145" i="39"/>
  <c r="AF145" i="39"/>
  <c r="AE145" i="39"/>
  <c r="AD145" i="39"/>
  <c r="AC145" i="39"/>
  <c r="AB145" i="39"/>
  <c r="AA145" i="39"/>
  <c r="Z145" i="39"/>
  <c r="Y145" i="39"/>
  <c r="X145" i="39"/>
  <c r="W145" i="39"/>
  <c r="V145" i="39"/>
  <c r="U145" i="39"/>
  <c r="T145" i="39"/>
  <c r="AI144" i="39"/>
  <c r="AH144" i="39"/>
  <c r="AG144" i="39"/>
  <c r="AF144" i="39"/>
  <c r="AE144" i="39"/>
  <c r="AD144" i="39"/>
  <c r="AC144" i="39"/>
  <c r="AB144" i="39"/>
  <c r="AA144" i="39"/>
  <c r="Z144" i="39"/>
  <c r="Y144" i="39"/>
  <c r="X144" i="39"/>
  <c r="W144" i="39"/>
  <c r="V144" i="39"/>
  <c r="U144" i="39"/>
  <c r="T144" i="39"/>
  <c r="AI141" i="39"/>
  <c r="AH141" i="39"/>
  <c r="AG141" i="39"/>
  <c r="AF141" i="39"/>
  <c r="AE141" i="39"/>
  <c r="AD141" i="39"/>
  <c r="AC141" i="39"/>
  <c r="AB141" i="39"/>
  <c r="AA141" i="39"/>
  <c r="Z141" i="39"/>
  <c r="Y141" i="39"/>
  <c r="X141" i="39"/>
  <c r="W141" i="39"/>
  <c r="V141" i="39"/>
  <c r="U141" i="39"/>
  <c r="T141" i="39"/>
  <c r="AI140" i="39"/>
  <c r="AH140" i="39"/>
  <c r="AG140" i="39"/>
  <c r="AF140" i="39"/>
  <c r="AE140" i="39"/>
  <c r="AD140" i="39"/>
  <c r="AC140" i="39"/>
  <c r="AB140" i="39"/>
  <c r="AA140" i="39"/>
  <c r="Z140" i="39"/>
  <c r="Y140" i="39"/>
  <c r="X140" i="39"/>
  <c r="W140" i="39"/>
  <c r="V140" i="39"/>
  <c r="U140" i="39"/>
  <c r="T140" i="39"/>
  <c r="AI139" i="39"/>
  <c r="AH139" i="39"/>
  <c r="AG139" i="39"/>
  <c r="AF139" i="39"/>
  <c r="AE139" i="39"/>
  <c r="AD139" i="39"/>
  <c r="AC139" i="39"/>
  <c r="AB139" i="39"/>
  <c r="AA139" i="39"/>
  <c r="Z139" i="39"/>
  <c r="Y139" i="39"/>
  <c r="X139" i="39"/>
  <c r="W139" i="39"/>
  <c r="V139" i="39"/>
  <c r="U139" i="39"/>
  <c r="T139" i="39"/>
  <c r="AI138" i="39"/>
  <c r="AH138" i="39"/>
  <c r="AG138" i="39"/>
  <c r="AF138" i="39"/>
  <c r="AE138" i="39"/>
  <c r="AD138" i="39"/>
  <c r="AC138" i="39"/>
  <c r="AB138" i="39"/>
  <c r="AA138" i="39"/>
  <c r="Z138" i="39"/>
  <c r="Y138" i="39"/>
  <c r="X138" i="39"/>
  <c r="W138" i="39"/>
  <c r="V138" i="39"/>
  <c r="U138" i="39"/>
  <c r="T138" i="39"/>
  <c r="AI137" i="39"/>
  <c r="AH137" i="39"/>
  <c r="AG137" i="39"/>
  <c r="AF137" i="39"/>
  <c r="AE137" i="39"/>
  <c r="AD137" i="39"/>
  <c r="AC137" i="39"/>
  <c r="AB137" i="39"/>
  <c r="AA137" i="39"/>
  <c r="Z137" i="39"/>
  <c r="Y137" i="39"/>
  <c r="X137" i="39"/>
  <c r="W137" i="39"/>
  <c r="V137" i="39"/>
  <c r="U137" i="39"/>
  <c r="T137" i="39"/>
  <c r="AI136" i="39"/>
  <c r="AH136" i="39"/>
  <c r="AG136" i="39"/>
  <c r="AF136" i="39"/>
  <c r="AE136" i="39"/>
  <c r="AD136" i="39"/>
  <c r="AC136" i="39"/>
  <c r="AB136" i="39"/>
  <c r="AA136" i="39"/>
  <c r="Z136" i="39"/>
  <c r="Y136" i="39"/>
  <c r="X136" i="39"/>
  <c r="W136" i="39"/>
  <c r="V136" i="39"/>
  <c r="U136" i="39"/>
  <c r="T136" i="39"/>
  <c r="AI135" i="39"/>
  <c r="AH135" i="39"/>
  <c r="AG135" i="39"/>
  <c r="AF135" i="39"/>
  <c r="AE135" i="39"/>
  <c r="AD135" i="39"/>
  <c r="AC135" i="39"/>
  <c r="AB135" i="39"/>
  <c r="AA135" i="39"/>
  <c r="Z135" i="39"/>
  <c r="Y135" i="39"/>
  <c r="X135" i="39"/>
  <c r="W135" i="39"/>
  <c r="V135" i="39"/>
  <c r="U135" i="39"/>
  <c r="T135" i="39"/>
  <c r="AI134" i="39"/>
  <c r="AH134" i="39"/>
  <c r="AG134" i="39"/>
  <c r="AF134" i="39"/>
  <c r="AE134" i="39"/>
  <c r="AD134" i="39"/>
  <c r="AC134" i="39"/>
  <c r="AB134" i="39"/>
  <c r="AA134" i="39"/>
  <c r="Z134" i="39"/>
  <c r="Y134" i="39"/>
  <c r="X134" i="39"/>
  <c r="W134" i="39"/>
  <c r="V134" i="39"/>
  <c r="U134" i="39"/>
  <c r="T134" i="39"/>
  <c r="AI133" i="39"/>
  <c r="AH133" i="39"/>
  <c r="AG133" i="39"/>
  <c r="AF133" i="39"/>
  <c r="AE133" i="39"/>
  <c r="AD133" i="39"/>
  <c r="AC133" i="39"/>
  <c r="AB133" i="39"/>
  <c r="AA133" i="39"/>
  <c r="Z133" i="39"/>
  <c r="Y133" i="39"/>
  <c r="X133" i="39"/>
  <c r="W133" i="39"/>
  <c r="V133" i="39"/>
  <c r="U133" i="39"/>
  <c r="T133" i="39"/>
  <c r="AI132" i="39"/>
  <c r="AH132" i="39"/>
  <c r="AG132" i="39"/>
  <c r="AF132" i="39"/>
  <c r="AE132" i="39"/>
  <c r="AD132" i="39"/>
  <c r="AC132" i="39"/>
  <c r="AB132" i="39"/>
  <c r="AA132" i="39"/>
  <c r="Z132" i="39"/>
  <c r="Y132" i="39"/>
  <c r="X132" i="39"/>
  <c r="W132" i="39"/>
  <c r="V132" i="39"/>
  <c r="U132" i="39"/>
  <c r="T132" i="39"/>
  <c r="AI131" i="39"/>
  <c r="AH131" i="39"/>
  <c r="AG131" i="39"/>
  <c r="AF131" i="39"/>
  <c r="AE131" i="39"/>
  <c r="AD131" i="39"/>
  <c r="AC131" i="39"/>
  <c r="AB131" i="39"/>
  <c r="AA131" i="39"/>
  <c r="Z131" i="39"/>
  <c r="Y131" i="39"/>
  <c r="X131" i="39"/>
  <c r="W131" i="39"/>
  <c r="V131" i="39"/>
  <c r="U131" i="39"/>
  <c r="T131" i="39"/>
  <c r="AI130" i="39"/>
  <c r="AH130" i="39"/>
  <c r="AG130" i="39"/>
  <c r="AF130" i="39"/>
  <c r="AE130" i="39"/>
  <c r="AD130" i="39"/>
  <c r="AC130" i="39"/>
  <c r="AB130" i="39"/>
  <c r="AA130" i="39"/>
  <c r="Z130" i="39"/>
  <c r="Y130" i="39"/>
  <c r="X130" i="39"/>
  <c r="W130" i="39"/>
  <c r="V130" i="39"/>
  <c r="U130" i="39"/>
  <c r="T130" i="39"/>
  <c r="AI127" i="39"/>
  <c r="AH127" i="39"/>
  <c r="AG127" i="39"/>
  <c r="AF127" i="39"/>
  <c r="AE127" i="39"/>
  <c r="AD127" i="39"/>
  <c r="AC127" i="39"/>
  <c r="AB127" i="39"/>
  <c r="AA127" i="39"/>
  <c r="Z127" i="39"/>
  <c r="Y127" i="39"/>
  <c r="X127" i="39"/>
  <c r="W127" i="39"/>
  <c r="V127" i="39"/>
  <c r="U127" i="39"/>
  <c r="T127" i="39"/>
  <c r="AI126" i="39"/>
  <c r="AH126" i="39"/>
  <c r="AG126" i="39"/>
  <c r="AF126" i="39"/>
  <c r="AE126" i="39"/>
  <c r="AD126" i="39"/>
  <c r="AC126" i="39"/>
  <c r="AB126" i="39"/>
  <c r="AA126" i="39"/>
  <c r="Z126" i="39"/>
  <c r="Y126" i="39"/>
  <c r="X126" i="39"/>
  <c r="W126" i="39"/>
  <c r="V126" i="39"/>
  <c r="U126" i="39"/>
  <c r="T126" i="39"/>
  <c r="AI125" i="39"/>
  <c r="AH125" i="39"/>
  <c r="AG125" i="39"/>
  <c r="AF125" i="39"/>
  <c r="AE125" i="39"/>
  <c r="AD125" i="39"/>
  <c r="AC125" i="39"/>
  <c r="AB125" i="39"/>
  <c r="AA125" i="39"/>
  <c r="Z125" i="39"/>
  <c r="Y125" i="39"/>
  <c r="X125" i="39"/>
  <c r="W125" i="39"/>
  <c r="V125" i="39"/>
  <c r="U125" i="39"/>
  <c r="T125" i="39"/>
  <c r="AI124" i="39"/>
  <c r="AH124" i="39"/>
  <c r="AG124" i="39"/>
  <c r="AF124" i="39"/>
  <c r="AE124" i="39"/>
  <c r="AD124" i="39"/>
  <c r="AC124" i="39"/>
  <c r="AB124" i="39"/>
  <c r="AA124" i="39"/>
  <c r="Z124" i="39"/>
  <c r="Y124" i="39"/>
  <c r="X124" i="39"/>
  <c r="W124" i="39"/>
  <c r="V124" i="39"/>
  <c r="U124" i="39"/>
  <c r="T124" i="39"/>
  <c r="AI123" i="39"/>
  <c r="AH123" i="39"/>
  <c r="AG123" i="39"/>
  <c r="AF123" i="39"/>
  <c r="AE123" i="39"/>
  <c r="AD123" i="39"/>
  <c r="AC123" i="39"/>
  <c r="AB123" i="39"/>
  <c r="AA123" i="39"/>
  <c r="Z123" i="39"/>
  <c r="Y123" i="39"/>
  <c r="X123" i="39"/>
  <c r="W123" i="39"/>
  <c r="V123" i="39"/>
  <c r="U123" i="39"/>
  <c r="T123" i="39"/>
  <c r="AI122" i="39"/>
  <c r="AH122" i="39"/>
  <c r="AG122" i="39"/>
  <c r="AF122" i="39"/>
  <c r="AE122" i="39"/>
  <c r="AD122" i="39"/>
  <c r="AC122" i="39"/>
  <c r="AB122" i="39"/>
  <c r="AA122" i="39"/>
  <c r="Z122" i="39"/>
  <c r="Y122" i="39"/>
  <c r="X122" i="39"/>
  <c r="W122" i="39"/>
  <c r="V122" i="39"/>
  <c r="U122" i="39"/>
  <c r="T122" i="39"/>
  <c r="AI121" i="39"/>
  <c r="AH121" i="39"/>
  <c r="AG121" i="39"/>
  <c r="AF121" i="39"/>
  <c r="AE121" i="39"/>
  <c r="AD121" i="39"/>
  <c r="AC121" i="39"/>
  <c r="AB121" i="39"/>
  <c r="AA121" i="39"/>
  <c r="Z121" i="39"/>
  <c r="Y121" i="39"/>
  <c r="X121" i="39"/>
  <c r="W121" i="39"/>
  <c r="V121" i="39"/>
  <c r="U121" i="39"/>
  <c r="T121" i="39"/>
  <c r="AI120" i="39"/>
  <c r="AH120" i="39"/>
  <c r="AG120" i="39"/>
  <c r="AF120" i="39"/>
  <c r="AE120" i="39"/>
  <c r="AD120" i="39"/>
  <c r="AC120" i="39"/>
  <c r="AB120" i="39"/>
  <c r="AA120" i="39"/>
  <c r="Z120" i="39"/>
  <c r="Y120" i="39"/>
  <c r="X120" i="39"/>
  <c r="W120" i="39"/>
  <c r="V120" i="39"/>
  <c r="U120" i="39"/>
  <c r="T120" i="39"/>
  <c r="AI119" i="39"/>
  <c r="AH119" i="39"/>
  <c r="AG119" i="39"/>
  <c r="AF119" i="39"/>
  <c r="AE119" i="39"/>
  <c r="AD119" i="39"/>
  <c r="AC119" i="39"/>
  <c r="AB119" i="39"/>
  <c r="AA119" i="39"/>
  <c r="Z119" i="39"/>
  <c r="Y119" i="39"/>
  <c r="X119" i="39"/>
  <c r="W119" i="39"/>
  <c r="V119" i="39"/>
  <c r="U119" i="39"/>
  <c r="T119" i="39"/>
  <c r="AI118" i="39"/>
  <c r="AH118" i="39"/>
  <c r="AG118" i="39"/>
  <c r="AF118" i="39"/>
  <c r="AE118" i="39"/>
  <c r="AD118" i="39"/>
  <c r="AC118" i="39"/>
  <c r="AB118" i="39"/>
  <c r="AA118" i="39"/>
  <c r="Z118" i="39"/>
  <c r="Y118" i="39"/>
  <c r="X118" i="39"/>
  <c r="W118" i="39"/>
  <c r="V118" i="39"/>
  <c r="U118" i="39"/>
  <c r="T118" i="39"/>
  <c r="AI117" i="39"/>
  <c r="AH117" i="39"/>
  <c r="AG117" i="39"/>
  <c r="AF117" i="39"/>
  <c r="AE117" i="39"/>
  <c r="AD117" i="39"/>
  <c r="AC117" i="39"/>
  <c r="AB117" i="39"/>
  <c r="AA117" i="39"/>
  <c r="Z117" i="39"/>
  <c r="Y117" i="39"/>
  <c r="X117" i="39"/>
  <c r="W117" i="39"/>
  <c r="V117" i="39"/>
  <c r="U117" i="39"/>
  <c r="T117" i="39"/>
  <c r="AI116" i="39"/>
  <c r="AH116" i="39"/>
  <c r="AG116" i="39"/>
  <c r="AF116" i="39"/>
  <c r="AE116" i="39"/>
  <c r="AD116" i="39"/>
  <c r="AC116" i="39"/>
  <c r="AB116" i="39"/>
  <c r="AA116" i="39"/>
  <c r="Z116" i="39"/>
  <c r="Y116" i="39"/>
  <c r="X116" i="39"/>
  <c r="W116" i="39"/>
  <c r="V116" i="39"/>
  <c r="U116" i="39"/>
  <c r="T116" i="39"/>
  <c r="AI113" i="39"/>
  <c r="AH113" i="39"/>
  <c r="AG113" i="39"/>
  <c r="AF113" i="39"/>
  <c r="AE113" i="39"/>
  <c r="AD113" i="39"/>
  <c r="AC113" i="39"/>
  <c r="AB113" i="39"/>
  <c r="AA113" i="39"/>
  <c r="Z113" i="39"/>
  <c r="Y113" i="39"/>
  <c r="X113" i="39"/>
  <c r="W113" i="39"/>
  <c r="V113" i="39"/>
  <c r="U113" i="39"/>
  <c r="T113" i="39"/>
  <c r="AI112" i="39"/>
  <c r="AH112" i="39"/>
  <c r="AG112" i="39"/>
  <c r="AF112" i="39"/>
  <c r="AE112" i="39"/>
  <c r="AD112" i="39"/>
  <c r="AC112" i="39"/>
  <c r="AB112" i="39"/>
  <c r="AA112" i="39"/>
  <c r="Z112" i="39"/>
  <c r="Y112" i="39"/>
  <c r="X112" i="39"/>
  <c r="W112" i="39"/>
  <c r="V112" i="39"/>
  <c r="U112" i="39"/>
  <c r="T112" i="39"/>
  <c r="AI111" i="39"/>
  <c r="AH111" i="39"/>
  <c r="AG111" i="39"/>
  <c r="AF111" i="39"/>
  <c r="AE111" i="39"/>
  <c r="AD111" i="39"/>
  <c r="AC111" i="39"/>
  <c r="AB111" i="39"/>
  <c r="AA111" i="39"/>
  <c r="Z111" i="39"/>
  <c r="Y111" i="39"/>
  <c r="X111" i="39"/>
  <c r="W111" i="39"/>
  <c r="V111" i="39"/>
  <c r="U111" i="39"/>
  <c r="T111" i="39"/>
  <c r="AI110" i="39"/>
  <c r="AH110" i="39"/>
  <c r="AG110" i="39"/>
  <c r="AF110" i="39"/>
  <c r="AE110" i="39"/>
  <c r="AD110" i="39"/>
  <c r="AC110" i="39"/>
  <c r="AB110" i="39"/>
  <c r="AA110" i="39"/>
  <c r="Z110" i="39"/>
  <c r="Y110" i="39"/>
  <c r="X110" i="39"/>
  <c r="W110" i="39"/>
  <c r="V110" i="39"/>
  <c r="U110" i="39"/>
  <c r="T110" i="39"/>
  <c r="AI109" i="39"/>
  <c r="AH109" i="39"/>
  <c r="AG109" i="39"/>
  <c r="AF109" i="39"/>
  <c r="AE109" i="39"/>
  <c r="AD109" i="39"/>
  <c r="AC109" i="39"/>
  <c r="AB109" i="39"/>
  <c r="AA109" i="39"/>
  <c r="Z109" i="39"/>
  <c r="Y109" i="39"/>
  <c r="X109" i="39"/>
  <c r="W109" i="39"/>
  <c r="V109" i="39"/>
  <c r="U109" i="39"/>
  <c r="T109" i="39"/>
  <c r="AI108" i="39"/>
  <c r="AH108" i="39"/>
  <c r="AG108" i="39"/>
  <c r="AF108" i="39"/>
  <c r="AE108" i="39"/>
  <c r="AD108" i="39"/>
  <c r="AC108" i="39"/>
  <c r="AB108" i="39"/>
  <c r="AA108" i="39"/>
  <c r="Z108" i="39"/>
  <c r="Y108" i="39"/>
  <c r="X108" i="39"/>
  <c r="W108" i="39"/>
  <c r="V108" i="39"/>
  <c r="U108" i="39"/>
  <c r="T108" i="39"/>
  <c r="AI107" i="39"/>
  <c r="AH107" i="39"/>
  <c r="AG107" i="39"/>
  <c r="AF107" i="39"/>
  <c r="AE107" i="39"/>
  <c r="AD107" i="39"/>
  <c r="AC107" i="39"/>
  <c r="AB107" i="39"/>
  <c r="AA107" i="39"/>
  <c r="Z107" i="39"/>
  <c r="Y107" i="39"/>
  <c r="X107" i="39"/>
  <c r="W107" i="39"/>
  <c r="V107" i="39"/>
  <c r="U107" i="39"/>
  <c r="T107" i="39"/>
  <c r="AI106" i="39"/>
  <c r="AH106" i="39"/>
  <c r="AG106" i="39"/>
  <c r="AF106" i="39"/>
  <c r="AE106" i="39"/>
  <c r="AD106" i="39"/>
  <c r="AC106" i="39"/>
  <c r="AB106" i="39"/>
  <c r="AA106" i="39"/>
  <c r="Z106" i="39"/>
  <c r="Y106" i="39"/>
  <c r="X106" i="39"/>
  <c r="W106" i="39"/>
  <c r="V106" i="39"/>
  <c r="U106" i="39"/>
  <c r="T106" i="39"/>
  <c r="AI105" i="39"/>
  <c r="AH105" i="39"/>
  <c r="AG105" i="39"/>
  <c r="AF105" i="39"/>
  <c r="AE105" i="39"/>
  <c r="AD105" i="39"/>
  <c r="AC105" i="39"/>
  <c r="AB105" i="39"/>
  <c r="AA105" i="39"/>
  <c r="Z105" i="39"/>
  <c r="Y105" i="39"/>
  <c r="X105" i="39"/>
  <c r="W105" i="39"/>
  <c r="V105" i="39"/>
  <c r="U105" i="39"/>
  <c r="T105" i="39"/>
  <c r="AI104" i="39"/>
  <c r="AH104" i="39"/>
  <c r="AG104" i="39"/>
  <c r="AF104" i="39"/>
  <c r="AE104" i="39"/>
  <c r="AD104" i="39"/>
  <c r="AC104" i="39"/>
  <c r="AB104" i="39"/>
  <c r="AA104" i="39"/>
  <c r="Z104" i="39"/>
  <c r="Y104" i="39"/>
  <c r="X104" i="39"/>
  <c r="W104" i="39"/>
  <c r="V104" i="39"/>
  <c r="U104" i="39"/>
  <c r="T104" i="39"/>
  <c r="AI103" i="39"/>
  <c r="AH103" i="39"/>
  <c r="AG103" i="39"/>
  <c r="AF103" i="39"/>
  <c r="AE103" i="39"/>
  <c r="AD103" i="39"/>
  <c r="AC103" i="39"/>
  <c r="AB103" i="39"/>
  <c r="AA103" i="39"/>
  <c r="Z103" i="39"/>
  <c r="Y103" i="39"/>
  <c r="X103" i="39"/>
  <c r="W103" i="39"/>
  <c r="V103" i="39"/>
  <c r="U103" i="39"/>
  <c r="T103" i="39"/>
  <c r="AI102" i="39"/>
  <c r="AH102" i="39"/>
  <c r="AG102" i="39"/>
  <c r="AF102" i="39"/>
  <c r="AE102" i="39"/>
  <c r="AD102" i="39"/>
  <c r="AC102" i="39"/>
  <c r="AB102" i="39"/>
  <c r="AA102" i="39"/>
  <c r="Z102" i="39"/>
  <c r="Y102" i="39"/>
  <c r="X102" i="39"/>
  <c r="W102" i="39"/>
  <c r="V102" i="39"/>
  <c r="U102" i="39"/>
  <c r="T102" i="39"/>
  <c r="AI99" i="39"/>
  <c r="AH99" i="39"/>
  <c r="AG99" i="39"/>
  <c r="AF99" i="39"/>
  <c r="AE99" i="39"/>
  <c r="AD99" i="39"/>
  <c r="AC99" i="39"/>
  <c r="AB99" i="39"/>
  <c r="AA99" i="39"/>
  <c r="Z99" i="39"/>
  <c r="Y99" i="39"/>
  <c r="X99" i="39"/>
  <c r="W99" i="39"/>
  <c r="V99" i="39"/>
  <c r="U99" i="39"/>
  <c r="T99" i="39"/>
  <c r="AI98" i="39"/>
  <c r="AH98" i="39"/>
  <c r="AG98" i="39"/>
  <c r="AF98" i="39"/>
  <c r="AE98" i="39"/>
  <c r="AD98" i="39"/>
  <c r="AC98" i="39"/>
  <c r="AB98" i="39"/>
  <c r="AA98" i="39"/>
  <c r="Z98" i="39"/>
  <c r="Y98" i="39"/>
  <c r="X98" i="39"/>
  <c r="W98" i="39"/>
  <c r="V98" i="39"/>
  <c r="U98" i="39"/>
  <c r="T98" i="39"/>
  <c r="AI97" i="39"/>
  <c r="AH97" i="39"/>
  <c r="AG97" i="39"/>
  <c r="AF97" i="39"/>
  <c r="AE97" i="39"/>
  <c r="AD97" i="39"/>
  <c r="AC97" i="39"/>
  <c r="AB97" i="39"/>
  <c r="AA97" i="39"/>
  <c r="Z97" i="39"/>
  <c r="Y97" i="39"/>
  <c r="X97" i="39"/>
  <c r="W97" i="39"/>
  <c r="V97" i="39"/>
  <c r="U97" i="39"/>
  <c r="T97" i="39"/>
  <c r="AI96" i="39"/>
  <c r="AH96" i="39"/>
  <c r="AG96" i="39"/>
  <c r="AF96" i="39"/>
  <c r="AE96" i="39"/>
  <c r="AD96" i="39"/>
  <c r="AC96" i="39"/>
  <c r="AB96" i="39"/>
  <c r="AA96" i="39"/>
  <c r="Z96" i="39"/>
  <c r="Y96" i="39"/>
  <c r="X96" i="39"/>
  <c r="W96" i="39"/>
  <c r="V96" i="39"/>
  <c r="U96" i="39"/>
  <c r="T96" i="39"/>
  <c r="AI95" i="39"/>
  <c r="AH95" i="39"/>
  <c r="AG95" i="39"/>
  <c r="AF95" i="39"/>
  <c r="AE95" i="39"/>
  <c r="AD95" i="39"/>
  <c r="AC95" i="39"/>
  <c r="AB95" i="39"/>
  <c r="AA95" i="39"/>
  <c r="Z95" i="39"/>
  <c r="Y95" i="39"/>
  <c r="X95" i="39"/>
  <c r="W95" i="39"/>
  <c r="V95" i="39"/>
  <c r="U95" i="39"/>
  <c r="T95" i="39"/>
  <c r="AI94" i="39"/>
  <c r="AH94" i="39"/>
  <c r="AG94" i="39"/>
  <c r="AF94" i="39"/>
  <c r="AE94" i="39"/>
  <c r="AD94" i="39"/>
  <c r="AC94" i="39"/>
  <c r="AB94" i="39"/>
  <c r="AA94" i="39"/>
  <c r="Z94" i="39"/>
  <c r="Y94" i="39"/>
  <c r="X94" i="39"/>
  <c r="W94" i="39"/>
  <c r="V94" i="39"/>
  <c r="U94" i="39"/>
  <c r="T94" i="39"/>
  <c r="AI93" i="39"/>
  <c r="AH93" i="39"/>
  <c r="AG93" i="39"/>
  <c r="AF93" i="39"/>
  <c r="AE93" i="39"/>
  <c r="AD93" i="39"/>
  <c r="AC93" i="39"/>
  <c r="AB93" i="39"/>
  <c r="AA93" i="39"/>
  <c r="Z93" i="39"/>
  <c r="Y93" i="39"/>
  <c r="X93" i="39"/>
  <c r="W93" i="39"/>
  <c r="V93" i="39"/>
  <c r="U93" i="39"/>
  <c r="T93" i="39"/>
  <c r="AI92" i="39"/>
  <c r="AH92" i="39"/>
  <c r="AG92" i="39"/>
  <c r="AF92" i="39"/>
  <c r="AE92" i="39"/>
  <c r="AD92" i="39"/>
  <c r="AC92" i="39"/>
  <c r="AB92" i="39"/>
  <c r="AA92" i="39"/>
  <c r="Z92" i="39"/>
  <c r="Y92" i="39"/>
  <c r="X92" i="39"/>
  <c r="W92" i="39"/>
  <c r="V92" i="39"/>
  <c r="U92" i="39"/>
  <c r="T92" i="39"/>
  <c r="AI91" i="39"/>
  <c r="AH91" i="39"/>
  <c r="AG91" i="39"/>
  <c r="AF91" i="39"/>
  <c r="AE91" i="39"/>
  <c r="AD91" i="39"/>
  <c r="AC91" i="39"/>
  <c r="AB91" i="39"/>
  <c r="AA91" i="39"/>
  <c r="Z91" i="39"/>
  <c r="Y91" i="39"/>
  <c r="X91" i="39"/>
  <c r="W91" i="39"/>
  <c r="V91" i="39"/>
  <c r="U91" i="39"/>
  <c r="T91" i="39"/>
  <c r="AI90" i="39"/>
  <c r="AH90" i="39"/>
  <c r="AG90" i="39"/>
  <c r="AF90" i="39"/>
  <c r="AE90" i="39"/>
  <c r="AD90" i="39"/>
  <c r="AC90" i="39"/>
  <c r="AB90" i="39"/>
  <c r="AA90" i="39"/>
  <c r="Z90" i="39"/>
  <c r="Y90" i="39"/>
  <c r="X90" i="39"/>
  <c r="W90" i="39"/>
  <c r="V90" i="39"/>
  <c r="U90" i="39"/>
  <c r="T90" i="39"/>
  <c r="AI89" i="39"/>
  <c r="AH89" i="39"/>
  <c r="AG89" i="39"/>
  <c r="AF89" i="39"/>
  <c r="AE89" i="39"/>
  <c r="AD89" i="39"/>
  <c r="AC89" i="39"/>
  <c r="AB89" i="39"/>
  <c r="AA89" i="39"/>
  <c r="Z89" i="39"/>
  <c r="Y89" i="39"/>
  <c r="X89" i="39"/>
  <c r="W89" i="39"/>
  <c r="V89" i="39"/>
  <c r="U89" i="39"/>
  <c r="T89" i="39"/>
  <c r="AI88" i="39"/>
  <c r="AH88" i="39"/>
  <c r="AG88" i="39"/>
  <c r="AF88" i="39"/>
  <c r="AE88" i="39"/>
  <c r="AD88" i="39"/>
  <c r="AC88" i="39"/>
  <c r="AB88" i="39"/>
  <c r="AA88" i="39"/>
  <c r="Z88" i="39"/>
  <c r="Y88" i="39"/>
  <c r="X88" i="39"/>
  <c r="W88" i="39"/>
  <c r="V88" i="39"/>
  <c r="U88" i="39"/>
  <c r="T88" i="39"/>
  <c r="AI85" i="39"/>
  <c r="AH85" i="39"/>
  <c r="AG85" i="39"/>
  <c r="AF85" i="39"/>
  <c r="AE85" i="39"/>
  <c r="AD85" i="39"/>
  <c r="AC85" i="39"/>
  <c r="AB85" i="39"/>
  <c r="AA85" i="39"/>
  <c r="Z85" i="39"/>
  <c r="Y85" i="39"/>
  <c r="X85" i="39"/>
  <c r="W85" i="39"/>
  <c r="V85" i="39"/>
  <c r="U85" i="39"/>
  <c r="T85" i="39"/>
  <c r="AI84" i="39"/>
  <c r="AH84" i="39"/>
  <c r="AG84" i="39"/>
  <c r="AF84" i="39"/>
  <c r="AE84" i="39"/>
  <c r="AD84" i="39"/>
  <c r="AC84" i="39"/>
  <c r="AB84" i="39"/>
  <c r="AA84" i="39"/>
  <c r="Z84" i="39"/>
  <c r="Y84" i="39"/>
  <c r="X84" i="39"/>
  <c r="W84" i="39"/>
  <c r="V84" i="39"/>
  <c r="U84" i="39"/>
  <c r="T84" i="39"/>
  <c r="AI83" i="39"/>
  <c r="AH83" i="39"/>
  <c r="AG83" i="39"/>
  <c r="AF83" i="39"/>
  <c r="AE83" i="39"/>
  <c r="AD83" i="39"/>
  <c r="AC83" i="39"/>
  <c r="AB83" i="39"/>
  <c r="AA83" i="39"/>
  <c r="Z83" i="39"/>
  <c r="Y83" i="39"/>
  <c r="X83" i="39"/>
  <c r="W83" i="39"/>
  <c r="V83" i="39"/>
  <c r="U83" i="39"/>
  <c r="T83" i="39"/>
  <c r="AI82" i="39"/>
  <c r="AH82" i="39"/>
  <c r="AG82" i="39"/>
  <c r="AF82" i="39"/>
  <c r="AE82" i="39"/>
  <c r="AD82" i="39"/>
  <c r="AC82" i="39"/>
  <c r="AB82" i="39"/>
  <c r="AA82" i="39"/>
  <c r="Z82" i="39"/>
  <c r="Y82" i="39"/>
  <c r="X82" i="39"/>
  <c r="W82" i="39"/>
  <c r="V82" i="39"/>
  <c r="U82" i="39"/>
  <c r="T82" i="39"/>
  <c r="AI81" i="39"/>
  <c r="AH81" i="39"/>
  <c r="AG81" i="39"/>
  <c r="AF81" i="39"/>
  <c r="AE81" i="39"/>
  <c r="AD81" i="39"/>
  <c r="AC81" i="39"/>
  <c r="AB81" i="39"/>
  <c r="AA81" i="39"/>
  <c r="Z81" i="39"/>
  <c r="Y81" i="39"/>
  <c r="X81" i="39"/>
  <c r="W81" i="39"/>
  <c r="V81" i="39"/>
  <c r="U81" i="39"/>
  <c r="T81" i="39"/>
  <c r="AI80" i="39"/>
  <c r="AH80" i="39"/>
  <c r="AG80" i="39"/>
  <c r="AF80" i="39"/>
  <c r="AE80" i="39"/>
  <c r="AD80" i="39"/>
  <c r="AC80" i="39"/>
  <c r="AB80" i="39"/>
  <c r="AA80" i="39"/>
  <c r="Z80" i="39"/>
  <c r="Y80" i="39"/>
  <c r="X80" i="39"/>
  <c r="W80" i="39"/>
  <c r="V80" i="39"/>
  <c r="U80" i="39"/>
  <c r="T80" i="39"/>
  <c r="AI79" i="39"/>
  <c r="AH79" i="39"/>
  <c r="AG79" i="39"/>
  <c r="AF79" i="39"/>
  <c r="AE79" i="39"/>
  <c r="AD79" i="39"/>
  <c r="AC79" i="39"/>
  <c r="AB79" i="39"/>
  <c r="AA79" i="39"/>
  <c r="Z79" i="39"/>
  <c r="Y79" i="39"/>
  <c r="X79" i="39"/>
  <c r="W79" i="39"/>
  <c r="V79" i="39"/>
  <c r="U79" i="39"/>
  <c r="T79" i="39"/>
  <c r="AI78" i="39"/>
  <c r="AH78" i="39"/>
  <c r="AG78" i="39"/>
  <c r="AF78" i="39"/>
  <c r="AE78" i="39"/>
  <c r="AD78" i="39"/>
  <c r="AC78" i="39"/>
  <c r="AB78" i="39"/>
  <c r="AA78" i="39"/>
  <c r="Z78" i="39"/>
  <c r="Y78" i="39"/>
  <c r="X78" i="39"/>
  <c r="W78" i="39"/>
  <c r="V78" i="39"/>
  <c r="U78" i="39"/>
  <c r="T78" i="39"/>
  <c r="AI77" i="39"/>
  <c r="AH77" i="39"/>
  <c r="AG77" i="39"/>
  <c r="AF77" i="39"/>
  <c r="AE77" i="39"/>
  <c r="AD77" i="39"/>
  <c r="AC77" i="39"/>
  <c r="AB77" i="39"/>
  <c r="AA77" i="39"/>
  <c r="Z77" i="39"/>
  <c r="Y77" i="39"/>
  <c r="X77" i="39"/>
  <c r="W77" i="39"/>
  <c r="V77" i="39"/>
  <c r="U77" i="39"/>
  <c r="T77" i="39"/>
  <c r="AI76" i="39"/>
  <c r="AH76" i="39"/>
  <c r="AG76" i="39"/>
  <c r="AF76" i="39"/>
  <c r="AE76" i="39"/>
  <c r="AD76" i="39"/>
  <c r="AC76" i="39"/>
  <c r="AB76" i="39"/>
  <c r="AA76" i="39"/>
  <c r="Z76" i="39"/>
  <c r="Y76" i="39"/>
  <c r="X76" i="39"/>
  <c r="W76" i="39"/>
  <c r="V76" i="39"/>
  <c r="U76" i="39"/>
  <c r="T76" i="39"/>
  <c r="AI75" i="39"/>
  <c r="AH75" i="39"/>
  <c r="AG75" i="39"/>
  <c r="AF75" i="39"/>
  <c r="AE75" i="39"/>
  <c r="AD75" i="39"/>
  <c r="AC75" i="39"/>
  <c r="AB75" i="39"/>
  <c r="AA75" i="39"/>
  <c r="Z75" i="39"/>
  <c r="Y75" i="39"/>
  <c r="X75" i="39"/>
  <c r="W75" i="39"/>
  <c r="V75" i="39"/>
  <c r="U75" i="39"/>
  <c r="T75" i="39"/>
  <c r="AI74" i="39"/>
  <c r="AH74" i="39"/>
  <c r="AG74" i="39"/>
  <c r="AF74" i="39"/>
  <c r="AE74" i="39"/>
  <c r="AD74" i="39"/>
  <c r="AC74" i="39"/>
  <c r="AB74" i="39"/>
  <c r="AA74" i="39"/>
  <c r="Z74" i="39"/>
  <c r="Y74" i="39"/>
  <c r="X74" i="39"/>
  <c r="W74" i="39"/>
  <c r="V74" i="39"/>
  <c r="U74" i="39"/>
  <c r="T74" i="39"/>
  <c r="AI71" i="39"/>
  <c r="AH71" i="39"/>
  <c r="AG71" i="39"/>
  <c r="AF71" i="39"/>
  <c r="AE71" i="39"/>
  <c r="AD71" i="39"/>
  <c r="AC71" i="39"/>
  <c r="AB71" i="39"/>
  <c r="AA71" i="39"/>
  <c r="Z71" i="39"/>
  <c r="Y71" i="39"/>
  <c r="X71" i="39"/>
  <c r="W71" i="39"/>
  <c r="V71" i="39"/>
  <c r="U71" i="39"/>
  <c r="T71" i="39"/>
  <c r="AI70" i="39"/>
  <c r="AH70" i="39"/>
  <c r="AG70" i="39"/>
  <c r="AF70" i="39"/>
  <c r="AE70" i="39"/>
  <c r="AD70" i="39"/>
  <c r="AC70" i="39"/>
  <c r="AB70" i="39"/>
  <c r="AA70" i="39"/>
  <c r="Z70" i="39"/>
  <c r="Y70" i="39"/>
  <c r="X70" i="39"/>
  <c r="W70" i="39"/>
  <c r="V70" i="39"/>
  <c r="U70" i="39"/>
  <c r="T70" i="39"/>
  <c r="AI69" i="39"/>
  <c r="AH69" i="39"/>
  <c r="AG69" i="39"/>
  <c r="AF69" i="39"/>
  <c r="AE69" i="39"/>
  <c r="AD69" i="39"/>
  <c r="AC69" i="39"/>
  <c r="AB69" i="39"/>
  <c r="AA69" i="39"/>
  <c r="Z69" i="39"/>
  <c r="Y69" i="39"/>
  <c r="X69" i="39"/>
  <c r="W69" i="39"/>
  <c r="V69" i="39"/>
  <c r="U69" i="39"/>
  <c r="T69" i="39"/>
  <c r="AI68" i="39"/>
  <c r="AH68" i="39"/>
  <c r="AG68" i="39"/>
  <c r="AF68" i="39"/>
  <c r="AE68" i="39"/>
  <c r="AD68" i="39"/>
  <c r="AC68" i="39"/>
  <c r="AB68" i="39"/>
  <c r="AA68" i="39"/>
  <c r="Z68" i="39"/>
  <c r="Y68" i="39"/>
  <c r="X68" i="39"/>
  <c r="W68" i="39"/>
  <c r="V68" i="39"/>
  <c r="U68" i="39"/>
  <c r="T68" i="39"/>
  <c r="AI67" i="39"/>
  <c r="AH67" i="39"/>
  <c r="AG67" i="39"/>
  <c r="AF67" i="39"/>
  <c r="AE67" i="39"/>
  <c r="AD67" i="39"/>
  <c r="AC67" i="39"/>
  <c r="AB67" i="39"/>
  <c r="AA67" i="39"/>
  <c r="Z67" i="39"/>
  <c r="Y67" i="39"/>
  <c r="X67" i="39"/>
  <c r="W67" i="39"/>
  <c r="V67" i="39"/>
  <c r="U67" i="39"/>
  <c r="T67" i="39"/>
  <c r="AI66" i="39"/>
  <c r="AH66" i="39"/>
  <c r="AG66" i="39"/>
  <c r="AF66" i="39"/>
  <c r="AE66" i="39"/>
  <c r="AD66" i="39"/>
  <c r="AC66" i="39"/>
  <c r="AB66" i="39"/>
  <c r="AA66" i="39"/>
  <c r="Z66" i="39"/>
  <c r="Y66" i="39"/>
  <c r="X66" i="39"/>
  <c r="W66" i="39"/>
  <c r="V66" i="39"/>
  <c r="U66" i="39"/>
  <c r="T66" i="39"/>
  <c r="AI65" i="39"/>
  <c r="AH65" i="39"/>
  <c r="AG65" i="39"/>
  <c r="AF65" i="39"/>
  <c r="AE65" i="39"/>
  <c r="AD65" i="39"/>
  <c r="AC65" i="39"/>
  <c r="AB65" i="39"/>
  <c r="AA65" i="39"/>
  <c r="Z65" i="39"/>
  <c r="Y65" i="39"/>
  <c r="X65" i="39"/>
  <c r="W65" i="39"/>
  <c r="V65" i="39"/>
  <c r="U65" i="39"/>
  <c r="T65" i="39"/>
  <c r="AI64" i="39"/>
  <c r="AH64" i="39"/>
  <c r="AG64" i="39"/>
  <c r="AF64" i="39"/>
  <c r="AE64" i="39"/>
  <c r="AD64" i="39"/>
  <c r="AC64" i="39"/>
  <c r="AB64" i="39"/>
  <c r="AA64" i="39"/>
  <c r="Z64" i="39"/>
  <c r="Y64" i="39"/>
  <c r="X64" i="39"/>
  <c r="W64" i="39"/>
  <c r="V64" i="39"/>
  <c r="U64" i="39"/>
  <c r="T64" i="39"/>
  <c r="AI63" i="39"/>
  <c r="AH63" i="39"/>
  <c r="AG63" i="39"/>
  <c r="AF63" i="39"/>
  <c r="AE63" i="39"/>
  <c r="AD63" i="39"/>
  <c r="AC63" i="39"/>
  <c r="AB63" i="39"/>
  <c r="AA63" i="39"/>
  <c r="Z63" i="39"/>
  <c r="Y63" i="39"/>
  <c r="X63" i="39"/>
  <c r="W63" i="39"/>
  <c r="V63" i="39"/>
  <c r="U63" i="39"/>
  <c r="T63" i="39"/>
  <c r="AI62" i="39"/>
  <c r="AH62" i="39"/>
  <c r="AG62" i="39"/>
  <c r="AF62" i="39"/>
  <c r="AE62" i="39"/>
  <c r="AD62" i="39"/>
  <c r="AC62" i="39"/>
  <c r="AB62" i="39"/>
  <c r="AA62" i="39"/>
  <c r="Z62" i="39"/>
  <c r="Y62" i="39"/>
  <c r="X62" i="39"/>
  <c r="W62" i="39"/>
  <c r="V62" i="39"/>
  <c r="U62" i="39"/>
  <c r="T62" i="39"/>
  <c r="AI61" i="39"/>
  <c r="AH61" i="39"/>
  <c r="AG61" i="39"/>
  <c r="AF61" i="39"/>
  <c r="AE61" i="39"/>
  <c r="AD61" i="39"/>
  <c r="AC61" i="39"/>
  <c r="AB61" i="39"/>
  <c r="AA61" i="39"/>
  <c r="Z61" i="39"/>
  <c r="Y61" i="39"/>
  <c r="X61" i="39"/>
  <c r="W61" i="39"/>
  <c r="V61" i="39"/>
  <c r="U61" i="39"/>
  <c r="T61" i="39"/>
  <c r="AI60" i="39"/>
  <c r="AH60" i="39"/>
  <c r="AG60" i="39"/>
  <c r="AF60" i="39"/>
  <c r="AE60" i="39"/>
  <c r="AD60" i="39"/>
  <c r="AC60" i="39"/>
  <c r="AB60" i="39"/>
  <c r="AA60" i="39"/>
  <c r="Z60" i="39"/>
  <c r="Y60" i="39"/>
  <c r="X60" i="39"/>
  <c r="W60" i="39"/>
  <c r="V60" i="39"/>
  <c r="U60" i="39"/>
  <c r="T60" i="39"/>
  <c r="AI57" i="39"/>
  <c r="AH57" i="39"/>
  <c r="AG57" i="39"/>
  <c r="AF57" i="39"/>
  <c r="AE57" i="39"/>
  <c r="AD57" i="39"/>
  <c r="AC57" i="39"/>
  <c r="AB57" i="39"/>
  <c r="AA57" i="39"/>
  <c r="Z57" i="39"/>
  <c r="Y57" i="39"/>
  <c r="X57" i="39"/>
  <c r="W57" i="39"/>
  <c r="V57" i="39"/>
  <c r="U57" i="39"/>
  <c r="T57" i="39"/>
  <c r="AI56" i="39"/>
  <c r="AH56" i="39"/>
  <c r="AG56" i="39"/>
  <c r="AF56" i="39"/>
  <c r="AE56" i="39"/>
  <c r="AD56" i="39"/>
  <c r="AC56" i="39"/>
  <c r="AB56" i="39"/>
  <c r="AA56" i="39"/>
  <c r="Z56" i="39"/>
  <c r="Y56" i="39"/>
  <c r="X56" i="39"/>
  <c r="W56" i="39"/>
  <c r="V56" i="39"/>
  <c r="U56" i="39"/>
  <c r="T56" i="39"/>
  <c r="AI55" i="39"/>
  <c r="AH55" i="39"/>
  <c r="AG55" i="39"/>
  <c r="AF55" i="39"/>
  <c r="AE55" i="39"/>
  <c r="AD55" i="39"/>
  <c r="AC55" i="39"/>
  <c r="AB55" i="39"/>
  <c r="AA55" i="39"/>
  <c r="Z55" i="39"/>
  <c r="Y55" i="39"/>
  <c r="X55" i="39"/>
  <c r="W55" i="39"/>
  <c r="V55" i="39"/>
  <c r="U55" i="39"/>
  <c r="T55" i="39"/>
  <c r="AI54" i="39"/>
  <c r="AH54" i="39"/>
  <c r="AG54" i="39"/>
  <c r="AF54" i="39"/>
  <c r="AE54" i="39"/>
  <c r="AD54" i="39"/>
  <c r="AC54" i="39"/>
  <c r="AB54" i="39"/>
  <c r="AA54" i="39"/>
  <c r="Z54" i="39"/>
  <c r="Y54" i="39"/>
  <c r="X54" i="39"/>
  <c r="W54" i="39"/>
  <c r="V54" i="39"/>
  <c r="U54" i="39"/>
  <c r="T54" i="39"/>
  <c r="AI53" i="39"/>
  <c r="AH53" i="39"/>
  <c r="AG53" i="39"/>
  <c r="AF53" i="39"/>
  <c r="AE53" i="39"/>
  <c r="AD53" i="39"/>
  <c r="AC53" i="39"/>
  <c r="AB53" i="39"/>
  <c r="AA53" i="39"/>
  <c r="Z53" i="39"/>
  <c r="Y53" i="39"/>
  <c r="X53" i="39"/>
  <c r="W53" i="39"/>
  <c r="V53" i="39"/>
  <c r="U53" i="39"/>
  <c r="T53" i="39"/>
  <c r="AI52" i="39"/>
  <c r="AH52" i="39"/>
  <c r="AG52" i="39"/>
  <c r="AF52" i="39"/>
  <c r="AE52" i="39"/>
  <c r="AD52" i="39"/>
  <c r="AC52" i="39"/>
  <c r="AB52" i="39"/>
  <c r="AA52" i="39"/>
  <c r="Z52" i="39"/>
  <c r="Y52" i="39"/>
  <c r="X52" i="39"/>
  <c r="W52" i="39"/>
  <c r="V52" i="39"/>
  <c r="U52" i="39"/>
  <c r="T52" i="39"/>
  <c r="AI51" i="39"/>
  <c r="AH51" i="39"/>
  <c r="AG51" i="39"/>
  <c r="AF51" i="39"/>
  <c r="AE51" i="39"/>
  <c r="AD51" i="39"/>
  <c r="AC51" i="39"/>
  <c r="AB51" i="39"/>
  <c r="AA51" i="39"/>
  <c r="Z51" i="39"/>
  <c r="Y51" i="39"/>
  <c r="X51" i="39"/>
  <c r="W51" i="39"/>
  <c r="V51" i="39"/>
  <c r="U51" i="39"/>
  <c r="T51" i="39"/>
  <c r="AI50" i="39"/>
  <c r="AH50" i="39"/>
  <c r="AG50" i="39"/>
  <c r="AF50" i="39"/>
  <c r="AE50" i="39"/>
  <c r="AD50" i="39"/>
  <c r="AC50" i="39"/>
  <c r="AB50" i="39"/>
  <c r="AA50" i="39"/>
  <c r="Z50" i="39"/>
  <c r="Y50" i="39"/>
  <c r="X50" i="39"/>
  <c r="W50" i="39"/>
  <c r="V50" i="39"/>
  <c r="U50" i="39"/>
  <c r="T50" i="39"/>
  <c r="AI49" i="39"/>
  <c r="AH49" i="39"/>
  <c r="AG49" i="39"/>
  <c r="AF49" i="39"/>
  <c r="AE49" i="39"/>
  <c r="AD49" i="39"/>
  <c r="AC49" i="39"/>
  <c r="AB49" i="39"/>
  <c r="AA49" i="39"/>
  <c r="Z49" i="39"/>
  <c r="Y49" i="39"/>
  <c r="X49" i="39"/>
  <c r="W49" i="39"/>
  <c r="V49" i="39"/>
  <c r="U49" i="39"/>
  <c r="T49" i="39"/>
  <c r="AI48" i="39"/>
  <c r="AH48" i="39"/>
  <c r="AG48" i="39"/>
  <c r="AF48" i="39"/>
  <c r="AE48" i="39"/>
  <c r="AD48" i="39"/>
  <c r="AC48" i="39"/>
  <c r="AB48" i="39"/>
  <c r="AA48" i="39"/>
  <c r="Z48" i="39"/>
  <c r="Y48" i="39"/>
  <c r="X48" i="39"/>
  <c r="W48" i="39"/>
  <c r="V48" i="39"/>
  <c r="U48" i="39"/>
  <c r="T48" i="39"/>
  <c r="AI47" i="39"/>
  <c r="AH47" i="39"/>
  <c r="AG47" i="39"/>
  <c r="AF47" i="39"/>
  <c r="AE47" i="39"/>
  <c r="AD47" i="39"/>
  <c r="AC47" i="39"/>
  <c r="AB47" i="39"/>
  <c r="AA47" i="39"/>
  <c r="Z47" i="39"/>
  <c r="Y47" i="39"/>
  <c r="X47" i="39"/>
  <c r="W47" i="39"/>
  <c r="V47" i="39"/>
  <c r="U47" i="39"/>
  <c r="T47" i="39"/>
  <c r="AI46" i="39"/>
  <c r="AH46" i="39"/>
  <c r="AG46" i="39"/>
  <c r="AF46" i="39"/>
  <c r="AE46" i="39"/>
  <c r="AD46" i="39"/>
  <c r="AC46" i="39"/>
  <c r="AB46" i="39"/>
  <c r="AA46" i="39"/>
  <c r="Z46" i="39"/>
  <c r="Y46" i="39"/>
  <c r="X46" i="39"/>
  <c r="W46" i="39"/>
  <c r="V46" i="39"/>
  <c r="U46" i="39"/>
  <c r="T46" i="39"/>
  <c r="AI43" i="39"/>
  <c r="AH43" i="39"/>
  <c r="AG43" i="39"/>
  <c r="AF43" i="39"/>
  <c r="AE43" i="39"/>
  <c r="AD43" i="39"/>
  <c r="AC43" i="39"/>
  <c r="AB43" i="39"/>
  <c r="AA43" i="39"/>
  <c r="Z43" i="39"/>
  <c r="Y43" i="39"/>
  <c r="X43" i="39"/>
  <c r="W43" i="39"/>
  <c r="V43" i="39"/>
  <c r="U43" i="39"/>
  <c r="T43" i="39"/>
  <c r="AI42" i="39"/>
  <c r="AH42" i="39"/>
  <c r="AG42" i="39"/>
  <c r="AF42" i="39"/>
  <c r="AE42" i="39"/>
  <c r="AD42" i="39"/>
  <c r="AC42" i="39"/>
  <c r="AB42" i="39"/>
  <c r="AA42" i="39"/>
  <c r="Z42" i="39"/>
  <c r="Y42" i="39"/>
  <c r="X42" i="39"/>
  <c r="W42" i="39"/>
  <c r="V42" i="39"/>
  <c r="U42" i="39"/>
  <c r="T42" i="39"/>
  <c r="AI41" i="39"/>
  <c r="AH41" i="39"/>
  <c r="AG41" i="39"/>
  <c r="AF41" i="39"/>
  <c r="AE41" i="39"/>
  <c r="AD41" i="39"/>
  <c r="AC41" i="39"/>
  <c r="AB41" i="39"/>
  <c r="AA41" i="39"/>
  <c r="Z41" i="39"/>
  <c r="Y41" i="39"/>
  <c r="X41" i="39"/>
  <c r="W41" i="39"/>
  <c r="V41" i="39"/>
  <c r="U41" i="39"/>
  <c r="T41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AI39" i="39"/>
  <c r="AH39" i="39"/>
  <c r="AG39" i="39"/>
  <c r="AF39" i="39"/>
  <c r="AE39" i="39"/>
  <c r="AD39" i="39"/>
  <c r="AC39" i="39"/>
  <c r="AB39" i="39"/>
  <c r="AA39" i="39"/>
  <c r="Z39" i="39"/>
  <c r="Y39" i="39"/>
  <c r="X39" i="39"/>
  <c r="W39" i="39"/>
  <c r="V39" i="39"/>
  <c r="U39" i="39"/>
  <c r="T39" i="39"/>
  <c r="AI38" i="39"/>
  <c r="AH38" i="39"/>
  <c r="AG38" i="39"/>
  <c r="AF38" i="39"/>
  <c r="AE38" i="39"/>
  <c r="AD38" i="39"/>
  <c r="AC38" i="39"/>
  <c r="AB38" i="39"/>
  <c r="AA38" i="39"/>
  <c r="Z38" i="39"/>
  <c r="Y38" i="39"/>
  <c r="X38" i="39"/>
  <c r="W38" i="39"/>
  <c r="V38" i="39"/>
  <c r="U38" i="39"/>
  <c r="T38" i="39"/>
  <c r="AI37" i="39"/>
  <c r="AH37" i="39"/>
  <c r="AG37" i="39"/>
  <c r="AF37" i="39"/>
  <c r="AE37" i="39"/>
  <c r="AD37" i="39"/>
  <c r="AC37" i="39"/>
  <c r="AB37" i="39"/>
  <c r="AA37" i="39"/>
  <c r="Z37" i="39"/>
  <c r="Y37" i="39"/>
  <c r="X37" i="39"/>
  <c r="W37" i="39"/>
  <c r="V37" i="39"/>
  <c r="U37" i="39"/>
  <c r="T37" i="39"/>
  <c r="AI36" i="39"/>
  <c r="AH36" i="39"/>
  <c r="AG36" i="39"/>
  <c r="AF36" i="39"/>
  <c r="AE36" i="39"/>
  <c r="AD36" i="39"/>
  <c r="AC36" i="39"/>
  <c r="AB36" i="39"/>
  <c r="AA36" i="39"/>
  <c r="Z36" i="39"/>
  <c r="Y36" i="39"/>
  <c r="X36" i="39"/>
  <c r="W36" i="39"/>
  <c r="V36" i="39"/>
  <c r="U36" i="39"/>
  <c r="T36" i="39"/>
  <c r="AI35" i="39"/>
  <c r="AH35" i="39"/>
  <c r="AG35" i="39"/>
  <c r="AF35" i="39"/>
  <c r="AE35" i="39"/>
  <c r="AD35" i="39"/>
  <c r="AC35" i="39"/>
  <c r="AB35" i="39"/>
  <c r="AA35" i="39"/>
  <c r="Z35" i="39"/>
  <c r="Y35" i="39"/>
  <c r="X35" i="39"/>
  <c r="W35" i="39"/>
  <c r="V35" i="39"/>
  <c r="U35" i="39"/>
  <c r="T35" i="39"/>
  <c r="AI34" i="39"/>
  <c r="AH34" i="39"/>
  <c r="AG34" i="39"/>
  <c r="AF34" i="39"/>
  <c r="AE34" i="39"/>
  <c r="AD34" i="39"/>
  <c r="AC34" i="39"/>
  <c r="AB34" i="39"/>
  <c r="AA34" i="39"/>
  <c r="Z34" i="39"/>
  <c r="Y34" i="39"/>
  <c r="X34" i="39"/>
  <c r="W34" i="39"/>
  <c r="V34" i="39"/>
  <c r="U34" i="39"/>
  <c r="T34" i="39"/>
  <c r="AI33" i="39"/>
  <c r="AH33" i="39"/>
  <c r="AG33" i="39"/>
  <c r="AF33" i="39"/>
  <c r="AE33" i="39"/>
  <c r="AD33" i="39"/>
  <c r="AC33" i="39"/>
  <c r="AB33" i="39"/>
  <c r="AA33" i="39"/>
  <c r="Z33" i="39"/>
  <c r="Y33" i="39"/>
  <c r="X33" i="39"/>
  <c r="W33" i="39"/>
  <c r="V33" i="39"/>
  <c r="U33" i="39"/>
  <c r="T33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W32" i="39"/>
  <c r="V32" i="39"/>
  <c r="U32" i="39"/>
  <c r="T32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W25" i="39"/>
  <c r="V25" i="39"/>
  <c r="U25" i="39"/>
  <c r="T25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W23" i="39"/>
  <c r="V23" i="39"/>
  <c r="U23" i="39"/>
  <c r="T23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W22" i="39"/>
  <c r="V22" i="39"/>
  <c r="U22" i="39"/>
  <c r="T22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W21" i="39"/>
  <c r="V21" i="39"/>
  <c r="U21" i="39"/>
  <c r="T21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W20" i="39"/>
  <c r="V20" i="39"/>
  <c r="U20" i="39"/>
  <c r="T20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W19" i="39"/>
  <c r="V19" i="39"/>
  <c r="U19" i="39"/>
  <c r="T19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U15" i="39"/>
  <c r="T15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W14" i="39"/>
  <c r="V14" i="39"/>
  <c r="U14" i="39"/>
  <c r="T14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W13" i="39"/>
  <c r="V13" i="39"/>
  <c r="U13" i="39"/>
  <c r="T13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W12" i="39"/>
  <c r="V12" i="39"/>
  <c r="U12" i="39"/>
  <c r="T12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W11" i="39"/>
  <c r="V11" i="39"/>
  <c r="U11" i="39"/>
  <c r="T11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W10" i="39"/>
  <c r="V10" i="39"/>
  <c r="U10" i="39"/>
  <c r="T10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W9" i="39"/>
  <c r="V9" i="39"/>
  <c r="U9" i="39"/>
  <c r="T9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U8" i="39"/>
  <c r="T8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W7" i="39"/>
  <c r="V7" i="39"/>
  <c r="U7" i="39"/>
  <c r="T7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W5" i="39"/>
  <c r="V5" i="39"/>
  <c r="U5" i="39"/>
  <c r="T5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W4" i="39"/>
  <c r="V4" i="39"/>
  <c r="U4" i="39"/>
  <c r="T4" i="39"/>
  <c r="C43" i="39" l="1"/>
  <c r="D43" i="39"/>
  <c r="E43" i="39"/>
  <c r="F43" i="39"/>
  <c r="G43" i="39"/>
  <c r="H43" i="39"/>
  <c r="I43" i="39"/>
  <c r="J43" i="39"/>
  <c r="K43" i="39"/>
  <c r="L43" i="39"/>
  <c r="M43" i="39"/>
  <c r="N43" i="39"/>
  <c r="C113" i="39" l="1"/>
  <c r="D113" i="39"/>
  <c r="E113" i="39"/>
  <c r="F113" i="39"/>
  <c r="G113" i="39"/>
  <c r="H113" i="39"/>
  <c r="I113" i="39"/>
  <c r="J113" i="39"/>
  <c r="K113" i="39"/>
  <c r="L113" i="39"/>
  <c r="M113" i="39"/>
  <c r="N113" i="39"/>
  <c r="E35" i="42" l="1"/>
  <c r="P186" i="39" l="1"/>
  <c r="Q186" i="39"/>
  <c r="P187" i="39"/>
  <c r="Q187" i="39"/>
  <c r="P188" i="39"/>
  <c r="Q188" i="39"/>
  <c r="P189" i="39"/>
  <c r="Q189" i="39"/>
  <c r="P190" i="39"/>
  <c r="Q190" i="39"/>
  <c r="P191" i="39"/>
  <c r="Q191" i="39"/>
  <c r="P192" i="39"/>
  <c r="Q192" i="39"/>
  <c r="P193" i="39"/>
  <c r="Q193" i="39"/>
  <c r="P194" i="39"/>
  <c r="Q194" i="39"/>
  <c r="P195" i="39"/>
  <c r="Q195" i="39"/>
  <c r="P196" i="39"/>
  <c r="Q196" i="39"/>
  <c r="P172" i="39"/>
  <c r="P200" i="39" s="1"/>
  <c r="Q172" i="39"/>
  <c r="Q200" i="39" s="1"/>
  <c r="P173" i="39"/>
  <c r="P201" i="39" s="1"/>
  <c r="Q173" i="39"/>
  <c r="Q201" i="39" s="1"/>
  <c r="P174" i="39"/>
  <c r="P202" i="39" s="1"/>
  <c r="Q174" i="39"/>
  <c r="Q202" i="39" s="1"/>
  <c r="P175" i="39"/>
  <c r="P203" i="39" s="1"/>
  <c r="Q175" i="39"/>
  <c r="Q203" i="39" s="1"/>
  <c r="P176" i="39"/>
  <c r="P204" i="39" s="1"/>
  <c r="Q176" i="39"/>
  <c r="Q204" i="39" s="1"/>
  <c r="P177" i="39"/>
  <c r="P205" i="39" s="1"/>
  <c r="Q177" i="39"/>
  <c r="Q205" i="39" s="1"/>
  <c r="P178" i="39"/>
  <c r="P206" i="39" s="1"/>
  <c r="Q178" i="39"/>
  <c r="Q206" i="39" s="1"/>
  <c r="P179" i="39"/>
  <c r="P207" i="39" s="1"/>
  <c r="Q179" i="39"/>
  <c r="Q207" i="39" s="1"/>
  <c r="P180" i="39"/>
  <c r="P208" i="39" s="1"/>
  <c r="Q180" i="39"/>
  <c r="Q208" i="39" s="1"/>
  <c r="P181" i="39"/>
  <c r="P209" i="39" s="1"/>
  <c r="Q181" i="39"/>
  <c r="Q209" i="39" s="1"/>
  <c r="P182" i="39"/>
  <c r="P210" i="39" s="1"/>
  <c r="Q182" i="39"/>
  <c r="Q210" i="39" s="1"/>
  <c r="Q169" i="39"/>
  <c r="P169" i="39"/>
  <c r="R168" i="39"/>
  <c r="R167" i="39"/>
  <c r="R166" i="39"/>
  <c r="R165" i="39"/>
  <c r="R164" i="39"/>
  <c r="R163" i="39"/>
  <c r="R162" i="39"/>
  <c r="R161" i="39"/>
  <c r="R160" i="39"/>
  <c r="R159" i="39"/>
  <c r="R158" i="39"/>
  <c r="Q155" i="39"/>
  <c r="P155" i="39"/>
  <c r="R154" i="39"/>
  <c r="R153" i="39"/>
  <c r="R152" i="39"/>
  <c r="R151" i="39"/>
  <c r="R150" i="39"/>
  <c r="R149" i="39"/>
  <c r="R148" i="39"/>
  <c r="R147" i="39"/>
  <c r="R146" i="39"/>
  <c r="R145" i="39"/>
  <c r="R144" i="39"/>
  <c r="Q141" i="39"/>
  <c r="P141" i="39"/>
  <c r="R140" i="39"/>
  <c r="R139" i="39"/>
  <c r="R138" i="39"/>
  <c r="R137" i="39"/>
  <c r="R136" i="39"/>
  <c r="R135" i="39"/>
  <c r="R134" i="39"/>
  <c r="R133" i="39"/>
  <c r="R132" i="39"/>
  <c r="R131" i="39"/>
  <c r="R130" i="39"/>
  <c r="Q127" i="39"/>
  <c r="P127" i="39"/>
  <c r="R126" i="39"/>
  <c r="R125" i="39"/>
  <c r="R124" i="39"/>
  <c r="R123" i="39"/>
  <c r="R122" i="39"/>
  <c r="R121" i="39"/>
  <c r="R120" i="39"/>
  <c r="R119" i="39"/>
  <c r="R118" i="39"/>
  <c r="R117" i="39"/>
  <c r="R116" i="39"/>
  <c r="Q113" i="39"/>
  <c r="P113" i="39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R28" i="39"/>
  <c r="R27" i="39"/>
  <c r="R26" i="39"/>
  <c r="R25" i="39"/>
  <c r="R24" i="39"/>
  <c r="R23" i="39"/>
  <c r="R22" i="39"/>
  <c r="R21" i="39"/>
  <c r="R20" i="39"/>
  <c r="R19" i="39"/>
  <c r="R18" i="39"/>
  <c r="R16" i="39"/>
  <c r="R14" i="39"/>
  <c r="R13" i="39"/>
  <c r="R12" i="39"/>
  <c r="R11" i="39"/>
  <c r="R10" i="39"/>
  <c r="R9" i="39"/>
  <c r="R8" i="39"/>
  <c r="R7" i="39"/>
  <c r="R6" i="39"/>
  <c r="R5" i="39"/>
  <c r="R4" i="39"/>
  <c r="P15" i="39"/>
  <c r="Q15" i="39"/>
  <c r="Q211" i="39" l="1"/>
  <c r="Q197" i="39"/>
  <c r="Q183" i="39"/>
  <c r="P183" i="39"/>
  <c r="P211" i="39"/>
  <c r="P197" i="39"/>
  <c r="D14" i="42" l="1"/>
  <c r="B23" i="42" l="1"/>
  <c r="B31" i="42" s="1"/>
  <c r="Q160" i="41"/>
  <c r="P160" i="41"/>
  <c r="O160" i="41"/>
  <c r="N160" i="41"/>
  <c r="M160" i="41"/>
  <c r="L160" i="41"/>
  <c r="K160" i="41"/>
  <c r="J160" i="41"/>
  <c r="I160" i="41"/>
  <c r="H160" i="41"/>
  <c r="G160" i="41"/>
  <c r="F160" i="41"/>
  <c r="E160" i="41"/>
  <c r="D160" i="41"/>
  <c r="C160" i="41"/>
  <c r="Q159" i="41"/>
  <c r="P159" i="41"/>
  <c r="O159" i="41"/>
  <c r="N159" i="41"/>
  <c r="M159" i="41"/>
  <c r="L159" i="41"/>
  <c r="K159" i="41"/>
  <c r="J159" i="41"/>
  <c r="I159" i="41"/>
  <c r="H159" i="41"/>
  <c r="G159" i="41"/>
  <c r="F159" i="41"/>
  <c r="E159" i="41"/>
  <c r="D159" i="41"/>
  <c r="C159" i="41"/>
  <c r="Q158" i="41"/>
  <c r="P158" i="41"/>
  <c r="O158" i="41"/>
  <c r="N158" i="41"/>
  <c r="M158" i="41"/>
  <c r="L158" i="41"/>
  <c r="K158" i="41"/>
  <c r="J158" i="41"/>
  <c r="I158" i="41"/>
  <c r="H158" i="41"/>
  <c r="G158" i="41"/>
  <c r="F158" i="41"/>
  <c r="E158" i="41"/>
  <c r="D158" i="41"/>
  <c r="C158" i="41"/>
  <c r="Q157" i="41"/>
  <c r="P157" i="41"/>
  <c r="O157" i="41"/>
  <c r="N157" i="41"/>
  <c r="M157" i="41"/>
  <c r="L157" i="41"/>
  <c r="K157" i="41"/>
  <c r="J157" i="41"/>
  <c r="I157" i="41"/>
  <c r="H157" i="41"/>
  <c r="G157" i="41"/>
  <c r="F157" i="41"/>
  <c r="E157" i="41"/>
  <c r="D157" i="41"/>
  <c r="C157" i="41"/>
  <c r="Q156" i="41"/>
  <c r="P156" i="41"/>
  <c r="O156" i="41"/>
  <c r="N156" i="41"/>
  <c r="M156" i="41"/>
  <c r="L156" i="41"/>
  <c r="K156" i="41"/>
  <c r="J156" i="41"/>
  <c r="I156" i="41"/>
  <c r="H156" i="41"/>
  <c r="G156" i="41"/>
  <c r="F156" i="41"/>
  <c r="E156" i="41"/>
  <c r="D156" i="41"/>
  <c r="C156" i="41"/>
  <c r="Q155" i="41"/>
  <c r="P155" i="41"/>
  <c r="O155" i="41"/>
  <c r="N155" i="41"/>
  <c r="M155" i="41"/>
  <c r="L155" i="41"/>
  <c r="K155" i="41"/>
  <c r="J155" i="41"/>
  <c r="I155" i="41"/>
  <c r="H155" i="41"/>
  <c r="G155" i="41"/>
  <c r="F155" i="41"/>
  <c r="E155" i="41"/>
  <c r="D155" i="41"/>
  <c r="C155" i="41"/>
  <c r="Q154" i="41"/>
  <c r="P154" i="41"/>
  <c r="O154" i="41"/>
  <c r="N154" i="41"/>
  <c r="M154" i="41"/>
  <c r="L154" i="41"/>
  <c r="K154" i="41"/>
  <c r="J154" i="41"/>
  <c r="I154" i="41"/>
  <c r="H154" i="41"/>
  <c r="G154" i="41"/>
  <c r="F154" i="41"/>
  <c r="E154" i="41"/>
  <c r="D154" i="41"/>
  <c r="C154" i="41"/>
  <c r="Q153" i="41"/>
  <c r="P153" i="41"/>
  <c r="O153" i="41"/>
  <c r="N153" i="41"/>
  <c r="M153" i="41"/>
  <c r="L153" i="41"/>
  <c r="K153" i="41"/>
  <c r="J153" i="41"/>
  <c r="I153" i="41"/>
  <c r="H153" i="41"/>
  <c r="G153" i="41"/>
  <c r="F153" i="41"/>
  <c r="E153" i="41"/>
  <c r="D153" i="41"/>
  <c r="C153" i="41"/>
  <c r="Q152" i="41"/>
  <c r="P152" i="41"/>
  <c r="O152" i="41"/>
  <c r="N152" i="41"/>
  <c r="M152" i="41"/>
  <c r="L152" i="41"/>
  <c r="K152" i="41"/>
  <c r="J152" i="41"/>
  <c r="I152" i="41"/>
  <c r="H152" i="41"/>
  <c r="G152" i="41"/>
  <c r="F152" i="41"/>
  <c r="E152" i="41"/>
  <c r="D152" i="41"/>
  <c r="C152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C151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C150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C149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C148" i="41"/>
  <c r="Q144" i="41"/>
  <c r="P144" i="41"/>
  <c r="O144" i="41"/>
  <c r="N144" i="41"/>
  <c r="M144" i="41"/>
  <c r="L144" i="41"/>
  <c r="K144" i="41"/>
  <c r="J144" i="41"/>
  <c r="I144" i="41"/>
  <c r="H144" i="41"/>
  <c r="G144" i="41"/>
  <c r="F144" i="41"/>
  <c r="E144" i="41"/>
  <c r="D144" i="41"/>
  <c r="C144" i="41"/>
  <c r="Q143" i="41"/>
  <c r="P143" i="41"/>
  <c r="O143" i="41"/>
  <c r="N143" i="41"/>
  <c r="M143" i="41"/>
  <c r="L143" i="41"/>
  <c r="K143" i="41"/>
  <c r="J143" i="41"/>
  <c r="I143" i="41"/>
  <c r="H143" i="41"/>
  <c r="G143" i="41"/>
  <c r="F143" i="41"/>
  <c r="E143" i="41"/>
  <c r="D143" i="41"/>
  <c r="C143" i="41"/>
  <c r="Q142" i="41"/>
  <c r="P142" i="41"/>
  <c r="O142" i="41"/>
  <c r="N142" i="41"/>
  <c r="M142" i="41"/>
  <c r="L142" i="41"/>
  <c r="K142" i="41"/>
  <c r="J142" i="41"/>
  <c r="I142" i="41"/>
  <c r="H142" i="41"/>
  <c r="G142" i="41"/>
  <c r="F142" i="41"/>
  <c r="E142" i="41"/>
  <c r="D142" i="41"/>
  <c r="C142" i="41"/>
  <c r="Q141" i="41"/>
  <c r="P141" i="41"/>
  <c r="O141" i="41"/>
  <c r="N141" i="41"/>
  <c r="M141" i="41"/>
  <c r="L141" i="41"/>
  <c r="K141" i="41"/>
  <c r="J141" i="41"/>
  <c r="I141" i="41"/>
  <c r="H141" i="41"/>
  <c r="G141" i="41"/>
  <c r="F141" i="41"/>
  <c r="E141" i="41"/>
  <c r="D141" i="41"/>
  <c r="C141" i="41"/>
  <c r="Q140" i="41"/>
  <c r="P140" i="41"/>
  <c r="O140" i="41"/>
  <c r="N140" i="41"/>
  <c r="M140" i="41"/>
  <c r="L140" i="41"/>
  <c r="K140" i="41"/>
  <c r="J140" i="41"/>
  <c r="I140" i="41"/>
  <c r="H140" i="41"/>
  <c r="G140" i="41"/>
  <c r="F140" i="41"/>
  <c r="E140" i="41"/>
  <c r="D140" i="41"/>
  <c r="C140" i="41"/>
  <c r="Q139" i="41"/>
  <c r="P139" i="41"/>
  <c r="O139" i="41"/>
  <c r="N139" i="41"/>
  <c r="M139" i="41"/>
  <c r="L139" i="41"/>
  <c r="K139" i="41"/>
  <c r="J139" i="41"/>
  <c r="I139" i="41"/>
  <c r="H139" i="41"/>
  <c r="G139" i="41"/>
  <c r="F139" i="41"/>
  <c r="E139" i="41"/>
  <c r="D139" i="41"/>
  <c r="C139" i="41"/>
  <c r="Q138" i="41"/>
  <c r="P138" i="4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C138" i="41"/>
  <c r="Q137" i="41"/>
  <c r="P137" i="41"/>
  <c r="O137" i="41"/>
  <c r="N137" i="41"/>
  <c r="M137" i="41"/>
  <c r="L137" i="41"/>
  <c r="K137" i="41"/>
  <c r="J137" i="41"/>
  <c r="I137" i="41"/>
  <c r="H137" i="41"/>
  <c r="G137" i="41"/>
  <c r="F137" i="41"/>
  <c r="E137" i="41"/>
  <c r="D137" i="41"/>
  <c r="C137" i="41"/>
  <c r="Q136" i="41"/>
  <c r="P136" i="41"/>
  <c r="O136" i="41"/>
  <c r="N136" i="41"/>
  <c r="M136" i="41"/>
  <c r="L136" i="41"/>
  <c r="K136" i="41"/>
  <c r="J136" i="41"/>
  <c r="I136" i="41"/>
  <c r="H136" i="41"/>
  <c r="G136" i="41"/>
  <c r="F136" i="41"/>
  <c r="E136" i="41"/>
  <c r="D136" i="41"/>
  <c r="C136" i="41"/>
  <c r="Q135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C135" i="41"/>
  <c r="Q134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C134" i="41"/>
  <c r="Q133" i="41"/>
  <c r="P133" i="41"/>
  <c r="O133" i="41"/>
  <c r="N133" i="41"/>
  <c r="M133" i="41"/>
  <c r="L133" i="41"/>
  <c r="K133" i="41"/>
  <c r="J133" i="41"/>
  <c r="I133" i="41"/>
  <c r="H133" i="41"/>
  <c r="G133" i="41"/>
  <c r="F133" i="41"/>
  <c r="E133" i="41"/>
  <c r="D133" i="41"/>
  <c r="C133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D132" i="41"/>
  <c r="C132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D127" i="41"/>
  <c r="C127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D123" i="41"/>
  <c r="C123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C122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D121" i="41"/>
  <c r="C121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C119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D118" i="41"/>
  <c r="C118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D117" i="41"/>
  <c r="C117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C116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D111" i="41"/>
  <c r="C111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C110" i="41"/>
  <c r="Q109" i="41"/>
  <c r="P109" i="41"/>
  <c r="O109" i="41"/>
  <c r="N109" i="41"/>
  <c r="M109" i="41"/>
  <c r="L109" i="41"/>
  <c r="K109" i="41"/>
  <c r="J109" i="41"/>
  <c r="I109" i="41"/>
  <c r="H109" i="41"/>
  <c r="G109" i="41"/>
  <c r="F109" i="41"/>
  <c r="E109" i="41"/>
  <c r="D109" i="41"/>
  <c r="C109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108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D107" i="41"/>
  <c r="C107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D106" i="41"/>
  <c r="C106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D105" i="41"/>
  <c r="C105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D103" i="41"/>
  <c r="C103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D102" i="41"/>
  <c r="C102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D100" i="41"/>
  <c r="C100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D95" i="41"/>
  <c r="C95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C94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D92" i="41"/>
  <c r="C92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C91" i="41"/>
  <c r="Q90" i="41"/>
  <c r="P90" i="41"/>
  <c r="O90" i="41"/>
  <c r="N90" i="41"/>
  <c r="M90" i="41"/>
  <c r="L90" i="41"/>
  <c r="K90" i="41"/>
  <c r="J90" i="41"/>
  <c r="I90" i="41"/>
  <c r="H90" i="41"/>
  <c r="G90" i="41"/>
  <c r="F90" i="41"/>
  <c r="E90" i="41"/>
  <c r="D90" i="41"/>
  <c r="C90" i="41"/>
  <c r="Q89" i="41"/>
  <c r="P89" i="41"/>
  <c r="O89" i="41"/>
  <c r="N89" i="41"/>
  <c r="M89" i="41"/>
  <c r="L89" i="41"/>
  <c r="K89" i="41"/>
  <c r="J89" i="41"/>
  <c r="I89" i="41"/>
  <c r="H89" i="41"/>
  <c r="G89" i="41"/>
  <c r="F89" i="41"/>
  <c r="E89" i="41"/>
  <c r="D89" i="41"/>
  <c r="C89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Q43" i="4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C36" i="41"/>
  <c r="Q32" i="4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Q27" i="41"/>
  <c r="P27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Q24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Q23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Q22" i="41"/>
  <c r="P22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Q20" i="41"/>
  <c r="P20" i="41"/>
  <c r="O20" i="41"/>
  <c r="N20" i="41"/>
  <c r="M20" i="41"/>
  <c r="L20" i="41"/>
  <c r="K20" i="41"/>
  <c r="J20" i="41"/>
  <c r="I20" i="41"/>
  <c r="H20" i="41"/>
  <c r="G20" i="41"/>
  <c r="F20" i="41"/>
  <c r="E20" i="41"/>
  <c r="D20" i="41"/>
  <c r="C20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E14" i="41"/>
  <c r="D14" i="41"/>
  <c r="C14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E13" i="41"/>
  <c r="D13" i="41"/>
  <c r="C13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Q10" i="41"/>
  <c r="P10" i="41"/>
  <c r="O10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Q9" i="41"/>
  <c r="P9" i="41"/>
  <c r="O9" i="41"/>
  <c r="N9" i="41"/>
  <c r="M9" i="41"/>
  <c r="L9" i="41"/>
  <c r="K9" i="41"/>
  <c r="J9" i="41"/>
  <c r="I9" i="41"/>
  <c r="H9" i="41"/>
  <c r="G9" i="41"/>
  <c r="F9" i="41"/>
  <c r="E9" i="41"/>
  <c r="D9" i="41"/>
  <c r="C9" i="41"/>
  <c r="Q8" i="41"/>
  <c r="P8" i="41"/>
  <c r="O8" i="41"/>
  <c r="N8" i="41"/>
  <c r="M8" i="41"/>
  <c r="L8" i="41"/>
  <c r="K8" i="41"/>
  <c r="J8" i="41"/>
  <c r="I8" i="41"/>
  <c r="H8" i="41"/>
  <c r="G8" i="41"/>
  <c r="F8" i="41"/>
  <c r="E8" i="41"/>
  <c r="D8" i="41"/>
  <c r="C8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C6" i="41"/>
  <c r="Q5" i="41"/>
  <c r="P5" i="41"/>
  <c r="O5" i="41"/>
  <c r="N5" i="41"/>
  <c r="M5" i="41"/>
  <c r="L5" i="41"/>
  <c r="K5" i="41"/>
  <c r="J5" i="41"/>
  <c r="I5" i="41"/>
  <c r="H5" i="41"/>
  <c r="G5" i="41"/>
  <c r="F5" i="41"/>
  <c r="E5" i="41"/>
  <c r="D5" i="41"/>
  <c r="C5" i="41"/>
  <c r="Q4" i="41"/>
  <c r="P4" i="41"/>
  <c r="O4" i="41"/>
  <c r="N4" i="41"/>
  <c r="M4" i="41"/>
  <c r="L4" i="41"/>
  <c r="K4" i="41"/>
  <c r="J4" i="41"/>
  <c r="I4" i="41"/>
  <c r="H4" i="41"/>
  <c r="G4" i="41"/>
  <c r="F4" i="41"/>
  <c r="E4" i="41"/>
  <c r="D4" i="41"/>
  <c r="BV192" i="40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BV176" i="40"/>
  <c r="BU176" i="40"/>
  <c r="BT176" i="40"/>
  <c r="BS176" i="40"/>
  <c r="BR176" i="40"/>
  <c r="BQ176" i="40"/>
  <c r="BP176" i="40"/>
  <c r="BO176" i="40"/>
  <c r="BN176" i="40"/>
  <c r="BM176" i="40"/>
  <c r="BL176" i="40"/>
  <c r="BK176" i="40"/>
  <c r="BJ176" i="40"/>
  <c r="BI176" i="40"/>
  <c r="BH176" i="40"/>
  <c r="BV175" i="40"/>
  <c r="BU175" i="40"/>
  <c r="BT175" i="40"/>
  <c r="BS175" i="40"/>
  <c r="BR175" i="40"/>
  <c r="BQ175" i="40"/>
  <c r="BP175" i="40"/>
  <c r="BO175" i="40"/>
  <c r="BN175" i="40"/>
  <c r="BM175" i="40"/>
  <c r="BL175" i="40"/>
  <c r="BK175" i="40"/>
  <c r="BJ175" i="40"/>
  <c r="BI175" i="40"/>
  <c r="BH175" i="40"/>
  <c r="BV174" i="40"/>
  <c r="BU174" i="40"/>
  <c r="BT174" i="40"/>
  <c r="BS174" i="40"/>
  <c r="BR174" i="40"/>
  <c r="BQ174" i="40"/>
  <c r="BP174" i="40"/>
  <c r="BO174" i="40"/>
  <c r="BN174" i="40"/>
  <c r="BM174" i="40"/>
  <c r="BL174" i="40"/>
  <c r="BK174" i="40"/>
  <c r="BJ174" i="40"/>
  <c r="BI174" i="40"/>
  <c r="BH174" i="40"/>
  <c r="BV173" i="40"/>
  <c r="BU173" i="40"/>
  <c r="BT173" i="40"/>
  <c r="BS173" i="40"/>
  <c r="BR173" i="40"/>
  <c r="BQ173" i="40"/>
  <c r="BP173" i="40"/>
  <c r="BO173" i="40"/>
  <c r="BN173" i="40"/>
  <c r="BM173" i="40"/>
  <c r="BL173" i="40"/>
  <c r="BK173" i="40"/>
  <c r="BJ173" i="40"/>
  <c r="BI173" i="40"/>
  <c r="BH173" i="40"/>
  <c r="BV172" i="40"/>
  <c r="BU172" i="40"/>
  <c r="BT172" i="40"/>
  <c r="BS172" i="40"/>
  <c r="BR172" i="40"/>
  <c r="BQ172" i="40"/>
  <c r="BP172" i="40"/>
  <c r="BO172" i="40"/>
  <c r="BN172" i="40"/>
  <c r="BM172" i="40"/>
  <c r="BL172" i="40"/>
  <c r="BK172" i="40"/>
  <c r="BJ172" i="40"/>
  <c r="BI172" i="40"/>
  <c r="BH172" i="40"/>
  <c r="BV171" i="40"/>
  <c r="BU171" i="40"/>
  <c r="BT171" i="40"/>
  <c r="BS171" i="40"/>
  <c r="BR171" i="40"/>
  <c r="BQ171" i="40"/>
  <c r="BP171" i="40"/>
  <c r="BO171" i="40"/>
  <c r="BN171" i="40"/>
  <c r="BM171" i="40"/>
  <c r="BL171" i="40"/>
  <c r="BK171" i="40"/>
  <c r="BJ171" i="40"/>
  <c r="BI171" i="40"/>
  <c r="BH171" i="40"/>
  <c r="BV170" i="40"/>
  <c r="BU170" i="40"/>
  <c r="BT170" i="40"/>
  <c r="BS170" i="40"/>
  <c r="BR170" i="40"/>
  <c r="BQ170" i="40"/>
  <c r="BP170" i="40"/>
  <c r="BO170" i="40"/>
  <c r="BN170" i="40"/>
  <c r="BM170" i="40"/>
  <c r="BL170" i="40"/>
  <c r="BK170" i="40"/>
  <c r="BJ170" i="40"/>
  <c r="BI170" i="40"/>
  <c r="BH170" i="40"/>
  <c r="BV169" i="40"/>
  <c r="BU169" i="40"/>
  <c r="BT169" i="40"/>
  <c r="BS169" i="40"/>
  <c r="BR169" i="40"/>
  <c r="BQ169" i="40"/>
  <c r="BP169" i="40"/>
  <c r="BO169" i="40"/>
  <c r="BN169" i="40"/>
  <c r="BM169" i="40"/>
  <c r="BL169" i="40"/>
  <c r="BK169" i="40"/>
  <c r="BJ169" i="40"/>
  <c r="BI169" i="40"/>
  <c r="BH169" i="40"/>
  <c r="BV168" i="40"/>
  <c r="BU168" i="40"/>
  <c r="BT168" i="40"/>
  <c r="BS168" i="40"/>
  <c r="BR168" i="40"/>
  <c r="BQ168" i="40"/>
  <c r="BP168" i="40"/>
  <c r="BO168" i="40"/>
  <c r="BN168" i="40"/>
  <c r="BM168" i="40"/>
  <c r="BL168" i="40"/>
  <c r="BK168" i="40"/>
  <c r="BJ168" i="40"/>
  <c r="BI168" i="40"/>
  <c r="BH168" i="40"/>
  <c r="BV167" i="40"/>
  <c r="BU167" i="40"/>
  <c r="BT167" i="40"/>
  <c r="BS167" i="40"/>
  <c r="BR167" i="40"/>
  <c r="BQ167" i="40"/>
  <c r="BP167" i="40"/>
  <c r="BO167" i="40"/>
  <c r="BN167" i="40"/>
  <c r="BM167" i="40"/>
  <c r="BL167" i="40"/>
  <c r="BK167" i="40"/>
  <c r="BJ167" i="40"/>
  <c r="BI167" i="40"/>
  <c r="BH167" i="40"/>
  <c r="BV166" i="40"/>
  <c r="BU166" i="40"/>
  <c r="BT166" i="40"/>
  <c r="BS166" i="40"/>
  <c r="BR166" i="40"/>
  <c r="BQ166" i="40"/>
  <c r="BP166" i="40"/>
  <c r="BO166" i="40"/>
  <c r="BN166" i="40"/>
  <c r="BM166" i="40"/>
  <c r="BL166" i="40"/>
  <c r="BK166" i="40"/>
  <c r="BJ166" i="40"/>
  <c r="BI166" i="40"/>
  <c r="BH166" i="40"/>
  <c r="BV165" i="40"/>
  <c r="BU165" i="40"/>
  <c r="BT165" i="40"/>
  <c r="BS165" i="40"/>
  <c r="BR165" i="40"/>
  <c r="BQ165" i="40"/>
  <c r="BP165" i="40"/>
  <c r="BO165" i="40"/>
  <c r="BN165" i="40"/>
  <c r="BM165" i="40"/>
  <c r="BL165" i="40"/>
  <c r="BK165" i="40"/>
  <c r="BJ165" i="40"/>
  <c r="BI165" i="40"/>
  <c r="BH165" i="40"/>
  <c r="BV164" i="40"/>
  <c r="BU164" i="40"/>
  <c r="BT164" i="40"/>
  <c r="BS164" i="40"/>
  <c r="BR164" i="40"/>
  <c r="BQ164" i="40"/>
  <c r="BP164" i="40"/>
  <c r="BO164" i="40"/>
  <c r="BN164" i="40"/>
  <c r="BM164" i="40"/>
  <c r="BL164" i="40"/>
  <c r="BK164" i="40"/>
  <c r="BJ164" i="40"/>
  <c r="BI164" i="40"/>
  <c r="BH164" i="40"/>
  <c r="BC176" i="40"/>
  <c r="BB176" i="40"/>
  <c r="BA176" i="40"/>
  <c r="AZ176" i="40"/>
  <c r="AY176" i="40"/>
  <c r="AX176" i="40"/>
  <c r="AW176" i="40"/>
  <c r="AV176" i="40"/>
  <c r="AU176" i="40"/>
  <c r="AT176" i="40"/>
  <c r="AS176" i="40"/>
  <c r="AR176" i="40"/>
  <c r="AQ176" i="40"/>
  <c r="AP176" i="40"/>
  <c r="AO176" i="40"/>
  <c r="BC175" i="40"/>
  <c r="BB175" i="40"/>
  <c r="BA175" i="40"/>
  <c r="AZ175" i="40"/>
  <c r="AY175" i="40"/>
  <c r="AX175" i="40"/>
  <c r="AW175" i="40"/>
  <c r="AV175" i="40"/>
  <c r="AU175" i="40"/>
  <c r="AT175" i="40"/>
  <c r="AS175" i="40"/>
  <c r="AR175" i="40"/>
  <c r="AQ175" i="40"/>
  <c r="AP175" i="40"/>
  <c r="AO175" i="40"/>
  <c r="BC174" i="40"/>
  <c r="BB174" i="40"/>
  <c r="BA174" i="40"/>
  <c r="AZ174" i="40"/>
  <c r="AY174" i="40"/>
  <c r="AX174" i="40"/>
  <c r="AW174" i="40"/>
  <c r="AV174" i="40"/>
  <c r="AU174" i="40"/>
  <c r="AT174" i="40"/>
  <c r="AS174" i="40"/>
  <c r="AR174" i="40"/>
  <c r="AQ174" i="40"/>
  <c r="AP174" i="40"/>
  <c r="AO174" i="40"/>
  <c r="BC173" i="40"/>
  <c r="BB173" i="40"/>
  <c r="BA173" i="40"/>
  <c r="AZ173" i="40"/>
  <c r="AY173" i="40"/>
  <c r="AX173" i="40"/>
  <c r="AW173" i="40"/>
  <c r="AV173" i="40"/>
  <c r="AU173" i="40"/>
  <c r="AT173" i="40"/>
  <c r="AS173" i="40"/>
  <c r="AR173" i="40"/>
  <c r="AQ173" i="40"/>
  <c r="AP173" i="40"/>
  <c r="AO173" i="40"/>
  <c r="BC172" i="40"/>
  <c r="BB172" i="40"/>
  <c r="BA172" i="40"/>
  <c r="AZ172" i="40"/>
  <c r="AY172" i="40"/>
  <c r="AX172" i="40"/>
  <c r="AW172" i="40"/>
  <c r="AV172" i="40"/>
  <c r="AU172" i="40"/>
  <c r="AT172" i="40"/>
  <c r="AS172" i="40"/>
  <c r="AR172" i="40"/>
  <c r="AQ172" i="40"/>
  <c r="AP172" i="40"/>
  <c r="AO172" i="40"/>
  <c r="BC171" i="40"/>
  <c r="BB171" i="40"/>
  <c r="BA171" i="40"/>
  <c r="AZ171" i="40"/>
  <c r="AY171" i="40"/>
  <c r="AX171" i="40"/>
  <c r="AW171" i="40"/>
  <c r="AV171" i="40"/>
  <c r="AU171" i="40"/>
  <c r="AT171" i="40"/>
  <c r="AS171" i="40"/>
  <c r="AR171" i="40"/>
  <c r="AQ171" i="40"/>
  <c r="AP171" i="40"/>
  <c r="AO171" i="40"/>
  <c r="BC170" i="40"/>
  <c r="BB170" i="40"/>
  <c r="BA170" i="40"/>
  <c r="AZ170" i="40"/>
  <c r="AY170" i="40"/>
  <c r="AX170" i="40"/>
  <c r="AW170" i="40"/>
  <c r="AV170" i="40"/>
  <c r="AU170" i="40"/>
  <c r="AT170" i="40"/>
  <c r="AS170" i="40"/>
  <c r="AR170" i="40"/>
  <c r="AQ170" i="40"/>
  <c r="AP170" i="40"/>
  <c r="AO170" i="40"/>
  <c r="BC169" i="40"/>
  <c r="BB169" i="40"/>
  <c r="BA169" i="40"/>
  <c r="AZ169" i="40"/>
  <c r="AY169" i="40"/>
  <c r="AX169" i="40"/>
  <c r="AW169" i="40"/>
  <c r="AV169" i="40"/>
  <c r="AU169" i="40"/>
  <c r="AT169" i="40"/>
  <c r="AS169" i="40"/>
  <c r="AR169" i="40"/>
  <c r="AQ169" i="40"/>
  <c r="AP169" i="40"/>
  <c r="AO169" i="40"/>
  <c r="BC168" i="40"/>
  <c r="BB168" i="40"/>
  <c r="BA168" i="40"/>
  <c r="AZ168" i="40"/>
  <c r="AY168" i="40"/>
  <c r="AX168" i="40"/>
  <c r="AW168" i="40"/>
  <c r="AV168" i="40"/>
  <c r="AU168" i="40"/>
  <c r="AT168" i="40"/>
  <c r="AS168" i="40"/>
  <c r="AR168" i="40"/>
  <c r="AQ168" i="40"/>
  <c r="AP168" i="40"/>
  <c r="AO168" i="40"/>
  <c r="BC167" i="40"/>
  <c r="BB167" i="40"/>
  <c r="BA167" i="40"/>
  <c r="AZ167" i="40"/>
  <c r="AY167" i="40"/>
  <c r="AX167" i="40"/>
  <c r="AW167" i="40"/>
  <c r="AV167" i="40"/>
  <c r="AU167" i="40"/>
  <c r="AT167" i="40"/>
  <c r="AS167" i="40"/>
  <c r="AR167" i="40"/>
  <c r="AQ167" i="40"/>
  <c r="AP167" i="40"/>
  <c r="AO167" i="40"/>
  <c r="BC166" i="40"/>
  <c r="BB166" i="40"/>
  <c r="BA166" i="40"/>
  <c r="AZ166" i="40"/>
  <c r="AY166" i="40"/>
  <c r="AX166" i="40"/>
  <c r="AW166" i="40"/>
  <c r="AV166" i="40"/>
  <c r="AU166" i="40"/>
  <c r="AT166" i="40"/>
  <c r="AS166" i="40"/>
  <c r="AR166" i="40"/>
  <c r="AQ166" i="40"/>
  <c r="AP166" i="40"/>
  <c r="AO166" i="40"/>
  <c r="BC165" i="40"/>
  <c r="BB165" i="40"/>
  <c r="BA165" i="40"/>
  <c r="AZ165" i="40"/>
  <c r="AY165" i="40"/>
  <c r="AX165" i="40"/>
  <c r="AW165" i="40"/>
  <c r="AV165" i="40"/>
  <c r="AU165" i="40"/>
  <c r="AT165" i="40"/>
  <c r="AS165" i="40"/>
  <c r="AR165" i="40"/>
  <c r="AQ165" i="40"/>
  <c r="AP165" i="40"/>
  <c r="AO165" i="40"/>
  <c r="BC164" i="40"/>
  <c r="BB164" i="40"/>
  <c r="BA164" i="40"/>
  <c r="AZ164" i="40"/>
  <c r="AY164" i="40"/>
  <c r="AX164" i="40"/>
  <c r="AW164" i="40"/>
  <c r="AV164" i="40"/>
  <c r="AU164" i="40"/>
  <c r="AT164" i="40"/>
  <c r="AS164" i="40"/>
  <c r="AR164" i="40"/>
  <c r="AQ164" i="40"/>
  <c r="AP164" i="40"/>
  <c r="AO164" i="40"/>
  <c r="AJ176" i="40"/>
  <c r="AI176" i="40"/>
  <c r="AH176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AJ175" i="40"/>
  <c r="AI175" i="40"/>
  <c r="AH175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AJ170" i="40"/>
  <c r="AI170" i="40"/>
  <c r="AH170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AJ169" i="40"/>
  <c r="AI169" i="40"/>
  <c r="AH169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AJ168" i="40"/>
  <c r="AI168" i="40"/>
  <c r="AH168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AJ167" i="40"/>
  <c r="AI167" i="40"/>
  <c r="AH167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AJ166" i="40"/>
  <c r="AI166" i="40"/>
  <c r="AH166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AJ165" i="40"/>
  <c r="AI165" i="40"/>
  <c r="AH165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BW162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W146" i="40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W130" i="40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W114" i="40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W98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W82" i="40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W66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W50" i="40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W34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W18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D162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D146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D130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D114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D98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D82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D66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D50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D34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D18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K162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K146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K130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K114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K98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K82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K66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K50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K34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8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R162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R146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R130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R114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R98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R82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R66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R50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R34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8" i="40"/>
  <c r="O196" i="39"/>
  <c r="N196" i="39"/>
  <c r="M196" i="39"/>
  <c r="L196" i="39"/>
  <c r="K196" i="39"/>
  <c r="J196" i="39"/>
  <c r="I196" i="39"/>
  <c r="H196" i="39"/>
  <c r="G196" i="39"/>
  <c r="F196" i="39"/>
  <c r="E196" i="39"/>
  <c r="D196" i="39"/>
  <c r="C196" i="39"/>
  <c r="O195" i="39"/>
  <c r="N195" i="39"/>
  <c r="M195" i="39"/>
  <c r="L195" i="39"/>
  <c r="K195" i="39"/>
  <c r="J195" i="39"/>
  <c r="I195" i="39"/>
  <c r="H195" i="39"/>
  <c r="G195" i="39"/>
  <c r="F195" i="39"/>
  <c r="E195" i="39"/>
  <c r="D195" i="39"/>
  <c r="C195" i="39"/>
  <c r="O194" i="39"/>
  <c r="N194" i="39"/>
  <c r="M194" i="39"/>
  <c r="L194" i="39"/>
  <c r="K194" i="39"/>
  <c r="J194" i="39"/>
  <c r="I194" i="39"/>
  <c r="H194" i="39"/>
  <c r="G194" i="39"/>
  <c r="F194" i="39"/>
  <c r="E194" i="39"/>
  <c r="D194" i="39"/>
  <c r="C194" i="39"/>
  <c r="O193" i="39"/>
  <c r="N193" i="39"/>
  <c r="M193" i="39"/>
  <c r="L193" i="39"/>
  <c r="K193" i="39"/>
  <c r="J193" i="39"/>
  <c r="I193" i="39"/>
  <c r="H193" i="39"/>
  <c r="G193" i="39"/>
  <c r="F193" i="39"/>
  <c r="E193" i="39"/>
  <c r="D193" i="39"/>
  <c r="C193" i="39"/>
  <c r="O192" i="39"/>
  <c r="N192" i="39"/>
  <c r="M192" i="39"/>
  <c r="L192" i="39"/>
  <c r="K192" i="39"/>
  <c r="J192" i="39"/>
  <c r="I192" i="39"/>
  <c r="H192" i="39"/>
  <c r="G192" i="39"/>
  <c r="F192" i="39"/>
  <c r="E192" i="39"/>
  <c r="D192" i="39"/>
  <c r="C192" i="39"/>
  <c r="O191" i="39"/>
  <c r="N191" i="39"/>
  <c r="M191" i="39"/>
  <c r="L191" i="39"/>
  <c r="K191" i="39"/>
  <c r="J191" i="39"/>
  <c r="I191" i="39"/>
  <c r="H191" i="39"/>
  <c r="G191" i="39"/>
  <c r="F191" i="39"/>
  <c r="E191" i="39"/>
  <c r="D191" i="39"/>
  <c r="C191" i="39"/>
  <c r="O190" i="39"/>
  <c r="N190" i="39"/>
  <c r="M190" i="39"/>
  <c r="L190" i="39"/>
  <c r="K190" i="39"/>
  <c r="J190" i="39"/>
  <c r="I190" i="39"/>
  <c r="H190" i="39"/>
  <c r="G190" i="39"/>
  <c r="F190" i="39"/>
  <c r="E190" i="39"/>
  <c r="D190" i="39"/>
  <c r="C190" i="39"/>
  <c r="O189" i="39"/>
  <c r="N189" i="39"/>
  <c r="M189" i="39"/>
  <c r="L189" i="39"/>
  <c r="K189" i="39"/>
  <c r="J189" i="39"/>
  <c r="I189" i="39"/>
  <c r="H189" i="39"/>
  <c r="G189" i="39"/>
  <c r="F189" i="39"/>
  <c r="E189" i="39"/>
  <c r="D189" i="39"/>
  <c r="C189" i="39"/>
  <c r="O188" i="39"/>
  <c r="N188" i="39"/>
  <c r="M188" i="39"/>
  <c r="L188" i="39"/>
  <c r="K188" i="39"/>
  <c r="J188" i="39"/>
  <c r="I188" i="39"/>
  <c r="H188" i="39"/>
  <c r="G188" i="39"/>
  <c r="F188" i="39"/>
  <c r="E188" i="39"/>
  <c r="D188" i="39"/>
  <c r="C188" i="39"/>
  <c r="O187" i="39"/>
  <c r="N187" i="39"/>
  <c r="M187" i="39"/>
  <c r="L187" i="39"/>
  <c r="K187" i="39"/>
  <c r="J187" i="39"/>
  <c r="I187" i="39"/>
  <c r="H187" i="39"/>
  <c r="G187" i="39"/>
  <c r="F187" i="39"/>
  <c r="E187" i="39"/>
  <c r="D187" i="39"/>
  <c r="C187" i="39"/>
  <c r="O186" i="39"/>
  <c r="N186" i="39"/>
  <c r="M186" i="39"/>
  <c r="L186" i="39"/>
  <c r="K186" i="39"/>
  <c r="J186" i="39"/>
  <c r="I186" i="39"/>
  <c r="H186" i="39"/>
  <c r="G186" i="39"/>
  <c r="F186" i="39"/>
  <c r="E186" i="39"/>
  <c r="D186" i="39"/>
  <c r="C172" i="39"/>
  <c r="R170" i="39"/>
  <c r="R156" i="39"/>
  <c r="R142" i="39"/>
  <c r="R128" i="39"/>
  <c r="R114" i="39"/>
  <c r="R100" i="39"/>
  <c r="R86" i="39"/>
  <c r="R72" i="39"/>
  <c r="R58" i="39"/>
  <c r="R44" i="39"/>
  <c r="R30" i="39"/>
  <c r="O169" i="39"/>
  <c r="O155" i="39"/>
  <c r="O141" i="39"/>
  <c r="O127" i="39"/>
  <c r="O113" i="39"/>
  <c r="O99" i="39"/>
  <c r="O85" i="39"/>
  <c r="O71" i="39"/>
  <c r="O57" i="39"/>
  <c r="O43" i="39"/>
  <c r="O29" i="39"/>
  <c r="O15" i="39"/>
  <c r="O115" i="39"/>
  <c r="O129" i="39" s="1"/>
  <c r="O143" i="39" s="1"/>
  <c r="O157" i="39" s="1"/>
  <c r="O171" i="39" s="1"/>
  <c r="O185" i="39" s="1"/>
  <c r="O199" i="39" s="1"/>
  <c r="O87" i="39"/>
  <c r="O182" i="39"/>
  <c r="O210" i="39" s="1"/>
  <c r="N182" i="39"/>
  <c r="N210" i="39" s="1"/>
  <c r="M182" i="39"/>
  <c r="M210" i="39" s="1"/>
  <c r="L182" i="39"/>
  <c r="L210" i="39" s="1"/>
  <c r="K182" i="39"/>
  <c r="J182" i="39"/>
  <c r="J210" i="39" s="1"/>
  <c r="I182" i="39"/>
  <c r="I210" i="39" s="1"/>
  <c r="H182" i="39"/>
  <c r="H210" i="39" s="1"/>
  <c r="G182" i="39"/>
  <c r="G210" i="39" s="1"/>
  <c r="F182" i="39"/>
  <c r="F210" i="39" s="1"/>
  <c r="E182" i="39"/>
  <c r="E210" i="39" s="1"/>
  <c r="D182" i="39"/>
  <c r="D210" i="39" s="1"/>
  <c r="C182" i="39"/>
  <c r="O181" i="39"/>
  <c r="O209" i="39" s="1"/>
  <c r="N181" i="39"/>
  <c r="N209" i="39" s="1"/>
  <c r="M181" i="39"/>
  <c r="M209" i="39" s="1"/>
  <c r="L181" i="39"/>
  <c r="L209" i="39" s="1"/>
  <c r="K181" i="39"/>
  <c r="K209" i="39" s="1"/>
  <c r="J181" i="39"/>
  <c r="J209" i="39" s="1"/>
  <c r="I181" i="39"/>
  <c r="I209" i="39" s="1"/>
  <c r="H181" i="39"/>
  <c r="G181" i="39"/>
  <c r="G209" i="39" s="1"/>
  <c r="F181" i="39"/>
  <c r="F209" i="39" s="1"/>
  <c r="E181" i="39"/>
  <c r="E209" i="39" s="1"/>
  <c r="D181" i="39"/>
  <c r="D209" i="39" s="1"/>
  <c r="C181" i="39"/>
  <c r="O180" i="39"/>
  <c r="O208" i="39" s="1"/>
  <c r="N180" i="39"/>
  <c r="N208" i="39" s="1"/>
  <c r="M180" i="39"/>
  <c r="L180" i="39"/>
  <c r="L208" i="39" s="1"/>
  <c r="K180" i="39"/>
  <c r="K208" i="39" s="1"/>
  <c r="J180" i="39"/>
  <c r="J208" i="39" s="1"/>
  <c r="I180" i="39"/>
  <c r="I208" i="39" s="1"/>
  <c r="H180" i="39"/>
  <c r="H208" i="39" s="1"/>
  <c r="G180" i="39"/>
  <c r="G208" i="39" s="1"/>
  <c r="F180" i="39"/>
  <c r="F208" i="39" s="1"/>
  <c r="E180" i="39"/>
  <c r="D180" i="39"/>
  <c r="C180" i="39"/>
  <c r="O179" i="39"/>
  <c r="O207" i="39" s="1"/>
  <c r="N179" i="39"/>
  <c r="N207" i="39" s="1"/>
  <c r="M179" i="39"/>
  <c r="M207" i="39" s="1"/>
  <c r="L179" i="39"/>
  <c r="L207" i="39" s="1"/>
  <c r="K179" i="39"/>
  <c r="K207" i="39" s="1"/>
  <c r="J179" i="39"/>
  <c r="I179" i="39"/>
  <c r="I207" i="39" s="1"/>
  <c r="H179" i="39"/>
  <c r="H207" i="39" s="1"/>
  <c r="G179" i="39"/>
  <c r="G207" i="39" s="1"/>
  <c r="F179" i="39"/>
  <c r="F207" i="39" s="1"/>
  <c r="E179" i="39"/>
  <c r="E207" i="39" s="1"/>
  <c r="D179" i="39"/>
  <c r="D207" i="39" s="1"/>
  <c r="C179" i="39"/>
  <c r="O178" i="39"/>
  <c r="N178" i="39"/>
  <c r="N206" i="39" s="1"/>
  <c r="M178" i="39"/>
  <c r="M206" i="39" s="1"/>
  <c r="L178" i="39"/>
  <c r="L206" i="39" s="1"/>
  <c r="K178" i="39"/>
  <c r="K206" i="39" s="1"/>
  <c r="J178" i="39"/>
  <c r="J206" i="39" s="1"/>
  <c r="I178" i="39"/>
  <c r="I206" i="39" s="1"/>
  <c r="H178" i="39"/>
  <c r="H206" i="39" s="1"/>
  <c r="G178" i="39"/>
  <c r="F178" i="39"/>
  <c r="F206" i="39" s="1"/>
  <c r="E178" i="39"/>
  <c r="E206" i="39" s="1"/>
  <c r="D178" i="39"/>
  <c r="D206" i="39" s="1"/>
  <c r="C178" i="39"/>
  <c r="O177" i="39"/>
  <c r="O205" i="39" s="1"/>
  <c r="N177" i="39"/>
  <c r="N205" i="39" s="1"/>
  <c r="M177" i="39"/>
  <c r="M205" i="39" s="1"/>
  <c r="L177" i="39"/>
  <c r="K177" i="39"/>
  <c r="K205" i="39" s="1"/>
  <c r="J177" i="39"/>
  <c r="J205" i="39" s="1"/>
  <c r="I177" i="39"/>
  <c r="I205" i="39" s="1"/>
  <c r="H177" i="39"/>
  <c r="H205" i="39" s="1"/>
  <c r="G177" i="39"/>
  <c r="G205" i="39" s="1"/>
  <c r="F177" i="39"/>
  <c r="F205" i="39" s="1"/>
  <c r="E177" i="39"/>
  <c r="E205" i="39" s="1"/>
  <c r="C177" i="39"/>
  <c r="O176" i="39"/>
  <c r="N176" i="39"/>
  <c r="M176" i="39"/>
  <c r="L176" i="39"/>
  <c r="L204" i="39" s="1"/>
  <c r="K176" i="39"/>
  <c r="K204" i="39" s="1"/>
  <c r="J176" i="39"/>
  <c r="J204" i="39" s="1"/>
  <c r="I176" i="39"/>
  <c r="H176" i="39"/>
  <c r="G176" i="39"/>
  <c r="F176" i="39"/>
  <c r="E176" i="39"/>
  <c r="D176" i="39"/>
  <c r="D204" i="39" s="1"/>
  <c r="C176" i="39"/>
  <c r="C204" i="39" s="1"/>
  <c r="O175" i="39"/>
  <c r="O203" i="39" s="1"/>
  <c r="N175" i="39"/>
  <c r="M175" i="39"/>
  <c r="L175" i="39"/>
  <c r="K175" i="39"/>
  <c r="J175" i="39"/>
  <c r="I175" i="39"/>
  <c r="I203" i="39" s="1"/>
  <c r="H175" i="39"/>
  <c r="H203" i="39" s="1"/>
  <c r="G175" i="39"/>
  <c r="G203" i="39" s="1"/>
  <c r="F175" i="39"/>
  <c r="E175" i="39"/>
  <c r="D175" i="39"/>
  <c r="C175" i="39"/>
  <c r="O174" i="39"/>
  <c r="N174" i="39"/>
  <c r="N202" i="39" s="1"/>
  <c r="M174" i="39"/>
  <c r="M202" i="39" s="1"/>
  <c r="L174" i="39"/>
  <c r="L202" i="39" s="1"/>
  <c r="K174" i="39"/>
  <c r="J174" i="39"/>
  <c r="I174" i="39"/>
  <c r="H174" i="39"/>
  <c r="G174" i="39"/>
  <c r="F174" i="39"/>
  <c r="F202" i="39" s="1"/>
  <c r="E174" i="39"/>
  <c r="E202" i="39" s="1"/>
  <c r="D174" i="39"/>
  <c r="D202" i="39" s="1"/>
  <c r="C174" i="39"/>
  <c r="O173" i="39"/>
  <c r="N173" i="39"/>
  <c r="M173" i="39"/>
  <c r="L173" i="39"/>
  <c r="K173" i="39"/>
  <c r="K201" i="39" s="1"/>
  <c r="J173" i="39"/>
  <c r="J201" i="39" s="1"/>
  <c r="I173" i="39"/>
  <c r="I201" i="39" s="1"/>
  <c r="H173" i="39"/>
  <c r="G173" i="39"/>
  <c r="F173" i="39"/>
  <c r="E173" i="39"/>
  <c r="D173" i="39"/>
  <c r="C173" i="39"/>
  <c r="O172" i="39"/>
  <c r="O200" i="39" s="1"/>
  <c r="N172" i="39"/>
  <c r="N200" i="39" s="1"/>
  <c r="M172" i="39"/>
  <c r="L172" i="39"/>
  <c r="K172" i="39"/>
  <c r="J172" i="39"/>
  <c r="I172" i="39"/>
  <c r="H172" i="39"/>
  <c r="G172" i="39"/>
  <c r="G200" i="39" s="1"/>
  <c r="F172" i="39"/>
  <c r="F200" i="39" s="1"/>
  <c r="E172" i="39"/>
  <c r="D172" i="39"/>
  <c r="D177" i="39"/>
  <c r="D205" i="39" s="1"/>
  <c r="BR196" i="40" l="1"/>
  <c r="BN200" i="40"/>
  <c r="BQ203" i="40"/>
  <c r="BT206" i="40"/>
  <c r="H196" i="40"/>
  <c r="P196" i="40"/>
  <c r="I197" i="40"/>
  <c r="Q197" i="40"/>
  <c r="J198" i="40"/>
  <c r="C199" i="40"/>
  <c r="K199" i="40"/>
  <c r="D200" i="40"/>
  <c r="L200" i="40"/>
  <c r="E201" i="40"/>
  <c r="M201" i="40"/>
  <c r="F202" i="40"/>
  <c r="N202" i="40"/>
  <c r="G203" i="40"/>
  <c r="O203" i="40"/>
  <c r="H204" i="40"/>
  <c r="P204" i="40"/>
  <c r="I205" i="40"/>
  <c r="Q205" i="40"/>
  <c r="J206" i="40"/>
  <c r="C207" i="40"/>
  <c r="K207" i="40"/>
  <c r="D208" i="40"/>
  <c r="L208" i="40"/>
  <c r="AU196" i="40"/>
  <c r="BC196" i="40"/>
  <c r="AV197" i="40"/>
  <c r="AO198" i="40"/>
  <c r="AW198" i="40"/>
  <c r="AP199" i="40"/>
  <c r="AX199" i="40"/>
  <c r="AQ200" i="40"/>
  <c r="AY200" i="40"/>
  <c r="AR201" i="40"/>
  <c r="AZ201" i="40"/>
  <c r="AS202" i="40"/>
  <c r="BA202" i="40"/>
  <c r="AT203" i="40"/>
  <c r="BB203" i="40"/>
  <c r="AU204" i="40"/>
  <c r="BC204" i="40"/>
  <c r="AV205" i="40"/>
  <c r="AO206" i="40"/>
  <c r="AW206" i="40"/>
  <c r="AP207" i="40"/>
  <c r="AX207" i="40"/>
  <c r="AQ208" i="40"/>
  <c r="AY208" i="40"/>
  <c r="BK196" i="40"/>
  <c r="BS196" i="40"/>
  <c r="BL197" i="40"/>
  <c r="BT197" i="40"/>
  <c r="BM198" i="40"/>
  <c r="BU198" i="40"/>
  <c r="BN199" i="40"/>
  <c r="BV199" i="40"/>
  <c r="BO200" i="40"/>
  <c r="BH201" i="40"/>
  <c r="BP201" i="40"/>
  <c r="BI202" i="40"/>
  <c r="BQ202" i="40"/>
  <c r="BJ203" i="40"/>
  <c r="BR203" i="40"/>
  <c r="BK204" i="40"/>
  <c r="BS204" i="40"/>
  <c r="BL205" i="40"/>
  <c r="BT205" i="40"/>
  <c r="BM206" i="40"/>
  <c r="BU206" i="40"/>
  <c r="BN207" i="40"/>
  <c r="BV207" i="40"/>
  <c r="BO208" i="40"/>
  <c r="BL198" i="40"/>
  <c r="BO201" i="40"/>
  <c r="BI203" i="40"/>
  <c r="BM207" i="40"/>
  <c r="I196" i="40"/>
  <c r="Q196" i="40"/>
  <c r="J197" i="40"/>
  <c r="C198" i="40"/>
  <c r="K198" i="40"/>
  <c r="D199" i="40"/>
  <c r="L199" i="40"/>
  <c r="E200" i="40"/>
  <c r="M200" i="40"/>
  <c r="F201" i="40"/>
  <c r="N201" i="40"/>
  <c r="G202" i="40"/>
  <c r="O202" i="40"/>
  <c r="H203" i="40"/>
  <c r="P203" i="40"/>
  <c r="I204" i="40"/>
  <c r="Q204" i="40"/>
  <c r="J205" i="40"/>
  <c r="C206" i="40"/>
  <c r="K206" i="40"/>
  <c r="D207" i="40"/>
  <c r="L207" i="40"/>
  <c r="E208" i="40"/>
  <c r="M208" i="40"/>
  <c r="AV196" i="40"/>
  <c r="AO197" i="40"/>
  <c r="AW197" i="40"/>
  <c r="AP198" i="40"/>
  <c r="AX198" i="40"/>
  <c r="AQ199" i="40"/>
  <c r="AY199" i="40"/>
  <c r="AR200" i="40"/>
  <c r="AZ200" i="40"/>
  <c r="AS201" i="40"/>
  <c r="BA201" i="40"/>
  <c r="AT202" i="40"/>
  <c r="BB202" i="40"/>
  <c r="AU203" i="40"/>
  <c r="BC203" i="40"/>
  <c r="AV204" i="40"/>
  <c r="AO205" i="40"/>
  <c r="AW205" i="40"/>
  <c r="AP206" i="40"/>
  <c r="AX206" i="40"/>
  <c r="AQ207" i="40"/>
  <c r="AY207" i="40"/>
  <c r="AR208" i="40"/>
  <c r="AZ208" i="40"/>
  <c r="BL196" i="40"/>
  <c r="BT196" i="40"/>
  <c r="BM197" i="40"/>
  <c r="BU197" i="40"/>
  <c r="BN198" i="40"/>
  <c r="BV198" i="40"/>
  <c r="BO199" i="40"/>
  <c r="BH200" i="40"/>
  <c r="BP200" i="40"/>
  <c r="BI201" i="40"/>
  <c r="BQ201" i="40"/>
  <c r="BJ202" i="40"/>
  <c r="BR202" i="40"/>
  <c r="BK203" i="40"/>
  <c r="BS203" i="40"/>
  <c r="BL204" i="40"/>
  <c r="BT204" i="40"/>
  <c r="BM205" i="40"/>
  <c r="BU205" i="40"/>
  <c r="BN206" i="40"/>
  <c r="BV206" i="40"/>
  <c r="BO207" i="40"/>
  <c r="BH208" i="40"/>
  <c r="BP208" i="40"/>
  <c r="O170" i="41"/>
  <c r="P171" i="41"/>
  <c r="Q172" i="41"/>
  <c r="P81" i="41"/>
  <c r="AH208" i="40"/>
  <c r="BT198" i="40"/>
  <c r="BH202" i="40"/>
  <c r="BK205" i="40"/>
  <c r="BU207" i="40"/>
  <c r="J196" i="40"/>
  <c r="C197" i="40"/>
  <c r="K197" i="40"/>
  <c r="D198" i="40"/>
  <c r="L198" i="40"/>
  <c r="E199" i="40"/>
  <c r="M199" i="40"/>
  <c r="F200" i="40"/>
  <c r="N200" i="40"/>
  <c r="G201" i="40"/>
  <c r="O201" i="40"/>
  <c r="H202" i="40"/>
  <c r="P202" i="40"/>
  <c r="I203" i="40"/>
  <c r="Q203" i="40"/>
  <c r="J204" i="40"/>
  <c r="C205" i="40"/>
  <c r="K205" i="40"/>
  <c r="D206" i="40"/>
  <c r="L206" i="40"/>
  <c r="E207" i="40"/>
  <c r="M207" i="40"/>
  <c r="F208" i="40"/>
  <c r="N208" i="40"/>
  <c r="Y196" i="40"/>
  <c r="AG196" i="40"/>
  <c r="Z197" i="40"/>
  <c r="AH197" i="40"/>
  <c r="AA198" i="40"/>
  <c r="AI198" i="40"/>
  <c r="AB199" i="40"/>
  <c r="AJ199" i="40"/>
  <c r="AC200" i="40"/>
  <c r="AD201" i="40"/>
  <c r="W202" i="40"/>
  <c r="AE202" i="40"/>
  <c r="AF203" i="40"/>
  <c r="Y204" i="40"/>
  <c r="AG204" i="40"/>
  <c r="Z205" i="40"/>
  <c r="AH205" i="40"/>
  <c r="AA206" i="40"/>
  <c r="AI206" i="40"/>
  <c r="AB207" i="40"/>
  <c r="AJ207" i="40"/>
  <c r="AC208" i="40"/>
  <c r="BM196" i="40"/>
  <c r="BU196" i="40"/>
  <c r="BN197" i="40"/>
  <c r="BV197" i="40"/>
  <c r="BO198" i="40"/>
  <c r="BH199" i="40"/>
  <c r="BP199" i="40"/>
  <c r="BI200" i="40"/>
  <c r="BQ200" i="40"/>
  <c r="BJ201" i="40"/>
  <c r="BR201" i="40"/>
  <c r="BK202" i="40"/>
  <c r="BS202" i="40"/>
  <c r="BL203" i="40"/>
  <c r="BT203" i="40"/>
  <c r="BM204" i="40"/>
  <c r="BU204" i="40"/>
  <c r="BN205" i="40"/>
  <c r="BV205" i="40"/>
  <c r="BO206" i="40"/>
  <c r="BH207" i="40"/>
  <c r="BP207" i="40"/>
  <c r="BI208" i="40"/>
  <c r="BQ208" i="40"/>
  <c r="AJ202" i="40"/>
  <c r="BM199" i="40"/>
  <c r="BS205" i="40"/>
  <c r="BN196" i="40"/>
  <c r="BV196" i="40"/>
  <c r="BO197" i="40"/>
  <c r="BH198" i="40"/>
  <c r="BP198" i="40"/>
  <c r="BI199" i="40"/>
  <c r="BQ199" i="40"/>
  <c r="BJ200" i="40"/>
  <c r="BR200" i="40"/>
  <c r="BK201" i="40"/>
  <c r="BS201" i="40"/>
  <c r="BL202" i="40"/>
  <c r="BT202" i="40"/>
  <c r="BM203" i="40"/>
  <c r="BU203" i="40"/>
  <c r="BN204" i="40"/>
  <c r="BV204" i="40"/>
  <c r="BO205" i="40"/>
  <c r="BH206" i="40"/>
  <c r="BP206" i="40"/>
  <c r="BI207" i="40"/>
  <c r="BQ207" i="40"/>
  <c r="BJ208" i="40"/>
  <c r="BR208" i="40"/>
  <c r="BJ196" i="40"/>
  <c r="BU199" i="40"/>
  <c r="BJ204" i="40"/>
  <c r="BN208" i="40"/>
  <c r="BO196" i="40"/>
  <c r="BH197" i="40"/>
  <c r="BP197" i="40"/>
  <c r="BI198" i="40"/>
  <c r="BQ198" i="40"/>
  <c r="BJ199" i="40"/>
  <c r="BR199" i="40"/>
  <c r="BK200" i="40"/>
  <c r="BS200" i="40"/>
  <c r="BL201" i="40"/>
  <c r="BT201" i="40"/>
  <c r="BM202" i="40"/>
  <c r="BU202" i="40"/>
  <c r="BN203" i="40"/>
  <c r="BV203" i="40"/>
  <c r="BO204" i="40"/>
  <c r="BH205" i="40"/>
  <c r="BP205" i="40"/>
  <c r="BI206" i="40"/>
  <c r="BQ206" i="40"/>
  <c r="BJ207" i="40"/>
  <c r="BR207" i="40"/>
  <c r="BK208" i="40"/>
  <c r="BS208" i="40"/>
  <c r="AH200" i="40"/>
  <c r="BK197" i="40"/>
  <c r="BP202" i="40"/>
  <c r="BL206" i="40"/>
  <c r="BW182" i="40"/>
  <c r="AZ196" i="40"/>
  <c r="BA197" i="40"/>
  <c r="BB198" i="40"/>
  <c r="AU199" i="40"/>
  <c r="BC199" i="40"/>
  <c r="AV200" i="40"/>
  <c r="AO201" i="40"/>
  <c r="AW201" i="40"/>
  <c r="AP202" i="40"/>
  <c r="AX202" i="40"/>
  <c r="AY203" i="40"/>
  <c r="AR204" i="40"/>
  <c r="AZ204" i="40"/>
  <c r="AS205" i="40"/>
  <c r="BA205" i="40"/>
  <c r="BB206" i="40"/>
  <c r="AU207" i="40"/>
  <c r="BC207" i="40"/>
  <c r="AV208" i="40"/>
  <c r="BH196" i="40"/>
  <c r="BP196" i="40"/>
  <c r="BI197" i="40"/>
  <c r="BQ197" i="40"/>
  <c r="BJ198" i="40"/>
  <c r="BR198" i="40"/>
  <c r="BK199" i="40"/>
  <c r="BS199" i="40"/>
  <c r="BL200" i="40"/>
  <c r="BT200" i="40"/>
  <c r="BM201" i="40"/>
  <c r="BU201" i="40"/>
  <c r="BN202" i="40"/>
  <c r="BV202" i="40"/>
  <c r="BO203" i="40"/>
  <c r="BH204" i="40"/>
  <c r="BP204" i="40"/>
  <c r="BI205" i="40"/>
  <c r="BQ205" i="40"/>
  <c r="BJ206" i="40"/>
  <c r="BR206" i="40"/>
  <c r="BK207" i="40"/>
  <c r="BS207" i="40"/>
  <c r="BL208" i="40"/>
  <c r="BT208" i="40"/>
  <c r="BW183" i="40"/>
  <c r="BW191" i="40"/>
  <c r="AI201" i="40"/>
  <c r="BS197" i="40"/>
  <c r="BV200" i="40"/>
  <c r="BR204" i="40"/>
  <c r="BV208" i="40"/>
  <c r="BW190" i="40"/>
  <c r="BI196" i="40"/>
  <c r="BQ196" i="40"/>
  <c r="BJ197" i="40"/>
  <c r="BR197" i="40"/>
  <c r="BK198" i="40"/>
  <c r="BS198" i="40"/>
  <c r="BL199" i="40"/>
  <c r="BT199" i="40"/>
  <c r="BM200" i="40"/>
  <c r="BU200" i="40"/>
  <c r="BN201" i="40"/>
  <c r="BV201" i="40"/>
  <c r="BO202" i="40"/>
  <c r="BH203" i="40"/>
  <c r="BP203" i="40"/>
  <c r="BI204" i="40"/>
  <c r="BQ204" i="40"/>
  <c r="BJ205" i="40"/>
  <c r="BR205" i="40"/>
  <c r="BK206" i="40"/>
  <c r="BS206" i="40"/>
  <c r="BL207" i="40"/>
  <c r="BT207" i="40"/>
  <c r="BM208" i="40"/>
  <c r="BU208" i="40"/>
  <c r="BW194" i="40"/>
  <c r="BW186" i="40"/>
  <c r="BW187" i="40"/>
  <c r="BW180" i="40"/>
  <c r="BW181" i="40"/>
  <c r="BW184" i="40"/>
  <c r="BW185" i="40"/>
  <c r="BW188" i="40"/>
  <c r="BW189" i="40"/>
  <c r="BW192" i="40"/>
  <c r="I164" i="41"/>
  <c r="D167" i="41"/>
  <c r="D175" i="41"/>
  <c r="AK190" i="40"/>
  <c r="AD196" i="40"/>
  <c r="W197" i="40"/>
  <c r="AE197" i="40"/>
  <c r="X198" i="40"/>
  <c r="AF198" i="40"/>
  <c r="Y199" i="40"/>
  <c r="AG199" i="40"/>
  <c r="Z200" i="40"/>
  <c r="AA201" i="40"/>
  <c r="AB202" i="40"/>
  <c r="AC203" i="40"/>
  <c r="V204" i="40"/>
  <c r="AD204" i="40"/>
  <c r="W205" i="40"/>
  <c r="AE205" i="40"/>
  <c r="X206" i="40"/>
  <c r="AF206" i="40"/>
  <c r="Y207" i="40"/>
  <c r="AG207" i="40"/>
  <c r="Z208" i="40"/>
  <c r="H200" i="39"/>
  <c r="BW170" i="40"/>
  <c r="BW178" i="40"/>
  <c r="BW167" i="40"/>
  <c r="BW169" i="40"/>
  <c r="BW175" i="40"/>
  <c r="BW168" i="40"/>
  <c r="BW176" i="40"/>
  <c r="AO196" i="40"/>
  <c r="AW196" i="40"/>
  <c r="AP197" i="40"/>
  <c r="AX197" i="40"/>
  <c r="AQ198" i="40"/>
  <c r="AY198" i="40"/>
  <c r="AR199" i="40"/>
  <c r="AZ199" i="40"/>
  <c r="AS200" i="40"/>
  <c r="BA200" i="40"/>
  <c r="AT201" i="40"/>
  <c r="BB201" i="40"/>
  <c r="AU202" i="40"/>
  <c r="BC202" i="40"/>
  <c r="AV203" i="40"/>
  <c r="AO204" i="40"/>
  <c r="AW204" i="40"/>
  <c r="AP205" i="40"/>
  <c r="AX205" i="40"/>
  <c r="AQ206" i="40"/>
  <c r="AY206" i="40"/>
  <c r="AR207" i="40"/>
  <c r="AZ207" i="40"/>
  <c r="AS208" i="40"/>
  <c r="BA208" i="40"/>
  <c r="BD178" i="40"/>
  <c r="BD170" i="40"/>
  <c r="AQ197" i="40"/>
  <c r="BC201" i="40"/>
  <c r="AZ206" i="40"/>
  <c r="AV202" i="40"/>
  <c r="BD164" i="40"/>
  <c r="BD165" i="40"/>
  <c r="BD166" i="40"/>
  <c r="BD169" i="40"/>
  <c r="BD171" i="40"/>
  <c r="BD173" i="40"/>
  <c r="BD174" i="40"/>
  <c r="AQ196" i="40"/>
  <c r="AY196" i="40"/>
  <c r="AR197" i="40"/>
  <c r="AZ197" i="40"/>
  <c r="AS198" i="40"/>
  <c r="BA198" i="40"/>
  <c r="AT199" i="40"/>
  <c r="BB199" i="40"/>
  <c r="AU200" i="40"/>
  <c r="BC200" i="40"/>
  <c r="AV201" i="40"/>
  <c r="AO202" i="40"/>
  <c r="AW202" i="40"/>
  <c r="AP203" i="40"/>
  <c r="AX203" i="40"/>
  <c r="AQ204" i="40"/>
  <c r="AY204" i="40"/>
  <c r="AR205" i="40"/>
  <c r="AZ205" i="40"/>
  <c r="AS206" i="40"/>
  <c r="BA206" i="40"/>
  <c r="AT207" i="40"/>
  <c r="BB207" i="40"/>
  <c r="AU208" i="40"/>
  <c r="BC208" i="40"/>
  <c r="AT198" i="40"/>
  <c r="AR198" i="40"/>
  <c r="AT200" i="40"/>
  <c r="AW203" i="40"/>
  <c r="AR206" i="40"/>
  <c r="BB208" i="40"/>
  <c r="BD168" i="40"/>
  <c r="BD176" i="40"/>
  <c r="AZ198" i="40"/>
  <c r="AO203" i="40"/>
  <c r="AS196" i="40"/>
  <c r="BA196" i="40"/>
  <c r="AT197" i="40"/>
  <c r="BB197" i="40"/>
  <c r="AU198" i="40"/>
  <c r="BC198" i="40"/>
  <c r="AV199" i="40"/>
  <c r="AO200" i="40"/>
  <c r="AW200" i="40"/>
  <c r="AP201" i="40"/>
  <c r="AX201" i="40"/>
  <c r="AQ202" i="40"/>
  <c r="AY202" i="40"/>
  <c r="AR203" i="40"/>
  <c r="AZ203" i="40"/>
  <c r="AS204" i="40"/>
  <c r="BA204" i="40"/>
  <c r="AT205" i="40"/>
  <c r="BB205" i="40"/>
  <c r="AU206" i="40"/>
  <c r="BC206" i="40"/>
  <c r="AV207" i="40"/>
  <c r="AO208" i="40"/>
  <c r="AW208" i="40"/>
  <c r="AS197" i="40"/>
  <c r="AP196" i="40"/>
  <c r="BA199" i="40"/>
  <c r="AQ205" i="40"/>
  <c r="BA207" i="40"/>
  <c r="AT196" i="40"/>
  <c r="BB196" i="40"/>
  <c r="AU197" i="40"/>
  <c r="BC197" i="40"/>
  <c r="AV198" i="40"/>
  <c r="AO199" i="40"/>
  <c r="AW199" i="40"/>
  <c r="AP200" i="40"/>
  <c r="AX200" i="40"/>
  <c r="AQ201" i="40"/>
  <c r="AY201" i="40"/>
  <c r="AR202" i="40"/>
  <c r="AZ202" i="40"/>
  <c r="AS203" i="40"/>
  <c r="BA203" i="40"/>
  <c r="AT204" i="40"/>
  <c r="BB204" i="40"/>
  <c r="AU205" i="40"/>
  <c r="BC205" i="40"/>
  <c r="AV206" i="40"/>
  <c r="AO207" i="40"/>
  <c r="AW207" i="40"/>
  <c r="AP208" i="40"/>
  <c r="AX208" i="40"/>
  <c r="AQ203" i="40"/>
  <c r="AY197" i="40"/>
  <c r="BB200" i="40"/>
  <c r="AP204" i="40"/>
  <c r="AY205" i="40"/>
  <c r="AT208" i="40"/>
  <c r="AR196" i="40"/>
  <c r="AX196" i="40"/>
  <c r="AS199" i="40"/>
  <c r="AU201" i="40"/>
  <c r="AX204" i="40"/>
  <c r="AS207" i="40"/>
  <c r="AT206" i="40"/>
  <c r="BD188" i="40"/>
  <c r="BD194" i="40"/>
  <c r="BD181" i="40"/>
  <c r="BD186" i="40"/>
  <c r="BD187" i="40"/>
  <c r="BD189" i="40"/>
  <c r="BD182" i="40"/>
  <c r="BD183" i="40"/>
  <c r="BD184" i="40"/>
  <c r="BD190" i="40"/>
  <c r="BD192" i="40"/>
  <c r="BD180" i="40"/>
  <c r="BD185" i="40"/>
  <c r="AK182" i="40"/>
  <c r="AK187" i="40"/>
  <c r="O169" i="41"/>
  <c r="P170" i="41"/>
  <c r="Q171" i="41"/>
  <c r="AK170" i="40"/>
  <c r="AK178" i="40"/>
  <c r="AC196" i="40"/>
  <c r="V197" i="40"/>
  <c r="AD197" i="40"/>
  <c r="W198" i="40"/>
  <c r="AE198" i="40"/>
  <c r="AF199" i="40"/>
  <c r="AG200" i="40"/>
  <c r="Z201" i="40"/>
  <c r="AH201" i="40"/>
  <c r="AA202" i="40"/>
  <c r="AI202" i="40"/>
  <c r="AB203" i="40"/>
  <c r="AJ203" i="40"/>
  <c r="AC204" i="40"/>
  <c r="V205" i="40"/>
  <c r="AD205" i="40"/>
  <c r="W206" i="40"/>
  <c r="AE206" i="40"/>
  <c r="X207" i="40"/>
  <c r="AF207" i="40"/>
  <c r="AG208" i="40"/>
  <c r="AK164" i="40"/>
  <c r="AA200" i="40"/>
  <c r="W204" i="40"/>
  <c r="AG206" i="40"/>
  <c r="AF197" i="40"/>
  <c r="AI200" i="40"/>
  <c r="AB201" i="40"/>
  <c r="X205" i="40"/>
  <c r="AI208" i="40"/>
  <c r="V196" i="40"/>
  <c r="AK169" i="40"/>
  <c r="AK171" i="40"/>
  <c r="X196" i="40"/>
  <c r="AF196" i="40"/>
  <c r="Y197" i="40"/>
  <c r="AG197" i="40"/>
  <c r="Z198" i="40"/>
  <c r="AH198" i="40"/>
  <c r="AA199" i="40"/>
  <c r="AI199" i="40"/>
  <c r="AB200" i="40"/>
  <c r="AJ200" i="40"/>
  <c r="AC201" i="40"/>
  <c r="V202" i="40"/>
  <c r="AD202" i="40"/>
  <c r="W203" i="40"/>
  <c r="AE203" i="40"/>
  <c r="X204" i="40"/>
  <c r="AF204" i="40"/>
  <c r="Y205" i="40"/>
  <c r="AG205" i="40"/>
  <c r="Z206" i="40"/>
  <c r="AH206" i="40"/>
  <c r="AA207" i="40"/>
  <c r="AI207" i="40"/>
  <c r="AB208" i="40"/>
  <c r="AJ208" i="40"/>
  <c r="X197" i="40"/>
  <c r="Z199" i="40"/>
  <c r="AC202" i="40"/>
  <c r="AF205" i="40"/>
  <c r="AA208" i="40"/>
  <c r="AE196" i="40"/>
  <c r="AG198" i="40"/>
  <c r="AJ201" i="40"/>
  <c r="AE204" i="40"/>
  <c r="AH207" i="40"/>
  <c r="Z196" i="40"/>
  <c r="AH196" i="40"/>
  <c r="AA197" i="40"/>
  <c r="AI197" i="40"/>
  <c r="AB198" i="40"/>
  <c r="AJ198" i="40"/>
  <c r="AC199" i="40"/>
  <c r="V200" i="40"/>
  <c r="AD200" i="40"/>
  <c r="W201" i="40"/>
  <c r="AE201" i="40"/>
  <c r="X202" i="40"/>
  <c r="AF202" i="40"/>
  <c r="Y203" i="40"/>
  <c r="AG203" i="40"/>
  <c r="Z204" i="40"/>
  <c r="AH204" i="40"/>
  <c r="AA205" i="40"/>
  <c r="AI205" i="40"/>
  <c r="AB206" i="40"/>
  <c r="AJ206" i="40"/>
  <c r="AC207" i="40"/>
  <c r="V208" i="40"/>
  <c r="AD208" i="40"/>
  <c r="V201" i="40"/>
  <c r="X203" i="40"/>
  <c r="W196" i="40"/>
  <c r="AH199" i="40"/>
  <c r="AD203" i="40"/>
  <c r="Z207" i="40"/>
  <c r="AA196" i="40"/>
  <c r="AI196" i="40"/>
  <c r="AB197" i="40"/>
  <c r="AJ197" i="40"/>
  <c r="AC198" i="40"/>
  <c r="V199" i="40"/>
  <c r="AD199" i="40"/>
  <c r="W200" i="40"/>
  <c r="AE200" i="40"/>
  <c r="X201" i="40"/>
  <c r="AF201" i="40"/>
  <c r="Y202" i="40"/>
  <c r="AG202" i="40"/>
  <c r="Z203" i="40"/>
  <c r="AH203" i="40"/>
  <c r="AA204" i="40"/>
  <c r="AI204" i="40"/>
  <c r="AB205" i="40"/>
  <c r="AJ205" i="40"/>
  <c r="AC206" i="40"/>
  <c r="V207" i="40"/>
  <c r="AD207" i="40"/>
  <c r="W208" i="40"/>
  <c r="AE208" i="40"/>
  <c r="Y206" i="40"/>
  <c r="AK165" i="40"/>
  <c r="AK167" i="40"/>
  <c r="AB196" i="40"/>
  <c r="AJ196" i="40"/>
  <c r="AC197" i="40"/>
  <c r="V198" i="40"/>
  <c r="AD198" i="40"/>
  <c r="W199" i="40"/>
  <c r="AE199" i="40"/>
  <c r="X200" i="40"/>
  <c r="AF200" i="40"/>
  <c r="Y201" i="40"/>
  <c r="AG201" i="40"/>
  <c r="Z202" i="40"/>
  <c r="AH202" i="40"/>
  <c r="AA203" i="40"/>
  <c r="AI203" i="40"/>
  <c r="AB204" i="40"/>
  <c r="AJ204" i="40"/>
  <c r="AC205" i="40"/>
  <c r="V206" i="40"/>
  <c r="AD206" i="40"/>
  <c r="W207" i="40"/>
  <c r="AE207" i="40"/>
  <c r="X208" i="40"/>
  <c r="AF208" i="40"/>
  <c r="Y198" i="40"/>
  <c r="V203" i="40"/>
  <c r="AK180" i="40"/>
  <c r="AK181" i="40"/>
  <c r="AK185" i="40"/>
  <c r="AK186" i="40"/>
  <c r="AK188" i="40"/>
  <c r="AK189" i="40"/>
  <c r="AK183" i="40"/>
  <c r="AK184" i="40"/>
  <c r="AK192" i="40"/>
  <c r="X199" i="40"/>
  <c r="Y200" i="40"/>
  <c r="Y208" i="40"/>
  <c r="R172" i="40"/>
  <c r="R186" i="40"/>
  <c r="G196" i="40"/>
  <c r="O196" i="40"/>
  <c r="H197" i="40"/>
  <c r="P197" i="40"/>
  <c r="I198" i="40"/>
  <c r="Q198" i="40"/>
  <c r="J199" i="40"/>
  <c r="C200" i="40"/>
  <c r="K200" i="40"/>
  <c r="D201" i="40"/>
  <c r="L201" i="40"/>
  <c r="E202" i="40"/>
  <c r="M202" i="40"/>
  <c r="F203" i="40"/>
  <c r="N203" i="40"/>
  <c r="G204" i="40"/>
  <c r="O204" i="40"/>
  <c r="H205" i="40"/>
  <c r="P205" i="40"/>
  <c r="I206" i="40"/>
  <c r="Q206" i="40"/>
  <c r="J207" i="40"/>
  <c r="C208" i="40"/>
  <c r="K208" i="40"/>
  <c r="G164" i="41"/>
  <c r="P165" i="41"/>
  <c r="Q166" i="41"/>
  <c r="D169" i="41"/>
  <c r="O172" i="41"/>
  <c r="P173" i="41"/>
  <c r="Q174" i="41"/>
  <c r="R164" i="40"/>
  <c r="R178" i="40"/>
  <c r="R165" i="40"/>
  <c r="R167" i="40"/>
  <c r="R168" i="40"/>
  <c r="R169" i="40"/>
  <c r="R170" i="40"/>
  <c r="R171" i="40"/>
  <c r="R173" i="40"/>
  <c r="R174" i="40"/>
  <c r="R175" i="40"/>
  <c r="R176" i="40"/>
  <c r="C196" i="40"/>
  <c r="K196" i="40"/>
  <c r="D197" i="40"/>
  <c r="L197" i="40"/>
  <c r="E198" i="40"/>
  <c r="M198" i="40"/>
  <c r="F199" i="40"/>
  <c r="N199" i="40"/>
  <c r="G200" i="40"/>
  <c r="O200" i="40"/>
  <c r="H201" i="40"/>
  <c r="P201" i="40"/>
  <c r="I202" i="40"/>
  <c r="Q202" i="40"/>
  <c r="J203" i="40"/>
  <c r="C204" i="40"/>
  <c r="K204" i="40"/>
  <c r="D205" i="40"/>
  <c r="L205" i="40"/>
  <c r="E206" i="40"/>
  <c r="M206" i="40"/>
  <c r="F207" i="40"/>
  <c r="N207" i="40"/>
  <c r="G208" i="40"/>
  <c r="O208" i="40"/>
  <c r="Q33" i="41"/>
  <c r="D196" i="40"/>
  <c r="L196" i="40"/>
  <c r="E197" i="40"/>
  <c r="M197" i="40"/>
  <c r="F198" i="40"/>
  <c r="N198" i="40"/>
  <c r="G199" i="40"/>
  <c r="O199" i="40"/>
  <c r="H200" i="40"/>
  <c r="P200" i="40"/>
  <c r="I201" i="40"/>
  <c r="Q201" i="40"/>
  <c r="J202" i="40"/>
  <c r="C203" i="40"/>
  <c r="K203" i="40"/>
  <c r="D204" i="40"/>
  <c r="L204" i="40"/>
  <c r="E205" i="40"/>
  <c r="M205" i="40"/>
  <c r="F206" i="40"/>
  <c r="N206" i="40"/>
  <c r="G207" i="40"/>
  <c r="O207" i="40"/>
  <c r="H208" i="40"/>
  <c r="P208" i="40"/>
  <c r="E196" i="40"/>
  <c r="M196" i="40"/>
  <c r="F197" i="40"/>
  <c r="N197" i="40"/>
  <c r="G198" i="40"/>
  <c r="O198" i="40"/>
  <c r="H199" i="40"/>
  <c r="P199" i="40"/>
  <c r="I200" i="40"/>
  <c r="Q200" i="40"/>
  <c r="J201" i="40"/>
  <c r="K202" i="40"/>
  <c r="D203" i="40"/>
  <c r="L203" i="40"/>
  <c r="E204" i="40"/>
  <c r="M204" i="40"/>
  <c r="F205" i="40"/>
  <c r="N205" i="40"/>
  <c r="G206" i="40"/>
  <c r="O206" i="40"/>
  <c r="H207" i="40"/>
  <c r="P207" i="40"/>
  <c r="I208" i="40"/>
  <c r="Q208" i="40"/>
  <c r="R166" i="40"/>
  <c r="F196" i="40"/>
  <c r="N196" i="40"/>
  <c r="G197" i="40"/>
  <c r="O197" i="40"/>
  <c r="H198" i="40"/>
  <c r="P198" i="40"/>
  <c r="I199" i="40"/>
  <c r="Q199" i="40"/>
  <c r="J200" i="40"/>
  <c r="K201" i="40"/>
  <c r="D202" i="40"/>
  <c r="L202" i="40"/>
  <c r="E203" i="40"/>
  <c r="M203" i="40"/>
  <c r="F204" i="40"/>
  <c r="N204" i="40"/>
  <c r="G205" i="40"/>
  <c r="O205" i="40"/>
  <c r="H206" i="40"/>
  <c r="P206" i="40"/>
  <c r="I207" i="40"/>
  <c r="Q207" i="40"/>
  <c r="J208" i="40"/>
  <c r="R190" i="40"/>
  <c r="R182" i="40"/>
  <c r="R185" i="40"/>
  <c r="R181" i="40"/>
  <c r="R183" i="40"/>
  <c r="R184" i="40"/>
  <c r="R189" i="40"/>
  <c r="C202" i="40"/>
  <c r="C201" i="40"/>
  <c r="R180" i="40"/>
  <c r="R187" i="40"/>
  <c r="R188" i="40"/>
  <c r="R191" i="40"/>
  <c r="R192" i="40"/>
  <c r="D208" i="39"/>
  <c r="K200" i="39"/>
  <c r="L203" i="39"/>
  <c r="D203" i="39"/>
  <c r="N201" i="39"/>
  <c r="G204" i="39"/>
  <c r="F201" i="39"/>
  <c r="O204" i="39"/>
  <c r="I202" i="39"/>
  <c r="O129" i="41"/>
  <c r="Q161" i="41"/>
  <c r="O49" i="41"/>
  <c r="O168" i="41"/>
  <c r="P169" i="41"/>
  <c r="Q170" i="41"/>
  <c r="O176" i="41"/>
  <c r="P49" i="41"/>
  <c r="O167" i="41"/>
  <c r="P168" i="41"/>
  <c r="Q169" i="41"/>
  <c r="O175" i="41"/>
  <c r="P176" i="41"/>
  <c r="Q49" i="41"/>
  <c r="O166" i="41"/>
  <c r="P167" i="41"/>
  <c r="Q168" i="41"/>
  <c r="O174" i="41"/>
  <c r="P175" i="41"/>
  <c r="Q176" i="41"/>
  <c r="O65" i="41"/>
  <c r="O165" i="41"/>
  <c r="P166" i="41"/>
  <c r="Q167" i="41"/>
  <c r="O173" i="41"/>
  <c r="P174" i="41"/>
  <c r="Q175" i="41"/>
  <c r="P65" i="41"/>
  <c r="O33" i="41"/>
  <c r="Q65" i="41"/>
  <c r="H164" i="41"/>
  <c r="P33" i="41"/>
  <c r="Q165" i="41"/>
  <c r="D168" i="41"/>
  <c r="O171" i="41"/>
  <c r="P172" i="41"/>
  <c r="Q173" i="41"/>
  <c r="D176" i="41"/>
  <c r="O81" i="41"/>
  <c r="Q113" i="41"/>
  <c r="J33" i="41"/>
  <c r="R22" i="41"/>
  <c r="R30" i="41"/>
  <c r="G49" i="41"/>
  <c r="R40" i="41"/>
  <c r="R48" i="41"/>
  <c r="D65" i="41"/>
  <c r="L65" i="41"/>
  <c r="R59" i="41"/>
  <c r="I81" i="41"/>
  <c r="Q81" i="41"/>
  <c r="R70" i="41"/>
  <c r="R78" i="41"/>
  <c r="F97" i="41"/>
  <c r="N97" i="41"/>
  <c r="R89" i="41"/>
  <c r="R114" i="41"/>
  <c r="K113" i="41"/>
  <c r="R108" i="41"/>
  <c r="H129" i="41"/>
  <c r="P129" i="41"/>
  <c r="R119" i="41"/>
  <c r="R127" i="41"/>
  <c r="R132" i="41"/>
  <c r="M145" i="41"/>
  <c r="R140" i="41"/>
  <c r="J161" i="41"/>
  <c r="R149" i="41"/>
  <c r="R157" i="41"/>
  <c r="O164" i="41"/>
  <c r="H165" i="41"/>
  <c r="I166" i="41"/>
  <c r="J167" i="41"/>
  <c r="C168" i="41"/>
  <c r="K168" i="41"/>
  <c r="L169" i="41"/>
  <c r="E170" i="41"/>
  <c r="M170" i="41"/>
  <c r="F171" i="41"/>
  <c r="N171" i="41"/>
  <c r="G172" i="41"/>
  <c r="H173" i="41"/>
  <c r="I174" i="41"/>
  <c r="J175" i="41"/>
  <c r="C176" i="41"/>
  <c r="K176" i="41"/>
  <c r="R34" i="41"/>
  <c r="K33" i="41"/>
  <c r="R21" i="41"/>
  <c r="R29" i="41"/>
  <c r="H49" i="41"/>
  <c r="R39" i="41"/>
  <c r="R47" i="41"/>
  <c r="E65" i="41"/>
  <c r="M65" i="41"/>
  <c r="R58" i="41"/>
  <c r="J81" i="41"/>
  <c r="R69" i="41"/>
  <c r="R77" i="41"/>
  <c r="G97" i="41"/>
  <c r="O97" i="41"/>
  <c r="R88" i="41"/>
  <c r="R96" i="41"/>
  <c r="D113" i="41"/>
  <c r="L113" i="41"/>
  <c r="R107" i="41"/>
  <c r="I129" i="41"/>
  <c r="Q129" i="41"/>
  <c r="R118" i="41"/>
  <c r="R126" i="41"/>
  <c r="F145" i="41"/>
  <c r="N145" i="41"/>
  <c r="R139" i="41"/>
  <c r="R162" i="41"/>
  <c r="K161" i="41"/>
  <c r="R156" i="41"/>
  <c r="P164" i="41"/>
  <c r="I165" i="41"/>
  <c r="J166" i="41"/>
  <c r="C167" i="41"/>
  <c r="K167" i="41"/>
  <c r="L168" i="41"/>
  <c r="E169" i="41"/>
  <c r="M169" i="41"/>
  <c r="F170" i="41"/>
  <c r="N170" i="41"/>
  <c r="G171" i="41"/>
  <c r="H172" i="41"/>
  <c r="I173" i="41"/>
  <c r="J174" i="41"/>
  <c r="C175" i="41"/>
  <c r="K175" i="41"/>
  <c r="L176" i="41"/>
  <c r="R20" i="41"/>
  <c r="L33" i="41"/>
  <c r="R28" i="41"/>
  <c r="I49" i="41"/>
  <c r="R38" i="41"/>
  <c r="R46" i="41"/>
  <c r="F65" i="41"/>
  <c r="N65" i="41"/>
  <c r="R57" i="41"/>
  <c r="R82" i="41"/>
  <c r="K81" i="41"/>
  <c r="R76" i="41"/>
  <c r="H97" i="41"/>
  <c r="P97" i="41"/>
  <c r="R87" i="41"/>
  <c r="R95" i="41"/>
  <c r="E113" i="41"/>
  <c r="M113" i="41"/>
  <c r="R106" i="41"/>
  <c r="J129" i="41"/>
  <c r="R117" i="41"/>
  <c r="R125" i="41"/>
  <c r="G145" i="41"/>
  <c r="O145" i="41"/>
  <c r="R138" i="41"/>
  <c r="D161" i="41"/>
  <c r="L161" i="41"/>
  <c r="R155" i="41"/>
  <c r="Q164" i="41"/>
  <c r="J165" i="41"/>
  <c r="C166" i="41"/>
  <c r="K166" i="41"/>
  <c r="L167" i="41"/>
  <c r="E168" i="41"/>
  <c r="M168" i="41"/>
  <c r="F169" i="41"/>
  <c r="N169" i="41"/>
  <c r="G170" i="41"/>
  <c r="H171" i="41"/>
  <c r="I172" i="41"/>
  <c r="J173" i="41"/>
  <c r="C174" i="41"/>
  <c r="K174" i="41"/>
  <c r="L175" i="41"/>
  <c r="E176" i="41"/>
  <c r="M176" i="41"/>
  <c r="E33" i="41"/>
  <c r="M33" i="41"/>
  <c r="R27" i="41"/>
  <c r="J49" i="41"/>
  <c r="R37" i="41"/>
  <c r="R45" i="41"/>
  <c r="G65" i="41"/>
  <c r="R56" i="41"/>
  <c r="R64" i="41"/>
  <c r="D81" i="41"/>
  <c r="L81" i="41"/>
  <c r="R75" i="41"/>
  <c r="I97" i="41"/>
  <c r="Q97" i="41"/>
  <c r="R86" i="41"/>
  <c r="R94" i="41"/>
  <c r="F113" i="41"/>
  <c r="N113" i="41"/>
  <c r="R105" i="41"/>
  <c r="R130" i="41"/>
  <c r="K129" i="41"/>
  <c r="R124" i="41"/>
  <c r="H145" i="41"/>
  <c r="P145" i="41"/>
  <c r="R137" i="41"/>
  <c r="E161" i="41"/>
  <c r="M161" i="41"/>
  <c r="R154" i="41"/>
  <c r="J164" i="41"/>
  <c r="C165" i="41"/>
  <c r="K165" i="41"/>
  <c r="D166" i="41"/>
  <c r="L166" i="41"/>
  <c r="E167" i="41"/>
  <c r="M167" i="41"/>
  <c r="F168" i="41"/>
  <c r="N168" i="41"/>
  <c r="G169" i="41"/>
  <c r="H170" i="41"/>
  <c r="I171" i="41"/>
  <c r="J172" i="41"/>
  <c r="C173" i="41"/>
  <c r="K173" i="41"/>
  <c r="D174" i="41"/>
  <c r="L174" i="41"/>
  <c r="E175" i="41"/>
  <c r="M175" i="41"/>
  <c r="F176" i="41"/>
  <c r="N176" i="41"/>
  <c r="F33" i="41"/>
  <c r="N33" i="41"/>
  <c r="R26" i="41"/>
  <c r="R50" i="41"/>
  <c r="K49" i="41"/>
  <c r="R44" i="41"/>
  <c r="H65" i="41"/>
  <c r="R55" i="41"/>
  <c r="R63" i="41"/>
  <c r="E81" i="41"/>
  <c r="M81" i="41"/>
  <c r="R74" i="41"/>
  <c r="J97" i="41"/>
  <c r="R85" i="41"/>
  <c r="R93" i="41"/>
  <c r="G113" i="41"/>
  <c r="O113" i="41"/>
  <c r="R104" i="41"/>
  <c r="R112" i="41"/>
  <c r="D129" i="41"/>
  <c r="L129" i="41"/>
  <c r="R123" i="41"/>
  <c r="I145" i="41"/>
  <c r="Q145" i="41"/>
  <c r="R136" i="41"/>
  <c r="R144" i="41"/>
  <c r="F161" i="41"/>
  <c r="N161" i="41"/>
  <c r="R153" i="41"/>
  <c r="C164" i="41"/>
  <c r="K164" i="41"/>
  <c r="D165" i="41"/>
  <c r="L165" i="41"/>
  <c r="E166" i="41"/>
  <c r="M166" i="41"/>
  <c r="F167" i="41"/>
  <c r="N167" i="41"/>
  <c r="G168" i="41"/>
  <c r="H169" i="41"/>
  <c r="I170" i="41"/>
  <c r="J171" i="41"/>
  <c r="C172" i="41"/>
  <c r="K172" i="41"/>
  <c r="D173" i="41"/>
  <c r="L173" i="41"/>
  <c r="E174" i="41"/>
  <c r="M174" i="41"/>
  <c r="F175" i="41"/>
  <c r="N175" i="41"/>
  <c r="G176" i="41"/>
  <c r="G33" i="41"/>
  <c r="R25" i="41"/>
  <c r="D49" i="41"/>
  <c r="L49" i="41"/>
  <c r="R43" i="41"/>
  <c r="I65" i="41"/>
  <c r="R54" i="41"/>
  <c r="R62" i="41"/>
  <c r="F81" i="41"/>
  <c r="N81" i="41"/>
  <c r="R73" i="41"/>
  <c r="R98" i="41"/>
  <c r="K97" i="41"/>
  <c r="R92" i="41"/>
  <c r="H113" i="41"/>
  <c r="P113" i="41"/>
  <c r="R103" i="41"/>
  <c r="R111" i="41"/>
  <c r="E129" i="41"/>
  <c r="M129" i="41"/>
  <c r="R122" i="41"/>
  <c r="J145" i="41"/>
  <c r="R135" i="41"/>
  <c r="R143" i="41"/>
  <c r="G161" i="41"/>
  <c r="O161" i="41"/>
  <c r="R152" i="41"/>
  <c r="R160" i="41"/>
  <c r="D164" i="41"/>
  <c r="L164" i="41"/>
  <c r="E165" i="41"/>
  <c r="M165" i="41"/>
  <c r="F166" i="41"/>
  <c r="N166" i="41"/>
  <c r="G167" i="41"/>
  <c r="H168" i="41"/>
  <c r="I169" i="41"/>
  <c r="J170" i="41"/>
  <c r="C171" i="41"/>
  <c r="K171" i="41"/>
  <c r="D172" i="41"/>
  <c r="L172" i="41"/>
  <c r="E173" i="41"/>
  <c r="M173" i="41"/>
  <c r="F174" i="41"/>
  <c r="N174" i="41"/>
  <c r="G175" i="41"/>
  <c r="H176" i="41"/>
  <c r="H33" i="41"/>
  <c r="R24" i="41"/>
  <c r="R32" i="41"/>
  <c r="E49" i="41"/>
  <c r="M49" i="41"/>
  <c r="R42" i="41"/>
  <c r="J65" i="41"/>
  <c r="R53" i="41"/>
  <c r="R61" i="41"/>
  <c r="G81" i="41"/>
  <c r="R72" i="41"/>
  <c r="R80" i="41"/>
  <c r="D97" i="41"/>
  <c r="L97" i="41"/>
  <c r="R91" i="41"/>
  <c r="I113" i="41"/>
  <c r="R102" i="41"/>
  <c r="R110" i="41"/>
  <c r="F129" i="41"/>
  <c r="N129" i="41"/>
  <c r="R121" i="41"/>
  <c r="R146" i="41"/>
  <c r="K145" i="41"/>
  <c r="R134" i="41"/>
  <c r="R142" i="41"/>
  <c r="H161" i="41"/>
  <c r="P161" i="41"/>
  <c r="R151" i="41"/>
  <c r="R159" i="41"/>
  <c r="E164" i="41"/>
  <c r="M164" i="41"/>
  <c r="F165" i="41"/>
  <c r="N165" i="41"/>
  <c r="G166" i="41"/>
  <c r="H167" i="41"/>
  <c r="I168" i="41"/>
  <c r="J169" i="41"/>
  <c r="C170" i="41"/>
  <c r="K170" i="41"/>
  <c r="D171" i="41"/>
  <c r="L171" i="41"/>
  <c r="E172" i="41"/>
  <c r="M172" i="41"/>
  <c r="F173" i="41"/>
  <c r="N173" i="41"/>
  <c r="G174" i="41"/>
  <c r="H175" i="41"/>
  <c r="I176" i="41"/>
  <c r="I33" i="41"/>
  <c r="R23" i="41"/>
  <c r="R31" i="41"/>
  <c r="F49" i="41"/>
  <c r="N49" i="41"/>
  <c r="R41" i="41"/>
  <c r="R66" i="41"/>
  <c r="K65" i="41"/>
  <c r="R60" i="41"/>
  <c r="H81" i="41"/>
  <c r="R71" i="41"/>
  <c r="R79" i="41"/>
  <c r="E97" i="41"/>
  <c r="M97" i="41"/>
  <c r="R90" i="41"/>
  <c r="J113" i="41"/>
  <c r="R101" i="41"/>
  <c r="R109" i="41"/>
  <c r="G129" i="41"/>
  <c r="R120" i="41"/>
  <c r="R128" i="41"/>
  <c r="D145" i="41"/>
  <c r="L145" i="41"/>
  <c r="R133" i="41"/>
  <c r="R141" i="41"/>
  <c r="I161" i="41"/>
  <c r="R150" i="41"/>
  <c r="R158" i="41"/>
  <c r="F164" i="41"/>
  <c r="N164" i="41"/>
  <c r="G165" i="41"/>
  <c r="H166" i="41"/>
  <c r="I167" i="41"/>
  <c r="J168" i="41"/>
  <c r="C169" i="41"/>
  <c r="K169" i="41"/>
  <c r="D170" i="41"/>
  <c r="L170" i="41"/>
  <c r="E171" i="41"/>
  <c r="M171" i="41"/>
  <c r="F172" i="41"/>
  <c r="N172" i="41"/>
  <c r="G173" i="41"/>
  <c r="H174" i="41"/>
  <c r="I175" i="41"/>
  <c r="J176" i="41"/>
  <c r="I200" i="39"/>
  <c r="L201" i="39"/>
  <c r="O202" i="39"/>
  <c r="M204" i="39"/>
  <c r="D201" i="39"/>
  <c r="G202" i="39"/>
  <c r="J203" i="39"/>
  <c r="M201" i="39"/>
  <c r="H202" i="39"/>
  <c r="K203" i="39"/>
  <c r="F204" i="39"/>
  <c r="N204" i="39"/>
  <c r="R191" i="39"/>
  <c r="J200" i="39"/>
  <c r="E201" i="39"/>
  <c r="D200" i="39"/>
  <c r="L200" i="39"/>
  <c r="O201" i="39"/>
  <c r="J202" i="39"/>
  <c r="M203" i="39"/>
  <c r="R188" i="39"/>
  <c r="R196" i="39"/>
  <c r="G201" i="39"/>
  <c r="R193" i="39"/>
  <c r="R190" i="39"/>
  <c r="R187" i="39"/>
  <c r="R195" i="39"/>
  <c r="R192" i="39"/>
  <c r="R189" i="39"/>
  <c r="R194" i="39"/>
  <c r="R177" i="39"/>
  <c r="R182" i="39"/>
  <c r="R174" i="39"/>
  <c r="R179" i="39"/>
  <c r="C209" i="39"/>
  <c r="R181" i="39"/>
  <c r="C201" i="39"/>
  <c r="R173" i="39"/>
  <c r="R178" i="39"/>
  <c r="C206" i="39"/>
  <c r="C203" i="39"/>
  <c r="R175" i="39"/>
  <c r="C208" i="39"/>
  <c r="R180" i="39"/>
  <c r="R172" i="39"/>
  <c r="H204" i="39"/>
  <c r="R176" i="39"/>
  <c r="R148" i="41"/>
  <c r="C161" i="41"/>
  <c r="E145" i="41"/>
  <c r="C145" i="41"/>
  <c r="R116" i="41"/>
  <c r="C129" i="41"/>
  <c r="R100" i="41"/>
  <c r="C113" i="41"/>
  <c r="R84" i="41"/>
  <c r="C97" i="41"/>
  <c r="R68" i="41"/>
  <c r="C81" i="41"/>
  <c r="R52" i="41"/>
  <c r="C65" i="41"/>
  <c r="R36" i="41"/>
  <c r="C49" i="41"/>
  <c r="D33" i="41"/>
  <c r="C33" i="41"/>
  <c r="BO209" i="40"/>
  <c r="BT209" i="40"/>
  <c r="BW207" i="40"/>
  <c r="BW205" i="40"/>
  <c r="BD191" i="40"/>
  <c r="AK191" i="40"/>
  <c r="AK194" i="40"/>
  <c r="BW202" i="40"/>
  <c r="BK209" i="40"/>
  <c r="BW164" i="40"/>
  <c r="BW172" i="40"/>
  <c r="BW171" i="40"/>
  <c r="BI209" i="40"/>
  <c r="BQ209" i="40"/>
  <c r="BW165" i="40"/>
  <c r="BW173" i="40"/>
  <c r="BW166" i="40"/>
  <c r="BW174" i="40"/>
  <c r="BW201" i="40"/>
  <c r="BN209" i="40"/>
  <c r="BM209" i="40"/>
  <c r="BU209" i="40"/>
  <c r="BD172" i="40"/>
  <c r="BD167" i="40"/>
  <c r="BD175" i="40"/>
  <c r="AK172" i="40"/>
  <c r="AK173" i="40"/>
  <c r="AK166" i="40"/>
  <c r="AK174" i="40"/>
  <c r="AK175" i="40"/>
  <c r="AK168" i="40"/>
  <c r="AK176" i="40"/>
  <c r="O197" i="39"/>
  <c r="L205" i="39"/>
  <c r="G206" i="39"/>
  <c r="O206" i="39"/>
  <c r="J207" i="39"/>
  <c r="E208" i="39"/>
  <c r="M208" i="39"/>
  <c r="H209" i="39"/>
  <c r="C210" i="39"/>
  <c r="K210" i="39"/>
  <c r="M200" i="39"/>
  <c r="C202" i="39"/>
  <c r="F203" i="39"/>
  <c r="I204" i="39"/>
  <c r="E200" i="39"/>
  <c r="H201" i="39"/>
  <c r="K202" i="39"/>
  <c r="N203" i="39"/>
  <c r="R184" i="39"/>
  <c r="O183" i="39"/>
  <c r="E204" i="39"/>
  <c r="E203" i="39"/>
  <c r="C205" i="39"/>
  <c r="C207" i="39"/>
  <c r="R194" i="40"/>
  <c r="BW197" i="40" l="1"/>
  <c r="BW204" i="40"/>
  <c r="BS209" i="40"/>
  <c r="BP209" i="40"/>
  <c r="BR209" i="40"/>
  <c r="AW209" i="40"/>
  <c r="BW196" i="40"/>
  <c r="BW198" i="40"/>
  <c r="BJ209" i="40"/>
  <c r="BW210" i="40"/>
  <c r="BW206" i="40"/>
  <c r="BC209" i="40"/>
  <c r="BD202" i="40"/>
  <c r="I211" i="39"/>
  <c r="AU209" i="40"/>
  <c r="AX209" i="40"/>
  <c r="BD204" i="40"/>
  <c r="BD206" i="40"/>
  <c r="BB209" i="40"/>
  <c r="BD208" i="40"/>
  <c r="BD200" i="40"/>
  <c r="BD199" i="40"/>
  <c r="AY209" i="40"/>
  <c r="BD207" i="40"/>
  <c r="AV209" i="40"/>
  <c r="AP209" i="40"/>
  <c r="AT209" i="40"/>
  <c r="BD201" i="40"/>
  <c r="BA209" i="40"/>
  <c r="BD198" i="40"/>
  <c r="BD205" i="40"/>
  <c r="AK199" i="40"/>
  <c r="AK207" i="40"/>
  <c r="AK198" i="40"/>
  <c r="AK206" i="40"/>
  <c r="AK201" i="40"/>
  <c r="AF209" i="40"/>
  <c r="AB209" i="40"/>
  <c r="AC209" i="40"/>
  <c r="AK202" i="40"/>
  <c r="AK205" i="40"/>
  <c r="Y209" i="40"/>
  <c r="AH209" i="40"/>
  <c r="AD209" i="40"/>
  <c r="AK208" i="40"/>
  <c r="AA209" i="40"/>
  <c r="W209" i="40"/>
  <c r="AJ209" i="40"/>
  <c r="X209" i="40"/>
  <c r="AK197" i="40"/>
  <c r="AE209" i="40"/>
  <c r="Q209" i="40"/>
  <c r="C209" i="40"/>
  <c r="E209" i="40"/>
  <c r="R206" i="40"/>
  <c r="M209" i="40"/>
  <c r="N209" i="40"/>
  <c r="R199" i="40"/>
  <c r="R204" i="40"/>
  <c r="R205" i="40"/>
  <c r="K209" i="40"/>
  <c r="R197" i="40"/>
  <c r="I209" i="40"/>
  <c r="R203" i="40"/>
  <c r="H209" i="40"/>
  <c r="R200" i="40"/>
  <c r="P209" i="40"/>
  <c r="O209" i="40"/>
  <c r="R208" i="40"/>
  <c r="G209" i="40"/>
  <c r="L209" i="40"/>
  <c r="R210" i="40"/>
  <c r="J209" i="40"/>
  <c r="F209" i="40"/>
  <c r="R201" i="40"/>
  <c r="R198" i="40"/>
  <c r="R196" i="40"/>
  <c r="R202" i="40"/>
  <c r="D209" i="40"/>
  <c r="R207" i="40"/>
  <c r="D211" i="39"/>
  <c r="F211" i="39"/>
  <c r="O211" i="39"/>
  <c r="N211" i="39"/>
  <c r="K211" i="39"/>
  <c r="L211" i="39"/>
  <c r="R97" i="41"/>
  <c r="C21" i="42" s="1"/>
  <c r="R161" i="41"/>
  <c r="R178" i="41"/>
  <c r="R81" i="41"/>
  <c r="C20" i="42" s="1"/>
  <c r="R49" i="41"/>
  <c r="C18" i="42" s="1"/>
  <c r="R113" i="41"/>
  <c r="C22" i="42" s="1"/>
  <c r="R65" i="41"/>
  <c r="C19" i="42" s="1"/>
  <c r="R129" i="41"/>
  <c r="J211" i="39"/>
  <c r="G211" i="39"/>
  <c r="R207" i="39"/>
  <c r="M211" i="39"/>
  <c r="R209" i="39"/>
  <c r="R203" i="39"/>
  <c r="R210" i="39"/>
  <c r="H211" i="39"/>
  <c r="R208" i="39"/>
  <c r="R205" i="39"/>
  <c r="R202" i="39"/>
  <c r="R206" i="39"/>
  <c r="R204" i="39"/>
  <c r="R201" i="39"/>
  <c r="R145" i="41"/>
  <c r="R33" i="41"/>
  <c r="C17" i="42" s="1"/>
  <c r="BW203" i="40"/>
  <c r="BW208" i="40"/>
  <c r="BV209" i="40"/>
  <c r="BW200" i="40"/>
  <c r="BL209" i="40"/>
  <c r="BH209" i="40"/>
  <c r="BW199" i="40"/>
  <c r="AZ209" i="40"/>
  <c r="BD203" i="40"/>
  <c r="AR209" i="40"/>
  <c r="BD196" i="40"/>
  <c r="BD197" i="40"/>
  <c r="AK200" i="40"/>
  <c r="Z209" i="40"/>
  <c r="AG209" i="40"/>
  <c r="AI209" i="40"/>
  <c r="AK203" i="40"/>
  <c r="AK204" i="40"/>
  <c r="AK196" i="40"/>
  <c r="AS209" i="40"/>
  <c r="BD210" i="40"/>
  <c r="AO209" i="40"/>
  <c r="AQ209" i="40"/>
  <c r="AK210" i="40"/>
  <c r="V209" i="40"/>
  <c r="E211" i="39"/>
  <c r="BW209" i="40" l="1"/>
  <c r="R211" i="41"/>
  <c r="R209" i="40"/>
  <c r="D22" i="42"/>
  <c r="F22" i="42"/>
  <c r="F17" i="42"/>
  <c r="D17" i="42"/>
  <c r="F19" i="42"/>
  <c r="D19" i="42"/>
  <c r="F20" i="42"/>
  <c r="D20" i="42"/>
  <c r="F21" i="42"/>
  <c r="D21" i="42"/>
  <c r="F18" i="42"/>
  <c r="D18" i="42"/>
  <c r="AK209" i="40"/>
  <c r="BD209" i="40"/>
  <c r="C129" i="40" l="1"/>
  <c r="D129" i="40"/>
  <c r="E129" i="40"/>
  <c r="F129" i="40"/>
  <c r="G129" i="40"/>
  <c r="H129" i="40"/>
  <c r="I129" i="40"/>
  <c r="J129" i="40"/>
  <c r="K129" i="40"/>
  <c r="L129" i="40"/>
  <c r="R113" i="39" l="1"/>
  <c r="C15" i="39"/>
  <c r="D15" i="39"/>
  <c r="E15" i="39"/>
  <c r="F15" i="39"/>
  <c r="G15" i="39"/>
  <c r="H15" i="39"/>
  <c r="I15" i="39"/>
  <c r="J15" i="39"/>
  <c r="K15" i="39"/>
  <c r="L15" i="39"/>
  <c r="M15" i="39"/>
  <c r="N15" i="39"/>
  <c r="C12" i="42" l="1"/>
  <c r="F12" i="42" s="1"/>
  <c r="R15" i="39"/>
  <c r="M129" i="40"/>
  <c r="N129" i="40"/>
  <c r="D12" i="42" l="1"/>
  <c r="C5" i="42"/>
  <c r="F5" i="42"/>
  <c r="D5" i="42"/>
  <c r="M193" i="40"/>
  <c r="N193" i="40"/>
  <c r="M99" i="39" l="1"/>
  <c r="N99" i="39"/>
  <c r="O192" i="41" l="1"/>
  <c r="Q189" i="41"/>
  <c r="Q188" i="41"/>
  <c r="P188" i="41"/>
  <c r="Q187" i="41"/>
  <c r="P187" i="41"/>
  <c r="Q186" i="41"/>
  <c r="P186" i="41"/>
  <c r="O186" i="41"/>
  <c r="P185" i="41"/>
  <c r="O185" i="41"/>
  <c r="O184" i="41"/>
  <c r="Q181" i="41"/>
  <c r="Q180" i="41"/>
  <c r="P180" i="41"/>
  <c r="C4" i="41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A177" i="40"/>
  <c r="BC177" i="40"/>
  <c r="BB177" i="40"/>
  <c r="AZ177" i="40"/>
  <c r="AY177" i="40"/>
  <c r="AX177" i="40"/>
  <c r="AW177" i="40"/>
  <c r="AV177" i="40"/>
  <c r="AU177" i="40"/>
  <c r="AT177" i="40"/>
  <c r="AS177" i="40"/>
  <c r="AR177" i="40"/>
  <c r="AQ177" i="40"/>
  <c r="AP177" i="40"/>
  <c r="AO177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J65" i="40"/>
  <c r="AI65" i="40"/>
  <c r="AH65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Q193" i="40"/>
  <c r="P193" i="40"/>
  <c r="O193" i="40"/>
  <c r="Q177" i="40"/>
  <c r="P177" i="40"/>
  <c r="O177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Q129" i="40"/>
  <c r="P129" i="40"/>
  <c r="O129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F197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N155" i="39"/>
  <c r="M155" i="39"/>
  <c r="L155" i="39"/>
  <c r="K155" i="39"/>
  <c r="J155" i="39"/>
  <c r="I155" i="39"/>
  <c r="H155" i="39"/>
  <c r="G155" i="39"/>
  <c r="F155" i="39"/>
  <c r="E155" i="39"/>
  <c r="D155" i="39"/>
  <c r="C155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L99" i="39"/>
  <c r="K99" i="39"/>
  <c r="J99" i="39"/>
  <c r="I99" i="39"/>
  <c r="H99" i="39"/>
  <c r="G99" i="39"/>
  <c r="F99" i="39"/>
  <c r="E99" i="39"/>
  <c r="D99" i="39"/>
  <c r="C99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N71" i="39"/>
  <c r="M71" i="39"/>
  <c r="L71" i="39"/>
  <c r="K71" i="39"/>
  <c r="J71" i="39"/>
  <c r="I71" i="39"/>
  <c r="H71" i="39"/>
  <c r="G71" i="39"/>
  <c r="F71" i="39"/>
  <c r="E71" i="39"/>
  <c r="D71" i="39"/>
  <c r="C71" i="39"/>
  <c r="N57" i="39"/>
  <c r="M57" i="39"/>
  <c r="L57" i="39"/>
  <c r="K57" i="39"/>
  <c r="J57" i="39"/>
  <c r="I57" i="39"/>
  <c r="H57" i="39"/>
  <c r="G57" i="39"/>
  <c r="F57" i="39"/>
  <c r="E57" i="39"/>
  <c r="D57" i="39"/>
  <c r="C57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R65" i="40" l="1"/>
  <c r="BD81" i="40"/>
  <c r="BW161" i="40"/>
  <c r="P196" i="41"/>
  <c r="Q202" i="41"/>
  <c r="BW17" i="40"/>
  <c r="BW145" i="40"/>
  <c r="Q196" i="41"/>
  <c r="P203" i="41"/>
  <c r="BD49" i="40"/>
  <c r="BW129" i="40"/>
  <c r="Q197" i="41"/>
  <c r="Q203" i="41"/>
  <c r="BD161" i="40"/>
  <c r="O200" i="41"/>
  <c r="P204" i="41"/>
  <c r="BD145" i="40"/>
  <c r="O201" i="41"/>
  <c r="Q204" i="41"/>
  <c r="P202" i="41"/>
  <c r="R161" i="40"/>
  <c r="AK161" i="40"/>
  <c r="BD129" i="40"/>
  <c r="BW81" i="40"/>
  <c r="P201" i="41"/>
  <c r="Q205" i="41"/>
  <c r="BW65" i="40"/>
  <c r="O202" i="41"/>
  <c r="O208" i="41"/>
  <c r="BW113" i="40"/>
  <c r="BW97" i="40"/>
  <c r="BW49" i="40"/>
  <c r="BW33" i="40"/>
  <c r="BD113" i="40"/>
  <c r="BD97" i="40"/>
  <c r="BD65" i="40"/>
  <c r="BD33" i="40"/>
  <c r="BD17" i="40"/>
  <c r="AK145" i="40"/>
  <c r="AK129" i="40"/>
  <c r="AK113" i="40"/>
  <c r="AK97" i="40"/>
  <c r="AK81" i="40"/>
  <c r="AK65" i="40"/>
  <c r="AK49" i="40"/>
  <c r="AK33" i="40"/>
  <c r="AK17" i="40"/>
  <c r="R145" i="40"/>
  <c r="R129" i="40"/>
  <c r="R113" i="40"/>
  <c r="R97" i="40"/>
  <c r="R81" i="40"/>
  <c r="R49" i="40"/>
  <c r="R33" i="40"/>
  <c r="R18" i="41"/>
  <c r="R57" i="39"/>
  <c r="R127" i="39"/>
  <c r="C13" i="42" s="1"/>
  <c r="F13" i="42" s="1"/>
  <c r="R155" i="39"/>
  <c r="R141" i="39"/>
  <c r="R99" i="39"/>
  <c r="R85" i="39"/>
  <c r="R71" i="39"/>
  <c r="R43" i="39"/>
  <c r="R29" i="39"/>
  <c r="D13" i="42"/>
  <c r="R169" i="39"/>
  <c r="BD177" i="40"/>
  <c r="BV177" i="40"/>
  <c r="O182" i="41"/>
  <c r="P183" i="41"/>
  <c r="Q184" i="41"/>
  <c r="O190" i="41"/>
  <c r="P191" i="41"/>
  <c r="Q192" i="41"/>
  <c r="D197" i="39"/>
  <c r="BN177" i="40"/>
  <c r="O187" i="41"/>
  <c r="E197" i="39"/>
  <c r="AD177" i="40"/>
  <c r="V177" i="40"/>
  <c r="R14" i="41"/>
  <c r="K17" i="41"/>
  <c r="D17" i="41"/>
  <c r="L17" i="41"/>
  <c r="E17" i="41"/>
  <c r="R12" i="41"/>
  <c r="O183" i="41"/>
  <c r="P184" i="41"/>
  <c r="Q185" i="41"/>
  <c r="O191" i="41"/>
  <c r="P192" i="41"/>
  <c r="BO177" i="40"/>
  <c r="AE177" i="40"/>
  <c r="AF177" i="40"/>
  <c r="BH177" i="40"/>
  <c r="BP177" i="40"/>
  <c r="R11" i="41"/>
  <c r="H181" i="41"/>
  <c r="I182" i="41"/>
  <c r="J183" i="41"/>
  <c r="K184" i="41"/>
  <c r="D185" i="41"/>
  <c r="L185" i="41"/>
  <c r="E186" i="41"/>
  <c r="M186" i="41"/>
  <c r="F187" i="41"/>
  <c r="N187" i="41"/>
  <c r="G188" i="41"/>
  <c r="H189" i="41"/>
  <c r="I190" i="41"/>
  <c r="J191" i="41"/>
  <c r="K192" i="41"/>
  <c r="AG177" i="40"/>
  <c r="BI177" i="40"/>
  <c r="BQ177" i="40"/>
  <c r="Z177" i="40"/>
  <c r="AH177" i="40"/>
  <c r="BJ177" i="40"/>
  <c r="BR177" i="40"/>
  <c r="N17" i="41"/>
  <c r="O189" i="41"/>
  <c r="P190" i="41"/>
  <c r="Q191" i="41"/>
  <c r="BK177" i="40"/>
  <c r="BS177" i="40"/>
  <c r="AB177" i="40"/>
  <c r="AJ177" i="40"/>
  <c r="AI177" i="40"/>
  <c r="BL177" i="40"/>
  <c r="BT177" i="40"/>
  <c r="AC177" i="40"/>
  <c r="BM177" i="40"/>
  <c r="BU177" i="40"/>
  <c r="F17" i="41"/>
  <c r="O17" i="41"/>
  <c r="O181" i="41"/>
  <c r="H17" i="41"/>
  <c r="P17" i="41"/>
  <c r="P182" i="41"/>
  <c r="Q17" i="41"/>
  <c r="Q183" i="41"/>
  <c r="R9" i="41"/>
  <c r="R10" i="41"/>
  <c r="O180" i="41"/>
  <c r="P181" i="41"/>
  <c r="Q182" i="41"/>
  <c r="O188" i="41"/>
  <c r="P189" i="41"/>
  <c r="Q190" i="41"/>
  <c r="K180" i="41"/>
  <c r="D181" i="41"/>
  <c r="L181" i="41"/>
  <c r="E182" i="41"/>
  <c r="M182" i="41"/>
  <c r="F183" i="41"/>
  <c r="N183" i="41"/>
  <c r="G184" i="41"/>
  <c r="H185" i="41"/>
  <c r="I186" i="41"/>
  <c r="J187" i="41"/>
  <c r="K188" i="41"/>
  <c r="D189" i="41"/>
  <c r="L189" i="41"/>
  <c r="E190" i="41"/>
  <c r="M190" i="41"/>
  <c r="F191" i="41"/>
  <c r="N191" i="41"/>
  <c r="G192" i="41"/>
  <c r="M17" i="41"/>
  <c r="E181" i="41"/>
  <c r="M181" i="41"/>
  <c r="F182" i="41"/>
  <c r="N182" i="41"/>
  <c r="G183" i="41"/>
  <c r="H184" i="41"/>
  <c r="I185" i="41"/>
  <c r="J186" i="41"/>
  <c r="K187" i="41"/>
  <c r="D188" i="41"/>
  <c r="L188" i="41"/>
  <c r="E189" i="41"/>
  <c r="M189" i="41"/>
  <c r="F190" i="41"/>
  <c r="N190" i="41"/>
  <c r="G191" i="41"/>
  <c r="H192" i="41"/>
  <c r="J17" i="41"/>
  <c r="C17" i="41"/>
  <c r="R6" i="41"/>
  <c r="R7" i="41"/>
  <c r="R13" i="41"/>
  <c r="R15" i="41"/>
  <c r="R16" i="41"/>
  <c r="F181" i="41"/>
  <c r="N181" i="41"/>
  <c r="G182" i="41"/>
  <c r="H183" i="41"/>
  <c r="I184" i="41"/>
  <c r="J185" i="41"/>
  <c r="K186" i="41"/>
  <c r="D187" i="41"/>
  <c r="L187" i="41"/>
  <c r="E188" i="41"/>
  <c r="M188" i="41"/>
  <c r="F189" i="41"/>
  <c r="N189" i="41"/>
  <c r="G190" i="41"/>
  <c r="H191" i="41"/>
  <c r="I192" i="41"/>
  <c r="F192" i="41"/>
  <c r="G181" i="41"/>
  <c r="H182" i="41"/>
  <c r="I183" i="41"/>
  <c r="J184" i="41"/>
  <c r="K185" i="41"/>
  <c r="D186" i="41"/>
  <c r="L186" i="41"/>
  <c r="E187" i="41"/>
  <c r="M187" i="41"/>
  <c r="F188" i="41"/>
  <c r="N188" i="41"/>
  <c r="G189" i="41"/>
  <c r="H190" i="41"/>
  <c r="I191" i="41"/>
  <c r="J192" i="41"/>
  <c r="I181" i="41"/>
  <c r="J182" i="41"/>
  <c r="K183" i="41"/>
  <c r="D184" i="41"/>
  <c r="L184" i="41"/>
  <c r="E185" i="41"/>
  <c r="M185" i="41"/>
  <c r="F186" i="41"/>
  <c r="N186" i="41"/>
  <c r="G187" i="41"/>
  <c r="H188" i="41"/>
  <c r="I189" i="41"/>
  <c r="J190" i="41"/>
  <c r="K191" i="41"/>
  <c r="D192" i="41"/>
  <c r="L192" i="41"/>
  <c r="J181" i="41"/>
  <c r="K182" i="41"/>
  <c r="D183" i="41"/>
  <c r="L183" i="41"/>
  <c r="E184" i="41"/>
  <c r="M184" i="41"/>
  <c r="F185" i="41"/>
  <c r="N185" i="41"/>
  <c r="G186" i="41"/>
  <c r="H187" i="41"/>
  <c r="I188" i="41"/>
  <c r="J189" i="41"/>
  <c r="K190" i="41"/>
  <c r="D191" i="41"/>
  <c r="L191" i="41"/>
  <c r="E192" i="41"/>
  <c r="M192" i="41"/>
  <c r="G17" i="41"/>
  <c r="I17" i="41"/>
  <c r="R8" i="41"/>
  <c r="K181" i="41"/>
  <c r="D182" i="41"/>
  <c r="L182" i="41"/>
  <c r="E183" i="41"/>
  <c r="M183" i="41"/>
  <c r="F184" i="41"/>
  <c r="N184" i="41"/>
  <c r="G185" i="41"/>
  <c r="H186" i="41"/>
  <c r="I187" i="41"/>
  <c r="J188" i="41"/>
  <c r="K189" i="41"/>
  <c r="D190" i="41"/>
  <c r="L190" i="41"/>
  <c r="E191" i="41"/>
  <c r="M191" i="41"/>
  <c r="N192" i="41"/>
  <c r="N177" i="40"/>
  <c r="G197" i="39"/>
  <c r="D183" i="39"/>
  <c r="D193" i="40"/>
  <c r="L193" i="40"/>
  <c r="H193" i="40"/>
  <c r="I193" i="40"/>
  <c r="J180" i="41"/>
  <c r="C189" i="41"/>
  <c r="G193" i="40"/>
  <c r="E193" i="40"/>
  <c r="C181" i="41"/>
  <c r="J193" i="40"/>
  <c r="K193" i="40"/>
  <c r="C180" i="41"/>
  <c r="D180" i="41"/>
  <c r="L180" i="41"/>
  <c r="C187" i="41"/>
  <c r="C188" i="41"/>
  <c r="E180" i="41"/>
  <c r="M180" i="41"/>
  <c r="C186" i="41"/>
  <c r="F193" i="40"/>
  <c r="G180" i="41"/>
  <c r="C184" i="41"/>
  <c r="C192" i="41"/>
  <c r="F180" i="41"/>
  <c r="N180" i="41"/>
  <c r="C185" i="41"/>
  <c r="H180" i="41"/>
  <c r="C183" i="41"/>
  <c r="C191" i="41"/>
  <c r="I180" i="41"/>
  <c r="C182" i="41"/>
  <c r="C190" i="41"/>
  <c r="Y177" i="40"/>
  <c r="W177" i="40"/>
  <c r="X177" i="40"/>
  <c r="AA177" i="40"/>
  <c r="I177" i="40"/>
  <c r="F177" i="40"/>
  <c r="J177" i="40"/>
  <c r="C177" i="40"/>
  <c r="G177" i="40"/>
  <c r="K177" i="40"/>
  <c r="E177" i="40"/>
  <c r="M177" i="40"/>
  <c r="D177" i="40"/>
  <c r="H177" i="40"/>
  <c r="L177" i="40"/>
  <c r="H197" i="39"/>
  <c r="I197" i="39"/>
  <c r="J197" i="39"/>
  <c r="K197" i="39"/>
  <c r="L197" i="39"/>
  <c r="N197" i="39"/>
  <c r="M197" i="39"/>
  <c r="E183" i="39"/>
  <c r="F183" i="39"/>
  <c r="N183" i="39"/>
  <c r="K183" i="39"/>
  <c r="I183" i="39"/>
  <c r="G183" i="39"/>
  <c r="H183" i="39"/>
  <c r="J183" i="39"/>
  <c r="M183" i="39"/>
  <c r="L183" i="39"/>
  <c r="R4" i="41"/>
  <c r="R5" i="41"/>
  <c r="BH193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AS193" i="40"/>
  <c r="AW193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W193" i="40"/>
  <c r="AE193" i="40"/>
  <c r="V193" i="40"/>
  <c r="Z193" i="40"/>
  <c r="AH193" i="40"/>
  <c r="AD193" i="40"/>
  <c r="AA193" i="40"/>
  <c r="AI193" i="40"/>
  <c r="X193" i="40"/>
  <c r="AB193" i="40"/>
  <c r="AF193" i="40"/>
  <c r="AJ193" i="40"/>
  <c r="Y193" i="40"/>
  <c r="AC193" i="40"/>
  <c r="AG193" i="40"/>
  <c r="C186" i="39"/>
  <c r="P206" i="41" l="1"/>
  <c r="P197" i="41"/>
  <c r="O205" i="41"/>
  <c r="Q201" i="41"/>
  <c r="P207" i="41"/>
  <c r="O196" i="41"/>
  <c r="O197" i="41"/>
  <c r="P200" i="41"/>
  <c r="O206" i="41"/>
  <c r="O207" i="41"/>
  <c r="O199" i="41"/>
  <c r="Q200" i="41"/>
  <c r="Q208" i="41"/>
  <c r="P199" i="41"/>
  <c r="Q206" i="41"/>
  <c r="Q199" i="41"/>
  <c r="O203" i="41"/>
  <c r="O198" i="41"/>
  <c r="Q198" i="41"/>
  <c r="P205" i="41"/>
  <c r="O204" i="41"/>
  <c r="P198" i="41"/>
  <c r="Q207" i="41"/>
  <c r="P208" i="41"/>
  <c r="R177" i="40"/>
  <c r="C15" i="42"/>
  <c r="F15" i="42" s="1"/>
  <c r="C14" i="42"/>
  <c r="F14" i="42" s="1"/>
  <c r="C11" i="42"/>
  <c r="F11" i="42" s="1"/>
  <c r="R186" i="39"/>
  <c r="C10" i="42"/>
  <c r="F10" i="42" s="1"/>
  <c r="C9" i="42"/>
  <c r="F9" i="42" s="1"/>
  <c r="C7" i="42"/>
  <c r="D7" i="42" s="1"/>
  <c r="C6" i="42"/>
  <c r="F6" i="42" s="1"/>
  <c r="C199" i="41"/>
  <c r="R194" i="41"/>
  <c r="C196" i="41"/>
  <c r="M207" i="41"/>
  <c r="G201" i="41"/>
  <c r="J205" i="41"/>
  <c r="L199" i="41"/>
  <c r="I205" i="41"/>
  <c r="D200" i="41"/>
  <c r="N204" i="41"/>
  <c r="I199" i="41"/>
  <c r="F205" i="41"/>
  <c r="H199" i="41"/>
  <c r="E205" i="41"/>
  <c r="N198" i="41"/>
  <c r="M206" i="41"/>
  <c r="G200" i="41"/>
  <c r="H205" i="41"/>
  <c r="K200" i="41"/>
  <c r="N200" i="41"/>
  <c r="I204" i="41"/>
  <c r="D199" i="41"/>
  <c r="H204" i="41"/>
  <c r="K199" i="41"/>
  <c r="F204" i="41"/>
  <c r="H198" i="41"/>
  <c r="M204" i="41"/>
  <c r="G198" i="41"/>
  <c r="L204" i="41"/>
  <c r="F198" i="41"/>
  <c r="E206" i="41"/>
  <c r="N199" i="41"/>
  <c r="G204" i="41"/>
  <c r="J199" i="41"/>
  <c r="M196" i="41"/>
  <c r="L206" i="41"/>
  <c r="F200" i="41"/>
  <c r="H203" i="41"/>
  <c r="K198" i="41"/>
  <c r="G203" i="41"/>
  <c r="J198" i="41"/>
  <c r="M203" i="41"/>
  <c r="G197" i="41"/>
  <c r="E204" i="41"/>
  <c r="N197" i="41"/>
  <c r="D204" i="41"/>
  <c r="M197" i="41"/>
  <c r="L205" i="41"/>
  <c r="F199" i="41"/>
  <c r="N203" i="41"/>
  <c r="I198" i="41"/>
  <c r="C202" i="41"/>
  <c r="C197" i="41"/>
  <c r="D206" i="41"/>
  <c r="M199" i="41"/>
  <c r="M208" i="41"/>
  <c r="G202" i="41"/>
  <c r="J197" i="41"/>
  <c r="N202" i="41"/>
  <c r="I197" i="41"/>
  <c r="E203" i="41"/>
  <c r="F208" i="41"/>
  <c r="L203" i="41"/>
  <c r="F197" i="41"/>
  <c r="H208" i="41"/>
  <c r="K203" i="41"/>
  <c r="E197" i="41"/>
  <c r="D205" i="41"/>
  <c r="M198" i="41"/>
  <c r="F203" i="41"/>
  <c r="H197" i="41"/>
  <c r="F196" i="41"/>
  <c r="C204" i="41"/>
  <c r="K205" i="41"/>
  <c r="E199" i="41"/>
  <c r="E208" i="41"/>
  <c r="N201" i="41"/>
  <c r="L208" i="41"/>
  <c r="F202" i="41"/>
  <c r="J208" i="41"/>
  <c r="L202" i="41"/>
  <c r="I208" i="41"/>
  <c r="D203" i="41"/>
  <c r="G207" i="41"/>
  <c r="J202" i="41"/>
  <c r="K204" i="41"/>
  <c r="E198" i="41"/>
  <c r="M202" i="41"/>
  <c r="E207" i="41"/>
  <c r="N196" i="41"/>
  <c r="C208" i="41"/>
  <c r="C203" i="41"/>
  <c r="J204" i="41"/>
  <c r="L198" i="41"/>
  <c r="L207" i="41"/>
  <c r="F201" i="41"/>
  <c r="D208" i="41"/>
  <c r="M201" i="41"/>
  <c r="I207" i="41"/>
  <c r="D202" i="41"/>
  <c r="H207" i="41"/>
  <c r="K202" i="41"/>
  <c r="N206" i="41"/>
  <c r="I201" i="41"/>
  <c r="G208" i="41"/>
  <c r="J203" i="41"/>
  <c r="L197" i="41"/>
  <c r="K208" i="41"/>
  <c r="E202" i="41"/>
  <c r="E196" i="41"/>
  <c r="C198" i="41"/>
  <c r="I196" i="41"/>
  <c r="C200" i="41"/>
  <c r="L196" i="41"/>
  <c r="C205" i="41"/>
  <c r="I203" i="41"/>
  <c r="D198" i="41"/>
  <c r="D207" i="41"/>
  <c r="M200" i="41"/>
  <c r="K207" i="41"/>
  <c r="E201" i="41"/>
  <c r="H206" i="41"/>
  <c r="K201" i="41"/>
  <c r="G206" i="41"/>
  <c r="J201" i="41"/>
  <c r="F206" i="41"/>
  <c r="H200" i="41"/>
  <c r="N207" i="41"/>
  <c r="I202" i="41"/>
  <c r="D197" i="41"/>
  <c r="J207" i="41"/>
  <c r="L201" i="41"/>
  <c r="H196" i="41"/>
  <c r="C201" i="41"/>
  <c r="C206" i="41"/>
  <c r="C207" i="41"/>
  <c r="G196" i="41"/>
  <c r="D196" i="41"/>
  <c r="J196" i="41"/>
  <c r="N208" i="41"/>
  <c r="H202" i="41"/>
  <c r="K197" i="41"/>
  <c r="K206" i="41"/>
  <c r="E200" i="41"/>
  <c r="J206" i="41"/>
  <c r="L200" i="41"/>
  <c r="G205" i="41"/>
  <c r="J200" i="41"/>
  <c r="N205" i="41"/>
  <c r="I200" i="41"/>
  <c r="M205" i="41"/>
  <c r="G199" i="41"/>
  <c r="F207" i="41"/>
  <c r="H201" i="41"/>
  <c r="K196" i="41"/>
  <c r="I206" i="41"/>
  <c r="D201" i="41"/>
  <c r="C8" i="42"/>
  <c r="D15" i="42"/>
  <c r="D10" i="42"/>
  <c r="D9" i="42"/>
  <c r="D6" i="42"/>
  <c r="BW193" i="40"/>
  <c r="BD193" i="40"/>
  <c r="AK193" i="40"/>
  <c r="BW177" i="40"/>
  <c r="AK177" i="40"/>
  <c r="C200" i="39"/>
  <c r="R200" i="39" s="1"/>
  <c r="R198" i="39"/>
  <c r="R185" i="41"/>
  <c r="R174" i="41"/>
  <c r="R170" i="41"/>
  <c r="R184" i="41"/>
  <c r="R191" i="41"/>
  <c r="M177" i="41"/>
  <c r="R182" i="41"/>
  <c r="R189" i="41"/>
  <c r="L193" i="41"/>
  <c r="D193" i="41"/>
  <c r="R172" i="41"/>
  <c r="K177" i="41"/>
  <c r="R17" i="41"/>
  <c r="C16" i="42" s="1"/>
  <c r="K193" i="41"/>
  <c r="R183" i="41"/>
  <c r="I193" i="41"/>
  <c r="R186" i="41"/>
  <c r="F193" i="41"/>
  <c r="M193" i="41"/>
  <c r="E193" i="41"/>
  <c r="R188" i="41"/>
  <c r="O177" i="41"/>
  <c r="G177" i="41"/>
  <c r="R192" i="41"/>
  <c r="Q193" i="41"/>
  <c r="H193" i="41"/>
  <c r="C177" i="41"/>
  <c r="J193" i="41"/>
  <c r="N193" i="41"/>
  <c r="O193" i="41"/>
  <c r="I177" i="41"/>
  <c r="G193" i="41"/>
  <c r="R181" i="41"/>
  <c r="P177" i="41"/>
  <c r="R190" i="41"/>
  <c r="R187" i="41"/>
  <c r="P193" i="41"/>
  <c r="Q177" i="41"/>
  <c r="R180" i="41"/>
  <c r="C193" i="41"/>
  <c r="R168" i="41"/>
  <c r="R173" i="41"/>
  <c r="J177" i="41"/>
  <c r="H177" i="41"/>
  <c r="F177" i="41"/>
  <c r="R166" i="41"/>
  <c r="L177" i="41"/>
  <c r="R165" i="41"/>
  <c r="R176" i="41"/>
  <c r="R167" i="41"/>
  <c r="N177" i="41"/>
  <c r="E177" i="41"/>
  <c r="R171" i="41"/>
  <c r="R164" i="41"/>
  <c r="D177" i="41"/>
  <c r="R169" i="41"/>
  <c r="R175" i="41"/>
  <c r="Q209" i="41" l="1"/>
  <c r="O209" i="41"/>
  <c r="P209" i="41"/>
  <c r="R196" i="41"/>
  <c r="D11" i="42"/>
  <c r="K209" i="41"/>
  <c r="R201" i="41"/>
  <c r="R207" i="41"/>
  <c r="L209" i="41"/>
  <c r="E209" i="41"/>
  <c r="M209" i="41"/>
  <c r="G209" i="41"/>
  <c r="N209" i="41"/>
  <c r="R208" i="41"/>
  <c r="I209" i="41"/>
  <c r="C209" i="41"/>
  <c r="R210" i="41"/>
  <c r="R204" i="41"/>
  <c r="H209" i="41"/>
  <c r="R199" i="41"/>
  <c r="R203" i="41"/>
  <c r="R197" i="41"/>
  <c r="D16" i="42"/>
  <c r="C35" i="42"/>
  <c r="F35" i="42" s="1"/>
  <c r="F16" i="42"/>
  <c r="R200" i="41"/>
  <c r="R205" i="41"/>
  <c r="J209" i="41"/>
  <c r="R206" i="41"/>
  <c r="R198" i="41"/>
  <c r="D209" i="41"/>
  <c r="F209" i="41"/>
  <c r="R202" i="41"/>
  <c r="D8" i="42"/>
  <c r="F8" i="42"/>
  <c r="C23" i="42"/>
  <c r="C34" i="42"/>
  <c r="R212" i="39"/>
  <c r="C211" i="39"/>
  <c r="R211" i="39" s="1"/>
  <c r="R193" i="41"/>
  <c r="R177" i="41"/>
  <c r="E34" i="42" l="1"/>
  <c r="E36" i="42" s="1"/>
  <c r="E23" i="42"/>
  <c r="F7" i="42"/>
  <c r="R209" i="41"/>
  <c r="D23" i="42"/>
  <c r="C36" i="42"/>
  <c r="C193" i="40"/>
  <c r="C17" i="40"/>
  <c r="R193" i="40" l="1"/>
  <c r="F34" i="42"/>
  <c r="E37" i="42"/>
  <c r="F23" i="42"/>
  <c r="R17" i="40"/>
  <c r="C37" i="42"/>
  <c r="F36" i="42"/>
  <c r="R4" i="40"/>
  <c r="C183" i="39"/>
  <c r="R183" i="39" s="1"/>
  <c r="C197" i="39"/>
  <c r="R197" i="39" l="1"/>
  <c r="F37" i="42"/>
  <c r="C28" i="42" l="1"/>
  <c r="C29" i="42" s="1"/>
  <c r="C31" i="42" l="1"/>
  <c r="F29" i="42" l="1"/>
</calcChain>
</file>

<file path=xl/sharedStrings.xml><?xml version="1.0" encoding="utf-8"?>
<sst xmlns="http://schemas.openxmlformats.org/spreadsheetml/2006/main" count="2577" uniqueCount="102">
  <si>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</si>
  <si>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</si>
  <si>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</si>
  <si>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</si>
  <si>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</si>
  <si>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</si>
  <si>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</si>
  <si>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</si>
  <si>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</si>
  <si>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</si>
  <si>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</si>
  <si>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</si>
  <si>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</si>
  <si>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</si>
  <si>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</si>
  <si>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</si>
  <si>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</si>
  <si>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</si>
  <si>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</si>
  <si>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</si>
  <si>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</si>
  <si>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</si>
  <si>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</si>
  <si>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</si>
  <si>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</si>
  <si>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</si>
  <si>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</si>
  <si>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</si>
  <si>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</si>
  <si>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</si>
  <si>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</si>
  <si>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</si>
  <si>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</si>
  <si>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</si>
  <si>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</si>
  <si>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</si>
  <si>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</si>
  <si>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</si>
  <si>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</si>
  <si>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</si>
  <si>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</si>
  <si>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</si>
  <si>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</si>
  <si>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</si>
  <si>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</si>
  <si>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</si>
  <si>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</si>
  <si>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</si>
  <si>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</si>
  <si>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</si>
  <si>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</si>
  <si>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</si>
  <si>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</si>
  <si>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</si>
  <si>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</si>
  <si>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</si>
  <si>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</si>
  <si>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</si>
  <si>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</si>
  <si>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</si>
  <si>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</si>
  <si>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</si>
  <si>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</si>
  <si>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</si>
  <si>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</si>
  <si>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</si>
  <si>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</si>
  <si>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</si>
  <si>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</si>
  <si>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Res Demand Response - Event Savings</t>
  </si>
  <si>
    <t>Res Demand Response - Optimization</t>
  </si>
  <si>
    <t>TOTAL</t>
  </si>
  <si>
    <t xml:space="preserve">Evaluated Net to Gross </t>
  </si>
  <si>
    <t>Program</t>
  </si>
  <si>
    <t>Ex Ante Gross Savings</t>
  </si>
  <si>
    <t>Ex Post Gross Savings</t>
  </si>
  <si>
    <t>Ex Post Net Savings</t>
  </si>
  <si>
    <t>Evaluated Net to Gross</t>
  </si>
  <si>
    <t>Evaluation Source</t>
  </si>
  <si>
    <t>HVAC (Heating and Cooling)</t>
  </si>
  <si>
    <t>Res Demand Response - optimization</t>
  </si>
  <si>
    <t>Res Demand Response - event</t>
  </si>
  <si>
    <t>Single Family Income Eligible and Grants</t>
  </si>
  <si>
    <t>Biz Demand Response</t>
  </si>
  <si>
    <t xml:space="preserve">     Total Ex Post Gross Savings:</t>
  </si>
  <si>
    <t>MEEIA 2019-21 Plan Year 2020</t>
  </si>
  <si>
    <t>Variance</t>
  </si>
  <si>
    <t xml:space="preserve">     Total monthly incremental savings in Plan Year 2020 (non-HER):</t>
  </si>
  <si>
    <t xml:space="preserve">     Total cumulative savings in TD calculation (HER):</t>
  </si>
  <si>
    <t>Evaluation Portfolio Summary, page 11, Table 8</t>
  </si>
  <si>
    <t>Evaluation Portfolio Summary, page 9, Table 5</t>
  </si>
  <si>
    <t>Evaluation Portfolio Summary, page 15, Table 11</t>
  </si>
  <si>
    <t>n/a - did not pursue energy optimization</t>
  </si>
  <si>
    <t>check</t>
  </si>
  <si>
    <t>Check to Evaluation TD Calc</t>
  </si>
  <si>
    <t>NTG</t>
  </si>
  <si>
    <t>Res</t>
  </si>
  <si>
    <t>Biz</t>
  </si>
  <si>
    <t>Check</t>
  </si>
  <si>
    <t xml:space="preserve">     Total Ex Post Gross Savings w/i TD Calc:</t>
  </si>
  <si>
    <t>Evaluation Portfolio Summary, page 12, Table 8</t>
  </si>
  <si>
    <t>Evaluation Portfolio Summary, page 19, Table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</si>
</sst>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5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7" xfId="1" applyNumberFormat="1" applyFont="1" applyBorder="1"/>
    <xf numFmtId="164" fontId="2" fillId="0" borderId="24" xfId="1" applyNumberFormat="1" applyFont="1" applyBorder="1"/>
    <xf numFmtId="164" fontId="2" fillId="0" borderId="18" xfId="1" applyNumberFormat="1" applyFont="1" applyBorder="1"/>
    <xf numFmtId="0" fontId="2" fillId="0" borderId="17" xfId="0" applyFont="1" applyFill="1" applyBorder="1"/>
    <xf numFmtId="164" fontId="0" fillId="0" borderId="14" xfId="1" applyNumberFormat="1" applyFont="1" applyBorder="1"/>
    <xf numFmtId="0" fontId="5" fillId="0" borderId="27" xfId="0" applyFont="1" applyBorder="1"/>
    <xf numFmtId="164" fontId="0" fillId="0" borderId="10" xfId="1" applyNumberFormat="1" applyFont="1" applyBorder="1"/>
    <xf numFmtId="0" fontId="0" fillId="0" borderId="28" xfId="0" applyBorder="1"/>
    <xf numFmtId="0" fontId="0" fillId="0" borderId="29" xfId="0" applyBorder="1" applyAlignment="1">
      <alignment horizontal="center"/>
    </xf>
    <xf numFmtId="164" fontId="2" fillId="0" borderId="22" xfId="1" applyNumberFormat="1" applyFont="1" applyBorder="1"/>
    <xf numFmtId="0" fontId="2" fillId="0" borderId="23" xfId="0" applyFont="1" applyFill="1" applyBorder="1"/>
    <xf numFmtId="0" fontId="5" fillId="0" borderId="30" xfId="0" applyFont="1" applyBorder="1"/>
    <xf numFmtId="0" fontId="0" fillId="0" borderId="31" xfId="0" applyBorder="1"/>
    <xf numFmtId="0" fontId="0" fillId="2" borderId="31" xfId="0" applyFill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5" fillId="0" borderId="15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20" xfId="1" applyNumberFormat="1" applyFont="1" applyBorder="1"/>
    <xf numFmtId="164" fontId="2" fillId="0" borderId="8" xfId="1" applyNumberFormat="1" applyFont="1" applyBorder="1"/>
    <xf numFmtId="0" fontId="2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7" xfId="0" applyBorder="1"/>
    <xf numFmtId="0" fontId="6" fillId="0" borderId="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7" xfId="0" applyFont="1" applyFill="1" applyBorder="1" applyAlignment="1"/>
    <xf numFmtId="0" fontId="6" fillId="0" borderId="21" xfId="0" applyFont="1" applyFill="1" applyBorder="1" applyAlignment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7" fillId="0" borderId="7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0" fontId="0" fillId="0" borderId="0" xfId="0" applyProtection="1"/>
    <xf numFmtId="164" fontId="2" fillId="0" borderId="18" xfId="1" applyNumberFormat="1" applyFont="1" applyBorder="1" applyProtection="1"/>
    <xf numFmtId="0" fontId="0" fillId="0" borderId="0" xfId="0" applyFill="1"/>
    <xf numFmtId="164" fontId="0" fillId="0" borderId="16" xfId="1" applyNumberFormat="1" applyFont="1" applyBorder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 applyBorder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 applyFill="1"/>
    <xf numFmtId="3" fontId="12" fillId="0" borderId="3" xfId="0" applyNumberFormat="1" applyFont="1" applyFill="1" applyBorder="1" applyAlignment="1">
      <alignment wrapText="1"/>
    </xf>
    <xf numFmtId="0" fontId="13" fillId="0" borderId="0" xfId="0" applyFont="1"/>
    <xf numFmtId="3" fontId="12" fillId="0" borderId="0" xfId="1" applyNumberFormat="1" applyFont="1" applyFill="1" applyBorder="1"/>
    <xf numFmtId="41" fontId="13" fillId="0" borderId="0" xfId="0" applyNumberFormat="1" applyFont="1"/>
    <xf numFmtId="41" fontId="0" fillId="0" borderId="10" xfId="1" applyNumberFormat="1" applyFont="1" applyBorder="1"/>
    <xf numFmtId="41" fontId="13" fillId="0" borderId="0" xfId="0" applyNumberFormat="1" applyFont="1" applyFill="1" applyBorder="1" applyProtection="1"/>
    <xf numFmtId="41" fontId="13" fillId="0" borderId="0" xfId="0" applyNumberFormat="1" applyFont="1" applyProtection="1"/>
    <xf numFmtId="0" fontId="9" fillId="0" borderId="0" xfId="0" applyFont="1" applyFill="1"/>
    <xf numFmtId="0" fontId="2" fillId="0" borderId="0" xfId="0" applyFont="1" applyFill="1"/>
    <xf numFmtId="0" fontId="2" fillId="0" borderId="26" xfId="0" applyFont="1" applyFill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9" xfId="1" applyNumberFormat="1" applyFont="1" applyFill="1" applyBorder="1"/>
    <xf numFmtId="164" fontId="0" fillId="0" borderId="0" xfId="0" applyNumberFormat="1" applyFill="1"/>
    <xf numFmtId="0" fontId="0" fillId="0" borderId="18" xfId="0" applyBorder="1" applyAlignment="1">
      <alignment horizontal="center"/>
    </xf>
    <xf numFmtId="0" fontId="0" fillId="0" borderId="18" xfId="0" applyBorder="1" applyAlignment="1" applyProtection="1">
      <alignment horizontal="center"/>
    </xf>
    <xf numFmtId="164" fontId="15" fillId="0" borderId="10" xfId="1" applyNumberFormat="1" applyFont="1" applyFill="1" applyBorder="1"/>
    <xf numFmtId="0" fontId="7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/>
    <xf numFmtId="0" fontId="0" fillId="8" borderId="18" xfId="0" applyFill="1" applyBorder="1" applyAlignment="1">
      <alignment horizontal="center"/>
    </xf>
    <xf numFmtId="164" fontId="0" fillId="8" borderId="35" xfId="1" applyNumberFormat="1" applyFont="1" applyFill="1" applyBorder="1" applyProtection="1"/>
    <xf numFmtId="164" fontId="0" fillId="8" borderId="36" xfId="1" applyNumberFormat="1" applyFont="1" applyFill="1" applyBorder="1" applyProtection="1"/>
    <xf numFmtId="164" fontId="0" fillId="8" borderId="37" xfId="1" applyNumberFormat="1" applyFont="1" applyFill="1" applyBorder="1" applyProtection="1"/>
    <xf numFmtId="0" fontId="0" fillId="8" borderId="0" xfId="0" applyFill="1" applyProtection="1"/>
    <xf numFmtId="164" fontId="2" fillId="8" borderId="22" xfId="1" applyNumberFormat="1" applyFont="1" applyFill="1" applyBorder="1"/>
    <xf numFmtId="41" fontId="13" fillId="8" borderId="0" xfId="0" applyNumberFormat="1" applyFont="1" applyFill="1" applyProtection="1"/>
    <xf numFmtId="164" fontId="0" fillId="8" borderId="10" xfId="1" applyNumberFormat="1" applyFont="1" applyFill="1" applyBorder="1"/>
    <xf numFmtId="164" fontId="0" fillId="8" borderId="39" xfId="1" applyNumberFormat="1" applyFont="1" applyFill="1" applyBorder="1" applyProtection="1"/>
    <xf numFmtId="0" fontId="0" fillId="8" borderId="0" xfId="0" applyFill="1"/>
    <xf numFmtId="164" fontId="0" fillId="8" borderId="0" xfId="0" applyNumberFormat="1" applyFill="1"/>
    <xf numFmtId="164" fontId="16" fillId="0" borderId="0" xfId="0" applyNumberFormat="1" applyFont="1" applyFill="1" applyAlignment="1">
      <alignment horizontal="right"/>
    </xf>
    <xf numFmtId="164" fontId="2" fillId="8" borderId="18" xfId="1" applyNumberFormat="1" applyFont="1" applyFill="1" applyBorder="1" applyProtection="1"/>
    <xf numFmtId="0" fontId="6" fillId="8" borderId="21" xfId="0" applyFont="1" applyFill="1" applyBorder="1" applyAlignment="1">
      <alignment vertical="center"/>
    </xf>
    <xf numFmtId="0" fontId="6" fillId="8" borderId="25" xfId="0" applyFont="1" applyFill="1" applyBorder="1" applyAlignment="1">
      <alignment vertical="center"/>
    </xf>
    <xf numFmtId="0" fontId="0" fillId="8" borderId="18" xfId="0" applyFill="1" applyBorder="1" applyAlignment="1" applyProtection="1">
      <alignment horizontal="center"/>
    </xf>
    <xf numFmtId="164" fontId="0" fillId="8" borderId="1" xfId="1" applyNumberFormat="1" applyFont="1" applyFill="1" applyBorder="1"/>
    <xf numFmtId="164" fontId="2" fillId="8" borderId="18" xfId="1" applyNumberFormat="1" applyFont="1" applyFill="1" applyBorder="1"/>
    <xf numFmtId="164" fontId="18" fillId="0" borderId="0" xfId="0" applyNumberFormat="1" applyFont="1" applyAlignment="1">
      <alignment horizontal="right"/>
    </xf>
    <xf numFmtId="164" fontId="16" fillId="0" borderId="0" xfId="0" applyNumberFormat="1" applyFont="1"/>
    <xf numFmtId="164" fontId="18" fillId="0" borderId="0" xfId="1" applyNumberFormat="1" applyFont="1" applyFill="1" applyBorder="1"/>
    <xf numFmtId="0" fontId="4" fillId="0" borderId="0" xfId="0" applyFont="1"/>
    <xf numFmtId="0" fontId="2" fillId="0" borderId="41" xfId="0" applyFont="1" applyBorder="1" applyAlignment="1">
      <alignment horizontal="left"/>
    </xf>
    <xf numFmtId="0" fontId="19" fillId="0" borderId="42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0" borderId="43" xfId="0" applyFont="1" applyBorder="1" applyAlignment="1">
      <alignment horizontal="left"/>
    </xf>
    <xf numFmtId="41" fontId="0" fillId="0" borderId="10" xfId="0" applyNumberFormat="1" applyFont="1" applyFill="1" applyBorder="1"/>
    <xf numFmtId="41" fontId="0" fillId="0" borderId="1" xfId="0" applyNumberFormat="1" applyFont="1" applyFill="1" applyBorder="1"/>
    <xf numFmtId="0" fontId="0" fillId="0" borderId="12" xfId="0" applyFill="1" applyBorder="1"/>
    <xf numFmtId="0" fontId="0" fillId="0" borderId="15" xfId="0" applyBorder="1"/>
    <xf numFmtId="41" fontId="0" fillId="0" borderId="14" xfId="0" applyNumberFormat="1" applyFont="1" applyFill="1" applyBorder="1"/>
    <xf numFmtId="0" fontId="2" fillId="0" borderId="23" xfId="0" applyFont="1" applyBorder="1"/>
    <xf numFmtId="41" fontId="2" fillId="0" borderId="22" xfId="0" applyNumberFormat="1" applyFont="1" applyFill="1" applyBorder="1"/>
    <xf numFmtId="0" fontId="0" fillId="0" borderId="51" xfId="0" applyFill="1" applyBorder="1" applyAlignment="1"/>
    <xf numFmtId="41" fontId="0" fillId="0" borderId="0" xfId="0" applyNumberFormat="1"/>
    <xf numFmtId="165" fontId="0" fillId="0" borderId="0" xfId="0" applyNumberFormat="1"/>
    <xf numFmtId="0" fontId="18" fillId="0" borderId="0" xfId="0" applyFont="1"/>
    <xf numFmtId="41" fontId="18" fillId="0" borderId="0" xfId="0" applyNumberFormat="1" applyFont="1"/>
    <xf numFmtId="0" fontId="19" fillId="0" borderId="43" xfId="0" applyFont="1" applyFill="1" applyBorder="1" applyAlignment="1">
      <alignment horizontal="left"/>
    </xf>
    <xf numFmtId="165" fontId="20" fillId="0" borderId="10" xfId="2" applyNumberFormat="1" applyFont="1" applyFill="1" applyBorder="1" applyAlignment="1">
      <alignment horizontal="right"/>
    </xf>
    <xf numFmtId="165" fontId="20" fillId="0" borderId="1" xfId="2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165" fontId="20" fillId="0" borderId="14" xfId="2" applyNumberFormat="1" applyFont="1" applyFill="1" applyBorder="1" applyAlignment="1">
      <alignment horizontal="right"/>
    </xf>
    <xf numFmtId="165" fontId="19" fillId="0" borderId="38" xfId="2" applyNumberFormat="1" applyFont="1" applyFill="1" applyBorder="1" applyAlignment="1">
      <alignment horizontal="right"/>
    </xf>
    <xf numFmtId="41" fontId="2" fillId="0" borderId="38" xfId="0" applyNumberFormat="1" applyFont="1" applyBorder="1" applyAlignment="1">
      <alignment horizontal="right"/>
    </xf>
    <xf numFmtId="165" fontId="2" fillId="6" borderId="50" xfId="2" applyNumberFormat="1" applyFont="1" applyFill="1" applyBorder="1" applyAlignment="1">
      <alignment horizontal="right"/>
    </xf>
    <xf numFmtId="0" fontId="0" fillId="8" borderId="52" xfId="0" applyFill="1" applyBorder="1" applyAlignment="1">
      <alignment horizontal="center"/>
    </xf>
    <xf numFmtId="164" fontId="0" fillId="8" borderId="14" xfId="1" applyNumberFormat="1" applyFont="1" applyFill="1" applyBorder="1" applyProtection="1"/>
    <xf numFmtId="164" fontId="0" fillId="0" borderId="10" xfId="1" applyNumberFormat="1" applyFont="1" applyFill="1" applyBorder="1"/>
    <xf numFmtId="164" fontId="0" fillId="0" borderId="10" xfId="1" applyNumberFormat="1" applyFont="1" applyFill="1" applyBorder="1" applyProtection="1"/>
    <xf numFmtId="164" fontId="0" fillId="0" borderId="1" xfId="1" applyNumberFormat="1" applyFont="1" applyFill="1" applyBorder="1" applyProtection="1"/>
    <xf numFmtId="164" fontId="0" fillId="0" borderId="14" xfId="1" applyNumberFormat="1" applyFont="1" applyFill="1" applyBorder="1"/>
    <xf numFmtId="164" fontId="0" fillId="0" borderId="14" xfId="1" applyNumberFormat="1" applyFont="1" applyFill="1" applyBorder="1" applyProtection="1"/>
    <xf numFmtId="0" fontId="18" fillId="0" borderId="0" xfId="0" quotePrefix="1" applyFont="1" applyFill="1"/>
    <xf numFmtId="0" fontId="18" fillId="0" borderId="0" xfId="0" applyFont="1" applyFill="1"/>
    <xf numFmtId="41" fontId="18" fillId="0" borderId="0" xfId="0" applyNumberFormat="1" applyFont="1" applyFill="1"/>
    <xf numFmtId="165" fontId="0" fillId="0" borderId="0" xfId="0" applyNumberFormat="1" applyFill="1"/>
    <xf numFmtId="165" fontId="0" fillId="0" borderId="10" xfId="2" applyNumberFormat="1" applyFont="1" applyFill="1" applyBorder="1" applyAlignment="1">
      <alignment horizontal="right"/>
    </xf>
    <xf numFmtId="165" fontId="0" fillId="0" borderId="49" xfId="2" applyNumberFormat="1" applyFont="1" applyFill="1" applyBorder="1" applyAlignment="1">
      <alignment horizontal="right"/>
    </xf>
    <xf numFmtId="165" fontId="18" fillId="0" borderId="0" xfId="2" applyNumberFormat="1" applyFont="1" applyFill="1"/>
    <xf numFmtId="0" fontId="18" fillId="0" borderId="0" xfId="0" applyFont="1" applyFill="1" applyAlignment="1">
      <alignment horizontal="right"/>
    </xf>
    <xf numFmtId="41" fontId="0" fillId="9" borderId="1" xfId="0" applyNumberFormat="1" applyFont="1" applyFill="1" applyBorder="1"/>
    <xf numFmtId="165" fontId="20" fillId="9" borderId="1" xfId="2" applyNumberFormat="1" applyFont="1" applyFill="1" applyBorder="1" applyAlignment="1">
      <alignment horizontal="right"/>
    </xf>
    <xf numFmtId="41" fontId="0" fillId="9" borderId="1" xfId="0" applyNumberFormat="1" applyFont="1" applyFill="1" applyBorder="1" applyAlignment="1">
      <alignment horizontal="right"/>
    </xf>
    <xf numFmtId="165" fontId="0" fillId="9" borderId="1" xfId="2" applyNumberFormat="1" applyFont="1" applyFill="1" applyBorder="1" applyAlignment="1">
      <alignment horizontal="right"/>
    </xf>
    <xf numFmtId="41" fontId="15" fillId="9" borderId="47" xfId="0" applyNumberFormat="1" applyFont="1" applyFill="1" applyBorder="1"/>
    <xf numFmtId="43" fontId="18" fillId="0" borderId="0" xfId="0" applyNumberFormat="1" applyFont="1" applyFill="1"/>
    <xf numFmtId="165" fontId="18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164" fontId="18" fillId="0" borderId="0" xfId="0" applyNumberFormat="1" applyFont="1"/>
    <xf numFmtId="0" fontId="18" fillId="0" borderId="0" xfId="0" applyFont="1" applyFill="1" applyBorder="1" applyAlignment="1">
      <alignment horizontal="center"/>
    </xf>
    <xf numFmtId="0" fontId="21" fillId="0" borderId="0" xfId="0" applyFont="1" applyFill="1"/>
    <xf numFmtId="0" fontId="18" fillId="0" borderId="0" xfId="0" applyFont="1" applyFill="1" applyBorder="1" applyAlignment="1" applyProtection="1">
      <alignment horizontal="center"/>
    </xf>
    <xf numFmtId="164" fontId="18" fillId="0" borderId="0" xfId="0" applyNumberFormat="1" applyFont="1" applyFill="1"/>
    <xf numFmtId="165" fontId="18" fillId="0" borderId="0" xfId="2" applyNumberFormat="1" applyFont="1"/>
    <xf numFmtId="0" fontId="0" fillId="0" borderId="0" xfId="0" applyFont="1"/>
    <xf numFmtId="41" fontId="18" fillId="0" borderId="0" xfId="0" applyNumberFormat="1" applyFont="1" applyFill="1" applyAlignment="1">
      <alignment horizontal="right"/>
    </xf>
    <xf numFmtId="41" fontId="13" fillId="9" borderId="46" xfId="0" applyNumberFormat="1" applyFont="1" applyFill="1" applyBorder="1"/>
    <xf numFmtId="41" fontId="20" fillId="0" borderId="46" xfId="0" applyNumberFormat="1" applyFont="1" applyFill="1" applyBorder="1"/>
    <xf numFmtId="41" fontId="20" fillId="0" borderId="48" xfId="0" applyNumberFormat="1" applyFont="1" applyFill="1" applyBorder="1"/>
    <xf numFmtId="41" fontId="20" fillId="0" borderId="45" xfId="0" applyNumberFormat="1" applyFont="1" applyFill="1" applyBorder="1"/>
    <xf numFmtId="0" fontId="2" fillId="0" borderId="44" xfId="0" applyFont="1" applyFill="1" applyBorder="1" applyAlignment="1">
      <alignment horizontal="left"/>
    </xf>
    <xf numFmtId="0" fontId="15" fillId="0" borderId="44" xfId="0" applyFont="1" applyFill="1" applyBorder="1"/>
    <xf numFmtId="0" fontId="15" fillId="0" borderId="47" xfId="0" applyFont="1" applyFill="1" applyBorder="1"/>
    <xf numFmtId="0" fontId="15" fillId="0" borderId="40" xfId="0" applyFont="1" applyFill="1" applyBorder="1" applyAlignment="1"/>
    <xf numFmtId="41" fontId="0" fillId="0" borderId="10" xfId="0" applyNumberFormat="1" applyFont="1" applyFill="1" applyBorder="1" applyAlignment="1">
      <alignment horizontal="right"/>
    </xf>
    <xf numFmtId="41" fontId="0" fillId="0" borderId="1" xfId="0" applyNumberFormat="1" applyFont="1" applyFill="1" applyBorder="1" applyAlignment="1">
      <alignment horizontal="right"/>
    </xf>
    <xf numFmtId="41" fontId="0" fillId="0" borderId="14" xfId="0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41" fontId="19" fillId="0" borderId="22" xfId="0" applyNumberFormat="1" applyFont="1" applyFill="1" applyBorder="1"/>
    <xf numFmtId="0" fontId="17" fillId="7" borderId="5" xfId="0" applyFont="1" applyFill="1" applyBorder="1" applyAlignment="1">
      <alignment horizontal="center" vertical="center" textRotation="90" wrapText="1"/>
    </xf>
    <xf numFmtId="0" fontId="17" fillId="7" borderId="6" xfId="0" applyFont="1" applyFill="1" applyBorder="1" applyAlignment="1">
      <alignment horizontal="center" vertical="center" textRotation="90" wrapText="1"/>
    </xf>
    <xf numFmtId="0" fontId="17" fillId="7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7" fillId="9" borderId="5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3" fontId="12" fillId="0" borderId="3" xfId="0" applyNumberFormat="1" applyFont="1" applyFill="1" applyBorder="1" applyAlignment="1">
      <alignment horizontal="center" wrapText="1"/>
    </xf>
    <xf numFmtId="0" fontId="6" fillId="9" borderId="34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textRotation="90" wrapText="1"/>
    </xf>
    <xf numFmtId="0" fontId="17" fillId="7" borderId="3" xfId="0" applyFont="1" applyFill="1" applyBorder="1" applyAlignment="1">
      <alignment horizontal="center" vertical="center" textRotation="90" wrapText="1"/>
    </xf>
    <xf numFmtId="0" fontId="17" fillId="7" borderId="4" xfId="0" applyFont="1" applyFill="1" applyBorder="1" applyAlignment="1">
      <alignment horizontal="center" vertical="center" textRotation="90" wrapText="1"/>
    </xf>
    <xf numFmtId="0" fontId="7" fillId="9" borderId="3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FF99FF"/>
      <color rgb="FFFF9999"/>
      <color rgb="FF0000FF"/>
      <color rgb="FFEFE5F7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A5.B%20-%20MEEIA%202019-21%20PY2020_Accounting%20TD%20Calc_2021-09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A5.C%20-%20MEEIA%202019-21%20PY2020_Evaluation%20TD%20Calc_2021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O15">
            <v>826205.02</v>
          </cell>
        </row>
        <row r="29">
          <cell r="O29">
            <v>9823120.9400000013</v>
          </cell>
        </row>
        <row r="43">
          <cell r="O43">
            <v>5519980.0600000005</v>
          </cell>
        </row>
        <row r="58">
          <cell r="O58">
            <v>18480754.400000002</v>
          </cell>
        </row>
        <row r="71">
          <cell r="O71">
            <v>38754506.959999993</v>
          </cell>
        </row>
        <row r="85">
          <cell r="O85">
            <v>105302405.64</v>
          </cell>
        </row>
        <row r="99">
          <cell r="O99">
            <v>2872160.4600000004</v>
          </cell>
        </row>
        <row r="113">
          <cell r="O113">
            <v>2349059.31115</v>
          </cell>
        </row>
        <row r="127">
          <cell r="O127">
            <v>3500883</v>
          </cell>
        </row>
        <row r="141">
          <cell r="O141">
            <v>2298023.5099999998</v>
          </cell>
        </row>
        <row r="155">
          <cell r="O155">
            <v>7164968.7259999998</v>
          </cell>
        </row>
      </sheetData>
      <sheetData sheetId="5" refreshError="1"/>
      <sheetData sheetId="6">
        <row r="17">
          <cell r="O17">
            <v>584669</v>
          </cell>
        </row>
        <row r="33">
          <cell r="O33">
            <v>35049374</v>
          </cell>
        </row>
        <row r="49">
          <cell r="O49">
            <v>15105584</v>
          </cell>
        </row>
        <row r="65">
          <cell r="O65">
            <v>6098747</v>
          </cell>
        </row>
        <row r="81">
          <cell r="O81">
            <v>5564691</v>
          </cell>
        </row>
        <row r="97">
          <cell r="O97">
            <v>85128800</v>
          </cell>
        </row>
        <row r="113">
          <cell r="O113">
            <v>400274.72197692993</v>
          </cell>
        </row>
        <row r="129">
          <cell r="O129">
            <v>387598.19999999995</v>
          </cell>
        </row>
        <row r="145">
          <cell r="O145">
            <v>673222.27632000006</v>
          </cell>
        </row>
      </sheetData>
      <sheetData sheetId="7">
        <row r="31">
          <cell r="O31">
            <v>184556915.33115</v>
          </cell>
        </row>
      </sheetData>
      <sheetData sheetId="8">
        <row r="37">
          <cell r="O37">
            <v>33872857.00632</v>
          </cell>
        </row>
      </sheetData>
      <sheetData sheetId="9">
        <row r="37">
          <cell r="O37">
            <v>85949627.269999996</v>
          </cell>
        </row>
      </sheetData>
      <sheetData sheetId="10">
        <row r="37">
          <cell r="O37">
            <v>23506003</v>
          </cell>
        </row>
      </sheetData>
      <sheetData sheetId="11">
        <row r="37">
          <cell r="O37">
            <v>4291931</v>
          </cell>
        </row>
      </sheetData>
      <sheetData sheetId="12">
        <row r="31">
          <cell r="O31">
            <v>12335152.696</v>
          </cell>
        </row>
      </sheetData>
      <sheetData sheetId="13">
        <row r="37">
          <cell r="O37">
            <v>536712.35000000009</v>
          </cell>
        </row>
      </sheetData>
      <sheetData sheetId="14">
        <row r="37">
          <cell r="O37">
            <v>346310.85000000003</v>
          </cell>
        </row>
      </sheetData>
      <sheetData sheetId="15">
        <row r="37">
          <cell r="O37">
            <v>89244</v>
          </cell>
        </row>
      </sheetData>
      <sheetData sheetId="16">
        <row r="37">
          <cell r="O37">
            <v>0</v>
          </cell>
        </row>
      </sheetData>
      <sheetData sheetId="17">
        <row r="20">
          <cell r="N20">
            <v>1393.1939113859185</v>
          </cell>
        </row>
        <row r="38">
          <cell r="N38">
            <v>192484.44274554399</v>
          </cell>
        </row>
        <row r="56">
          <cell r="N56">
            <v>161410.97532</v>
          </cell>
        </row>
        <row r="74">
          <cell r="N74">
            <v>44986.11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or Check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>
        <row r="82">
          <cell r="O82">
            <v>326404345.67618334</v>
          </cell>
        </row>
        <row r="83">
          <cell r="O83">
            <v>36001833.619999997</v>
          </cell>
        </row>
      </sheetData>
      <sheetData sheetId="2" refreshError="1"/>
      <sheetData sheetId="3" refreshError="1"/>
      <sheetData sheetId="4" refreshError="1"/>
      <sheetData sheetId="5">
        <row r="31">
          <cell r="O31">
            <v>204825304.56211835</v>
          </cell>
        </row>
      </sheetData>
      <sheetData sheetId="6">
        <row r="37">
          <cell r="O37">
            <v>32502917.385495268</v>
          </cell>
        </row>
      </sheetData>
      <sheetData sheetId="7">
        <row r="37">
          <cell r="O37">
            <v>84452145.599874601</v>
          </cell>
        </row>
      </sheetData>
      <sheetData sheetId="8">
        <row r="37">
          <cell r="O37">
            <v>23234481.203693319</v>
          </cell>
        </row>
      </sheetData>
      <sheetData sheetId="9">
        <row r="37">
          <cell r="O37">
            <v>4335679.8203470809</v>
          </cell>
        </row>
      </sheetData>
      <sheetData sheetId="10">
        <row r="31">
          <cell r="O31">
            <v>11602856.935773496</v>
          </cell>
        </row>
      </sheetData>
      <sheetData sheetId="11">
        <row r="37">
          <cell r="O37">
            <v>534528.0636373657</v>
          </cell>
        </row>
      </sheetData>
      <sheetData sheetId="12">
        <row r="37">
          <cell r="O37">
            <v>330259.81001086917</v>
          </cell>
        </row>
      </sheetData>
      <sheetData sheetId="13">
        <row r="37">
          <cell r="O37">
            <v>92578.162500000006</v>
          </cell>
        </row>
      </sheetData>
      <sheetData sheetId="14">
        <row r="2">
          <cell r="G2">
            <v>0.79015470747957905</v>
          </cell>
        </row>
        <row r="37">
          <cell r="O37">
            <v>0</v>
          </cell>
        </row>
      </sheetData>
      <sheetData sheetId="15">
        <row r="75">
          <cell r="P75">
            <v>400675.51932683837</v>
          </cell>
        </row>
      </sheetData>
      <sheetData sheetId="16">
        <row r="18">
          <cell r="N18">
            <v>94752.233406087907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K2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3" sqref="T13"/>
    </sheetView>
  </sheetViews>
  <sheetFormatPr defaultRowHeight="14.4" x14ac:dyDescent="0.3"/>
  <cols>
    <col min="1" max="1" width="15.21875" style="24" customWidth="1"/>
    <col min="2" max="2" width="28" bestFit="1" customWidth="1"/>
    <col min="3" max="6" width="11.5546875" bestFit="1" customWidth="1"/>
    <col min="7" max="14" width="13.5546875" customWidth="1"/>
    <col min="15" max="17" width="13.5546875" style="82" customWidth="1"/>
    <col min="18" max="18" width="13.5546875" style="62" customWidth="1"/>
    <col min="20" max="20" width="10" style="127" bestFit="1" customWidth="1"/>
    <col min="21" max="33" width="8.77734375" style="127"/>
  </cols>
  <sheetData>
    <row r="1" spans="1:89" ht="30" x14ac:dyDescent="0.45">
      <c r="C1" s="169" t="s">
        <v>60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71"/>
      <c r="P1" s="71"/>
      <c r="Q1" s="71"/>
      <c r="R1" s="61"/>
      <c r="S1" s="34"/>
      <c r="T1" s="143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</row>
    <row r="2" spans="1:89" ht="4.5" customHeight="1" thickBot="1" x14ac:dyDescent="1.1499999999999999"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2"/>
      <c r="P2" s="72"/>
      <c r="Q2" s="72"/>
    </row>
    <row r="3" spans="1:89" ht="15" thickBot="1" x14ac:dyDescent="0.35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73" t="s">
        <v>26</v>
      </c>
      <c r="P3" s="119" t="s">
        <v>25</v>
      </c>
      <c r="Q3" s="119" t="s">
        <v>24</v>
      </c>
      <c r="R3" s="63" t="s">
        <v>10</v>
      </c>
      <c r="T3" s="143"/>
      <c r="U3" s="143"/>
      <c r="V3" s="143"/>
      <c r="W3" s="143"/>
      <c r="X3" s="143"/>
      <c r="Y3" s="143"/>
      <c r="Z3" s="143"/>
      <c r="AA3" s="143"/>
      <c r="AB3" s="143"/>
      <c r="AC3" s="145"/>
      <c r="AD3" s="143"/>
      <c r="AE3" s="143"/>
      <c r="AF3" s="143"/>
      <c r="AG3" s="141"/>
    </row>
    <row r="4" spans="1:89" x14ac:dyDescent="0.3">
      <c r="A4" s="166" t="s">
        <v>35</v>
      </c>
      <c r="B4" s="23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41"/>
      <c r="M4" s="41"/>
      <c r="N4" s="41"/>
      <c r="O4" s="74"/>
      <c r="P4" s="74"/>
      <c r="Q4" s="74"/>
      <c r="R4" s="64">
        <f>SUM(C4:Q4)</f>
        <v>0</v>
      </c>
      <c r="T4" s="146">
        <f>C4-'ExPostGross kWh_Res'!C4</f>
        <v>0</v>
      </c>
      <c r="U4" s="146">
        <f>D4-'ExPostGross kWh_Res'!D4</f>
        <v>0</v>
      </c>
      <c r="V4" s="146">
        <f>E4-'ExPostGross kWh_Res'!E4</f>
        <v>0</v>
      </c>
      <c r="W4" s="146">
        <f>F4-'ExPostGross kWh_Res'!F4</f>
        <v>0</v>
      </c>
      <c r="X4" s="146">
        <f>G4-'ExPostGross kWh_Res'!G4</f>
        <v>0</v>
      </c>
      <c r="Y4" s="146">
        <f>H4-'ExPostGross kWh_Res'!H4</f>
        <v>0</v>
      </c>
      <c r="Z4" s="146">
        <f>I4-'ExPostGross kWh_Res'!I4</f>
        <v>0</v>
      </c>
      <c r="AA4" s="146">
        <f>J4-'ExPostGross kWh_Res'!J4</f>
        <v>0</v>
      </c>
      <c r="AB4" s="146">
        <f>K4-'ExPostGross kWh_Res'!K4</f>
        <v>0</v>
      </c>
      <c r="AC4" s="146">
        <f>L4-'ExPostGross kWh_Res'!L4</f>
        <v>0</v>
      </c>
      <c r="AD4" s="146">
        <f>M4-'ExPostGross kWh_Res'!M4</f>
        <v>0</v>
      </c>
      <c r="AE4" s="146">
        <f>N4-'ExPostGross kWh_Res'!N4</f>
        <v>0</v>
      </c>
      <c r="AF4" s="146">
        <f>O4-'ExPostGross kWh_Res'!O4</f>
        <v>0</v>
      </c>
      <c r="AG4" s="146">
        <f>P4-'ExPostGross kWh_Res'!P4</f>
        <v>0</v>
      </c>
      <c r="AH4" s="146">
        <f>Q4-'ExPostGross kWh_Res'!Q4</f>
        <v>0</v>
      </c>
      <c r="AI4" s="146">
        <f>R4-'ExPostGross kWh_Res'!R4</f>
        <v>0</v>
      </c>
    </row>
    <row r="5" spans="1:89" x14ac:dyDescent="0.3">
      <c r="A5" s="167"/>
      <c r="B5" s="5" t="s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605.06829765545353</v>
      </c>
      <c r="J5" s="2">
        <v>605.06829765545353</v>
      </c>
      <c r="K5" s="2">
        <v>0</v>
      </c>
      <c r="L5" s="42">
        <v>0</v>
      </c>
      <c r="M5" s="42">
        <v>1815.2048929663606</v>
      </c>
      <c r="N5" s="42">
        <v>0</v>
      </c>
      <c r="O5" s="75"/>
      <c r="P5" s="75"/>
      <c r="Q5" s="75"/>
      <c r="R5" s="65">
        <f t="shared" ref="R5:R15" si="0">SUM(C5:Q5)</f>
        <v>3025.3414882772677</v>
      </c>
      <c r="T5" s="146">
        <f>C5-'ExPostGross kWh_Res'!C5</f>
        <v>0</v>
      </c>
      <c r="U5" s="146">
        <f>D5-'ExPostGross kWh_Res'!D5</f>
        <v>0</v>
      </c>
      <c r="V5" s="146">
        <f>E5-'ExPostGross kWh_Res'!E5</f>
        <v>0</v>
      </c>
      <c r="W5" s="146">
        <f>F5-'ExPostGross kWh_Res'!F5</f>
        <v>0</v>
      </c>
      <c r="X5" s="146">
        <f>G5-'ExPostGross kWh_Res'!G5</f>
        <v>0</v>
      </c>
      <c r="Y5" s="146">
        <f>H5-'ExPostGross kWh_Res'!H5</f>
        <v>0</v>
      </c>
      <c r="Z5" s="146">
        <f>I5-'ExPostGross kWh_Res'!I5</f>
        <v>0</v>
      </c>
      <c r="AA5" s="146">
        <f>J5-'ExPostGross kWh_Res'!J5</f>
        <v>0</v>
      </c>
      <c r="AB5" s="146">
        <f>K5-'ExPostGross kWh_Res'!K5</f>
        <v>0</v>
      </c>
      <c r="AC5" s="146">
        <f>L5-'ExPostGross kWh_Res'!L5</f>
        <v>0</v>
      </c>
      <c r="AD5" s="146">
        <f>M5-'ExPostGross kWh_Res'!M5</f>
        <v>0</v>
      </c>
      <c r="AE5" s="146">
        <f>N5-'ExPostGross kWh_Res'!N5</f>
        <v>0</v>
      </c>
      <c r="AF5" s="146">
        <f>O5-'ExPostGross kWh_Res'!O5</f>
        <v>0</v>
      </c>
      <c r="AG5" s="146">
        <f>P5-'ExPostGross kWh_Res'!P5</f>
        <v>0</v>
      </c>
      <c r="AH5" s="146">
        <f>Q5-'ExPostGross kWh_Res'!Q5</f>
        <v>0</v>
      </c>
      <c r="AI5" s="146">
        <f>R5-'ExPostGross kWh_Res'!R5</f>
        <v>0</v>
      </c>
    </row>
    <row r="6" spans="1:89" x14ac:dyDescent="0.3">
      <c r="A6" s="167"/>
      <c r="B6" s="4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29707.920000000002</v>
      </c>
      <c r="J6" s="2">
        <v>20630.5</v>
      </c>
      <c r="K6" s="2">
        <v>23931.38</v>
      </c>
      <c r="L6" s="42">
        <v>0</v>
      </c>
      <c r="M6" s="42">
        <v>29707.920000000002</v>
      </c>
      <c r="N6" s="42">
        <v>0</v>
      </c>
      <c r="O6" s="75"/>
      <c r="P6" s="75"/>
      <c r="Q6" s="75"/>
      <c r="R6" s="65">
        <f t="shared" si="0"/>
        <v>103977.72</v>
      </c>
      <c r="T6" s="146">
        <f>C6-'ExPostGross kWh_Res'!C6</f>
        <v>0</v>
      </c>
      <c r="U6" s="146">
        <f>D6-'ExPostGross kWh_Res'!D6</f>
        <v>0</v>
      </c>
      <c r="V6" s="146">
        <f>E6-'ExPostGross kWh_Res'!E6</f>
        <v>0</v>
      </c>
      <c r="W6" s="146">
        <f>F6-'ExPostGross kWh_Res'!F6</f>
        <v>0</v>
      </c>
      <c r="X6" s="146">
        <f>G6-'ExPostGross kWh_Res'!G6</f>
        <v>0</v>
      </c>
      <c r="Y6" s="146">
        <f>H6-'ExPostGross kWh_Res'!H6</f>
        <v>0</v>
      </c>
      <c r="Z6" s="146">
        <f>I6-'ExPostGross kWh_Res'!I6</f>
        <v>0</v>
      </c>
      <c r="AA6" s="146">
        <f>J6-'ExPostGross kWh_Res'!J6</f>
        <v>0</v>
      </c>
      <c r="AB6" s="146">
        <f>K6-'ExPostGross kWh_Res'!K6</f>
        <v>0</v>
      </c>
      <c r="AC6" s="146">
        <f>L6-'ExPostGross kWh_Res'!L6</f>
        <v>0</v>
      </c>
      <c r="AD6" s="146">
        <f>M6-'ExPostGross kWh_Res'!M6</f>
        <v>0</v>
      </c>
      <c r="AE6" s="146">
        <f>N6-'ExPostGross kWh_Res'!N6</f>
        <v>0</v>
      </c>
      <c r="AF6" s="146">
        <f>O6-'ExPostGross kWh_Res'!O6</f>
        <v>0</v>
      </c>
      <c r="AG6" s="146">
        <f>P6-'ExPostGross kWh_Res'!P6</f>
        <v>0</v>
      </c>
      <c r="AH6" s="146">
        <f>Q6-'ExPostGross kWh_Res'!Q6</f>
        <v>0</v>
      </c>
      <c r="AI6" s="146">
        <f>R6-'ExPostGross kWh_Res'!R6</f>
        <v>0</v>
      </c>
    </row>
    <row r="7" spans="1:89" x14ac:dyDescent="0.3">
      <c r="A7" s="167"/>
      <c r="B7" s="4" t="s">
        <v>9</v>
      </c>
      <c r="C7" s="2"/>
      <c r="D7" s="2"/>
      <c r="E7" s="2"/>
      <c r="F7" s="2"/>
      <c r="G7" s="2"/>
      <c r="H7" s="2"/>
      <c r="I7" s="2"/>
      <c r="J7" s="2"/>
      <c r="K7" s="2"/>
      <c r="L7" s="42"/>
      <c r="M7" s="42"/>
      <c r="N7" s="42"/>
      <c r="O7" s="75"/>
      <c r="P7" s="75"/>
      <c r="Q7" s="75"/>
      <c r="R7" s="65">
        <f t="shared" si="0"/>
        <v>0</v>
      </c>
      <c r="T7" s="146">
        <f>C7-'ExPostGross kWh_Res'!C7</f>
        <v>0</v>
      </c>
      <c r="U7" s="146">
        <f>D7-'ExPostGross kWh_Res'!D7</f>
        <v>0</v>
      </c>
      <c r="V7" s="146">
        <f>E7-'ExPostGross kWh_Res'!E7</f>
        <v>0</v>
      </c>
      <c r="W7" s="146">
        <f>F7-'ExPostGross kWh_Res'!F7</f>
        <v>0</v>
      </c>
      <c r="X7" s="146">
        <f>G7-'ExPostGross kWh_Res'!G7</f>
        <v>0</v>
      </c>
      <c r="Y7" s="146">
        <f>H7-'ExPostGross kWh_Res'!H7</f>
        <v>0</v>
      </c>
      <c r="Z7" s="146">
        <f>I7-'ExPostGross kWh_Res'!I7</f>
        <v>0</v>
      </c>
      <c r="AA7" s="146">
        <f>J7-'ExPostGross kWh_Res'!J7</f>
        <v>0</v>
      </c>
      <c r="AB7" s="146">
        <f>K7-'ExPostGross kWh_Res'!K7</f>
        <v>0</v>
      </c>
      <c r="AC7" s="146">
        <f>L7-'ExPostGross kWh_Res'!L7</f>
        <v>0</v>
      </c>
      <c r="AD7" s="146">
        <f>M7-'ExPostGross kWh_Res'!M7</f>
        <v>0</v>
      </c>
      <c r="AE7" s="146">
        <f>N7-'ExPostGross kWh_Res'!N7</f>
        <v>0</v>
      </c>
      <c r="AF7" s="146">
        <f>O7-'ExPostGross kWh_Res'!O7</f>
        <v>0</v>
      </c>
      <c r="AG7" s="146">
        <f>P7-'ExPostGross kWh_Res'!P7</f>
        <v>0</v>
      </c>
      <c r="AH7" s="146">
        <f>Q7-'ExPostGross kWh_Res'!Q7</f>
        <v>0</v>
      </c>
      <c r="AI7" s="146">
        <f>R7-'ExPostGross kWh_Res'!R7</f>
        <v>0</v>
      </c>
    </row>
    <row r="8" spans="1:89" x14ac:dyDescent="0.3">
      <c r="A8" s="167"/>
      <c r="B8" s="5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3689.4290217391645</v>
      </c>
      <c r="J8" s="2">
        <v>2921.2265217391605</v>
      </c>
      <c r="K8" s="2">
        <v>2918.0806521739464</v>
      </c>
      <c r="L8" s="42">
        <v>0</v>
      </c>
      <c r="M8" s="42">
        <v>4571.9242391304833</v>
      </c>
      <c r="N8" s="42">
        <v>0</v>
      </c>
      <c r="O8" s="75"/>
      <c r="P8" s="75"/>
      <c r="Q8" s="75"/>
      <c r="R8" s="65">
        <f t="shared" si="0"/>
        <v>14100.660434782754</v>
      </c>
      <c r="T8" s="146">
        <f>C8-'ExPostGross kWh_Res'!C8</f>
        <v>0</v>
      </c>
      <c r="U8" s="146">
        <f>D8-'ExPostGross kWh_Res'!D8</f>
        <v>0</v>
      </c>
      <c r="V8" s="146">
        <f>E8-'ExPostGross kWh_Res'!E8</f>
        <v>0</v>
      </c>
      <c r="W8" s="146">
        <f>F8-'ExPostGross kWh_Res'!F8</f>
        <v>0</v>
      </c>
      <c r="X8" s="146">
        <f>G8-'ExPostGross kWh_Res'!G8</f>
        <v>0</v>
      </c>
      <c r="Y8" s="146">
        <f>H8-'ExPostGross kWh_Res'!H8</f>
        <v>0</v>
      </c>
      <c r="Z8" s="146">
        <f>I8-'ExPostGross kWh_Res'!I8</f>
        <v>0</v>
      </c>
      <c r="AA8" s="146">
        <f>J8-'ExPostGross kWh_Res'!J8</f>
        <v>0</v>
      </c>
      <c r="AB8" s="146">
        <f>K8-'ExPostGross kWh_Res'!K8</f>
        <v>0</v>
      </c>
      <c r="AC8" s="146">
        <f>L8-'ExPostGross kWh_Res'!L8</f>
        <v>0</v>
      </c>
      <c r="AD8" s="146">
        <f>M8-'ExPostGross kWh_Res'!M8</f>
        <v>0</v>
      </c>
      <c r="AE8" s="146">
        <f>N8-'ExPostGross kWh_Res'!N8</f>
        <v>0</v>
      </c>
      <c r="AF8" s="146">
        <f>O8-'ExPostGross kWh_Res'!O8</f>
        <v>0</v>
      </c>
      <c r="AG8" s="146">
        <f>P8-'ExPostGross kWh_Res'!P8</f>
        <v>0</v>
      </c>
      <c r="AH8" s="146">
        <f>Q8-'ExPostGross kWh_Res'!Q8</f>
        <v>0</v>
      </c>
      <c r="AI8" s="146">
        <f>R8-'ExPostGross kWh_Res'!R8</f>
        <v>0</v>
      </c>
    </row>
    <row r="9" spans="1:89" x14ac:dyDescent="0.3">
      <c r="A9" s="167"/>
      <c r="B9" s="4" t="s">
        <v>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22049.56032124002</v>
      </c>
      <c r="J9" s="2">
        <v>19337.582313814779</v>
      </c>
      <c r="K9" s="2">
        <v>21459.99988484323</v>
      </c>
      <c r="L9" s="42">
        <v>0</v>
      </c>
      <c r="M9" s="42">
        <v>31010.87895447126</v>
      </c>
      <c r="N9" s="42">
        <v>0</v>
      </c>
      <c r="O9" s="75"/>
      <c r="P9" s="75"/>
      <c r="Q9" s="75"/>
      <c r="R9" s="65">
        <f t="shared" si="0"/>
        <v>93858.021474369292</v>
      </c>
      <c r="S9" s="46"/>
      <c r="T9" s="146">
        <f>C9-'ExPostGross kWh_Res'!C9</f>
        <v>0</v>
      </c>
      <c r="U9" s="146">
        <f>D9-'ExPostGross kWh_Res'!D9</f>
        <v>0</v>
      </c>
      <c r="V9" s="146">
        <f>E9-'ExPostGross kWh_Res'!E9</f>
        <v>0</v>
      </c>
      <c r="W9" s="146">
        <f>F9-'ExPostGross kWh_Res'!F9</f>
        <v>0</v>
      </c>
      <c r="X9" s="146">
        <f>G9-'ExPostGross kWh_Res'!G9</f>
        <v>0</v>
      </c>
      <c r="Y9" s="146">
        <f>H9-'ExPostGross kWh_Res'!H9</f>
        <v>0</v>
      </c>
      <c r="Z9" s="146">
        <f>I9-'ExPostGross kWh_Res'!I9</f>
        <v>0</v>
      </c>
      <c r="AA9" s="146">
        <f>J9-'ExPostGross kWh_Res'!J9</f>
        <v>0</v>
      </c>
      <c r="AB9" s="146">
        <f>K9-'ExPostGross kWh_Res'!K9</f>
        <v>0</v>
      </c>
      <c r="AC9" s="146">
        <f>L9-'ExPostGross kWh_Res'!L9</f>
        <v>0</v>
      </c>
      <c r="AD9" s="146">
        <f>M9-'ExPostGross kWh_Res'!M9</f>
        <v>0</v>
      </c>
      <c r="AE9" s="146">
        <f>N9-'ExPostGross kWh_Res'!N9</f>
        <v>0</v>
      </c>
      <c r="AF9" s="146">
        <f>O9-'ExPostGross kWh_Res'!O9</f>
        <v>0</v>
      </c>
      <c r="AG9" s="146">
        <f>P9-'ExPostGross kWh_Res'!P9</f>
        <v>0</v>
      </c>
      <c r="AH9" s="146">
        <f>Q9-'ExPostGross kWh_Res'!Q9</f>
        <v>0</v>
      </c>
      <c r="AI9" s="146">
        <f>R9-'ExPostGross kWh_Res'!R9</f>
        <v>0</v>
      </c>
    </row>
    <row r="10" spans="1:89" x14ac:dyDescent="0.3">
      <c r="A10" s="167"/>
      <c r="B10" s="4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42"/>
      <c r="M10" s="42"/>
      <c r="N10" s="42"/>
      <c r="O10" s="75"/>
      <c r="P10" s="75"/>
      <c r="Q10" s="75"/>
      <c r="R10" s="65">
        <f t="shared" si="0"/>
        <v>0</v>
      </c>
      <c r="T10" s="146">
        <f>C10-'ExPostGross kWh_Res'!C10</f>
        <v>0</v>
      </c>
      <c r="U10" s="146">
        <f>D10-'ExPostGross kWh_Res'!D10</f>
        <v>0</v>
      </c>
      <c r="V10" s="146">
        <f>E10-'ExPostGross kWh_Res'!E10</f>
        <v>0</v>
      </c>
      <c r="W10" s="146">
        <f>F10-'ExPostGross kWh_Res'!F10</f>
        <v>0</v>
      </c>
      <c r="X10" s="146">
        <f>G10-'ExPostGross kWh_Res'!G10</f>
        <v>0</v>
      </c>
      <c r="Y10" s="146">
        <f>H10-'ExPostGross kWh_Res'!H10</f>
        <v>0</v>
      </c>
      <c r="Z10" s="146">
        <f>I10-'ExPostGross kWh_Res'!I10</f>
        <v>0</v>
      </c>
      <c r="AA10" s="146">
        <f>J10-'ExPostGross kWh_Res'!J10</f>
        <v>0</v>
      </c>
      <c r="AB10" s="146">
        <f>K10-'ExPostGross kWh_Res'!K10</f>
        <v>0</v>
      </c>
      <c r="AC10" s="146">
        <f>L10-'ExPostGross kWh_Res'!L10</f>
        <v>0</v>
      </c>
      <c r="AD10" s="146">
        <f>M10-'ExPostGross kWh_Res'!M10</f>
        <v>0</v>
      </c>
      <c r="AE10" s="146">
        <f>N10-'ExPostGross kWh_Res'!N10</f>
        <v>0</v>
      </c>
      <c r="AF10" s="146">
        <f>O10-'ExPostGross kWh_Res'!O10</f>
        <v>0</v>
      </c>
      <c r="AG10" s="146">
        <f>P10-'ExPostGross kWh_Res'!P10</f>
        <v>0</v>
      </c>
      <c r="AH10" s="146">
        <f>Q10-'ExPostGross kWh_Res'!Q10</f>
        <v>0</v>
      </c>
      <c r="AI10" s="146">
        <f>R10-'ExPostGross kWh_Res'!R10</f>
        <v>0</v>
      </c>
    </row>
    <row r="11" spans="1:89" x14ac:dyDescent="0.3">
      <c r="A11" s="167"/>
      <c r="B11" s="4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42"/>
      <c r="M11" s="42"/>
      <c r="N11" s="42"/>
      <c r="O11" s="75"/>
      <c r="P11" s="75"/>
      <c r="Q11" s="75"/>
      <c r="R11" s="65">
        <f t="shared" si="0"/>
        <v>0</v>
      </c>
      <c r="T11" s="146">
        <f>C11-'ExPostGross kWh_Res'!C11</f>
        <v>0</v>
      </c>
      <c r="U11" s="146">
        <f>D11-'ExPostGross kWh_Res'!D11</f>
        <v>0</v>
      </c>
      <c r="V11" s="146">
        <f>E11-'ExPostGross kWh_Res'!E11</f>
        <v>0</v>
      </c>
      <c r="W11" s="146">
        <f>F11-'ExPostGross kWh_Res'!F11</f>
        <v>0</v>
      </c>
      <c r="X11" s="146">
        <f>G11-'ExPostGross kWh_Res'!G11</f>
        <v>0</v>
      </c>
      <c r="Y11" s="146">
        <f>H11-'ExPostGross kWh_Res'!H11</f>
        <v>0</v>
      </c>
      <c r="Z11" s="146">
        <f>I11-'ExPostGross kWh_Res'!I11</f>
        <v>0</v>
      </c>
      <c r="AA11" s="146">
        <f>J11-'ExPostGross kWh_Res'!J11</f>
        <v>0</v>
      </c>
      <c r="AB11" s="146">
        <f>K11-'ExPostGross kWh_Res'!K11</f>
        <v>0</v>
      </c>
      <c r="AC11" s="146">
        <f>L11-'ExPostGross kWh_Res'!L11</f>
        <v>0</v>
      </c>
      <c r="AD11" s="146">
        <f>M11-'ExPostGross kWh_Res'!M11</f>
        <v>0</v>
      </c>
      <c r="AE11" s="146">
        <f>N11-'ExPostGross kWh_Res'!N11</f>
        <v>0</v>
      </c>
      <c r="AF11" s="146">
        <f>O11-'ExPostGross kWh_Res'!O11</f>
        <v>0</v>
      </c>
      <c r="AG11" s="146">
        <f>P11-'ExPostGross kWh_Res'!P11</f>
        <v>0</v>
      </c>
      <c r="AH11" s="146">
        <f>Q11-'ExPostGross kWh_Res'!Q11</f>
        <v>0</v>
      </c>
      <c r="AI11" s="146">
        <f>R11-'ExPostGross kWh_Res'!R11</f>
        <v>0</v>
      </c>
    </row>
    <row r="12" spans="1:89" x14ac:dyDescent="0.3">
      <c r="A12" s="167"/>
      <c r="B12" s="4" t="s">
        <v>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149450.52990672298</v>
      </c>
      <c r="J12" s="2">
        <v>132560.27519917756</v>
      </c>
      <c r="K12" s="2">
        <v>141168.92748164001</v>
      </c>
      <c r="L12" s="42">
        <v>0</v>
      </c>
      <c r="M12" s="42">
        <v>210040.99654851528</v>
      </c>
      <c r="N12" s="42">
        <v>0</v>
      </c>
      <c r="O12" s="75"/>
      <c r="P12" s="75"/>
      <c r="Q12" s="75"/>
      <c r="R12" s="65">
        <f t="shared" si="0"/>
        <v>633220.7291360558</v>
      </c>
      <c r="T12" s="146">
        <f>C12-'ExPostGross kWh_Res'!C12</f>
        <v>0</v>
      </c>
      <c r="U12" s="146">
        <f>D12-'ExPostGross kWh_Res'!D12</f>
        <v>0</v>
      </c>
      <c r="V12" s="146">
        <f>E12-'ExPostGross kWh_Res'!E12</f>
        <v>0</v>
      </c>
      <c r="W12" s="146">
        <f>F12-'ExPostGross kWh_Res'!F12</f>
        <v>0</v>
      </c>
      <c r="X12" s="146">
        <f>G12-'ExPostGross kWh_Res'!G12</f>
        <v>0</v>
      </c>
      <c r="Y12" s="146">
        <f>H12-'ExPostGross kWh_Res'!H12</f>
        <v>0</v>
      </c>
      <c r="Z12" s="146">
        <f>I12-'ExPostGross kWh_Res'!I12</f>
        <v>0</v>
      </c>
      <c r="AA12" s="146">
        <f>J12-'ExPostGross kWh_Res'!J12</f>
        <v>0</v>
      </c>
      <c r="AB12" s="146">
        <f>K12-'ExPostGross kWh_Res'!K12</f>
        <v>0</v>
      </c>
      <c r="AC12" s="146">
        <f>L12-'ExPostGross kWh_Res'!L12</f>
        <v>0</v>
      </c>
      <c r="AD12" s="146">
        <f>M12-'ExPostGross kWh_Res'!M12</f>
        <v>0</v>
      </c>
      <c r="AE12" s="146">
        <f>N12-'ExPostGross kWh_Res'!N12</f>
        <v>0</v>
      </c>
      <c r="AF12" s="146">
        <f>O12-'ExPostGross kWh_Res'!O12</f>
        <v>0</v>
      </c>
      <c r="AG12" s="146">
        <f>P12-'ExPostGross kWh_Res'!P12</f>
        <v>0</v>
      </c>
      <c r="AH12" s="146">
        <f>Q12-'ExPostGross kWh_Res'!Q12</f>
        <v>0</v>
      </c>
      <c r="AI12" s="146">
        <f>R12-'ExPostGross kWh_Res'!R12</f>
        <v>0</v>
      </c>
    </row>
    <row r="13" spans="1:89" x14ac:dyDescent="0.3">
      <c r="A13" s="167"/>
      <c r="B13" s="4" t="s">
        <v>8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9449.4017966901338</v>
      </c>
      <c r="J13" s="2">
        <v>8287.1759072576569</v>
      </c>
      <c r="K13" s="2">
        <v>9196.7439946395971</v>
      </c>
      <c r="L13" s="42">
        <v>0</v>
      </c>
      <c r="M13" s="42">
        <v>13289.800387858317</v>
      </c>
      <c r="N13" s="42">
        <v>0</v>
      </c>
      <c r="O13" s="75"/>
      <c r="P13" s="75"/>
      <c r="Q13" s="75"/>
      <c r="R13" s="65">
        <f t="shared" si="0"/>
        <v>40223.122086445706</v>
      </c>
      <c r="T13" s="146">
        <f>C13-'ExPostGross kWh_Res'!C13</f>
        <v>0</v>
      </c>
      <c r="U13" s="146">
        <f>D13-'ExPostGross kWh_Res'!D13</f>
        <v>0</v>
      </c>
      <c r="V13" s="146">
        <f>E13-'ExPostGross kWh_Res'!E13</f>
        <v>0</v>
      </c>
      <c r="W13" s="146">
        <f>F13-'ExPostGross kWh_Res'!F13</f>
        <v>0</v>
      </c>
      <c r="X13" s="146">
        <f>G13-'ExPostGross kWh_Res'!G13</f>
        <v>0</v>
      </c>
      <c r="Y13" s="146">
        <f>H13-'ExPostGross kWh_Res'!H13</f>
        <v>0</v>
      </c>
      <c r="Z13" s="146">
        <f>I13-'ExPostGross kWh_Res'!I13</f>
        <v>0</v>
      </c>
      <c r="AA13" s="146">
        <f>J13-'ExPostGross kWh_Res'!J13</f>
        <v>0</v>
      </c>
      <c r="AB13" s="146">
        <f>K13-'ExPostGross kWh_Res'!K13</f>
        <v>0</v>
      </c>
      <c r="AC13" s="146">
        <f>L13-'ExPostGross kWh_Res'!L13</f>
        <v>0</v>
      </c>
      <c r="AD13" s="146">
        <f>M13-'ExPostGross kWh_Res'!M13</f>
        <v>0</v>
      </c>
      <c r="AE13" s="146">
        <f>N13-'ExPostGross kWh_Res'!N13</f>
        <v>0</v>
      </c>
      <c r="AF13" s="146">
        <f>O13-'ExPostGross kWh_Res'!O13</f>
        <v>0</v>
      </c>
      <c r="AG13" s="146">
        <f>P13-'ExPostGross kWh_Res'!P13</f>
        <v>0</v>
      </c>
      <c r="AH13" s="146">
        <f>Q13-'ExPostGross kWh_Res'!Q13</f>
        <v>0</v>
      </c>
      <c r="AI13" s="146">
        <f>R13-'ExPostGross kWh_Res'!R13</f>
        <v>0</v>
      </c>
    </row>
    <row r="14" spans="1:89" ht="15" thickBot="1" x14ac:dyDescent="0.35">
      <c r="A14" s="168"/>
      <c r="B14" s="22" t="s">
        <v>12</v>
      </c>
      <c r="C14" s="10"/>
      <c r="D14" s="10"/>
      <c r="E14" s="10"/>
      <c r="F14" s="10"/>
      <c r="G14" s="10"/>
      <c r="H14" s="10"/>
      <c r="I14" s="10"/>
      <c r="J14" s="10"/>
      <c r="K14" s="10"/>
      <c r="L14" s="43"/>
      <c r="M14" s="43"/>
      <c r="N14" s="43"/>
      <c r="O14" s="76"/>
      <c r="P14" s="76"/>
      <c r="Q14" s="76"/>
      <c r="R14" s="65">
        <f t="shared" si="0"/>
        <v>0</v>
      </c>
      <c r="T14" s="146">
        <f>C14-'ExPostGross kWh_Res'!C14</f>
        <v>0</v>
      </c>
      <c r="U14" s="146">
        <f>D14-'ExPostGross kWh_Res'!D14</f>
        <v>0</v>
      </c>
      <c r="V14" s="146">
        <f>E14-'ExPostGross kWh_Res'!E14</f>
        <v>0</v>
      </c>
      <c r="W14" s="146">
        <f>F14-'ExPostGross kWh_Res'!F14</f>
        <v>0</v>
      </c>
      <c r="X14" s="146">
        <f>G14-'ExPostGross kWh_Res'!G14</f>
        <v>0</v>
      </c>
      <c r="Y14" s="146">
        <f>H14-'ExPostGross kWh_Res'!H14</f>
        <v>0</v>
      </c>
      <c r="Z14" s="146">
        <f>I14-'ExPostGross kWh_Res'!I14</f>
        <v>0</v>
      </c>
      <c r="AA14" s="146">
        <f>J14-'ExPostGross kWh_Res'!J14</f>
        <v>0</v>
      </c>
      <c r="AB14" s="146">
        <f>K14-'ExPostGross kWh_Res'!K14</f>
        <v>0</v>
      </c>
      <c r="AC14" s="146">
        <f>L14-'ExPostGross kWh_Res'!L14</f>
        <v>0</v>
      </c>
      <c r="AD14" s="146">
        <f>M14-'ExPostGross kWh_Res'!M14</f>
        <v>0</v>
      </c>
      <c r="AE14" s="146">
        <f>N14-'ExPostGross kWh_Res'!N14</f>
        <v>0</v>
      </c>
      <c r="AF14" s="146">
        <f>O14-'ExPostGross kWh_Res'!O14</f>
        <v>0</v>
      </c>
      <c r="AG14" s="146">
        <f>P14-'ExPostGross kWh_Res'!P14</f>
        <v>0</v>
      </c>
      <c r="AH14" s="146">
        <f>Q14-'ExPostGross kWh_Res'!Q14</f>
        <v>0</v>
      </c>
      <c r="AI14" s="146">
        <f>R14-'ExPostGross kWh_Res'!R14</f>
        <v>0</v>
      </c>
    </row>
    <row r="15" spans="1:89" ht="21.6" thickBot="1" x14ac:dyDescent="0.35">
      <c r="A15" s="28"/>
      <c r="B15" s="16" t="s">
        <v>13</v>
      </c>
      <c r="C15" s="15">
        <f>SUM(C4:C14)</f>
        <v>0</v>
      </c>
      <c r="D15" s="15">
        <f t="shared" ref="D15:O15" si="1">SUM(D4:D14)</f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214951.90934404774</v>
      </c>
      <c r="J15" s="15">
        <f t="shared" si="1"/>
        <v>184341.82823964459</v>
      </c>
      <c r="K15" s="15">
        <f t="shared" si="1"/>
        <v>198675.1320132968</v>
      </c>
      <c r="L15" s="15">
        <f t="shared" si="1"/>
        <v>0</v>
      </c>
      <c r="M15" s="15">
        <f t="shared" si="1"/>
        <v>290436.72502294171</v>
      </c>
      <c r="N15" s="15">
        <f t="shared" si="1"/>
        <v>0</v>
      </c>
      <c r="O15" s="78">
        <f t="shared" si="1"/>
        <v>0</v>
      </c>
      <c r="P15" s="78">
        <f t="shared" ref="P15:Q15" si="2">SUM(P4:P14)</f>
        <v>0</v>
      </c>
      <c r="Q15" s="78">
        <f t="shared" si="2"/>
        <v>0</v>
      </c>
      <c r="R15" s="66">
        <f t="shared" si="0"/>
        <v>888405.59461993084</v>
      </c>
      <c r="T15" s="146">
        <f>C15-'ExPostGross kWh_Res'!C15</f>
        <v>0</v>
      </c>
      <c r="U15" s="146">
        <f>D15-'ExPostGross kWh_Res'!D15</f>
        <v>0</v>
      </c>
      <c r="V15" s="146">
        <f>E15-'ExPostGross kWh_Res'!E15</f>
        <v>0</v>
      </c>
      <c r="W15" s="146">
        <f>F15-'ExPostGross kWh_Res'!F15</f>
        <v>0</v>
      </c>
      <c r="X15" s="146">
        <f>G15-'ExPostGross kWh_Res'!G15</f>
        <v>0</v>
      </c>
      <c r="Y15" s="146">
        <f>H15-'ExPostGross kWh_Res'!H15</f>
        <v>0</v>
      </c>
      <c r="Z15" s="146">
        <f>I15-'ExPostGross kWh_Res'!I15</f>
        <v>0</v>
      </c>
      <c r="AA15" s="146">
        <f>J15-'ExPostGross kWh_Res'!J15</f>
        <v>0</v>
      </c>
      <c r="AB15" s="146">
        <f>K15-'ExPostGross kWh_Res'!K15</f>
        <v>0</v>
      </c>
      <c r="AC15" s="146">
        <f>L15-'ExPostGross kWh_Res'!L15</f>
        <v>0</v>
      </c>
      <c r="AD15" s="146">
        <f>M15-'ExPostGross kWh_Res'!M15</f>
        <v>0</v>
      </c>
      <c r="AE15" s="146">
        <f>N15-'ExPostGross kWh_Res'!N15</f>
        <v>0</v>
      </c>
      <c r="AF15" s="146">
        <f>O15-'ExPostGross kWh_Res'!O15</f>
        <v>0</v>
      </c>
      <c r="AG15" s="146">
        <f>P15-'ExPostGross kWh_Res'!P15</f>
        <v>0</v>
      </c>
      <c r="AH15" s="146">
        <f>Q15-'ExPostGross kWh_Res'!Q15</f>
        <v>0</v>
      </c>
      <c r="AI15" s="146">
        <f>R15-'ExPostGross kWh_Res'!R15</f>
        <v>0</v>
      </c>
    </row>
    <row r="16" spans="1:89" ht="21.6" thickBot="1" x14ac:dyDescent="0.35">
      <c r="A16" s="28"/>
      <c r="F16" s="47">
        <v>0</v>
      </c>
      <c r="L16" s="44"/>
      <c r="M16" s="44"/>
      <c r="N16" s="44"/>
      <c r="O16" s="77"/>
      <c r="P16" s="77"/>
      <c r="Q16" s="77"/>
      <c r="R16" s="84">
        <f>SUM(C4:Q14)</f>
        <v>888405.59461993095</v>
      </c>
    </row>
    <row r="17" spans="1:35" ht="21.6" thickBot="1" x14ac:dyDescent="0.35">
      <c r="A17" s="28"/>
      <c r="B17" s="14" t="s">
        <v>11</v>
      </c>
      <c r="C17" s="68" t="s">
        <v>26</v>
      </c>
      <c r="D17" s="68" t="s">
        <v>25</v>
      </c>
      <c r="E17" s="68" t="s">
        <v>24</v>
      </c>
      <c r="F17" s="68" t="s">
        <v>23</v>
      </c>
      <c r="G17" s="68" t="s">
        <v>22</v>
      </c>
      <c r="H17" s="68" t="s">
        <v>21</v>
      </c>
      <c r="I17" s="68" t="s">
        <v>20</v>
      </c>
      <c r="J17" s="68" t="s">
        <v>19</v>
      </c>
      <c r="K17" s="68" t="s">
        <v>18</v>
      </c>
      <c r="L17" s="69" t="s">
        <v>17</v>
      </c>
      <c r="M17" s="68" t="s">
        <v>16</v>
      </c>
      <c r="N17" s="68" t="s">
        <v>15</v>
      </c>
      <c r="O17" s="73" t="s">
        <v>26</v>
      </c>
      <c r="P17" s="119" t="s">
        <v>25</v>
      </c>
      <c r="Q17" s="119" t="s">
        <v>24</v>
      </c>
      <c r="R17" s="63" t="s">
        <v>10</v>
      </c>
    </row>
    <row r="18" spans="1:35" x14ac:dyDescent="0.3">
      <c r="A18" s="166" t="s">
        <v>34</v>
      </c>
      <c r="B18" s="23" t="s"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41"/>
      <c r="M18" s="41"/>
      <c r="N18" s="41">
        <v>0</v>
      </c>
      <c r="O18" s="74">
        <v>0</v>
      </c>
      <c r="P18" s="74"/>
      <c r="Q18" s="74"/>
      <c r="R18" s="64">
        <f>SUM(C18:Q18)</f>
        <v>0</v>
      </c>
      <c r="T18" s="146">
        <f>C18-'ExPostGross kWh_Res'!C18</f>
        <v>0</v>
      </c>
      <c r="U18" s="146">
        <f>D18-'ExPostGross kWh_Res'!D18</f>
        <v>0</v>
      </c>
      <c r="V18" s="146">
        <f>E18-'ExPostGross kWh_Res'!E18</f>
        <v>0</v>
      </c>
      <c r="W18" s="146">
        <f>F18-'ExPostGross kWh_Res'!F18</f>
        <v>0</v>
      </c>
      <c r="X18" s="146">
        <f>G18-'ExPostGross kWh_Res'!G18</f>
        <v>0</v>
      </c>
      <c r="Y18" s="146">
        <f>H18-'ExPostGross kWh_Res'!H18</f>
        <v>0</v>
      </c>
      <c r="Z18" s="146">
        <f>I18-'ExPostGross kWh_Res'!I18</f>
        <v>0</v>
      </c>
      <c r="AA18" s="146">
        <f>J18-'ExPostGross kWh_Res'!J18</f>
        <v>0</v>
      </c>
      <c r="AB18" s="146">
        <f>K18-'ExPostGross kWh_Res'!K18</f>
        <v>0</v>
      </c>
      <c r="AC18" s="146">
        <f>L18-'ExPostGross kWh_Res'!L18</f>
        <v>0</v>
      </c>
      <c r="AD18" s="146">
        <f>M18-'ExPostGross kWh_Res'!M18</f>
        <v>0</v>
      </c>
      <c r="AE18" s="146">
        <f>N18-'ExPostGross kWh_Res'!N18</f>
        <v>0</v>
      </c>
      <c r="AF18" s="146">
        <f>O18-'ExPostGross kWh_Res'!O18</f>
        <v>0</v>
      </c>
      <c r="AG18" s="146">
        <f>P18-'ExPostGross kWh_Res'!P18</f>
        <v>0</v>
      </c>
      <c r="AH18" s="146">
        <f>Q18-'ExPostGross kWh_Res'!Q18</f>
        <v>0</v>
      </c>
      <c r="AI18" s="146">
        <f>R18-'ExPostGross kWh_Res'!R18</f>
        <v>0</v>
      </c>
    </row>
    <row r="19" spans="1:35" x14ac:dyDescent="0.3">
      <c r="A19" s="167"/>
      <c r="B19" s="5" t="s">
        <v>1</v>
      </c>
      <c r="C19" s="2">
        <v>12309.593353271484</v>
      </c>
      <c r="D19" s="2">
        <v>22571.588119506836</v>
      </c>
      <c r="E19" s="2">
        <v>12448.045227050781</v>
      </c>
      <c r="F19" s="2">
        <v>7408.8256988525391</v>
      </c>
      <c r="G19" s="2">
        <v>5377.5116577148438</v>
      </c>
      <c r="H19" s="2">
        <v>90389.425323486328</v>
      </c>
      <c r="I19" s="2">
        <v>415053.95523071289</v>
      </c>
      <c r="J19" s="2">
        <v>413496.41493225098</v>
      </c>
      <c r="K19" s="2">
        <v>278283.0041809082</v>
      </c>
      <c r="L19" s="42">
        <v>602172.78050231934</v>
      </c>
      <c r="M19" s="42">
        <v>122416.86500549316</v>
      </c>
      <c r="N19" s="42">
        <v>613645.2795715332</v>
      </c>
      <c r="O19" s="75">
        <v>23307.23356628418</v>
      </c>
      <c r="P19" s="75"/>
      <c r="Q19" s="75"/>
      <c r="R19" s="65">
        <f t="shared" ref="R19:R29" si="3">SUM(C19:Q19)</f>
        <v>2618880.5223693848</v>
      </c>
      <c r="T19" s="146">
        <f>C19-'ExPostGross kWh_Res'!C19</f>
        <v>0</v>
      </c>
      <c r="U19" s="146">
        <f>D19-'ExPostGross kWh_Res'!D19</f>
        <v>0</v>
      </c>
      <c r="V19" s="146">
        <f>E19-'ExPostGross kWh_Res'!E19</f>
        <v>0</v>
      </c>
      <c r="W19" s="146">
        <f>F19-'ExPostGross kWh_Res'!F19</f>
        <v>0</v>
      </c>
      <c r="X19" s="146">
        <f>G19-'ExPostGross kWh_Res'!G19</f>
        <v>0</v>
      </c>
      <c r="Y19" s="146">
        <f>H19-'ExPostGross kWh_Res'!H19</f>
        <v>0</v>
      </c>
      <c r="Z19" s="146">
        <f>I19-'ExPostGross kWh_Res'!I19</f>
        <v>0</v>
      </c>
      <c r="AA19" s="146">
        <f>J19-'ExPostGross kWh_Res'!J19</f>
        <v>0</v>
      </c>
      <c r="AB19" s="146">
        <f>K19-'ExPostGross kWh_Res'!K19</f>
        <v>0</v>
      </c>
      <c r="AC19" s="146">
        <f>L19-'ExPostGross kWh_Res'!L19</f>
        <v>0</v>
      </c>
      <c r="AD19" s="146">
        <f>M19-'ExPostGross kWh_Res'!M19</f>
        <v>0</v>
      </c>
      <c r="AE19" s="146">
        <f>N19-'ExPostGross kWh_Res'!N19</f>
        <v>0</v>
      </c>
      <c r="AF19" s="146">
        <f>O19-'ExPostGross kWh_Res'!O19</f>
        <v>0</v>
      </c>
      <c r="AG19" s="146">
        <f>P19-'ExPostGross kWh_Res'!P19</f>
        <v>0</v>
      </c>
      <c r="AH19" s="146">
        <f>Q19-'ExPostGross kWh_Res'!Q19</f>
        <v>0</v>
      </c>
      <c r="AI19" s="146">
        <f>R19-'ExPostGross kWh_Res'!R19</f>
        <v>0</v>
      </c>
    </row>
    <row r="20" spans="1:35" x14ac:dyDescent="0.3">
      <c r="A20" s="167"/>
      <c r="B20" s="4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42"/>
      <c r="M20" s="42"/>
      <c r="N20" s="42">
        <v>0</v>
      </c>
      <c r="O20" s="75">
        <v>0</v>
      </c>
      <c r="P20" s="75"/>
      <c r="Q20" s="75"/>
      <c r="R20" s="65">
        <f t="shared" si="3"/>
        <v>0</v>
      </c>
      <c r="T20" s="146">
        <f>C20-'ExPostGross kWh_Res'!C20</f>
        <v>0</v>
      </c>
      <c r="U20" s="146">
        <f>D20-'ExPostGross kWh_Res'!D20</f>
        <v>0</v>
      </c>
      <c r="V20" s="146">
        <f>E20-'ExPostGross kWh_Res'!E20</f>
        <v>0</v>
      </c>
      <c r="W20" s="146">
        <f>F20-'ExPostGross kWh_Res'!F20</f>
        <v>0</v>
      </c>
      <c r="X20" s="146">
        <f>G20-'ExPostGross kWh_Res'!G20</f>
        <v>0</v>
      </c>
      <c r="Y20" s="146">
        <f>H20-'ExPostGross kWh_Res'!H20</f>
        <v>0</v>
      </c>
      <c r="Z20" s="146">
        <f>I20-'ExPostGross kWh_Res'!I20</f>
        <v>0</v>
      </c>
      <c r="AA20" s="146">
        <f>J20-'ExPostGross kWh_Res'!J20</f>
        <v>0</v>
      </c>
      <c r="AB20" s="146">
        <f>K20-'ExPostGross kWh_Res'!K20</f>
        <v>0</v>
      </c>
      <c r="AC20" s="146">
        <f>L20-'ExPostGross kWh_Res'!L20</f>
        <v>0</v>
      </c>
      <c r="AD20" s="146">
        <f>M20-'ExPostGross kWh_Res'!M20</f>
        <v>0</v>
      </c>
      <c r="AE20" s="146">
        <f>N20-'ExPostGross kWh_Res'!N20</f>
        <v>0</v>
      </c>
      <c r="AF20" s="146">
        <f>O20-'ExPostGross kWh_Res'!O20</f>
        <v>0</v>
      </c>
      <c r="AG20" s="146">
        <f>P20-'ExPostGross kWh_Res'!P20</f>
        <v>0</v>
      </c>
      <c r="AH20" s="146">
        <f>Q20-'ExPostGross kWh_Res'!Q20</f>
        <v>0</v>
      </c>
      <c r="AI20" s="146">
        <f>R20-'ExPostGross kWh_Res'!R20</f>
        <v>0</v>
      </c>
    </row>
    <row r="21" spans="1:35" x14ac:dyDescent="0.3">
      <c r="A21" s="167"/>
      <c r="B21" s="4" t="s">
        <v>9</v>
      </c>
      <c r="C21" s="2">
        <v>24514.414161682129</v>
      </c>
      <c r="D21" s="2">
        <v>30700.862384796143</v>
      </c>
      <c r="E21" s="2">
        <v>18885.96418762207</v>
      </c>
      <c r="F21" s="2">
        <v>8113.0482292175293</v>
      </c>
      <c r="G21" s="2">
        <v>8599.8012275695801</v>
      </c>
      <c r="H21" s="2">
        <v>144303.41743469238</v>
      </c>
      <c r="I21" s="2">
        <v>686554.01417160034</v>
      </c>
      <c r="J21" s="2">
        <v>733140.15592575073</v>
      </c>
      <c r="K21" s="2">
        <v>436396.57758331299</v>
      </c>
      <c r="L21" s="42">
        <v>1006583.5983734131</v>
      </c>
      <c r="M21" s="42">
        <v>184777.77310180664</v>
      </c>
      <c r="N21" s="42">
        <v>1014074.7121009827</v>
      </c>
      <c r="O21" s="75">
        <v>39512.179874420166</v>
      </c>
      <c r="P21" s="75"/>
      <c r="Q21" s="75"/>
      <c r="R21" s="65">
        <f t="shared" si="3"/>
        <v>4336156.5187568665</v>
      </c>
      <c r="T21" s="146">
        <f>C21-'ExPostGross kWh_Res'!C21</f>
        <v>0</v>
      </c>
      <c r="U21" s="146">
        <f>D21-'ExPostGross kWh_Res'!D21</f>
        <v>0</v>
      </c>
      <c r="V21" s="146">
        <f>E21-'ExPostGross kWh_Res'!E21</f>
        <v>0</v>
      </c>
      <c r="W21" s="146">
        <f>F21-'ExPostGross kWh_Res'!F21</f>
        <v>0</v>
      </c>
      <c r="X21" s="146">
        <f>G21-'ExPostGross kWh_Res'!G21</f>
        <v>0</v>
      </c>
      <c r="Y21" s="146">
        <f>H21-'ExPostGross kWh_Res'!H21</f>
        <v>0</v>
      </c>
      <c r="Z21" s="146">
        <f>I21-'ExPostGross kWh_Res'!I21</f>
        <v>0</v>
      </c>
      <c r="AA21" s="146">
        <f>J21-'ExPostGross kWh_Res'!J21</f>
        <v>0</v>
      </c>
      <c r="AB21" s="146">
        <f>K21-'ExPostGross kWh_Res'!K21</f>
        <v>0</v>
      </c>
      <c r="AC21" s="146">
        <f>L21-'ExPostGross kWh_Res'!L21</f>
        <v>0</v>
      </c>
      <c r="AD21" s="146">
        <f>M21-'ExPostGross kWh_Res'!M21</f>
        <v>0</v>
      </c>
      <c r="AE21" s="146">
        <f>N21-'ExPostGross kWh_Res'!N21</f>
        <v>0</v>
      </c>
      <c r="AF21" s="146">
        <f>O21-'ExPostGross kWh_Res'!O21</f>
        <v>0</v>
      </c>
      <c r="AG21" s="146">
        <f>P21-'ExPostGross kWh_Res'!P21</f>
        <v>0</v>
      </c>
      <c r="AH21" s="146">
        <f>Q21-'ExPostGross kWh_Res'!Q21</f>
        <v>0</v>
      </c>
      <c r="AI21" s="146">
        <f>R21-'ExPostGross kWh_Res'!R21</f>
        <v>0</v>
      </c>
    </row>
    <row r="22" spans="1:35" x14ac:dyDescent="0.3">
      <c r="A22" s="167"/>
      <c r="B22" s="5" t="s">
        <v>3</v>
      </c>
      <c r="C22" s="2"/>
      <c r="D22" s="2"/>
      <c r="E22" s="2"/>
      <c r="F22" s="2"/>
      <c r="G22" s="2"/>
      <c r="H22" s="2"/>
      <c r="I22" s="2"/>
      <c r="J22" s="2"/>
      <c r="K22" s="2"/>
      <c r="L22" s="42"/>
      <c r="M22" s="42"/>
      <c r="N22" s="42">
        <v>0</v>
      </c>
      <c r="O22" s="75">
        <v>0</v>
      </c>
      <c r="P22" s="75"/>
      <c r="Q22" s="75"/>
      <c r="R22" s="65">
        <f t="shared" si="3"/>
        <v>0</v>
      </c>
      <c r="T22" s="146">
        <f>C22-'ExPostGross kWh_Res'!C22</f>
        <v>0</v>
      </c>
      <c r="U22" s="146">
        <f>D22-'ExPostGross kWh_Res'!D22</f>
        <v>0</v>
      </c>
      <c r="V22" s="146">
        <f>E22-'ExPostGross kWh_Res'!E22</f>
        <v>0</v>
      </c>
      <c r="W22" s="146">
        <f>F22-'ExPostGross kWh_Res'!F22</f>
        <v>0</v>
      </c>
      <c r="X22" s="146">
        <f>G22-'ExPostGross kWh_Res'!G22</f>
        <v>0</v>
      </c>
      <c r="Y22" s="146">
        <f>H22-'ExPostGross kWh_Res'!H22</f>
        <v>0</v>
      </c>
      <c r="Z22" s="146">
        <f>I22-'ExPostGross kWh_Res'!I22</f>
        <v>0</v>
      </c>
      <c r="AA22" s="146">
        <f>J22-'ExPostGross kWh_Res'!J22</f>
        <v>0</v>
      </c>
      <c r="AB22" s="146">
        <f>K22-'ExPostGross kWh_Res'!K22</f>
        <v>0</v>
      </c>
      <c r="AC22" s="146">
        <f>L22-'ExPostGross kWh_Res'!L22</f>
        <v>0</v>
      </c>
      <c r="AD22" s="146">
        <f>M22-'ExPostGross kWh_Res'!M22</f>
        <v>0</v>
      </c>
      <c r="AE22" s="146">
        <f>N22-'ExPostGross kWh_Res'!N22</f>
        <v>0</v>
      </c>
      <c r="AF22" s="146">
        <f>O22-'ExPostGross kWh_Res'!O22</f>
        <v>0</v>
      </c>
      <c r="AG22" s="146">
        <f>P22-'ExPostGross kWh_Res'!P22</f>
        <v>0</v>
      </c>
      <c r="AH22" s="146">
        <f>Q22-'ExPostGross kWh_Res'!Q22</f>
        <v>0</v>
      </c>
      <c r="AI22" s="146">
        <f>R22-'ExPostGross kWh_Res'!R22</f>
        <v>0</v>
      </c>
    </row>
    <row r="23" spans="1:35" x14ac:dyDescent="0.3">
      <c r="A23" s="167"/>
      <c r="B23" s="4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42"/>
      <c r="M23" s="42"/>
      <c r="N23" s="42">
        <v>0</v>
      </c>
      <c r="O23" s="75">
        <v>0</v>
      </c>
      <c r="P23" s="75"/>
      <c r="Q23" s="75"/>
      <c r="R23" s="65">
        <f t="shared" si="3"/>
        <v>0</v>
      </c>
      <c r="T23" s="146">
        <f>C23-'ExPostGross kWh_Res'!C23</f>
        <v>0</v>
      </c>
      <c r="U23" s="146">
        <f>D23-'ExPostGross kWh_Res'!D23</f>
        <v>0</v>
      </c>
      <c r="V23" s="146">
        <f>E23-'ExPostGross kWh_Res'!E23</f>
        <v>0</v>
      </c>
      <c r="W23" s="146">
        <f>F23-'ExPostGross kWh_Res'!F23</f>
        <v>0</v>
      </c>
      <c r="X23" s="146">
        <f>G23-'ExPostGross kWh_Res'!G23</f>
        <v>0</v>
      </c>
      <c r="Y23" s="146">
        <f>H23-'ExPostGross kWh_Res'!H23</f>
        <v>0</v>
      </c>
      <c r="Z23" s="146">
        <f>I23-'ExPostGross kWh_Res'!I23</f>
        <v>0</v>
      </c>
      <c r="AA23" s="146">
        <f>J23-'ExPostGross kWh_Res'!J23</f>
        <v>0</v>
      </c>
      <c r="AB23" s="146">
        <f>K23-'ExPostGross kWh_Res'!K23</f>
        <v>0</v>
      </c>
      <c r="AC23" s="146">
        <f>L23-'ExPostGross kWh_Res'!L23</f>
        <v>0</v>
      </c>
      <c r="AD23" s="146">
        <f>M23-'ExPostGross kWh_Res'!M23</f>
        <v>0</v>
      </c>
      <c r="AE23" s="146">
        <f>N23-'ExPostGross kWh_Res'!N23</f>
        <v>0</v>
      </c>
      <c r="AF23" s="146">
        <f>O23-'ExPostGross kWh_Res'!O23</f>
        <v>0</v>
      </c>
      <c r="AG23" s="146">
        <f>P23-'ExPostGross kWh_Res'!P23</f>
        <v>0</v>
      </c>
      <c r="AH23" s="146">
        <f>Q23-'ExPostGross kWh_Res'!Q23</f>
        <v>0</v>
      </c>
      <c r="AI23" s="146">
        <f>R23-'ExPostGross kWh_Res'!R23</f>
        <v>0</v>
      </c>
    </row>
    <row r="24" spans="1:35" x14ac:dyDescent="0.3">
      <c r="A24" s="167"/>
      <c r="B24" s="4" t="s">
        <v>5</v>
      </c>
      <c r="C24" s="2">
        <v>0</v>
      </c>
      <c r="D24" s="2">
        <v>303.9119873046875</v>
      </c>
      <c r="E24" s="2">
        <v>0</v>
      </c>
      <c r="F24" s="2">
        <v>-303.9119873046875</v>
      </c>
      <c r="G24" s="2">
        <v>0</v>
      </c>
      <c r="H24" s="2">
        <v>19144.279968261719</v>
      </c>
      <c r="I24" s="2">
        <v>37519.032176971436</v>
      </c>
      <c r="J24" s="2">
        <v>29643.629245758057</v>
      </c>
      <c r="K24" s="2">
        <v>10662.756351470947</v>
      </c>
      <c r="L24" s="42">
        <v>11440.485927581787</v>
      </c>
      <c r="M24" s="42">
        <v>5926.1264381408691</v>
      </c>
      <c r="N24" s="42">
        <v>20140.968730926514</v>
      </c>
      <c r="O24" s="75">
        <v>722.17746353149414</v>
      </c>
      <c r="P24" s="75"/>
      <c r="Q24" s="75"/>
      <c r="R24" s="65">
        <f t="shared" si="3"/>
        <v>135199.45630264282</v>
      </c>
      <c r="T24" s="146">
        <f>C24-'ExPostGross kWh_Res'!C24</f>
        <v>0</v>
      </c>
      <c r="U24" s="146">
        <f>D24-'ExPostGross kWh_Res'!D24</f>
        <v>0</v>
      </c>
      <c r="V24" s="146">
        <f>E24-'ExPostGross kWh_Res'!E24</f>
        <v>0</v>
      </c>
      <c r="W24" s="146">
        <f>F24-'ExPostGross kWh_Res'!F24</f>
        <v>0</v>
      </c>
      <c r="X24" s="146">
        <f>G24-'ExPostGross kWh_Res'!G24</f>
        <v>0</v>
      </c>
      <c r="Y24" s="146">
        <f>H24-'ExPostGross kWh_Res'!H24</f>
        <v>0</v>
      </c>
      <c r="Z24" s="146">
        <f>I24-'ExPostGross kWh_Res'!I24</f>
        <v>0</v>
      </c>
      <c r="AA24" s="146">
        <f>J24-'ExPostGross kWh_Res'!J24</f>
        <v>0</v>
      </c>
      <c r="AB24" s="146">
        <f>K24-'ExPostGross kWh_Res'!K24</f>
        <v>0</v>
      </c>
      <c r="AC24" s="146">
        <f>L24-'ExPostGross kWh_Res'!L24</f>
        <v>0</v>
      </c>
      <c r="AD24" s="146">
        <f>M24-'ExPostGross kWh_Res'!M24</f>
        <v>0</v>
      </c>
      <c r="AE24" s="146">
        <f>N24-'ExPostGross kWh_Res'!N24</f>
        <v>0</v>
      </c>
      <c r="AF24" s="146">
        <f>O24-'ExPostGross kWh_Res'!O24</f>
        <v>0</v>
      </c>
      <c r="AG24" s="146">
        <f>P24-'ExPostGross kWh_Res'!P24</f>
        <v>0</v>
      </c>
      <c r="AH24" s="146">
        <f>Q24-'ExPostGross kWh_Res'!Q24</f>
        <v>0</v>
      </c>
      <c r="AI24" s="146">
        <f>R24-'ExPostGross kWh_Res'!R24</f>
        <v>0</v>
      </c>
    </row>
    <row r="25" spans="1:35" x14ac:dyDescent="0.3">
      <c r="A25" s="167"/>
      <c r="B25" s="4" t="s">
        <v>6</v>
      </c>
      <c r="C25" s="2">
        <v>16422.794921875</v>
      </c>
      <c r="D25" s="2">
        <v>8211.3974609375</v>
      </c>
      <c r="E25" s="2">
        <v>31833.12841796875</v>
      </c>
      <c r="F25" s="2">
        <v>45162.68603515625</v>
      </c>
      <c r="G25" s="2">
        <v>184503.32751464844</v>
      </c>
      <c r="H25" s="2">
        <v>344878.693359375</v>
      </c>
      <c r="I25" s="2">
        <v>225813.43017578125</v>
      </c>
      <c r="J25" s="2">
        <v>251796.97888183594</v>
      </c>
      <c r="K25" s="2">
        <v>125674.18896484375</v>
      </c>
      <c r="L25" s="42">
        <v>78008.27587890625</v>
      </c>
      <c r="M25" s="42">
        <v>59532.631591796875</v>
      </c>
      <c r="N25" s="42">
        <v>63638.330322265625</v>
      </c>
      <c r="O25" s="75">
        <v>0</v>
      </c>
      <c r="P25" s="75"/>
      <c r="Q25" s="75"/>
      <c r="R25" s="65">
        <f t="shared" si="3"/>
        <v>1435475.8635253906</v>
      </c>
      <c r="T25" s="146">
        <f>C25-'ExPostGross kWh_Res'!C25</f>
        <v>0</v>
      </c>
      <c r="U25" s="146">
        <f>D25-'ExPostGross kWh_Res'!D25</f>
        <v>0</v>
      </c>
      <c r="V25" s="146">
        <f>E25-'ExPostGross kWh_Res'!E25</f>
        <v>0</v>
      </c>
      <c r="W25" s="146">
        <f>F25-'ExPostGross kWh_Res'!F25</f>
        <v>0</v>
      </c>
      <c r="X25" s="146">
        <f>G25-'ExPostGross kWh_Res'!G25</f>
        <v>0</v>
      </c>
      <c r="Y25" s="146">
        <f>H25-'ExPostGross kWh_Res'!H25</f>
        <v>0</v>
      </c>
      <c r="Z25" s="146">
        <f>I25-'ExPostGross kWh_Res'!I25</f>
        <v>0</v>
      </c>
      <c r="AA25" s="146">
        <f>J25-'ExPostGross kWh_Res'!J25</f>
        <v>0</v>
      </c>
      <c r="AB25" s="146">
        <f>K25-'ExPostGross kWh_Res'!K25</f>
        <v>0</v>
      </c>
      <c r="AC25" s="146">
        <f>L25-'ExPostGross kWh_Res'!L25</f>
        <v>0</v>
      </c>
      <c r="AD25" s="146">
        <f>M25-'ExPostGross kWh_Res'!M25</f>
        <v>0</v>
      </c>
      <c r="AE25" s="146">
        <f>N25-'ExPostGross kWh_Res'!N25</f>
        <v>0</v>
      </c>
      <c r="AF25" s="146">
        <f>O25-'ExPostGross kWh_Res'!O25</f>
        <v>0</v>
      </c>
      <c r="AG25" s="146">
        <f>P25-'ExPostGross kWh_Res'!P25</f>
        <v>0</v>
      </c>
      <c r="AH25" s="146">
        <f>Q25-'ExPostGross kWh_Res'!Q25</f>
        <v>0</v>
      </c>
      <c r="AI25" s="146">
        <f>R25-'ExPostGross kWh_Res'!R25</f>
        <v>0</v>
      </c>
    </row>
    <row r="26" spans="1:35" x14ac:dyDescent="0.3">
      <c r="A26" s="167"/>
      <c r="B26" s="4" t="s">
        <v>7</v>
      </c>
      <c r="C26" s="2"/>
      <c r="D26" s="2"/>
      <c r="E26" s="2"/>
      <c r="F26" s="2"/>
      <c r="G26" s="2"/>
      <c r="H26" s="2"/>
      <c r="I26" s="2"/>
      <c r="J26" s="2"/>
      <c r="K26" s="2"/>
      <c r="L26" s="42"/>
      <c r="M26" s="42"/>
      <c r="N26" s="42">
        <v>0</v>
      </c>
      <c r="O26" s="75">
        <v>0</v>
      </c>
      <c r="P26" s="75"/>
      <c r="Q26" s="75"/>
      <c r="R26" s="65">
        <f t="shared" si="3"/>
        <v>0</v>
      </c>
      <c r="T26" s="146">
        <f>C26-'ExPostGross kWh_Res'!C26</f>
        <v>0</v>
      </c>
      <c r="U26" s="146">
        <f>D26-'ExPostGross kWh_Res'!D26</f>
        <v>0</v>
      </c>
      <c r="V26" s="146">
        <f>E26-'ExPostGross kWh_Res'!E26</f>
        <v>0</v>
      </c>
      <c r="W26" s="146">
        <f>F26-'ExPostGross kWh_Res'!F26</f>
        <v>0</v>
      </c>
      <c r="X26" s="146">
        <f>G26-'ExPostGross kWh_Res'!G26</f>
        <v>0</v>
      </c>
      <c r="Y26" s="146">
        <f>H26-'ExPostGross kWh_Res'!H26</f>
        <v>0</v>
      </c>
      <c r="Z26" s="146">
        <f>I26-'ExPostGross kWh_Res'!I26</f>
        <v>0</v>
      </c>
      <c r="AA26" s="146">
        <f>J26-'ExPostGross kWh_Res'!J26</f>
        <v>0</v>
      </c>
      <c r="AB26" s="146">
        <f>K26-'ExPostGross kWh_Res'!K26</f>
        <v>0</v>
      </c>
      <c r="AC26" s="146">
        <f>L26-'ExPostGross kWh_Res'!L26</f>
        <v>0</v>
      </c>
      <c r="AD26" s="146">
        <f>M26-'ExPostGross kWh_Res'!M26</f>
        <v>0</v>
      </c>
      <c r="AE26" s="146">
        <f>N26-'ExPostGross kWh_Res'!N26</f>
        <v>0</v>
      </c>
      <c r="AF26" s="146">
        <f>O26-'ExPostGross kWh_Res'!O26</f>
        <v>0</v>
      </c>
      <c r="AG26" s="146">
        <f>P26-'ExPostGross kWh_Res'!P26</f>
        <v>0</v>
      </c>
      <c r="AH26" s="146">
        <f>Q26-'ExPostGross kWh_Res'!Q26</f>
        <v>0</v>
      </c>
      <c r="AI26" s="146">
        <f>R26-'ExPostGross kWh_Res'!R26</f>
        <v>0</v>
      </c>
    </row>
    <row r="27" spans="1:35" x14ac:dyDescent="0.3">
      <c r="A27" s="167"/>
      <c r="B27" s="4" t="s">
        <v>8</v>
      </c>
      <c r="C27" s="2">
        <v>11380.68115234375</v>
      </c>
      <c r="D27" s="2">
        <v>20485.22607421875</v>
      </c>
      <c r="E27" s="2">
        <v>43246.58837890625</v>
      </c>
      <c r="F27" s="2">
        <v>40970.4521484375</v>
      </c>
      <c r="G27" s="2">
        <v>22761.3623046875</v>
      </c>
      <c r="H27" s="2">
        <v>36418.1796875</v>
      </c>
      <c r="I27" s="2">
        <v>27313.634765625</v>
      </c>
      <c r="J27" s="2">
        <v>34142.04345703125</v>
      </c>
      <c r="K27" s="2">
        <v>25037.49853515625</v>
      </c>
      <c r="L27" s="42">
        <v>22761.3623046875</v>
      </c>
      <c r="M27" s="42">
        <v>63731.814453125</v>
      </c>
      <c r="N27" s="42">
        <v>106978.40283203125</v>
      </c>
      <c r="O27" s="75">
        <v>0</v>
      </c>
      <c r="P27" s="75"/>
      <c r="Q27" s="75"/>
      <c r="R27" s="65">
        <f t="shared" si="3"/>
        <v>455227.24609375</v>
      </c>
      <c r="T27" s="146">
        <f>C27-'ExPostGross kWh_Res'!C27</f>
        <v>0</v>
      </c>
      <c r="U27" s="146">
        <f>D27-'ExPostGross kWh_Res'!D27</f>
        <v>0</v>
      </c>
      <c r="V27" s="146">
        <f>E27-'ExPostGross kWh_Res'!E27</f>
        <v>0</v>
      </c>
      <c r="W27" s="146">
        <f>F27-'ExPostGross kWh_Res'!F27</f>
        <v>0</v>
      </c>
      <c r="X27" s="146">
        <f>G27-'ExPostGross kWh_Res'!G27</f>
        <v>0</v>
      </c>
      <c r="Y27" s="146">
        <f>H27-'ExPostGross kWh_Res'!H27</f>
        <v>0</v>
      </c>
      <c r="Z27" s="146">
        <f>I27-'ExPostGross kWh_Res'!I27</f>
        <v>0</v>
      </c>
      <c r="AA27" s="146">
        <f>J27-'ExPostGross kWh_Res'!J27</f>
        <v>0</v>
      </c>
      <c r="AB27" s="146">
        <f>K27-'ExPostGross kWh_Res'!K27</f>
        <v>0</v>
      </c>
      <c r="AC27" s="146">
        <f>L27-'ExPostGross kWh_Res'!L27</f>
        <v>0</v>
      </c>
      <c r="AD27" s="146">
        <f>M27-'ExPostGross kWh_Res'!M27</f>
        <v>0</v>
      </c>
      <c r="AE27" s="146">
        <f>N27-'ExPostGross kWh_Res'!N27</f>
        <v>0</v>
      </c>
      <c r="AF27" s="146">
        <f>O27-'ExPostGross kWh_Res'!O27</f>
        <v>0</v>
      </c>
      <c r="AG27" s="146">
        <f>P27-'ExPostGross kWh_Res'!P27</f>
        <v>0</v>
      </c>
      <c r="AH27" s="146">
        <f>Q27-'ExPostGross kWh_Res'!Q27</f>
        <v>0</v>
      </c>
      <c r="AI27" s="146">
        <f>R27-'ExPostGross kWh_Res'!R27</f>
        <v>0</v>
      </c>
    </row>
    <row r="28" spans="1:35" ht="15" thickBot="1" x14ac:dyDescent="0.35">
      <c r="A28" s="168"/>
      <c r="B28" s="22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43"/>
      <c r="M28" s="43"/>
      <c r="N28" s="43">
        <v>0</v>
      </c>
      <c r="O28" s="76"/>
      <c r="P28" s="76"/>
      <c r="Q28" s="76"/>
      <c r="R28" s="65">
        <f t="shared" si="3"/>
        <v>0</v>
      </c>
      <c r="T28" s="146">
        <f>C28-'ExPostGross kWh_Res'!C28</f>
        <v>0</v>
      </c>
      <c r="U28" s="146">
        <f>D28-'ExPostGross kWh_Res'!D28</f>
        <v>0</v>
      </c>
      <c r="V28" s="146">
        <f>E28-'ExPostGross kWh_Res'!E28</f>
        <v>0</v>
      </c>
      <c r="W28" s="146">
        <f>F28-'ExPostGross kWh_Res'!F28</f>
        <v>0</v>
      </c>
      <c r="X28" s="146">
        <f>G28-'ExPostGross kWh_Res'!G28</f>
        <v>0</v>
      </c>
      <c r="Y28" s="146">
        <f>H28-'ExPostGross kWh_Res'!H28</f>
        <v>0</v>
      </c>
      <c r="Z28" s="146">
        <f>I28-'ExPostGross kWh_Res'!I28</f>
        <v>0</v>
      </c>
      <c r="AA28" s="146">
        <f>J28-'ExPostGross kWh_Res'!J28</f>
        <v>0</v>
      </c>
      <c r="AB28" s="146">
        <f>K28-'ExPostGross kWh_Res'!K28</f>
        <v>0</v>
      </c>
      <c r="AC28" s="146">
        <f>L28-'ExPostGross kWh_Res'!L28</f>
        <v>0</v>
      </c>
      <c r="AD28" s="146">
        <f>M28-'ExPostGross kWh_Res'!M28</f>
        <v>0</v>
      </c>
      <c r="AE28" s="146">
        <f>N28-'ExPostGross kWh_Res'!N28</f>
        <v>0</v>
      </c>
      <c r="AF28" s="146">
        <f>O28-'ExPostGross kWh_Res'!O28</f>
        <v>0</v>
      </c>
      <c r="AG28" s="146">
        <f>P28-'ExPostGross kWh_Res'!P28</f>
        <v>0</v>
      </c>
      <c r="AH28" s="146">
        <f>Q28-'ExPostGross kWh_Res'!Q28</f>
        <v>0</v>
      </c>
      <c r="AI28" s="146">
        <f>R28-'ExPostGross kWh_Res'!R28</f>
        <v>0</v>
      </c>
    </row>
    <row r="29" spans="1:35" ht="21.6" thickBot="1" x14ac:dyDescent="0.35">
      <c r="A29" s="28"/>
      <c r="B29" s="16" t="s">
        <v>13</v>
      </c>
      <c r="C29" s="15">
        <f>SUM(C18:C28)</f>
        <v>64627.483589172363</v>
      </c>
      <c r="D29" s="15">
        <f t="shared" ref="D29" si="4">SUM(D18:D28)</f>
        <v>82272.986026763916</v>
      </c>
      <c r="E29" s="15">
        <f t="shared" ref="E29" si="5">SUM(E18:E28)</f>
        <v>106413.72621154785</v>
      </c>
      <c r="F29" s="15">
        <f t="shared" ref="F29" si="6">SUM(F18:F28)</f>
        <v>101351.10012435913</v>
      </c>
      <c r="G29" s="15">
        <f t="shared" ref="G29" si="7">SUM(G18:G28)</f>
        <v>221242.00270462036</v>
      </c>
      <c r="H29" s="15">
        <f t="shared" ref="H29" si="8">SUM(H18:H28)</f>
        <v>635133.99577331543</v>
      </c>
      <c r="I29" s="15">
        <f t="shared" ref="I29" si="9">SUM(I18:I28)</f>
        <v>1392254.0665206909</v>
      </c>
      <c r="J29" s="15">
        <f t="shared" ref="J29" si="10">SUM(J18:J28)</f>
        <v>1462219.222442627</v>
      </c>
      <c r="K29" s="15">
        <f t="shared" ref="K29" si="11">SUM(K18:K28)</f>
        <v>876054.02561569214</v>
      </c>
      <c r="L29" s="15">
        <f t="shared" ref="L29" si="12">SUM(L18:L28)</f>
        <v>1720966.502986908</v>
      </c>
      <c r="M29" s="15">
        <f t="shared" ref="M29" si="13">SUM(M18:M28)</f>
        <v>436385.21059036255</v>
      </c>
      <c r="N29" s="15">
        <f t="shared" ref="N29:Q29" si="14">SUM(N18:N28)</f>
        <v>1818477.6935577393</v>
      </c>
      <c r="O29" s="78">
        <f t="shared" si="14"/>
        <v>63541.59090423584</v>
      </c>
      <c r="P29" s="78">
        <f t="shared" si="14"/>
        <v>0</v>
      </c>
      <c r="Q29" s="78">
        <f t="shared" si="14"/>
        <v>0</v>
      </c>
      <c r="R29" s="66">
        <f t="shared" si="3"/>
        <v>8980939.6070480347</v>
      </c>
      <c r="T29" s="146">
        <f>C29-'ExPostGross kWh_Res'!C29</f>
        <v>0</v>
      </c>
      <c r="U29" s="146">
        <f>D29-'ExPostGross kWh_Res'!D29</f>
        <v>0</v>
      </c>
      <c r="V29" s="146">
        <f>E29-'ExPostGross kWh_Res'!E29</f>
        <v>0</v>
      </c>
      <c r="W29" s="146">
        <f>F29-'ExPostGross kWh_Res'!F29</f>
        <v>0</v>
      </c>
      <c r="X29" s="146">
        <f>G29-'ExPostGross kWh_Res'!G29</f>
        <v>0</v>
      </c>
      <c r="Y29" s="146">
        <f>H29-'ExPostGross kWh_Res'!H29</f>
        <v>0</v>
      </c>
      <c r="Z29" s="146">
        <f>I29-'ExPostGross kWh_Res'!I29</f>
        <v>0</v>
      </c>
      <c r="AA29" s="146">
        <f>J29-'ExPostGross kWh_Res'!J29</f>
        <v>0</v>
      </c>
      <c r="AB29" s="146">
        <f>K29-'ExPostGross kWh_Res'!K29</f>
        <v>0</v>
      </c>
      <c r="AC29" s="146">
        <f>L29-'ExPostGross kWh_Res'!L29</f>
        <v>0</v>
      </c>
      <c r="AD29" s="146">
        <f>M29-'ExPostGross kWh_Res'!M29</f>
        <v>0</v>
      </c>
      <c r="AE29" s="146">
        <f>N29-'ExPostGross kWh_Res'!N29</f>
        <v>0</v>
      </c>
      <c r="AF29" s="146">
        <f>O29-'ExPostGross kWh_Res'!O29</f>
        <v>0</v>
      </c>
      <c r="AG29" s="146">
        <f>P29-'ExPostGross kWh_Res'!P29</f>
        <v>0</v>
      </c>
      <c r="AH29" s="146">
        <f>Q29-'ExPostGross kWh_Res'!Q29</f>
        <v>0</v>
      </c>
      <c r="AI29" s="146">
        <f>R29-'ExPostGross kWh_Res'!R29</f>
        <v>0</v>
      </c>
    </row>
    <row r="30" spans="1:35" ht="21.6" thickBot="1" x14ac:dyDescent="0.35">
      <c r="A30" s="28"/>
      <c r="F30" s="12">
        <v>0</v>
      </c>
      <c r="L30" s="44"/>
      <c r="M30" s="44"/>
      <c r="N30" s="44"/>
      <c r="O30" s="77"/>
      <c r="P30" s="77"/>
      <c r="Q30" s="77"/>
      <c r="R30" s="84">
        <f>SUM(C18:O28)</f>
        <v>8980939.6070480347</v>
      </c>
    </row>
    <row r="31" spans="1:35" ht="21.6" thickBot="1" x14ac:dyDescent="0.35">
      <c r="A31" s="28"/>
      <c r="B31" s="14" t="s">
        <v>11</v>
      </c>
      <c r="C31" s="68" t="s">
        <v>26</v>
      </c>
      <c r="D31" s="68" t="s">
        <v>25</v>
      </c>
      <c r="E31" s="68" t="s">
        <v>24</v>
      </c>
      <c r="F31" s="68" t="s">
        <v>23</v>
      </c>
      <c r="G31" s="68" t="s">
        <v>22</v>
      </c>
      <c r="H31" s="68" t="s">
        <v>21</v>
      </c>
      <c r="I31" s="68" t="s">
        <v>20</v>
      </c>
      <c r="J31" s="68" t="s">
        <v>19</v>
      </c>
      <c r="K31" s="68" t="s">
        <v>18</v>
      </c>
      <c r="L31" s="69" t="s">
        <v>17</v>
      </c>
      <c r="M31" s="68" t="s">
        <v>16</v>
      </c>
      <c r="N31" s="68" t="s">
        <v>15</v>
      </c>
      <c r="O31" s="73" t="s">
        <v>26</v>
      </c>
      <c r="P31" s="119" t="s">
        <v>25</v>
      </c>
      <c r="Q31" s="119" t="s">
        <v>24</v>
      </c>
      <c r="R31" s="63" t="s">
        <v>10</v>
      </c>
    </row>
    <row r="32" spans="1:35" x14ac:dyDescent="0.3">
      <c r="A32" s="166" t="s">
        <v>33</v>
      </c>
      <c r="B32" s="23" t="s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41">
        <v>0</v>
      </c>
      <c r="N32" s="41">
        <v>0</v>
      </c>
      <c r="O32" s="74"/>
      <c r="P32" s="74"/>
      <c r="Q32" s="74"/>
      <c r="R32" s="64">
        <f>SUM(C32:Q32)</f>
        <v>0</v>
      </c>
      <c r="T32" s="146">
        <f>C32-'ExPostGross kWh_Res'!C32</f>
        <v>0</v>
      </c>
      <c r="U32" s="146">
        <f>D32-'ExPostGross kWh_Res'!D32</f>
        <v>0</v>
      </c>
      <c r="V32" s="146">
        <f>E32-'ExPostGross kWh_Res'!E32</f>
        <v>0</v>
      </c>
      <c r="W32" s="146">
        <f>F32-'ExPostGross kWh_Res'!F32</f>
        <v>0</v>
      </c>
      <c r="X32" s="146">
        <f>G32-'ExPostGross kWh_Res'!G32</f>
        <v>0</v>
      </c>
      <c r="Y32" s="146">
        <f>H32-'ExPostGross kWh_Res'!H32</f>
        <v>0</v>
      </c>
      <c r="Z32" s="146">
        <f>I32-'ExPostGross kWh_Res'!I32</f>
        <v>0</v>
      </c>
      <c r="AA32" s="146">
        <f>J32-'ExPostGross kWh_Res'!J32</f>
        <v>0</v>
      </c>
      <c r="AB32" s="146">
        <f>K32-'ExPostGross kWh_Res'!K32</f>
        <v>0</v>
      </c>
      <c r="AC32" s="146">
        <f>L32-'ExPostGross kWh_Res'!L32</f>
        <v>0</v>
      </c>
      <c r="AD32" s="146">
        <f>M32-'ExPostGross kWh_Res'!M32</f>
        <v>0</v>
      </c>
      <c r="AE32" s="146">
        <f>N32-'ExPostGross kWh_Res'!N32</f>
        <v>0</v>
      </c>
      <c r="AF32" s="146">
        <f>O32-'ExPostGross kWh_Res'!O32</f>
        <v>0</v>
      </c>
      <c r="AG32" s="146">
        <f>P32-'ExPostGross kWh_Res'!P32</f>
        <v>0</v>
      </c>
      <c r="AH32" s="146">
        <f>Q32-'ExPostGross kWh_Res'!Q32</f>
        <v>0</v>
      </c>
      <c r="AI32" s="146">
        <f>R32-'ExPostGross kWh_Res'!R32</f>
        <v>0</v>
      </c>
    </row>
    <row r="33" spans="1:35" x14ac:dyDescent="0.3">
      <c r="A33" s="167"/>
      <c r="B33" s="5" t="s">
        <v>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42">
        <v>0</v>
      </c>
      <c r="M33" s="42">
        <v>0</v>
      </c>
      <c r="N33" s="42">
        <v>0</v>
      </c>
      <c r="O33" s="75"/>
      <c r="P33" s="75"/>
      <c r="Q33" s="75"/>
      <c r="R33" s="65">
        <f t="shared" ref="R33:R43" si="15">SUM(C33:Q33)</f>
        <v>0</v>
      </c>
      <c r="T33" s="146">
        <f>C33-'ExPostGross kWh_Res'!C33</f>
        <v>0</v>
      </c>
      <c r="U33" s="146">
        <f>D33-'ExPostGross kWh_Res'!D33</f>
        <v>0</v>
      </c>
      <c r="V33" s="146">
        <f>E33-'ExPostGross kWh_Res'!E33</f>
        <v>0</v>
      </c>
      <c r="W33" s="146">
        <f>F33-'ExPostGross kWh_Res'!F33</f>
        <v>0</v>
      </c>
      <c r="X33" s="146">
        <f>G33-'ExPostGross kWh_Res'!G33</f>
        <v>0</v>
      </c>
      <c r="Y33" s="146">
        <f>H33-'ExPostGross kWh_Res'!H33</f>
        <v>0</v>
      </c>
      <c r="Z33" s="146">
        <f>I33-'ExPostGross kWh_Res'!I33</f>
        <v>0</v>
      </c>
      <c r="AA33" s="146">
        <f>J33-'ExPostGross kWh_Res'!J33</f>
        <v>0</v>
      </c>
      <c r="AB33" s="146">
        <f>K33-'ExPostGross kWh_Res'!K33</f>
        <v>0</v>
      </c>
      <c r="AC33" s="146">
        <f>L33-'ExPostGross kWh_Res'!L33</f>
        <v>0</v>
      </c>
      <c r="AD33" s="146">
        <f>M33-'ExPostGross kWh_Res'!M33</f>
        <v>0</v>
      </c>
      <c r="AE33" s="146">
        <f>N33-'ExPostGross kWh_Res'!N33</f>
        <v>0</v>
      </c>
      <c r="AF33" s="146">
        <f>O33-'ExPostGross kWh_Res'!O33</f>
        <v>0</v>
      </c>
      <c r="AG33" s="146">
        <f>P33-'ExPostGross kWh_Res'!P33</f>
        <v>0</v>
      </c>
      <c r="AH33" s="146">
        <f>Q33-'ExPostGross kWh_Res'!Q33</f>
        <v>0</v>
      </c>
      <c r="AI33" s="146">
        <f>R33-'ExPostGross kWh_Res'!R33</f>
        <v>0</v>
      </c>
    </row>
    <row r="34" spans="1:35" x14ac:dyDescent="0.3">
      <c r="A34" s="167"/>
      <c r="B34" s="4" t="s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42">
        <v>0</v>
      </c>
      <c r="M34" s="42">
        <v>0</v>
      </c>
      <c r="N34" s="42">
        <v>0</v>
      </c>
      <c r="O34" s="75"/>
      <c r="P34" s="75"/>
      <c r="Q34" s="75"/>
      <c r="R34" s="65">
        <f t="shared" si="15"/>
        <v>0</v>
      </c>
      <c r="T34" s="146">
        <f>C34-'ExPostGross kWh_Res'!C34</f>
        <v>0</v>
      </c>
      <c r="U34" s="146">
        <f>D34-'ExPostGross kWh_Res'!D34</f>
        <v>0</v>
      </c>
      <c r="V34" s="146">
        <f>E34-'ExPostGross kWh_Res'!E34</f>
        <v>0</v>
      </c>
      <c r="W34" s="146">
        <f>F34-'ExPostGross kWh_Res'!F34</f>
        <v>0</v>
      </c>
      <c r="X34" s="146">
        <f>G34-'ExPostGross kWh_Res'!G34</f>
        <v>0</v>
      </c>
      <c r="Y34" s="146">
        <f>H34-'ExPostGross kWh_Res'!H34</f>
        <v>0</v>
      </c>
      <c r="Z34" s="146">
        <f>I34-'ExPostGross kWh_Res'!I34</f>
        <v>0</v>
      </c>
      <c r="AA34" s="146">
        <f>J34-'ExPostGross kWh_Res'!J34</f>
        <v>0</v>
      </c>
      <c r="AB34" s="146">
        <f>K34-'ExPostGross kWh_Res'!K34</f>
        <v>0</v>
      </c>
      <c r="AC34" s="146">
        <f>L34-'ExPostGross kWh_Res'!L34</f>
        <v>0</v>
      </c>
      <c r="AD34" s="146">
        <f>M34-'ExPostGross kWh_Res'!M34</f>
        <v>0</v>
      </c>
      <c r="AE34" s="146">
        <f>N34-'ExPostGross kWh_Res'!N34</f>
        <v>0</v>
      </c>
      <c r="AF34" s="146">
        <f>O34-'ExPostGross kWh_Res'!O34</f>
        <v>0</v>
      </c>
      <c r="AG34" s="146">
        <f>P34-'ExPostGross kWh_Res'!P34</f>
        <v>0</v>
      </c>
      <c r="AH34" s="146">
        <f>Q34-'ExPostGross kWh_Res'!Q34</f>
        <v>0</v>
      </c>
      <c r="AI34" s="146">
        <f>R34-'ExPostGross kWh_Res'!R34</f>
        <v>0</v>
      </c>
    </row>
    <row r="35" spans="1:35" x14ac:dyDescent="0.3">
      <c r="A35" s="167"/>
      <c r="B35" s="4" t="s">
        <v>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42">
        <v>0</v>
      </c>
      <c r="M35" s="42">
        <v>0</v>
      </c>
      <c r="N35" s="42">
        <v>0</v>
      </c>
      <c r="O35" s="75"/>
      <c r="P35" s="75"/>
      <c r="Q35" s="75"/>
      <c r="R35" s="65">
        <f t="shared" si="15"/>
        <v>0</v>
      </c>
      <c r="T35" s="146">
        <f>C35-'ExPostGross kWh_Res'!C35</f>
        <v>0</v>
      </c>
      <c r="U35" s="146">
        <f>D35-'ExPostGross kWh_Res'!D35</f>
        <v>0</v>
      </c>
      <c r="V35" s="146">
        <f>E35-'ExPostGross kWh_Res'!E35</f>
        <v>0</v>
      </c>
      <c r="W35" s="146">
        <f>F35-'ExPostGross kWh_Res'!F35</f>
        <v>0</v>
      </c>
      <c r="X35" s="146">
        <f>G35-'ExPostGross kWh_Res'!G35</f>
        <v>0</v>
      </c>
      <c r="Y35" s="146">
        <f>H35-'ExPostGross kWh_Res'!H35</f>
        <v>0</v>
      </c>
      <c r="Z35" s="146">
        <f>I35-'ExPostGross kWh_Res'!I35</f>
        <v>0</v>
      </c>
      <c r="AA35" s="146">
        <f>J35-'ExPostGross kWh_Res'!J35</f>
        <v>0</v>
      </c>
      <c r="AB35" s="146">
        <f>K35-'ExPostGross kWh_Res'!K35</f>
        <v>0</v>
      </c>
      <c r="AC35" s="146">
        <f>L35-'ExPostGross kWh_Res'!L35</f>
        <v>0</v>
      </c>
      <c r="AD35" s="146">
        <f>M35-'ExPostGross kWh_Res'!M35</f>
        <v>0</v>
      </c>
      <c r="AE35" s="146">
        <f>N35-'ExPostGross kWh_Res'!N35</f>
        <v>0</v>
      </c>
      <c r="AF35" s="146">
        <f>O35-'ExPostGross kWh_Res'!O35</f>
        <v>0</v>
      </c>
      <c r="AG35" s="146">
        <f>P35-'ExPostGross kWh_Res'!P35</f>
        <v>0</v>
      </c>
      <c r="AH35" s="146">
        <f>Q35-'ExPostGross kWh_Res'!Q35</f>
        <v>0</v>
      </c>
      <c r="AI35" s="146">
        <f>R35-'ExPostGross kWh_Res'!R35</f>
        <v>0</v>
      </c>
    </row>
    <row r="36" spans="1:35" x14ac:dyDescent="0.3">
      <c r="A36" s="167"/>
      <c r="B36" s="5" t="s">
        <v>3</v>
      </c>
      <c r="C36" s="2">
        <v>115159.62085279739</v>
      </c>
      <c r="D36" s="2">
        <v>0</v>
      </c>
      <c r="E36" s="2">
        <v>133552.3283163982</v>
      </c>
      <c r="F36" s="2">
        <v>67.920743646592371</v>
      </c>
      <c r="G36" s="2">
        <v>0</v>
      </c>
      <c r="H36" s="2">
        <v>21447.261238693973</v>
      </c>
      <c r="I36" s="2">
        <v>0</v>
      </c>
      <c r="J36" s="2">
        <v>0</v>
      </c>
      <c r="K36" s="2">
        <v>0</v>
      </c>
      <c r="L36" s="42">
        <v>314042.44646124827</v>
      </c>
      <c r="M36" s="42">
        <v>135847.8416961327</v>
      </c>
      <c r="N36" s="42">
        <v>178892.57255195256</v>
      </c>
      <c r="O36" s="75"/>
      <c r="P36" s="75"/>
      <c r="Q36" s="75"/>
      <c r="R36" s="65">
        <f t="shared" si="15"/>
        <v>899009.99186086969</v>
      </c>
      <c r="T36" s="146">
        <f>C36-'ExPostGross kWh_Res'!C36</f>
        <v>0</v>
      </c>
      <c r="U36" s="146">
        <f>D36-'ExPostGross kWh_Res'!D36</f>
        <v>0</v>
      </c>
      <c r="V36" s="146">
        <f>E36-'ExPostGross kWh_Res'!E36</f>
        <v>0</v>
      </c>
      <c r="W36" s="146">
        <f>F36-'ExPostGross kWh_Res'!F36</f>
        <v>0</v>
      </c>
      <c r="X36" s="146">
        <f>G36-'ExPostGross kWh_Res'!G36</f>
        <v>0</v>
      </c>
      <c r="Y36" s="146">
        <f>H36-'ExPostGross kWh_Res'!H36</f>
        <v>0</v>
      </c>
      <c r="Z36" s="146">
        <f>I36-'ExPostGross kWh_Res'!I36</f>
        <v>0</v>
      </c>
      <c r="AA36" s="146">
        <f>J36-'ExPostGross kWh_Res'!J36</f>
        <v>0</v>
      </c>
      <c r="AB36" s="146">
        <f>K36-'ExPostGross kWh_Res'!K36</f>
        <v>0</v>
      </c>
      <c r="AC36" s="146">
        <f>L36-'ExPostGross kWh_Res'!L36</f>
        <v>0</v>
      </c>
      <c r="AD36" s="146">
        <f>M36-'ExPostGross kWh_Res'!M36</f>
        <v>0</v>
      </c>
      <c r="AE36" s="146">
        <f>N36-'ExPostGross kWh_Res'!N36</f>
        <v>0</v>
      </c>
      <c r="AF36" s="146">
        <f>O36-'ExPostGross kWh_Res'!O36</f>
        <v>0</v>
      </c>
      <c r="AG36" s="146">
        <f>P36-'ExPostGross kWh_Res'!P36</f>
        <v>0</v>
      </c>
      <c r="AH36" s="146">
        <f>Q36-'ExPostGross kWh_Res'!Q36</f>
        <v>0</v>
      </c>
      <c r="AI36" s="146">
        <f>R36-'ExPostGross kWh_Res'!R36</f>
        <v>0</v>
      </c>
    </row>
    <row r="37" spans="1:35" x14ac:dyDescent="0.3">
      <c r="A37" s="167"/>
      <c r="B37" s="4" t="s">
        <v>4</v>
      </c>
      <c r="C37" s="2">
        <v>190162.01871279656</v>
      </c>
      <c r="D37" s="2">
        <v>0</v>
      </c>
      <c r="E37" s="2">
        <v>220533.72673832963</v>
      </c>
      <c r="F37" s="2">
        <v>112.15689691111562</v>
      </c>
      <c r="G37" s="2">
        <v>0</v>
      </c>
      <c r="H37" s="2">
        <v>35415.664473435856</v>
      </c>
      <c r="I37" s="2">
        <v>0</v>
      </c>
      <c r="J37" s="2">
        <v>0</v>
      </c>
      <c r="K37" s="2">
        <v>0</v>
      </c>
      <c r="L37" s="42">
        <v>518575.39247122011</v>
      </c>
      <c r="M37" s="42">
        <v>224324.28678915268</v>
      </c>
      <c r="N37" s="42">
        <v>295403.6534445429</v>
      </c>
      <c r="O37" s="75"/>
      <c r="P37" s="75"/>
      <c r="Q37" s="75"/>
      <c r="R37" s="65">
        <f t="shared" si="15"/>
        <v>1484526.8995263889</v>
      </c>
      <c r="T37" s="146">
        <f>C37-'ExPostGross kWh_Res'!C37</f>
        <v>0</v>
      </c>
      <c r="U37" s="146">
        <f>D37-'ExPostGross kWh_Res'!D37</f>
        <v>0</v>
      </c>
      <c r="V37" s="146">
        <f>E37-'ExPostGross kWh_Res'!E37</f>
        <v>0</v>
      </c>
      <c r="W37" s="146">
        <f>F37-'ExPostGross kWh_Res'!F37</f>
        <v>0</v>
      </c>
      <c r="X37" s="146">
        <f>G37-'ExPostGross kWh_Res'!G37</f>
        <v>0</v>
      </c>
      <c r="Y37" s="146">
        <f>H37-'ExPostGross kWh_Res'!H37</f>
        <v>0</v>
      </c>
      <c r="Z37" s="146">
        <f>I37-'ExPostGross kWh_Res'!I37</f>
        <v>0</v>
      </c>
      <c r="AA37" s="146">
        <f>J37-'ExPostGross kWh_Res'!J37</f>
        <v>0</v>
      </c>
      <c r="AB37" s="146">
        <f>K37-'ExPostGross kWh_Res'!K37</f>
        <v>0</v>
      </c>
      <c r="AC37" s="146">
        <f>L37-'ExPostGross kWh_Res'!L37</f>
        <v>0</v>
      </c>
      <c r="AD37" s="146">
        <f>M37-'ExPostGross kWh_Res'!M37</f>
        <v>0</v>
      </c>
      <c r="AE37" s="146">
        <f>N37-'ExPostGross kWh_Res'!N37</f>
        <v>0</v>
      </c>
      <c r="AF37" s="146">
        <f>O37-'ExPostGross kWh_Res'!O37</f>
        <v>0</v>
      </c>
      <c r="AG37" s="146">
        <f>P37-'ExPostGross kWh_Res'!P37</f>
        <v>0</v>
      </c>
      <c r="AH37" s="146">
        <f>Q37-'ExPostGross kWh_Res'!Q37</f>
        <v>0</v>
      </c>
      <c r="AI37" s="146">
        <f>R37-'ExPostGross kWh_Res'!R37</f>
        <v>0</v>
      </c>
    </row>
    <row r="38" spans="1:35" x14ac:dyDescent="0.3">
      <c r="A38" s="167"/>
      <c r="B38" s="4" t="s">
        <v>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42">
        <v>0</v>
      </c>
      <c r="M38" s="42">
        <v>0</v>
      </c>
      <c r="N38" s="42">
        <v>0</v>
      </c>
      <c r="O38" s="75"/>
      <c r="P38" s="75"/>
      <c r="Q38" s="75"/>
      <c r="R38" s="65">
        <f t="shared" si="15"/>
        <v>0</v>
      </c>
      <c r="T38" s="146">
        <f>C38-'ExPostGross kWh_Res'!C38</f>
        <v>0</v>
      </c>
      <c r="U38" s="146">
        <f>D38-'ExPostGross kWh_Res'!D38</f>
        <v>0</v>
      </c>
      <c r="V38" s="146">
        <f>E38-'ExPostGross kWh_Res'!E38</f>
        <v>0</v>
      </c>
      <c r="W38" s="146">
        <f>F38-'ExPostGross kWh_Res'!F38</f>
        <v>0</v>
      </c>
      <c r="X38" s="146">
        <f>G38-'ExPostGross kWh_Res'!G38</f>
        <v>0</v>
      </c>
      <c r="Y38" s="146">
        <f>H38-'ExPostGross kWh_Res'!H38</f>
        <v>0</v>
      </c>
      <c r="Z38" s="146">
        <f>I38-'ExPostGross kWh_Res'!I38</f>
        <v>0</v>
      </c>
      <c r="AA38" s="146">
        <f>J38-'ExPostGross kWh_Res'!J38</f>
        <v>0</v>
      </c>
      <c r="AB38" s="146">
        <f>K38-'ExPostGross kWh_Res'!K38</f>
        <v>0</v>
      </c>
      <c r="AC38" s="146">
        <f>L38-'ExPostGross kWh_Res'!L38</f>
        <v>0</v>
      </c>
      <c r="AD38" s="146">
        <f>M38-'ExPostGross kWh_Res'!M38</f>
        <v>0</v>
      </c>
      <c r="AE38" s="146">
        <f>N38-'ExPostGross kWh_Res'!N38</f>
        <v>0</v>
      </c>
      <c r="AF38" s="146">
        <f>O38-'ExPostGross kWh_Res'!O38</f>
        <v>0</v>
      </c>
      <c r="AG38" s="146">
        <f>P38-'ExPostGross kWh_Res'!P38</f>
        <v>0</v>
      </c>
      <c r="AH38" s="146">
        <f>Q38-'ExPostGross kWh_Res'!Q38</f>
        <v>0</v>
      </c>
      <c r="AI38" s="146">
        <f>R38-'ExPostGross kWh_Res'!R38</f>
        <v>0</v>
      </c>
    </row>
    <row r="39" spans="1:35" x14ac:dyDescent="0.3">
      <c r="A39" s="167"/>
      <c r="B39" s="4" t="s">
        <v>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42">
        <v>0</v>
      </c>
      <c r="M39" s="42">
        <v>0</v>
      </c>
      <c r="N39" s="42">
        <v>0</v>
      </c>
      <c r="O39" s="75"/>
      <c r="P39" s="75"/>
      <c r="Q39" s="75"/>
      <c r="R39" s="65">
        <f t="shared" si="15"/>
        <v>0</v>
      </c>
      <c r="T39" s="146">
        <f>C39-'ExPostGross kWh_Res'!C39</f>
        <v>0</v>
      </c>
      <c r="U39" s="146">
        <f>D39-'ExPostGross kWh_Res'!D39</f>
        <v>0</v>
      </c>
      <c r="V39" s="146">
        <f>E39-'ExPostGross kWh_Res'!E39</f>
        <v>0</v>
      </c>
      <c r="W39" s="146">
        <f>F39-'ExPostGross kWh_Res'!F39</f>
        <v>0</v>
      </c>
      <c r="X39" s="146">
        <f>G39-'ExPostGross kWh_Res'!G39</f>
        <v>0</v>
      </c>
      <c r="Y39" s="146">
        <f>H39-'ExPostGross kWh_Res'!H39</f>
        <v>0</v>
      </c>
      <c r="Z39" s="146">
        <f>I39-'ExPostGross kWh_Res'!I39</f>
        <v>0</v>
      </c>
      <c r="AA39" s="146">
        <f>J39-'ExPostGross kWh_Res'!J39</f>
        <v>0</v>
      </c>
      <c r="AB39" s="146">
        <f>K39-'ExPostGross kWh_Res'!K39</f>
        <v>0</v>
      </c>
      <c r="AC39" s="146">
        <f>L39-'ExPostGross kWh_Res'!L39</f>
        <v>0</v>
      </c>
      <c r="AD39" s="146">
        <f>M39-'ExPostGross kWh_Res'!M39</f>
        <v>0</v>
      </c>
      <c r="AE39" s="146">
        <f>N39-'ExPostGross kWh_Res'!N39</f>
        <v>0</v>
      </c>
      <c r="AF39" s="146">
        <f>O39-'ExPostGross kWh_Res'!O39</f>
        <v>0</v>
      </c>
      <c r="AG39" s="146">
        <f>P39-'ExPostGross kWh_Res'!P39</f>
        <v>0</v>
      </c>
      <c r="AH39" s="146">
        <f>Q39-'ExPostGross kWh_Res'!Q39</f>
        <v>0</v>
      </c>
      <c r="AI39" s="146">
        <f>R39-'ExPostGross kWh_Res'!R39</f>
        <v>0</v>
      </c>
    </row>
    <row r="40" spans="1:35" x14ac:dyDescent="0.3">
      <c r="A40" s="167"/>
      <c r="B40" s="4" t="s">
        <v>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42">
        <v>0</v>
      </c>
      <c r="M40" s="42">
        <v>0</v>
      </c>
      <c r="N40" s="42">
        <v>0</v>
      </c>
      <c r="O40" s="75"/>
      <c r="P40" s="75"/>
      <c r="Q40" s="75"/>
      <c r="R40" s="65">
        <f t="shared" si="15"/>
        <v>0</v>
      </c>
      <c r="T40" s="146">
        <f>C40-'ExPostGross kWh_Res'!C40</f>
        <v>0</v>
      </c>
      <c r="U40" s="146">
        <f>D40-'ExPostGross kWh_Res'!D40</f>
        <v>0</v>
      </c>
      <c r="V40" s="146">
        <f>E40-'ExPostGross kWh_Res'!E40</f>
        <v>0</v>
      </c>
      <c r="W40" s="146">
        <f>F40-'ExPostGross kWh_Res'!F40</f>
        <v>0</v>
      </c>
      <c r="X40" s="146">
        <f>G40-'ExPostGross kWh_Res'!G40</f>
        <v>0</v>
      </c>
      <c r="Y40" s="146">
        <f>H40-'ExPostGross kWh_Res'!H40</f>
        <v>0</v>
      </c>
      <c r="Z40" s="146">
        <f>I40-'ExPostGross kWh_Res'!I40</f>
        <v>0</v>
      </c>
      <c r="AA40" s="146">
        <f>J40-'ExPostGross kWh_Res'!J40</f>
        <v>0</v>
      </c>
      <c r="AB40" s="146">
        <f>K40-'ExPostGross kWh_Res'!K40</f>
        <v>0</v>
      </c>
      <c r="AC40" s="146">
        <f>L40-'ExPostGross kWh_Res'!L40</f>
        <v>0</v>
      </c>
      <c r="AD40" s="146">
        <f>M40-'ExPostGross kWh_Res'!M40</f>
        <v>0</v>
      </c>
      <c r="AE40" s="146">
        <f>N40-'ExPostGross kWh_Res'!N40</f>
        <v>0</v>
      </c>
      <c r="AF40" s="146">
        <f>O40-'ExPostGross kWh_Res'!O40</f>
        <v>0</v>
      </c>
      <c r="AG40" s="146">
        <f>P40-'ExPostGross kWh_Res'!P40</f>
        <v>0</v>
      </c>
      <c r="AH40" s="146">
        <f>Q40-'ExPostGross kWh_Res'!Q40</f>
        <v>0</v>
      </c>
      <c r="AI40" s="146">
        <f>R40-'ExPostGross kWh_Res'!R40</f>
        <v>0</v>
      </c>
    </row>
    <row r="41" spans="1:35" x14ac:dyDescent="0.3">
      <c r="A41" s="167"/>
      <c r="B41" s="4" t="s">
        <v>8</v>
      </c>
      <c r="C41" s="2">
        <v>251348.08464138236</v>
      </c>
      <c r="D41" s="2">
        <v>0</v>
      </c>
      <c r="E41" s="2">
        <v>291492.11913985148</v>
      </c>
      <c r="F41" s="2">
        <v>148.24422568055579</v>
      </c>
      <c r="G41" s="2">
        <v>0</v>
      </c>
      <c r="H41" s="2">
        <v>46810.922033511917</v>
      </c>
      <c r="I41" s="2">
        <v>0</v>
      </c>
      <c r="J41" s="2">
        <v>0</v>
      </c>
      <c r="K41" s="2">
        <v>0</v>
      </c>
      <c r="L41" s="42">
        <v>685430.94210969878</v>
      </c>
      <c r="M41" s="42">
        <v>296502.32051939965</v>
      </c>
      <c r="N41" s="42">
        <v>390452.01030123536</v>
      </c>
      <c r="O41" s="75"/>
      <c r="P41" s="75"/>
      <c r="Q41" s="75"/>
      <c r="R41" s="65">
        <f t="shared" si="15"/>
        <v>1962184.6429707601</v>
      </c>
      <c r="T41" s="146">
        <f>C41-'ExPostGross kWh_Res'!C41</f>
        <v>0</v>
      </c>
      <c r="U41" s="146">
        <f>D41-'ExPostGross kWh_Res'!D41</f>
        <v>0</v>
      </c>
      <c r="V41" s="146">
        <f>E41-'ExPostGross kWh_Res'!E41</f>
        <v>0</v>
      </c>
      <c r="W41" s="146">
        <f>F41-'ExPostGross kWh_Res'!F41</f>
        <v>0</v>
      </c>
      <c r="X41" s="146">
        <f>G41-'ExPostGross kWh_Res'!G41</f>
        <v>0</v>
      </c>
      <c r="Y41" s="146">
        <f>H41-'ExPostGross kWh_Res'!H41</f>
        <v>0</v>
      </c>
      <c r="Z41" s="146">
        <f>I41-'ExPostGross kWh_Res'!I41</f>
        <v>0</v>
      </c>
      <c r="AA41" s="146">
        <f>J41-'ExPostGross kWh_Res'!J41</f>
        <v>0</v>
      </c>
      <c r="AB41" s="146">
        <f>K41-'ExPostGross kWh_Res'!K41</f>
        <v>0</v>
      </c>
      <c r="AC41" s="146">
        <f>L41-'ExPostGross kWh_Res'!L41</f>
        <v>0</v>
      </c>
      <c r="AD41" s="146">
        <f>M41-'ExPostGross kWh_Res'!M41</f>
        <v>0</v>
      </c>
      <c r="AE41" s="146">
        <f>N41-'ExPostGross kWh_Res'!N41</f>
        <v>0</v>
      </c>
      <c r="AF41" s="146">
        <f>O41-'ExPostGross kWh_Res'!O41</f>
        <v>0</v>
      </c>
      <c r="AG41" s="146">
        <f>P41-'ExPostGross kWh_Res'!P41</f>
        <v>0</v>
      </c>
      <c r="AH41" s="146">
        <f>Q41-'ExPostGross kWh_Res'!Q41</f>
        <v>0</v>
      </c>
      <c r="AI41" s="146">
        <f>R41-'ExPostGross kWh_Res'!R41</f>
        <v>0</v>
      </c>
    </row>
    <row r="42" spans="1:35" ht="15" thickBot="1" x14ac:dyDescent="0.35">
      <c r="A42" s="168"/>
      <c r="B42" s="22" t="s">
        <v>12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3">
        <v>0</v>
      </c>
      <c r="M42" s="43">
        <v>0</v>
      </c>
      <c r="N42" s="43">
        <v>0</v>
      </c>
      <c r="O42" s="76"/>
      <c r="P42" s="76"/>
      <c r="Q42" s="76"/>
      <c r="R42" s="65">
        <f t="shared" si="15"/>
        <v>0</v>
      </c>
      <c r="T42" s="146">
        <f>C42-'ExPostGross kWh_Res'!C42</f>
        <v>0</v>
      </c>
      <c r="U42" s="146">
        <f>D42-'ExPostGross kWh_Res'!D42</f>
        <v>0</v>
      </c>
      <c r="V42" s="146">
        <f>E42-'ExPostGross kWh_Res'!E42</f>
        <v>0</v>
      </c>
      <c r="W42" s="146">
        <f>F42-'ExPostGross kWh_Res'!F42</f>
        <v>0</v>
      </c>
      <c r="X42" s="146">
        <f>G42-'ExPostGross kWh_Res'!G42</f>
        <v>0</v>
      </c>
      <c r="Y42" s="146">
        <f>H42-'ExPostGross kWh_Res'!H42</f>
        <v>0</v>
      </c>
      <c r="Z42" s="146">
        <f>I42-'ExPostGross kWh_Res'!I42</f>
        <v>0</v>
      </c>
      <c r="AA42" s="146">
        <f>J42-'ExPostGross kWh_Res'!J42</f>
        <v>0</v>
      </c>
      <c r="AB42" s="146">
        <f>K42-'ExPostGross kWh_Res'!K42</f>
        <v>0</v>
      </c>
      <c r="AC42" s="146">
        <f>L42-'ExPostGross kWh_Res'!L42</f>
        <v>0</v>
      </c>
      <c r="AD42" s="146">
        <f>M42-'ExPostGross kWh_Res'!M42</f>
        <v>0</v>
      </c>
      <c r="AE42" s="146">
        <f>N42-'ExPostGross kWh_Res'!N42</f>
        <v>0</v>
      </c>
      <c r="AF42" s="146">
        <f>O42-'ExPostGross kWh_Res'!O42</f>
        <v>0</v>
      </c>
      <c r="AG42" s="146">
        <f>P42-'ExPostGross kWh_Res'!P42</f>
        <v>0</v>
      </c>
      <c r="AH42" s="146">
        <f>Q42-'ExPostGross kWh_Res'!Q42</f>
        <v>0</v>
      </c>
      <c r="AI42" s="146">
        <f>R42-'ExPostGross kWh_Res'!R42</f>
        <v>0</v>
      </c>
    </row>
    <row r="43" spans="1:35" ht="21.6" thickBot="1" x14ac:dyDescent="0.35">
      <c r="A43" s="28"/>
      <c r="B43" s="16" t="s">
        <v>13</v>
      </c>
      <c r="C43" s="15">
        <f>SUM(C32:C42)</f>
        <v>556669.72420697636</v>
      </c>
      <c r="D43" s="15">
        <f t="shared" ref="D43" si="16">SUM(D32:D42)</f>
        <v>0</v>
      </c>
      <c r="E43" s="15">
        <f t="shared" ref="E43" si="17">SUM(E32:E42)</f>
        <v>645578.17419457925</v>
      </c>
      <c r="F43" s="15">
        <f t="shared" ref="F43" si="18">SUM(F32:F42)</f>
        <v>328.32186623826374</v>
      </c>
      <c r="G43" s="15">
        <f t="shared" ref="G43" si="19">SUM(G32:G42)</f>
        <v>0</v>
      </c>
      <c r="H43" s="15">
        <f t="shared" ref="H43" si="20">SUM(H32:H42)</f>
        <v>103673.84774564175</v>
      </c>
      <c r="I43" s="15">
        <f t="shared" ref="I43" si="21">SUM(I32:I42)</f>
        <v>0</v>
      </c>
      <c r="J43" s="15">
        <f t="shared" ref="J43" si="22">SUM(J32:J42)</f>
        <v>0</v>
      </c>
      <c r="K43" s="15">
        <f t="shared" ref="K43" si="23">SUM(K32:K42)</f>
        <v>0</v>
      </c>
      <c r="L43" s="15">
        <f t="shared" ref="L43" si="24">SUM(L32:L42)</f>
        <v>1518048.781042167</v>
      </c>
      <c r="M43" s="15">
        <f t="shared" ref="M43" si="25">SUM(M32:M42)</f>
        <v>656674.44900468504</v>
      </c>
      <c r="N43" s="15">
        <f t="shared" ref="N43:Q43" si="26">SUM(N32:N42)</f>
        <v>864748.23629773082</v>
      </c>
      <c r="O43" s="78">
        <f t="shared" si="26"/>
        <v>0</v>
      </c>
      <c r="P43" s="78">
        <f t="shared" si="26"/>
        <v>0</v>
      </c>
      <c r="Q43" s="78">
        <f t="shared" si="26"/>
        <v>0</v>
      </c>
      <c r="R43" s="66">
        <f t="shared" si="15"/>
        <v>4345721.534358019</v>
      </c>
      <c r="T43" s="146">
        <f>C43-'ExPostGross kWh_Res'!C43</f>
        <v>0</v>
      </c>
      <c r="U43" s="146">
        <f>D43-'ExPostGross kWh_Res'!D43</f>
        <v>0</v>
      </c>
      <c r="V43" s="146">
        <f>E43-'ExPostGross kWh_Res'!E43</f>
        <v>0</v>
      </c>
      <c r="W43" s="146">
        <f>F43-'ExPostGross kWh_Res'!F43</f>
        <v>0</v>
      </c>
      <c r="X43" s="146">
        <f>G43-'ExPostGross kWh_Res'!G43</f>
        <v>0</v>
      </c>
      <c r="Y43" s="146">
        <f>H43-'ExPostGross kWh_Res'!H43</f>
        <v>0</v>
      </c>
      <c r="Z43" s="146">
        <f>I43-'ExPostGross kWh_Res'!I43</f>
        <v>0</v>
      </c>
      <c r="AA43" s="146">
        <f>J43-'ExPostGross kWh_Res'!J43</f>
        <v>0</v>
      </c>
      <c r="AB43" s="146">
        <f>K43-'ExPostGross kWh_Res'!K43</f>
        <v>0</v>
      </c>
      <c r="AC43" s="146">
        <f>L43-'ExPostGross kWh_Res'!L43</f>
        <v>0</v>
      </c>
      <c r="AD43" s="146">
        <f>M43-'ExPostGross kWh_Res'!M43</f>
        <v>0</v>
      </c>
      <c r="AE43" s="146">
        <f>N43-'ExPostGross kWh_Res'!N43</f>
        <v>0</v>
      </c>
      <c r="AF43" s="146">
        <f>O43-'ExPostGross kWh_Res'!O43</f>
        <v>0</v>
      </c>
      <c r="AG43" s="146">
        <f>P43-'ExPostGross kWh_Res'!P43</f>
        <v>0</v>
      </c>
      <c r="AH43" s="146">
        <f>Q43-'ExPostGross kWh_Res'!Q43</f>
        <v>0</v>
      </c>
      <c r="AI43" s="146">
        <f>R43-'ExPostGross kWh_Res'!R43</f>
        <v>0</v>
      </c>
    </row>
    <row r="44" spans="1:35" ht="21.6" thickBot="1" x14ac:dyDescent="0.35">
      <c r="A44" s="28"/>
      <c r="B44" s="55"/>
      <c r="F44" s="58"/>
      <c r="G44" s="57"/>
      <c r="H44" s="57"/>
      <c r="I44" s="57"/>
      <c r="J44" s="57"/>
      <c r="K44" s="57"/>
      <c r="L44" s="59"/>
      <c r="M44" s="60"/>
      <c r="N44" s="60"/>
      <c r="O44" s="79"/>
      <c r="P44" s="79"/>
      <c r="Q44" s="79"/>
      <c r="R44" s="84">
        <f>SUM(C32:O42)</f>
        <v>4345721.534358019</v>
      </c>
    </row>
    <row r="45" spans="1:35" ht="21.6" thickBot="1" x14ac:dyDescent="0.35">
      <c r="A45" s="28"/>
      <c r="B45" s="14" t="s">
        <v>11</v>
      </c>
      <c r="C45" s="68" t="s">
        <v>26</v>
      </c>
      <c r="D45" s="68" t="s">
        <v>25</v>
      </c>
      <c r="E45" s="68" t="s">
        <v>24</v>
      </c>
      <c r="F45" s="68" t="s">
        <v>23</v>
      </c>
      <c r="G45" s="68" t="s">
        <v>22</v>
      </c>
      <c r="H45" s="68" t="s">
        <v>21</v>
      </c>
      <c r="I45" s="68" t="s">
        <v>20</v>
      </c>
      <c r="J45" s="68" t="s">
        <v>19</v>
      </c>
      <c r="K45" s="68" t="s">
        <v>18</v>
      </c>
      <c r="L45" s="69" t="s">
        <v>17</v>
      </c>
      <c r="M45" s="68" t="s">
        <v>16</v>
      </c>
      <c r="N45" s="68" t="s">
        <v>15</v>
      </c>
      <c r="O45" s="73" t="s">
        <v>26</v>
      </c>
      <c r="P45" s="119" t="s">
        <v>25</v>
      </c>
      <c r="Q45" s="119" t="s">
        <v>24</v>
      </c>
      <c r="R45" s="63" t="s">
        <v>10</v>
      </c>
    </row>
    <row r="46" spans="1:35" x14ac:dyDescent="0.3">
      <c r="A46" s="166" t="s">
        <v>32</v>
      </c>
      <c r="B46" s="23" t="s">
        <v>0</v>
      </c>
      <c r="C46" s="12"/>
      <c r="D46" s="70">
        <v>36001833.619999997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80"/>
      <c r="P46" s="74"/>
      <c r="Q46" s="74"/>
      <c r="R46" s="64">
        <f>SUM(C46:Q46)</f>
        <v>36001833.619999997</v>
      </c>
      <c r="T46" s="146">
        <f>C46-'ExPostGross kWh_Res'!C46</f>
        <v>0</v>
      </c>
      <c r="U46" s="146">
        <f>D46-'ExPostGross kWh_Res'!D46</f>
        <v>0</v>
      </c>
      <c r="V46" s="146">
        <f>E46-'ExPostGross kWh_Res'!E46</f>
        <v>0</v>
      </c>
      <c r="W46" s="146">
        <f>F46-'ExPostGross kWh_Res'!F46</f>
        <v>0</v>
      </c>
      <c r="X46" s="146">
        <f>G46-'ExPostGross kWh_Res'!G46</f>
        <v>0</v>
      </c>
      <c r="Y46" s="146">
        <f>H46-'ExPostGross kWh_Res'!H46</f>
        <v>0</v>
      </c>
      <c r="Z46" s="146">
        <f>I46-'ExPostGross kWh_Res'!I46</f>
        <v>0</v>
      </c>
      <c r="AA46" s="146">
        <f>J46-'ExPostGross kWh_Res'!J46</f>
        <v>0</v>
      </c>
      <c r="AB46" s="146">
        <f>K46-'ExPostGross kWh_Res'!K46</f>
        <v>0</v>
      </c>
      <c r="AC46" s="146">
        <f>L46-'ExPostGross kWh_Res'!L46</f>
        <v>0</v>
      </c>
      <c r="AD46" s="146">
        <f>M46-'ExPostGross kWh_Res'!M46</f>
        <v>0</v>
      </c>
      <c r="AE46" s="146">
        <f>N46-'ExPostGross kWh_Res'!N46</f>
        <v>0</v>
      </c>
      <c r="AF46" s="146">
        <f>O46-'ExPostGross kWh_Res'!O46</f>
        <v>0</v>
      </c>
      <c r="AG46" s="146">
        <f>P46-'ExPostGross kWh_Res'!P46</f>
        <v>0</v>
      </c>
      <c r="AH46" s="146">
        <f>Q46-'ExPostGross kWh_Res'!Q46</f>
        <v>0</v>
      </c>
      <c r="AI46" s="146">
        <f>R46-'ExPostGross kWh_Res'!R46</f>
        <v>0</v>
      </c>
    </row>
    <row r="47" spans="1:35" x14ac:dyDescent="0.3">
      <c r="A47" s="167"/>
      <c r="B47" s="5" t="s">
        <v>1</v>
      </c>
      <c r="C47" s="2"/>
      <c r="D47" s="2"/>
      <c r="E47" s="2"/>
      <c r="F47" s="2"/>
      <c r="G47" s="2"/>
      <c r="H47" s="2"/>
      <c r="I47" s="2"/>
      <c r="J47" s="2"/>
      <c r="K47" s="2"/>
      <c r="L47" s="42"/>
      <c r="M47" s="42"/>
      <c r="N47" s="42"/>
      <c r="O47" s="75"/>
      <c r="P47" s="75"/>
      <c r="Q47" s="75"/>
      <c r="R47" s="65">
        <f t="shared" ref="R47:R57" si="27">SUM(C47:Q47)</f>
        <v>0</v>
      </c>
      <c r="T47" s="146">
        <f>C47-'ExPostGross kWh_Res'!C47</f>
        <v>0</v>
      </c>
      <c r="U47" s="146">
        <f>D47-'ExPostGross kWh_Res'!D47</f>
        <v>0</v>
      </c>
      <c r="V47" s="146">
        <f>E47-'ExPostGross kWh_Res'!E47</f>
        <v>0</v>
      </c>
      <c r="W47" s="146">
        <f>F47-'ExPostGross kWh_Res'!F47</f>
        <v>0</v>
      </c>
      <c r="X47" s="146">
        <f>G47-'ExPostGross kWh_Res'!G47</f>
        <v>0</v>
      </c>
      <c r="Y47" s="146">
        <f>H47-'ExPostGross kWh_Res'!H47</f>
        <v>0</v>
      </c>
      <c r="Z47" s="146">
        <f>I47-'ExPostGross kWh_Res'!I47</f>
        <v>0</v>
      </c>
      <c r="AA47" s="146">
        <f>J47-'ExPostGross kWh_Res'!J47</f>
        <v>0</v>
      </c>
      <c r="AB47" s="146">
        <f>K47-'ExPostGross kWh_Res'!K47</f>
        <v>0</v>
      </c>
      <c r="AC47" s="146">
        <f>L47-'ExPostGross kWh_Res'!L47</f>
        <v>0</v>
      </c>
      <c r="AD47" s="146">
        <f>M47-'ExPostGross kWh_Res'!M47</f>
        <v>0</v>
      </c>
      <c r="AE47" s="146">
        <f>N47-'ExPostGross kWh_Res'!N47</f>
        <v>0</v>
      </c>
      <c r="AF47" s="146">
        <f>O47-'ExPostGross kWh_Res'!O47</f>
        <v>0</v>
      </c>
      <c r="AG47" s="146">
        <f>P47-'ExPostGross kWh_Res'!P47</f>
        <v>0</v>
      </c>
      <c r="AH47" s="146">
        <f>Q47-'ExPostGross kWh_Res'!Q47</f>
        <v>0</v>
      </c>
      <c r="AI47" s="146">
        <f>R47-'ExPostGross kWh_Res'!R47</f>
        <v>0</v>
      </c>
    </row>
    <row r="48" spans="1:35" x14ac:dyDescent="0.3">
      <c r="A48" s="167"/>
      <c r="B48" s="4" t="s">
        <v>2</v>
      </c>
      <c r="C48" s="2"/>
      <c r="D48" s="2"/>
      <c r="E48" s="40"/>
      <c r="F48" s="2"/>
      <c r="G48" s="2"/>
      <c r="H48" s="2"/>
      <c r="I48" s="2"/>
      <c r="J48" s="2"/>
      <c r="K48" s="2"/>
      <c r="L48" s="42"/>
      <c r="M48" s="42"/>
      <c r="N48" s="42"/>
      <c r="O48" s="75"/>
      <c r="P48" s="75"/>
      <c r="Q48" s="75"/>
      <c r="R48" s="65">
        <f t="shared" si="27"/>
        <v>0</v>
      </c>
      <c r="T48" s="146">
        <f>C48-'ExPostGross kWh_Res'!C48</f>
        <v>0</v>
      </c>
      <c r="U48" s="146">
        <f>D48-'ExPostGross kWh_Res'!D48</f>
        <v>0</v>
      </c>
      <c r="V48" s="146">
        <f>E48-'ExPostGross kWh_Res'!E48</f>
        <v>0</v>
      </c>
      <c r="W48" s="146">
        <f>F48-'ExPostGross kWh_Res'!F48</f>
        <v>0</v>
      </c>
      <c r="X48" s="146">
        <f>G48-'ExPostGross kWh_Res'!G48</f>
        <v>0</v>
      </c>
      <c r="Y48" s="146">
        <f>H48-'ExPostGross kWh_Res'!H48</f>
        <v>0</v>
      </c>
      <c r="Z48" s="146">
        <f>I48-'ExPostGross kWh_Res'!I48</f>
        <v>0</v>
      </c>
      <c r="AA48" s="146">
        <f>J48-'ExPostGross kWh_Res'!J48</f>
        <v>0</v>
      </c>
      <c r="AB48" s="146">
        <f>K48-'ExPostGross kWh_Res'!K48</f>
        <v>0</v>
      </c>
      <c r="AC48" s="146">
        <f>L48-'ExPostGross kWh_Res'!L48</f>
        <v>0</v>
      </c>
      <c r="AD48" s="146">
        <f>M48-'ExPostGross kWh_Res'!M48</f>
        <v>0</v>
      </c>
      <c r="AE48" s="146">
        <f>N48-'ExPostGross kWh_Res'!N48</f>
        <v>0</v>
      </c>
      <c r="AF48" s="146">
        <f>O48-'ExPostGross kWh_Res'!O48</f>
        <v>0</v>
      </c>
      <c r="AG48" s="146">
        <f>P48-'ExPostGross kWh_Res'!P48</f>
        <v>0</v>
      </c>
      <c r="AH48" s="146">
        <f>Q48-'ExPostGross kWh_Res'!Q48</f>
        <v>0</v>
      </c>
      <c r="AI48" s="146">
        <f>R48-'ExPostGross kWh_Res'!R48</f>
        <v>0</v>
      </c>
    </row>
    <row r="49" spans="1:35" x14ac:dyDescent="0.3">
      <c r="A49" s="167"/>
      <c r="B49" s="4" t="s">
        <v>9</v>
      </c>
      <c r="C49" s="2"/>
      <c r="D49" s="2"/>
      <c r="E49" s="2"/>
      <c r="F49" s="2"/>
      <c r="G49" s="2"/>
      <c r="H49" s="2"/>
      <c r="I49" s="2"/>
      <c r="J49" s="2"/>
      <c r="K49" s="2"/>
      <c r="L49" s="42"/>
      <c r="M49" s="42"/>
      <c r="N49" s="42"/>
      <c r="O49" s="75"/>
      <c r="P49" s="75"/>
      <c r="Q49" s="75"/>
      <c r="R49" s="65">
        <f t="shared" si="27"/>
        <v>0</v>
      </c>
      <c r="T49" s="146">
        <f>C49-'ExPostGross kWh_Res'!C49</f>
        <v>0</v>
      </c>
      <c r="U49" s="146">
        <f>D49-'ExPostGross kWh_Res'!D49</f>
        <v>0</v>
      </c>
      <c r="V49" s="146">
        <f>E49-'ExPostGross kWh_Res'!E49</f>
        <v>0</v>
      </c>
      <c r="W49" s="146">
        <f>F49-'ExPostGross kWh_Res'!F49</f>
        <v>0</v>
      </c>
      <c r="X49" s="146">
        <f>G49-'ExPostGross kWh_Res'!G49</f>
        <v>0</v>
      </c>
      <c r="Y49" s="146">
        <f>H49-'ExPostGross kWh_Res'!H49</f>
        <v>0</v>
      </c>
      <c r="Z49" s="146">
        <f>I49-'ExPostGross kWh_Res'!I49</f>
        <v>0</v>
      </c>
      <c r="AA49" s="146">
        <f>J49-'ExPostGross kWh_Res'!J49</f>
        <v>0</v>
      </c>
      <c r="AB49" s="146">
        <f>K49-'ExPostGross kWh_Res'!K49</f>
        <v>0</v>
      </c>
      <c r="AC49" s="146">
        <f>L49-'ExPostGross kWh_Res'!L49</f>
        <v>0</v>
      </c>
      <c r="AD49" s="146">
        <f>M49-'ExPostGross kWh_Res'!M49</f>
        <v>0</v>
      </c>
      <c r="AE49" s="146">
        <f>N49-'ExPostGross kWh_Res'!N49</f>
        <v>0</v>
      </c>
      <c r="AF49" s="146">
        <f>O49-'ExPostGross kWh_Res'!O49</f>
        <v>0</v>
      </c>
      <c r="AG49" s="146">
        <f>P49-'ExPostGross kWh_Res'!P49</f>
        <v>0</v>
      </c>
      <c r="AH49" s="146">
        <f>Q49-'ExPostGross kWh_Res'!Q49</f>
        <v>0</v>
      </c>
      <c r="AI49" s="146">
        <f>R49-'ExPostGross kWh_Res'!R49</f>
        <v>0</v>
      </c>
    </row>
    <row r="50" spans="1:35" x14ac:dyDescent="0.3">
      <c r="A50" s="167"/>
      <c r="B50" s="5" t="s">
        <v>3</v>
      </c>
      <c r="C50" s="2"/>
      <c r="D50" s="2"/>
      <c r="E50" s="2"/>
      <c r="F50" s="2"/>
      <c r="G50" s="2"/>
      <c r="H50" s="2"/>
      <c r="I50" s="2"/>
      <c r="J50" s="2"/>
      <c r="K50" s="2"/>
      <c r="L50" s="42"/>
      <c r="M50" s="42"/>
      <c r="N50" s="42"/>
      <c r="O50" s="75"/>
      <c r="P50" s="75"/>
      <c r="Q50" s="75"/>
      <c r="R50" s="65">
        <f t="shared" si="27"/>
        <v>0</v>
      </c>
      <c r="T50" s="146">
        <f>C50-'ExPostGross kWh_Res'!C50</f>
        <v>0</v>
      </c>
      <c r="U50" s="146">
        <f>D50-'ExPostGross kWh_Res'!D50</f>
        <v>0</v>
      </c>
      <c r="V50" s="146">
        <f>E50-'ExPostGross kWh_Res'!E50</f>
        <v>0</v>
      </c>
      <c r="W50" s="146">
        <f>F50-'ExPostGross kWh_Res'!F50</f>
        <v>0</v>
      </c>
      <c r="X50" s="146">
        <f>G50-'ExPostGross kWh_Res'!G50</f>
        <v>0</v>
      </c>
      <c r="Y50" s="146">
        <f>H50-'ExPostGross kWh_Res'!H50</f>
        <v>0</v>
      </c>
      <c r="Z50" s="146">
        <f>I50-'ExPostGross kWh_Res'!I50</f>
        <v>0</v>
      </c>
      <c r="AA50" s="146">
        <f>J50-'ExPostGross kWh_Res'!J50</f>
        <v>0</v>
      </c>
      <c r="AB50" s="146">
        <f>K50-'ExPostGross kWh_Res'!K50</f>
        <v>0</v>
      </c>
      <c r="AC50" s="146">
        <f>L50-'ExPostGross kWh_Res'!L50</f>
        <v>0</v>
      </c>
      <c r="AD50" s="146">
        <f>M50-'ExPostGross kWh_Res'!M50</f>
        <v>0</v>
      </c>
      <c r="AE50" s="146">
        <f>N50-'ExPostGross kWh_Res'!N50</f>
        <v>0</v>
      </c>
      <c r="AF50" s="146">
        <f>O50-'ExPostGross kWh_Res'!O50</f>
        <v>0</v>
      </c>
      <c r="AG50" s="146">
        <f>P50-'ExPostGross kWh_Res'!P50</f>
        <v>0</v>
      </c>
      <c r="AH50" s="146">
        <f>Q50-'ExPostGross kWh_Res'!Q50</f>
        <v>0</v>
      </c>
      <c r="AI50" s="146">
        <f>R50-'ExPostGross kWh_Res'!R50</f>
        <v>0</v>
      </c>
    </row>
    <row r="51" spans="1:35" x14ac:dyDescent="0.3">
      <c r="A51" s="167"/>
      <c r="B51" s="4" t="s">
        <v>4</v>
      </c>
      <c r="C51" s="2"/>
      <c r="D51" s="2"/>
      <c r="E51" s="2"/>
      <c r="F51" s="2"/>
      <c r="G51" s="2"/>
      <c r="H51" s="2"/>
      <c r="I51" s="2"/>
      <c r="J51" s="2"/>
      <c r="K51" s="2"/>
      <c r="L51" s="42"/>
      <c r="M51" s="42"/>
      <c r="N51" s="42"/>
      <c r="O51" s="75"/>
      <c r="P51" s="75"/>
      <c r="Q51" s="75"/>
      <c r="R51" s="65">
        <f t="shared" si="27"/>
        <v>0</v>
      </c>
      <c r="T51" s="146">
        <f>C51-'ExPostGross kWh_Res'!C51</f>
        <v>0</v>
      </c>
      <c r="U51" s="146">
        <f>D51-'ExPostGross kWh_Res'!D51</f>
        <v>0</v>
      </c>
      <c r="V51" s="146">
        <f>E51-'ExPostGross kWh_Res'!E51</f>
        <v>0</v>
      </c>
      <c r="W51" s="146">
        <f>F51-'ExPostGross kWh_Res'!F51</f>
        <v>0</v>
      </c>
      <c r="X51" s="146">
        <f>G51-'ExPostGross kWh_Res'!G51</f>
        <v>0</v>
      </c>
      <c r="Y51" s="146">
        <f>H51-'ExPostGross kWh_Res'!H51</f>
        <v>0</v>
      </c>
      <c r="Z51" s="146">
        <f>I51-'ExPostGross kWh_Res'!I51</f>
        <v>0</v>
      </c>
      <c r="AA51" s="146">
        <f>J51-'ExPostGross kWh_Res'!J51</f>
        <v>0</v>
      </c>
      <c r="AB51" s="146">
        <f>K51-'ExPostGross kWh_Res'!K51</f>
        <v>0</v>
      </c>
      <c r="AC51" s="146">
        <f>L51-'ExPostGross kWh_Res'!L51</f>
        <v>0</v>
      </c>
      <c r="AD51" s="146">
        <f>M51-'ExPostGross kWh_Res'!M51</f>
        <v>0</v>
      </c>
      <c r="AE51" s="146">
        <f>N51-'ExPostGross kWh_Res'!N51</f>
        <v>0</v>
      </c>
      <c r="AF51" s="146">
        <f>O51-'ExPostGross kWh_Res'!O51</f>
        <v>0</v>
      </c>
      <c r="AG51" s="146">
        <f>P51-'ExPostGross kWh_Res'!P51</f>
        <v>0</v>
      </c>
      <c r="AH51" s="146">
        <f>Q51-'ExPostGross kWh_Res'!Q51</f>
        <v>0</v>
      </c>
      <c r="AI51" s="146">
        <f>R51-'ExPostGross kWh_Res'!R51</f>
        <v>0</v>
      </c>
    </row>
    <row r="52" spans="1:35" x14ac:dyDescent="0.3">
      <c r="A52" s="167"/>
      <c r="B52" s="4" t="s">
        <v>5</v>
      </c>
      <c r="C52" s="2"/>
      <c r="D52" s="2"/>
      <c r="E52" s="2"/>
      <c r="F52" s="2"/>
      <c r="G52" s="2"/>
      <c r="H52" s="2"/>
      <c r="I52" s="2"/>
      <c r="J52" s="2"/>
      <c r="K52" s="2"/>
      <c r="L52" s="42"/>
      <c r="M52" s="42"/>
      <c r="N52" s="42"/>
      <c r="O52" s="75"/>
      <c r="P52" s="75"/>
      <c r="Q52" s="75"/>
      <c r="R52" s="65">
        <f t="shared" si="27"/>
        <v>0</v>
      </c>
      <c r="T52" s="146">
        <f>C52-'ExPostGross kWh_Res'!C52</f>
        <v>0</v>
      </c>
      <c r="U52" s="146">
        <f>D52-'ExPostGross kWh_Res'!D52</f>
        <v>0</v>
      </c>
      <c r="V52" s="146">
        <f>E52-'ExPostGross kWh_Res'!E52</f>
        <v>0</v>
      </c>
      <c r="W52" s="146">
        <f>F52-'ExPostGross kWh_Res'!F52</f>
        <v>0</v>
      </c>
      <c r="X52" s="146">
        <f>G52-'ExPostGross kWh_Res'!G52</f>
        <v>0</v>
      </c>
      <c r="Y52" s="146">
        <f>H52-'ExPostGross kWh_Res'!H52</f>
        <v>0</v>
      </c>
      <c r="Z52" s="146">
        <f>I52-'ExPostGross kWh_Res'!I52</f>
        <v>0</v>
      </c>
      <c r="AA52" s="146">
        <f>J52-'ExPostGross kWh_Res'!J52</f>
        <v>0</v>
      </c>
      <c r="AB52" s="146">
        <f>K52-'ExPostGross kWh_Res'!K52</f>
        <v>0</v>
      </c>
      <c r="AC52" s="146">
        <f>L52-'ExPostGross kWh_Res'!L52</f>
        <v>0</v>
      </c>
      <c r="AD52" s="146">
        <f>M52-'ExPostGross kWh_Res'!M52</f>
        <v>0</v>
      </c>
      <c r="AE52" s="146">
        <f>N52-'ExPostGross kWh_Res'!N52</f>
        <v>0</v>
      </c>
      <c r="AF52" s="146">
        <f>O52-'ExPostGross kWh_Res'!O52</f>
        <v>0</v>
      </c>
      <c r="AG52" s="146">
        <f>P52-'ExPostGross kWh_Res'!P52</f>
        <v>0</v>
      </c>
      <c r="AH52" s="146">
        <f>Q52-'ExPostGross kWh_Res'!Q52</f>
        <v>0</v>
      </c>
      <c r="AI52" s="146">
        <f>R52-'ExPostGross kWh_Res'!R52</f>
        <v>0</v>
      </c>
    </row>
    <row r="53" spans="1:35" x14ac:dyDescent="0.3">
      <c r="A53" s="167"/>
      <c r="B53" s="4" t="s">
        <v>6</v>
      </c>
      <c r="C53" s="2"/>
      <c r="D53" s="2"/>
      <c r="E53" s="2"/>
      <c r="F53" s="2"/>
      <c r="G53" s="2"/>
      <c r="H53" s="2"/>
      <c r="I53" s="2"/>
      <c r="J53" s="2"/>
      <c r="K53" s="2"/>
      <c r="L53" s="42"/>
      <c r="M53" s="42"/>
      <c r="N53" s="42"/>
      <c r="O53" s="75"/>
      <c r="P53" s="75"/>
      <c r="Q53" s="75"/>
      <c r="R53" s="65">
        <f t="shared" si="27"/>
        <v>0</v>
      </c>
      <c r="T53" s="146">
        <f>C53-'ExPostGross kWh_Res'!C53</f>
        <v>0</v>
      </c>
      <c r="U53" s="146">
        <f>D53-'ExPostGross kWh_Res'!D53</f>
        <v>0</v>
      </c>
      <c r="V53" s="146">
        <f>E53-'ExPostGross kWh_Res'!E53</f>
        <v>0</v>
      </c>
      <c r="W53" s="146">
        <f>F53-'ExPostGross kWh_Res'!F53</f>
        <v>0</v>
      </c>
      <c r="X53" s="146">
        <f>G53-'ExPostGross kWh_Res'!G53</f>
        <v>0</v>
      </c>
      <c r="Y53" s="146">
        <f>H53-'ExPostGross kWh_Res'!H53</f>
        <v>0</v>
      </c>
      <c r="Z53" s="146">
        <f>I53-'ExPostGross kWh_Res'!I53</f>
        <v>0</v>
      </c>
      <c r="AA53" s="146">
        <f>J53-'ExPostGross kWh_Res'!J53</f>
        <v>0</v>
      </c>
      <c r="AB53" s="146">
        <f>K53-'ExPostGross kWh_Res'!K53</f>
        <v>0</v>
      </c>
      <c r="AC53" s="146">
        <f>L53-'ExPostGross kWh_Res'!L53</f>
        <v>0</v>
      </c>
      <c r="AD53" s="146">
        <f>M53-'ExPostGross kWh_Res'!M53</f>
        <v>0</v>
      </c>
      <c r="AE53" s="146">
        <f>N53-'ExPostGross kWh_Res'!N53</f>
        <v>0</v>
      </c>
      <c r="AF53" s="146">
        <f>O53-'ExPostGross kWh_Res'!O53</f>
        <v>0</v>
      </c>
      <c r="AG53" s="146">
        <f>P53-'ExPostGross kWh_Res'!P53</f>
        <v>0</v>
      </c>
      <c r="AH53" s="146">
        <f>Q53-'ExPostGross kWh_Res'!Q53</f>
        <v>0</v>
      </c>
      <c r="AI53" s="146">
        <f>R53-'ExPostGross kWh_Res'!R53</f>
        <v>0</v>
      </c>
    </row>
    <row r="54" spans="1:35" x14ac:dyDescent="0.3">
      <c r="A54" s="167"/>
      <c r="B54" s="4" t="s">
        <v>7</v>
      </c>
      <c r="C54" s="2"/>
      <c r="D54" s="2"/>
      <c r="E54" s="2"/>
      <c r="F54" s="2"/>
      <c r="G54" s="2"/>
      <c r="H54" s="2"/>
      <c r="I54" s="2"/>
      <c r="J54" s="2"/>
      <c r="K54" s="2"/>
      <c r="L54" s="42"/>
      <c r="M54" s="42"/>
      <c r="N54" s="42"/>
      <c r="O54" s="75"/>
      <c r="P54" s="75"/>
      <c r="Q54" s="75"/>
      <c r="R54" s="65">
        <f t="shared" si="27"/>
        <v>0</v>
      </c>
      <c r="T54" s="146">
        <f>C54-'ExPostGross kWh_Res'!C54</f>
        <v>0</v>
      </c>
      <c r="U54" s="146">
        <f>D54-'ExPostGross kWh_Res'!D54</f>
        <v>0</v>
      </c>
      <c r="V54" s="146">
        <f>E54-'ExPostGross kWh_Res'!E54</f>
        <v>0</v>
      </c>
      <c r="W54" s="146">
        <f>F54-'ExPostGross kWh_Res'!F54</f>
        <v>0</v>
      </c>
      <c r="X54" s="146">
        <f>G54-'ExPostGross kWh_Res'!G54</f>
        <v>0</v>
      </c>
      <c r="Y54" s="146">
        <f>H54-'ExPostGross kWh_Res'!H54</f>
        <v>0</v>
      </c>
      <c r="Z54" s="146">
        <f>I54-'ExPostGross kWh_Res'!I54</f>
        <v>0</v>
      </c>
      <c r="AA54" s="146">
        <f>J54-'ExPostGross kWh_Res'!J54</f>
        <v>0</v>
      </c>
      <c r="AB54" s="146">
        <f>K54-'ExPostGross kWh_Res'!K54</f>
        <v>0</v>
      </c>
      <c r="AC54" s="146">
        <f>L54-'ExPostGross kWh_Res'!L54</f>
        <v>0</v>
      </c>
      <c r="AD54" s="146">
        <f>M54-'ExPostGross kWh_Res'!M54</f>
        <v>0</v>
      </c>
      <c r="AE54" s="146">
        <f>N54-'ExPostGross kWh_Res'!N54</f>
        <v>0</v>
      </c>
      <c r="AF54" s="146">
        <f>O54-'ExPostGross kWh_Res'!O54</f>
        <v>0</v>
      </c>
      <c r="AG54" s="146">
        <f>P54-'ExPostGross kWh_Res'!P54</f>
        <v>0</v>
      </c>
      <c r="AH54" s="146">
        <f>Q54-'ExPostGross kWh_Res'!Q54</f>
        <v>0</v>
      </c>
      <c r="AI54" s="146">
        <f>R54-'ExPostGross kWh_Res'!R54</f>
        <v>0</v>
      </c>
    </row>
    <row r="55" spans="1:35" x14ac:dyDescent="0.3">
      <c r="A55" s="167"/>
      <c r="B55" s="4" t="s">
        <v>8</v>
      </c>
      <c r="C55" s="2"/>
      <c r="D55" s="2"/>
      <c r="E55" s="2"/>
      <c r="F55" s="2"/>
      <c r="G55" s="2"/>
      <c r="H55" s="2"/>
      <c r="I55" s="2"/>
      <c r="J55" s="2"/>
      <c r="K55" s="2"/>
      <c r="L55" s="42"/>
      <c r="M55" s="42"/>
      <c r="N55" s="42"/>
      <c r="O55" s="75"/>
      <c r="P55" s="75"/>
      <c r="Q55" s="75"/>
      <c r="R55" s="65">
        <f t="shared" si="27"/>
        <v>0</v>
      </c>
      <c r="T55" s="146">
        <f>C55-'ExPostGross kWh_Res'!C55</f>
        <v>0</v>
      </c>
      <c r="U55" s="146">
        <f>D55-'ExPostGross kWh_Res'!D55</f>
        <v>0</v>
      </c>
      <c r="V55" s="146">
        <f>E55-'ExPostGross kWh_Res'!E55</f>
        <v>0</v>
      </c>
      <c r="W55" s="146">
        <f>F55-'ExPostGross kWh_Res'!F55</f>
        <v>0</v>
      </c>
      <c r="X55" s="146">
        <f>G55-'ExPostGross kWh_Res'!G55</f>
        <v>0</v>
      </c>
      <c r="Y55" s="146">
        <f>H55-'ExPostGross kWh_Res'!H55</f>
        <v>0</v>
      </c>
      <c r="Z55" s="146">
        <f>I55-'ExPostGross kWh_Res'!I55</f>
        <v>0</v>
      </c>
      <c r="AA55" s="146">
        <f>J55-'ExPostGross kWh_Res'!J55</f>
        <v>0</v>
      </c>
      <c r="AB55" s="146">
        <f>K55-'ExPostGross kWh_Res'!K55</f>
        <v>0</v>
      </c>
      <c r="AC55" s="146">
        <f>L55-'ExPostGross kWh_Res'!L55</f>
        <v>0</v>
      </c>
      <c r="AD55" s="146">
        <f>M55-'ExPostGross kWh_Res'!M55</f>
        <v>0</v>
      </c>
      <c r="AE55" s="146">
        <f>N55-'ExPostGross kWh_Res'!N55</f>
        <v>0</v>
      </c>
      <c r="AF55" s="146">
        <f>O55-'ExPostGross kWh_Res'!O55</f>
        <v>0</v>
      </c>
      <c r="AG55" s="146">
        <f>P55-'ExPostGross kWh_Res'!P55</f>
        <v>0</v>
      </c>
      <c r="AH55" s="146">
        <f>Q55-'ExPostGross kWh_Res'!Q55</f>
        <v>0</v>
      </c>
      <c r="AI55" s="146">
        <f>R55-'ExPostGross kWh_Res'!R55</f>
        <v>0</v>
      </c>
    </row>
    <row r="56" spans="1:35" ht="15" thickBot="1" x14ac:dyDescent="0.35">
      <c r="A56" s="168"/>
      <c r="B56" s="22" t="s">
        <v>12</v>
      </c>
      <c r="C56" s="10"/>
      <c r="D56" s="10"/>
      <c r="E56" s="10"/>
      <c r="F56" s="10"/>
      <c r="G56" s="10"/>
      <c r="H56" s="10"/>
      <c r="I56" s="10"/>
      <c r="J56" s="10"/>
      <c r="K56" s="10"/>
      <c r="L56" s="43"/>
      <c r="M56" s="43"/>
      <c r="N56" s="43"/>
      <c r="O56" s="76"/>
      <c r="P56" s="76"/>
      <c r="Q56" s="76"/>
      <c r="R56" s="65">
        <f t="shared" si="27"/>
        <v>0</v>
      </c>
      <c r="T56" s="146">
        <f>C56-'ExPostGross kWh_Res'!C56</f>
        <v>0</v>
      </c>
      <c r="U56" s="146">
        <f>D56-'ExPostGross kWh_Res'!D56</f>
        <v>0</v>
      </c>
      <c r="V56" s="146">
        <f>E56-'ExPostGross kWh_Res'!E56</f>
        <v>0</v>
      </c>
      <c r="W56" s="146">
        <f>F56-'ExPostGross kWh_Res'!F56</f>
        <v>0</v>
      </c>
      <c r="X56" s="146">
        <f>G56-'ExPostGross kWh_Res'!G56</f>
        <v>0</v>
      </c>
      <c r="Y56" s="146">
        <f>H56-'ExPostGross kWh_Res'!H56</f>
        <v>0</v>
      </c>
      <c r="Z56" s="146">
        <f>I56-'ExPostGross kWh_Res'!I56</f>
        <v>0</v>
      </c>
      <c r="AA56" s="146">
        <f>J56-'ExPostGross kWh_Res'!J56</f>
        <v>0</v>
      </c>
      <c r="AB56" s="146">
        <f>K56-'ExPostGross kWh_Res'!K56</f>
        <v>0</v>
      </c>
      <c r="AC56" s="146">
        <f>L56-'ExPostGross kWh_Res'!L56</f>
        <v>0</v>
      </c>
      <c r="AD56" s="146">
        <f>M56-'ExPostGross kWh_Res'!M56</f>
        <v>0</v>
      </c>
      <c r="AE56" s="146">
        <f>N56-'ExPostGross kWh_Res'!N56</f>
        <v>0</v>
      </c>
      <c r="AF56" s="146">
        <f>O56-'ExPostGross kWh_Res'!O56</f>
        <v>0</v>
      </c>
      <c r="AG56" s="146">
        <f>P56-'ExPostGross kWh_Res'!P56</f>
        <v>0</v>
      </c>
      <c r="AH56" s="146">
        <f>Q56-'ExPostGross kWh_Res'!Q56</f>
        <v>0</v>
      </c>
      <c r="AI56" s="146">
        <f>R56-'ExPostGross kWh_Res'!R56</f>
        <v>0</v>
      </c>
    </row>
    <row r="57" spans="1:35" ht="21.6" thickBot="1" x14ac:dyDescent="0.35">
      <c r="A57" s="28"/>
      <c r="B57" s="16" t="s">
        <v>13</v>
      </c>
      <c r="C57" s="15">
        <f>SUM(C46:C56)</f>
        <v>0</v>
      </c>
      <c r="D57" s="15">
        <f t="shared" ref="D57" si="28">SUM(D46:D56)</f>
        <v>36001833.619999997</v>
      </c>
      <c r="E57" s="15">
        <f t="shared" ref="E57" si="29">SUM(E46:E56)</f>
        <v>0</v>
      </c>
      <c r="F57" s="15">
        <f t="shared" ref="F57" si="30">SUM(F46:F56)</f>
        <v>0</v>
      </c>
      <c r="G57" s="15">
        <f t="shared" ref="G57" si="31">SUM(G46:G56)</f>
        <v>0</v>
      </c>
      <c r="H57" s="15">
        <f t="shared" ref="H57" si="32">SUM(H46:H56)</f>
        <v>0</v>
      </c>
      <c r="I57" s="15">
        <f t="shared" ref="I57" si="33">SUM(I46:I56)</f>
        <v>0</v>
      </c>
      <c r="J57" s="15">
        <f t="shared" ref="J57" si="34">SUM(J46:J56)</f>
        <v>0</v>
      </c>
      <c r="K57" s="15">
        <f t="shared" ref="K57" si="35">SUM(K46:K56)</f>
        <v>0</v>
      </c>
      <c r="L57" s="15">
        <f t="shared" ref="L57" si="36">SUM(L46:L56)</f>
        <v>0</v>
      </c>
      <c r="M57" s="15">
        <f t="shared" ref="M57" si="37">SUM(M46:M56)</f>
        <v>0</v>
      </c>
      <c r="N57" s="15">
        <f t="shared" ref="N57:Q57" si="38">SUM(N46:N56)</f>
        <v>0</v>
      </c>
      <c r="O57" s="78">
        <f t="shared" si="38"/>
        <v>0</v>
      </c>
      <c r="P57" s="78">
        <f t="shared" si="38"/>
        <v>0</v>
      </c>
      <c r="Q57" s="78">
        <f t="shared" si="38"/>
        <v>0</v>
      </c>
      <c r="R57" s="66">
        <f t="shared" si="27"/>
        <v>36001833.619999997</v>
      </c>
      <c r="T57" s="146">
        <f>C57-'ExPostGross kWh_Res'!C57</f>
        <v>0</v>
      </c>
      <c r="U57" s="146">
        <f>D57-'ExPostGross kWh_Res'!D57</f>
        <v>0</v>
      </c>
      <c r="V57" s="146">
        <f>E57-'ExPostGross kWh_Res'!E57</f>
        <v>0</v>
      </c>
      <c r="W57" s="146">
        <f>F57-'ExPostGross kWh_Res'!F57</f>
        <v>0</v>
      </c>
      <c r="X57" s="146">
        <f>G57-'ExPostGross kWh_Res'!G57</f>
        <v>0</v>
      </c>
      <c r="Y57" s="146">
        <f>H57-'ExPostGross kWh_Res'!H57</f>
        <v>0</v>
      </c>
      <c r="Z57" s="146">
        <f>I57-'ExPostGross kWh_Res'!I57</f>
        <v>0</v>
      </c>
      <c r="AA57" s="146">
        <f>J57-'ExPostGross kWh_Res'!J57</f>
        <v>0</v>
      </c>
      <c r="AB57" s="146">
        <f>K57-'ExPostGross kWh_Res'!K57</f>
        <v>0</v>
      </c>
      <c r="AC57" s="146">
        <f>L57-'ExPostGross kWh_Res'!L57</f>
        <v>0</v>
      </c>
      <c r="AD57" s="146">
        <f>M57-'ExPostGross kWh_Res'!M57</f>
        <v>0</v>
      </c>
      <c r="AE57" s="146">
        <f>N57-'ExPostGross kWh_Res'!N57</f>
        <v>0</v>
      </c>
      <c r="AF57" s="146">
        <f>O57-'ExPostGross kWh_Res'!O57</f>
        <v>0</v>
      </c>
      <c r="AG57" s="146">
        <f>P57-'ExPostGross kWh_Res'!P57</f>
        <v>0</v>
      </c>
      <c r="AH57" s="146">
        <f>Q57-'ExPostGross kWh_Res'!Q57</f>
        <v>0</v>
      </c>
      <c r="AI57" s="146">
        <f>R57-'ExPostGross kWh_Res'!R57</f>
        <v>0</v>
      </c>
    </row>
    <row r="58" spans="1:35" ht="21.6" thickBot="1" x14ac:dyDescent="0.35">
      <c r="A58" s="28"/>
      <c r="F58" s="12"/>
      <c r="G58" s="57"/>
      <c r="H58" s="55"/>
      <c r="L58" s="44"/>
      <c r="M58" s="44"/>
      <c r="N58" s="44"/>
      <c r="O58" s="77"/>
      <c r="P58" s="77"/>
      <c r="Q58" s="77"/>
      <c r="R58" s="84">
        <f>SUM(C46:O56)</f>
        <v>36001833.619999997</v>
      </c>
    </row>
    <row r="59" spans="1:35" ht="21.6" thickBot="1" x14ac:dyDescent="0.35">
      <c r="A59" s="28"/>
      <c r="B59" s="14" t="s">
        <v>11</v>
      </c>
      <c r="C59" s="68" t="s">
        <v>26</v>
      </c>
      <c r="D59" s="68" t="s">
        <v>25</v>
      </c>
      <c r="E59" s="68" t="s">
        <v>24</v>
      </c>
      <c r="F59" s="68" t="s">
        <v>23</v>
      </c>
      <c r="G59" s="68" t="s">
        <v>22</v>
      </c>
      <c r="H59" s="68" t="s">
        <v>21</v>
      </c>
      <c r="I59" s="68" t="s">
        <v>20</v>
      </c>
      <c r="J59" s="68" t="s">
        <v>19</v>
      </c>
      <c r="K59" s="68" t="s">
        <v>18</v>
      </c>
      <c r="L59" s="69" t="s">
        <v>17</v>
      </c>
      <c r="M59" s="68" t="s">
        <v>16</v>
      </c>
      <c r="N59" s="68" t="s">
        <v>15</v>
      </c>
      <c r="O59" s="73" t="s">
        <v>26</v>
      </c>
      <c r="P59" s="119" t="s">
        <v>25</v>
      </c>
      <c r="Q59" s="119" t="s">
        <v>24</v>
      </c>
      <c r="R59" s="63" t="s">
        <v>10</v>
      </c>
    </row>
    <row r="60" spans="1:35" x14ac:dyDescent="0.3">
      <c r="A60" s="166" t="s">
        <v>31</v>
      </c>
      <c r="B60" s="23" t="s"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41"/>
      <c r="M60" s="41"/>
      <c r="N60" s="41"/>
      <c r="O60" s="74"/>
      <c r="P60" s="74"/>
      <c r="Q60" s="74"/>
      <c r="R60" s="64">
        <f>SUM(C60:Q60)</f>
        <v>0</v>
      </c>
      <c r="T60" s="146">
        <f>C60-'ExPostGross kWh_Res'!C60</f>
        <v>0</v>
      </c>
      <c r="U60" s="146">
        <f>D60-'ExPostGross kWh_Res'!D60</f>
        <v>0</v>
      </c>
      <c r="V60" s="146">
        <f>E60-'ExPostGross kWh_Res'!E60</f>
        <v>0</v>
      </c>
      <c r="W60" s="146">
        <f>F60-'ExPostGross kWh_Res'!F60</f>
        <v>0</v>
      </c>
      <c r="X60" s="146">
        <f>G60-'ExPostGross kWh_Res'!G60</f>
        <v>0</v>
      </c>
      <c r="Y60" s="146">
        <f>H60-'ExPostGross kWh_Res'!H60</f>
        <v>0</v>
      </c>
      <c r="Z60" s="146">
        <f>I60-'ExPostGross kWh_Res'!I60</f>
        <v>0</v>
      </c>
      <c r="AA60" s="146">
        <f>J60-'ExPostGross kWh_Res'!J60</f>
        <v>0</v>
      </c>
      <c r="AB60" s="146">
        <f>K60-'ExPostGross kWh_Res'!K60</f>
        <v>0</v>
      </c>
      <c r="AC60" s="146">
        <f>L60-'ExPostGross kWh_Res'!L60</f>
        <v>0</v>
      </c>
      <c r="AD60" s="146">
        <f>M60-'ExPostGross kWh_Res'!M60</f>
        <v>0</v>
      </c>
      <c r="AE60" s="146">
        <f>N60-'ExPostGross kWh_Res'!N60</f>
        <v>0</v>
      </c>
      <c r="AF60" s="146">
        <f>O60-'ExPostGross kWh_Res'!O60</f>
        <v>0</v>
      </c>
      <c r="AG60" s="146">
        <f>P60-'ExPostGross kWh_Res'!P60</f>
        <v>0</v>
      </c>
      <c r="AH60" s="146">
        <f>Q60-'ExPostGross kWh_Res'!Q60</f>
        <v>0</v>
      </c>
      <c r="AI60" s="146">
        <f>R60-'ExPostGross kWh_Res'!R60</f>
        <v>0</v>
      </c>
    </row>
    <row r="61" spans="1:35" x14ac:dyDescent="0.3">
      <c r="A61" s="167"/>
      <c r="B61" s="5" t="s">
        <v>1</v>
      </c>
      <c r="C61" s="2">
        <v>1124384.9320983887</v>
      </c>
      <c r="D61" s="2">
        <v>878292.19691467285</v>
      </c>
      <c r="E61" s="2">
        <v>1051714.131072998</v>
      </c>
      <c r="F61" s="2">
        <v>1182591.8825683594</v>
      </c>
      <c r="G61" s="2">
        <v>2024871.7287139893</v>
      </c>
      <c r="H61" s="2">
        <v>2338799.8652801514</v>
      </c>
      <c r="I61" s="2">
        <v>2905619.3636016846</v>
      </c>
      <c r="J61" s="2">
        <v>3870447.2909240723</v>
      </c>
      <c r="K61" s="2">
        <v>3177114.9857940674</v>
      </c>
      <c r="L61" s="42">
        <v>2199796.9863891602</v>
      </c>
      <c r="M61" s="42">
        <v>1509029.4464874268</v>
      </c>
      <c r="N61" s="42">
        <v>1771133.5408096313</v>
      </c>
      <c r="O61" s="75"/>
      <c r="P61" s="75"/>
      <c r="Q61" s="75"/>
      <c r="R61" s="65">
        <f t="shared" ref="R61:R71" si="39">SUM(C61:Q61)</f>
        <v>24033796.350654602</v>
      </c>
      <c r="T61" s="146">
        <f>C61-'ExPostGross kWh_Res'!C61</f>
        <v>0</v>
      </c>
      <c r="U61" s="146">
        <f>D61-'ExPostGross kWh_Res'!D61</f>
        <v>0</v>
      </c>
      <c r="V61" s="146">
        <f>E61-'ExPostGross kWh_Res'!E61</f>
        <v>0</v>
      </c>
      <c r="W61" s="146">
        <f>F61-'ExPostGross kWh_Res'!F61</f>
        <v>0</v>
      </c>
      <c r="X61" s="146">
        <f>G61-'ExPostGross kWh_Res'!G61</f>
        <v>0</v>
      </c>
      <c r="Y61" s="146">
        <f>H61-'ExPostGross kWh_Res'!H61</f>
        <v>0</v>
      </c>
      <c r="Z61" s="146">
        <f>I61-'ExPostGross kWh_Res'!I61</f>
        <v>0</v>
      </c>
      <c r="AA61" s="146">
        <f>J61-'ExPostGross kWh_Res'!J61</f>
        <v>0</v>
      </c>
      <c r="AB61" s="146">
        <f>K61-'ExPostGross kWh_Res'!K61</f>
        <v>0</v>
      </c>
      <c r="AC61" s="146">
        <f>L61-'ExPostGross kWh_Res'!L61</f>
        <v>0</v>
      </c>
      <c r="AD61" s="146">
        <f>M61-'ExPostGross kWh_Res'!M61</f>
        <v>0</v>
      </c>
      <c r="AE61" s="146">
        <f>N61-'ExPostGross kWh_Res'!N61</f>
        <v>0</v>
      </c>
      <c r="AF61" s="146">
        <f>O61-'ExPostGross kWh_Res'!O61</f>
        <v>0</v>
      </c>
      <c r="AG61" s="146">
        <f>P61-'ExPostGross kWh_Res'!P61</f>
        <v>0</v>
      </c>
      <c r="AH61" s="146">
        <f>Q61-'ExPostGross kWh_Res'!Q61</f>
        <v>0</v>
      </c>
      <c r="AI61" s="146">
        <f>R61-'ExPostGross kWh_Res'!R61</f>
        <v>0</v>
      </c>
    </row>
    <row r="62" spans="1:35" x14ac:dyDescent="0.3">
      <c r="A62" s="167"/>
      <c r="B62" s="4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42"/>
      <c r="M62" s="42"/>
      <c r="N62" s="42"/>
      <c r="O62" s="75"/>
      <c r="P62" s="75"/>
      <c r="Q62" s="75"/>
      <c r="R62" s="65">
        <f t="shared" si="39"/>
        <v>0</v>
      </c>
      <c r="T62" s="146">
        <f>C62-'ExPostGross kWh_Res'!C62</f>
        <v>0</v>
      </c>
      <c r="U62" s="146">
        <f>D62-'ExPostGross kWh_Res'!D62</f>
        <v>0</v>
      </c>
      <c r="V62" s="146">
        <f>E62-'ExPostGross kWh_Res'!E62</f>
        <v>0</v>
      </c>
      <c r="W62" s="146">
        <f>F62-'ExPostGross kWh_Res'!F62</f>
        <v>0</v>
      </c>
      <c r="X62" s="146">
        <f>G62-'ExPostGross kWh_Res'!G62</f>
        <v>0</v>
      </c>
      <c r="Y62" s="146">
        <f>H62-'ExPostGross kWh_Res'!H62</f>
        <v>0</v>
      </c>
      <c r="Z62" s="146">
        <f>I62-'ExPostGross kWh_Res'!I62</f>
        <v>0</v>
      </c>
      <c r="AA62" s="146">
        <f>J62-'ExPostGross kWh_Res'!J62</f>
        <v>0</v>
      </c>
      <c r="AB62" s="146">
        <f>K62-'ExPostGross kWh_Res'!K62</f>
        <v>0</v>
      </c>
      <c r="AC62" s="146">
        <f>L62-'ExPostGross kWh_Res'!L62</f>
        <v>0</v>
      </c>
      <c r="AD62" s="146">
        <f>M62-'ExPostGross kWh_Res'!M62</f>
        <v>0</v>
      </c>
      <c r="AE62" s="146">
        <f>N62-'ExPostGross kWh_Res'!N62</f>
        <v>0</v>
      </c>
      <c r="AF62" s="146">
        <f>O62-'ExPostGross kWh_Res'!O62</f>
        <v>0</v>
      </c>
      <c r="AG62" s="146">
        <f>P62-'ExPostGross kWh_Res'!P62</f>
        <v>0</v>
      </c>
      <c r="AH62" s="146">
        <f>Q62-'ExPostGross kWh_Res'!Q62</f>
        <v>0</v>
      </c>
      <c r="AI62" s="146">
        <f>R62-'ExPostGross kWh_Res'!R62</f>
        <v>0</v>
      </c>
    </row>
    <row r="63" spans="1:35" x14ac:dyDescent="0.3">
      <c r="A63" s="167"/>
      <c r="B63" s="4" t="s">
        <v>9</v>
      </c>
      <c r="C63" s="2">
        <v>1113645.0279541016</v>
      </c>
      <c r="D63" s="2">
        <v>595759.87080383301</v>
      </c>
      <c r="E63" s="2">
        <v>529851.22909545898</v>
      </c>
      <c r="F63" s="2">
        <v>696984.82548522949</v>
      </c>
      <c r="G63" s="2">
        <v>1178316.9827423096</v>
      </c>
      <c r="H63" s="2">
        <v>1014344.2306976318</v>
      </c>
      <c r="I63" s="2">
        <v>1296485.835647583</v>
      </c>
      <c r="J63" s="2">
        <v>1743970.8955688477</v>
      </c>
      <c r="K63" s="2">
        <v>1242944.3745880127</v>
      </c>
      <c r="L63" s="42">
        <v>931542.80358886719</v>
      </c>
      <c r="M63" s="42">
        <v>697095.17655944824</v>
      </c>
      <c r="N63" s="42">
        <v>831837.44393920898</v>
      </c>
      <c r="O63" s="75"/>
      <c r="P63" s="75"/>
      <c r="Q63" s="75"/>
      <c r="R63" s="65">
        <f t="shared" si="39"/>
        <v>11872778.696670532</v>
      </c>
      <c r="T63" s="146">
        <f>C63-'ExPostGross kWh_Res'!C63</f>
        <v>0</v>
      </c>
      <c r="U63" s="146">
        <f>D63-'ExPostGross kWh_Res'!D63</f>
        <v>0</v>
      </c>
      <c r="V63" s="146">
        <f>E63-'ExPostGross kWh_Res'!E63</f>
        <v>0</v>
      </c>
      <c r="W63" s="146">
        <f>F63-'ExPostGross kWh_Res'!F63</f>
        <v>0</v>
      </c>
      <c r="X63" s="146">
        <f>G63-'ExPostGross kWh_Res'!G63</f>
        <v>0</v>
      </c>
      <c r="Y63" s="146">
        <f>H63-'ExPostGross kWh_Res'!H63</f>
        <v>0</v>
      </c>
      <c r="Z63" s="146">
        <f>I63-'ExPostGross kWh_Res'!I63</f>
        <v>0</v>
      </c>
      <c r="AA63" s="146">
        <f>J63-'ExPostGross kWh_Res'!J63</f>
        <v>0</v>
      </c>
      <c r="AB63" s="146">
        <f>K63-'ExPostGross kWh_Res'!K63</f>
        <v>0</v>
      </c>
      <c r="AC63" s="146">
        <f>L63-'ExPostGross kWh_Res'!L63</f>
        <v>0</v>
      </c>
      <c r="AD63" s="146">
        <f>M63-'ExPostGross kWh_Res'!M63</f>
        <v>0</v>
      </c>
      <c r="AE63" s="146">
        <f>N63-'ExPostGross kWh_Res'!N63</f>
        <v>0</v>
      </c>
      <c r="AF63" s="146">
        <f>O63-'ExPostGross kWh_Res'!O63</f>
        <v>0</v>
      </c>
      <c r="AG63" s="146">
        <f>P63-'ExPostGross kWh_Res'!P63</f>
        <v>0</v>
      </c>
      <c r="AH63" s="146">
        <f>Q63-'ExPostGross kWh_Res'!Q63</f>
        <v>0</v>
      </c>
      <c r="AI63" s="146">
        <f>R63-'ExPostGross kWh_Res'!R63</f>
        <v>0</v>
      </c>
    </row>
    <row r="64" spans="1:35" x14ac:dyDescent="0.3">
      <c r="A64" s="167"/>
      <c r="B64" s="5" t="s">
        <v>3</v>
      </c>
      <c r="C64" s="2">
        <v>397506</v>
      </c>
      <c r="D64" s="2">
        <v>321264</v>
      </c>
      <c r="E64" s="2">
        <v>262482</v>
      </c>
      <c r="F64" s="2">
        <v>16296</v>
      </c>
      <c r="G64" s="2">
        <v>2910</v>
      </c>
      <c r="H64" s="2">
        <v>0</v>
      </c>
      <c r="I64" s="2">
        <v>0</v>
      </c>
      <c r="J64" s="2">
        <v>582</v>
      </c>
      <c r="K64" s="2">
        <v>0</v>
      </c>
      <c r="L64" s="42">
        <v>582</v>
      </c>
      <c r="M64" s="42">
        <v>0</v>
      </c>
      <c r="N64" s="42">
        <v>0</v>
      </c>
      <c r="O64" s="75"/>
      <c r="P64" s="75"/>
      <c r="Q64" s="75"/>
      <c r="R64" s="65">
        <f t="shared" si="39"/>
        <v>1001622</v>
      </c>
      <c r="T64" s="146">
        <f>C64-'ExPostGross kWh_Res'!C64</f>
        <v>0</v>
      </c>
      <c r="U64" s="146">
        <f>D64-'ExPostGross kWh_Res'!D64</f>
        <v>0</v>
      </c>
      <c r="V64" s="146">
        <f>E64-'ExPostGross kWh_Res'!E64</f>
        <v>0</v>
      </c>
      <c r="W64" s="146">
        <f>F64-'ExPostGross kWh_Res'!F64</f>
        <v>0</v>
      </c>
      <c r="X64" s="146">
        <f>G64-'ExPostGross kWh_Res'!G64</f>
        <v>0</v>
      </c>
      <c r="Y64" s="146">
        <f>H64-'ExPostGross kWh_Res'!H64</f>
        <v>0</v>
      </c>
      <c r="Z64" s="146">
        <f>I64-'ExPostGross kWh_Res'!I64</f>
        <v>0</v>
      </c>
      <c r="AA64" s="146">
        <f>J64-'ExPostGross kWh_Res'!J64</f>
        <v>0</v>
      </c>
      <c r="AB64" s="146">
        <f>K64-'ExPostGross kWh_Res'!K64</f>
        <v>0</v>
      </c>
      <c r="AC64" s="146">
        <f>L64-'ExPostGross kWh_Res'!L64</f>
        <v>0</v>
      </c>
      <c r="AD64" s="146">
        <f>M64-'ExPostGross kWh_Res'!M64</f>
        <v>0</v>
      </c>
      <c r="AE64" s="146">
        <f>N64-'ExPostGross kWh_Res'!N64</f>
        <v>0</v>
      </c>
      <c r="AF64" s="146">
        <f>O64-'ExPostGross kWh_Res'!O64</f>
        <v>0</v>
      </c>
      <c r="AG64" s="146">
        <f>P64-'ExPostGross kWh_Res'!P64</f>
        <v>0</v>
      </c>
      <c r="AH64" s="146">
        <f>Q64-'ExPostGross kWh_Res'!Q64</f>
        <v>0</v>
      </c>
      <c r="AI64" s="146">
        <f>R64-'ExPostGross kWh_Res'!R64</f>
        <v>0</v>
      </c>
    </row>
    <row r="65" spans="1:35" x14ac:dyDescent="0.3">
      <c r="A65" s="167"/>
      <c r="B65" s="4" t="s">
        <v>4</v>
      </c>
      <c r="C65" s="2"/>
      <c r="D65" s="2"/>
      <c r="E65" s="2"/>
      <c r="F65" s="2"/>
      <c r="G65" s="2"/>
      <c r="H65" s="2"/>
      <c r="I65" s="2"/>
      <c r="J65" s="2"/>
      <c r="K65" s="2"/>
      <c r="L65" s="42"/>
      <c r="M65" s="42"/>
      <c r="N65" s="42"/>
      <c r="O65" s="75"/>
      <c r="P65" s="75"/>
      <c r="Q65" s="75"/>
      <c r="R65" s="65">
        <f t="shared" si="39"/>
        <v>0</v>
      </c>
      <c r="T65" s="146">
        <f>C65-'ExPostGross kWh_Res'!C65</f>
        <v>0</v>
      </c>
      <c r="U65" s="146">
        <f>D65-'ExPostGross kWh_Res'!D65</f>
        <v>0</v>
      </c>
      <c r="V65" s="146">
        <f>E65-'ExPostGross kWh_Res'!E65</f>
        <v>0</v>
      </c>
      <c r="W65" s="146">
        <f>F65-'ExPostGross kWh_Res'!F65</f>
        <v>0</v>
      </c>
      <c r="X65" s="146">
        <f>G65-'ExPostGross kWh_Res'!G65</f>
        <v>0</v>
      </c>
      <c r="Y65" s="146">
        <f>H65-'ExPostGross kWh_Res'!H65</f>
        <v>0</v>
      </c>
      <c r="Z65" s="146">
        <f>I65-'ExPostGross kWh_Res'!I65</f>
        <v>0</v>
      </c>
      <c r="AA65" s="146">
        <f>J65-'ExPostGross kWh_Res'!J65</f>
        <v>0</v>
      </c>
      <c r="AB65" s="146">
        <f>K65-'ExPostGross kWh_Res'!K65</f>
        <v>0</v>
      </c>
      <c r="AC65" s="146">
        <f>L65-'ExPostGross kWh_Res'!L65</f>
        <v>0</v>
      </c>
      <c r="AD65" s="146">
        <f>M65-'ExPostGross kWh_Res'!M65</f>
        <v>0</v>
      </c>
      <c r="AE65" s="146">
        <f>N65-'ExPostGross kWh_Res'!N65</f>
        <v>0</v>
      </c>
      <c r="AF65" s="146">
        <f>O65-'ExPostGross kWh_Res'!O65</f>
        <v>0</v>
      </c>
      <c r="AG65" s="146">
        <f>P65-'ExPostGross kWh_Res'!P65</f>
        <v>0</v>
      </c>
      <c r="AH65" s="146">
        <f>Q65-'ExPostGross kWh_Res'!Q65</f>
        <v>0</v>
      </c>
      <c r="AI65" s="146">
        <f>R65-'ExPostGross kWh_Res'!R65</f>
        <v>0</v>
      </c>
    </row>
    <row r="66" spans="1:35" x14ac:dyDescent="0.3">
      <c r="A66" s="167"/>
      <c r="B66" s="4" t="s">
        <v>5</v>
      </c>
      <c r="C66" s="2"/>
      <c r="D66" s="2"/>
      <c r="E66" s="2"/>
      <c r="F66" s="2"/>
      <c r="G66" s="2"/>
      <c r="H66" s="2"/>
      <c r="I66" s="2"/>
      <c r="J66" s="2"/>
      <c r="K66" s="2"/>
      <c r="L66" s="42"/>
      <c r="M66" s="42"/>
      <c r="N66" s="42"/>
      <c r="O66" s="75"/>
      <c r="P66" s="75"/>
      <c r="Q66" s="75"/>
      <c r="R66" s="65">
        <f t="shared" si="39"/>
        <v>0</v>
      </c>
      <c r="T66" s="146">
        <f>C66-'ExPostGross kWh_Res'!C66</f>
        <v>0</v>
      </c>
      <c r="U66" s="146">
        <f>D66-'ExPostGross kWh_Res'!D66</f>
        <v>0</v>
      </c>
      <c r="V66" s="146">
        <f>E66-'ExPostGross kWh_Res'!E66</f>
        <v>0</v>
      </c>
      <c r="W66" s="146">
        <f>F66-'ExPostGross kWh_Res'!F66</f>
        <v>0</v>
      </c>
      <c r="X66" s="146">
        <f>G66-'ExPostGross kWh_Res'!G66</f>
        <v>0</v>
      </c>
      <c r="Y66" s="146">
        <f>H66-'ExPostGross kWh_Res'!H66</f>
        <v>0</v>
      </c>
      <c r="Z66" s="146">
        <f>I66-'ExPostGross kWh_Res'!I66</f>
        <v>0</v>
      </c>
      <c r="AA66" s="146">
        <f>J66-'ExPostGross kWh_Res'!J66</f>
        <v>0</v>
      </c>
      <c r="AB66" s="146">
        <f>K66-'ExPostGross kWh_Res'!K66</f>
        <v>0</v>
      </c>
      <c r="AC66" s="146">
        <f>L66-'ExPostGross kWh_Res'!L66</f>
        <v>0</v>
      </c>
      <c r="AD66" s="146">
        <f>M66-'ExPostGross kWh_Res'!M66</f>
        <v>0</v>
      </c>
      <c r="AE66" s="146">
        <f>N66-'ExPostGross kWh_Res'!N66</f>
        <v>0</v>
      </c>
      <c r="AF66" s="146">
        <f>O66-'ExPostGross kWh_Res'!O66</f>
        <v>0</v>
      </c>
      <c r="AG66" s="146">
        <f>P66-'ExPostGross kWh_Res'!P66</f>
        <v>0</v>
      </c>
      <c r="AH66" s="146">
        <f>Q66-'ExPostGross kWh_Res'!Q66</f>
        <v>0</v>
      </c>
      <c r="AI66" s="146">
        <f>R66-'ExPostGross kWh_Res'!R66</f>
        <v>0</v>
      </c>
    </row>
    <row r="67" spans="1:35" x14ac:dyDescent="0.3">
      <c r="A67" s="167"/>
      <c r="B67" s="4" t="s">
        <v>6</v>
      </c>
      <c r="C67" s="2"/>
      <c r="D67" s="2"/>
      <c r="E67" s="2"/>
      <c r="F67" s="2"/>
      <c r="G67" s="2"/>
      <c r="H67" s="2"/>
      <c r="I67" s="2"/>
      <c r="J67" s="2"/>
      <c r="K67" s="2"/>
      <c r="L67" s="42"/>
      <c r="M67" s="42"/>
      <c r="N67" s="42"/>
      <c r="O67" s="75"/>
      <c r="P67" s="75"/>
      <c r="Q67" s="75"/>
      <c r="R67" s="65">
        <f t="shared" si="39"/>
        <v>0</v>
      </c>
      <c r="T67" s="146">
        <f>C67-'ExPostGross kWh_Res'!C67</f>
        <v>0</v>
      </c>
      <c r="U67" s="146">
        <f>D67-'ExPostGross kWh_Res'!D67</f>
        <v>0</v>
      </c>
      <c r="V67" s="146">
        <f>E67-'ExPostGross kWh_Res'!E67</f>
        <v>0</v>
      </c>
      <c r="W67" s="146">
        <f>F67-'ExPostGross kWh_Res'!F67</f>
        <v>0</v>
      </c>
      <c r="X67" s="146">
        <f>G67-'ExPostGross kWh_Res'!G67</f>
        <v>0</v>
      </c>
      <c r="Y67" s="146">
        <f>H67-'ExPostGross kWh_Res'!H67</f>
        <v>0</v>
      </c>
      <c r="Z67" s="146">
        <f>I67-'ExPostGross kWh_Res'!I67</f>
        <v>0</v>
      </c>
      <c r="AA67" s="146">
        <f>J67-'ExPostGross kWh_Res'!J67</f>
        <v>0</v>
      </c>
      <c r="AB67" s="146">
        <f>K67-'ExPostGross kWh_Res'!K67</f>
        <v>0</v>
      </c>
      <c r="AC67" s="146">
        <f>L67-'ExPostGross kWh_Res'!L67</f>
        <v>0</v>
      </c>
      <c r="AD67" s="146">
        <f>M67-'ExPostGross kWh_Res'!M67</f>
        <v>0</v>
      </c>
      <c r="AE67" s="146">
        <f>N67-'ExPostGross kWh_Res'!N67</f>
        <v>0</v>
      </c>
      <c r="AF67" s="146">
        <f>O67-'ExPostGross kWh_Res'!O67</f>
        <v>0</v>
      </c>
      <c r="AG67" s="146">
        <f>P67-'ExPostGross kWh_Res'!P67</f>
        <v>0</v>
      </c>
      <c r="AH67" s="146">
        <f>Q67-'ExPostGross kWh_Res'!Q67</f>
        <v>0</v>
      </c>
      <c r="AI67" s="146">
        <f>R67-'ExPostGross kWh_Res'!R67</f>
        <v>0</v>
      </c>
    </row>
    <row r="68" spans="1:35" x14ac:dyDescent="0.3">
      <c r="A68" s="167"/>
      <c r="B68" s="4" t="s">
        <v>7</v>
      </c>
      <c r="C68" s="2"/>
      <c r="D68" s="2"/>
      <c r="E68" s="2"/>
      <c r="F68" s="2"/>
      <c r="G68" s="2"/>
      <c r="H68" s="2"/>
      <c r="I68" s="2"/>
      <c r="J68" s="2"/>
      <c r="K68" s="2"/>
      <c r="L68" s="42"/>
      <c r="M68" s="42"/>
      <c r="N68" s="42"/>
      <c r="O68" s="75"/>
      <c r="P68" s="75"/>
      <c r="Q68" s="75"/>
      <c r="R68" s="65">
        <f t="shared" si="39"/>
        <v>0</v>
      </c>
      <c r="T68" s="146">
        <f>C68-'ExPostGross kWh_Res'!C68</f>
        <v>0</v>
      </c>
      <c r="U68" s="146">
        <f>D68-'ExPostGross kWh_Res'!D68</f>
        <v>0</v>
      </c>
      <c r="V68" s="146">
        <f>E68-'ExPostGross kWh_Res'!E68</f>
        <v>0</v>
      </c>
      <c r="W68" s="146">
        <f>F68-'ExPostGross kWh_Res'!F68</f>
        <v>0</v>
      </c>
      <c r="X68" s="146">
        <f>G68-'ExPostGross kWh_Res'!G68</f>
        <v>0</v>
      </c>
      <c r="Y68" s="146">
        <f>H68-'ExPostGross kWh_Res'!H68</f>
        <v>0</v>
      </c>
      <c r="Z68" s="146">
        <f>I68-'ExPostGross kWh_Res'!I68</f>
        <v>0</v>
      </c>
      <c r="AA68" s="146">
        <f>J68-'ExPostGross kWh_Res'!J68</f>
        <v>0</v>
      </c>
      <c r="AB68" s="146">
        <f>K68-'ExPostGross kWh_Res'!K68</f>
        <v>0</v>
      </c>
      <c r="AC68" s="146">
        <f>L68-'ExPostGross kWh_Res'!L68</f>
        <v>0</v>
      </c>
      <c r="AD68" s="146">
        <f>M68-'ExPostGross kWh_Res'!M68</f>
        <v>0</v>
      </c>
      <c r="AE68" s="146">
        <f>N68-'ExPostGross kWh_Res'!N68</f>
        <v>0</v>
      </c>
      <c r="AF68" s="146">
        <f>O68-'ExPostGross kWh_Res'!O68</f>
        <v>0</v>
      </c>
      <c r="AG68" s="146">
        <f>P68-'ExPostGross kWh_Res'!P68</f>
        <v>0</v>
      </c>
      <c r="AH68" s="146">
        <f>Q68-'ExPostGross kWh_Res'!Q68</f>
        <v>0</v>
      </c>
      <c r="AI68" s="146">
        <f>R68-'ExPostGross kWh_Res'!R68</f>
        <v>0</v>
      </c>
    </row>
    <row r="69" spans="1:35" x14ac:dyDescent="0.3">
      <c r="A69" s="167"/>
      <c r="B69" s="4" t="s">
        <v>8</v>
      </c>
      <c r="C69" s="2"/>
      <c r="D69" s="2"/>
      <c r="E69" s="2"/>
      <c r="F69" s="2"/>
      <c r="G69" s="2"/>
      <c r="H69" s="2"/>
      <c r="I69" s="2"/>
      <c r="J69" s="2"/>
      <c r="K69" s="2"/>
      <c r="L69" s="42"/>
      <c r="M69" s="42"/>
      <c r="N69" s="42"/>
      <c r="O69" s="75"/>
      <c r="P69" s="75"/>
      <c r="Q69" s="75"/>
      <c r="R69" s="65">
        <f t="shared" si="39"/>
        <v>0</v>
      </c>
      <c r="T69" s="146">
        <f>C69-'ExPostGross kWh_Res'!C69</f>
        <v>0</v>
      </c>
      <c r="U69" s="146">
        <f>D69-'ExPostGross kWh_Res'!D69</f>
        <v>0</v>
      </c>
      <c r="V69" s="146">
        <f>E69-'ExPostGross kWh_Res'!E69</f>
        <v>0</v>
      </c>
      <c r="W69" s="146">
        <f>F69-'ExPostGross kWh_Res'!F69</f>
        <v>0</v>
      </c>
      <c r="X69" s="146">
        <f>G69-'ExPostGross kWh_Res'!G69</f>
        <v>0</v>
      </c>
      <c r="Y69" s="146">
        <f>H69-'ExPostGross kWh_Res'!H69</f>
        <v>0</v>
      </c>
      <c r="Z69" s="146">
        <f>I69-'ExPostGross kWh_Res'!I69</f>
        <v>0</v>
      </c>
      <c r="AA69" s="146">
        <f>J69-'ExPostGross kWh_Res'!J69</f>
        <v>0</v>
      </c>
      <c r="AB69" s="146">
        <f>K69-'ExPostGross kWh_Res'!K69</f>
        <v>0</v>
      </c>
      <c r="AC69" s="146">
        <f>L69-'ExPostGross kWh_Res'!L69</f>
        <v>0</v>
      </c>
      <c r="AD69" s="146">
        <f>M69-'ExPostGross kWh_Res'!M69</f>
        <v>0</v>
      </c>
      <c r="AE69" s="146">
        <f>N69-'ExPostGross kWh_Res'!N69</f>
        <v>0</v>
      </c>
      <c r="AF69" s="146">
        <f>O69-'ExPostGross kWh_Res'!O69</f>
        <v>0</v>
      </c>
      <c r="AG69" s="146">
        <f>P69-'ExPostGross kWh_Res'!P69</f>
        <v>0</v>
      </c>
      <c r="AH69" s="146">
        <f>Q69-'ExPostGross kWh_Res'!Q69</f>
        <v>0</v>
      </c>
      <c r="AI69" s="146">
        <f>R69-'ExPostGross kWh_Res'!R69</f>
        <v>0</v>
      </c>
    </row>
    <row r="70" spans="1:35" ht="15" thickBot="1" x14ac:dyDescent="0.35">
      <c r="A70" s="168"/>
      <c r="B70" s="22" t="s">
        <v>12</v>
      </c>
      <c r="C70" s="10"/>
      <c r="D70" s="10"/>
      <c r="E70" s="10"/>
      <c r="F70" s="10"/>
      <c r="G70" s="10"/>
      <c r="H70" s="10"/>
      <c r="I70" s="10"/>
      <c r="J70" s="10"/>
      <c r="K70" s="10"/>
      <c r="L70" s="43"/>
      <c r="M70" s="43"/>
      <c r="N70" s="43"/>
      <c r="O70" s="76"/>
      <c r="P70" s="76"/>
      <c r="Q70" s="76"/>
      <c r="R70" s="65">
        <f t="shared" si="39"/>
        <v>0</v>
      </c>
      <c r="T70" s="146">
        <f>C70-'ExPostGross kWh_Res'!C70</f>
        <v>0</v>
      </c>
      <c r="U70" s="146">
        <f>D70-'ExPostGross kWh_Res'!D70</f>
        <v>0</v>
      </c>
      <c r="V70" s="146">
        <f>E70-'ExPostGross kWh_Res'!E70</f>
        <v>0</v>
      </c>
      <c r="W70" s="146">
        <f>F70-'ExPostGross kWh_Res'!F70</f>
        <v>0</v>
      </c>
      <c r="X70" s="146">
        <f>G70-'ExPostGross kWh_Res'!G70</f>
        <v>0</v>
      </c>
      <c r="Y70" s="146">
        <f>H70-'ExPostGross kWh_Res'!H70</f>
        <v>0</v>
      </c>
      <c r="Z70" s="146">
        <f>I70-'ExPostGross kWh_Res'!I70</f>
        <v>0</v>
      </c>
      <c r="AA70" s="146">
        <f>J70-'ExPostGross kWh_Res'!J70</f>
        <v>0</v>
      </c>
      <c r="AB70" s="146">
        <f>K70-'ExPostGross kWh_Res'!K70</f>
        <v>0</v>
      </c>
      <c r="AC70" s="146">
        <f>L70-'ExPostGross kWh_Res'!L70</f>
        <v>0</v>
      </c>
      <c r="AD70" s="146">
        <f>M70-'ExPostGross kWh_Res'!M70</f>
        <v>0</v>
      </c>
      <c r="AE70" s="146">
        <f>N70-'ExPostGross kWh_Res'!N70</f>
        <v>0</v>
      </c>
      <c r="AF70" s="146">
        <f>O70-'ExPostGross kWh_Res'!O70</f>
        <v>0</v>
      </c>
      <c r="AG70" s="146">
        <f>P70-'ExPostGross kWh_Res'!P70</f>
        <v>0</v>
      </c>
      <c r="AH70" s="146">
        <f>Q70-'ExPostGross kWh_Res'!Q70</f>
        <v>0</v>
      </c>
      <c r="AI70" s="146">
        <f>R70-'ExPostGross kWh_Res'!R70</f>
        <v>0</v>
      </c>
    </row>
    <row r="71" spans="1:35" ht="21.6" thickBot="1" x14ac:dyDescent="0.35">
      <c r="A71" s="28"/>
      <c r="B71" s="16" t="s">
        <v>13</v>
      </c>
      <c r="C71" s="15">
        <f>SUM(C60:C70)</f>
        <v>2635535.9600524902</v>
      </c>
      <c r="D71" s="15">
        <f t="shared" ref="D71" si="40">SUM(D60:D70)</f>
        <v>1795316.0677185059</v>
      </c>
      <c r="E71" s="15">
        <f t="shared" ref="E71" si="41">SUM(E60:E70)</f>
        <v>1844047.360168457</v>
      </c>
      <c r="F71" s="15">
        <f t="shared" ref="F71" si="42">SUM(F60:F70)</f>
        <v>1895872.7080535889</v>
      </c>
      <c r="G71" s="15">
        <f t="shared" ref="G71" si="43">SUM(G60:G70)</f>
        <v>3206098.7114562988</v>
      </c>
      <c r="H71" s="15">
        <f t="shared" ref="H71" si="44">SUM(H60:H70)</f>
        <v>3353144.0959777832</v>
      </c>
      <c r="I71" s="15">
        <f t="shared" ref="I71" si="45">SUM(I60:I70)</f>
        <v>4202105.1992492676</v>
      </c>
      <c r="J71" s="15">
        <f t="shared" ref="J71" si="46">SUM(J60:J70)</f>
        <v>5615000.1864929199</v>
      </c>
      <c r="K71" s="15">
        <f t="shared" ref="K71" si="47">SUM(K60:K70)</f>
        <v>4420059.3603820801</v>
      </c>
      <c r="L71" s="15">
        <f t="shared" ref="L71" si="48">SUM(L60:L70)</f>
        <v>3131921.7899780273</v>
      </c>
      <c r="M71" s="15">
        <f t="shared" ref="M71" si="49">SUM(M60:M70)</f>
        <v>2206124.623046875</v>
      </c>
      <c r="N71" s="15">
        <f t="shared" ref="N71:Q71" si="50">SUM(N60:N70)</f>
        <v>2602970.9847488403</v>
      </c>
      <c r="O71" s="78">
        <f t="shared" si="50"/>
        <v>0</v>
      </c>
      <c r="P71" s="78">
        <f t="shared" si="50"/>
        <v>0</v>
      </c>
      <c r="Q71" s="78">
        <f t="shared" si="50"/>
        <v>0</v>
      </c>
      <c r="R71" s="66">
        <f t="shared" si="39"/>
        <v>36908197.047325134</v>
      </c>
      <c r="T71" s="146">
        <f>C71-'ExPostGross kWh_Res'!C71</f>
        <v>0</v>
      </c>
      <c r="U71" s="146">
        <f>D71-'ExPostGross kWh_Res'!D71</f>
        <v>0</v>
      </c>
      <c r="V71" s="146">
        <f>E71-'ExPostGross kWh_Res'!E71</f>
        <v>0</v>
      </c>
      <c r="W71" s="146">
        <f>F71-'ExPostGross kWh_Res'!F71</f>
        <v>0</v>
      </c>
      <c r="X71" s="146">
        <f>G71-'ExPostGross kWh_Res'!G71</f>
        <v>0</v>
      </c>
      <c r="Y71" s="146">
        <f>H71-'ExPostGross kWh_Res'!H71</f>
        <v>0</v>
      </c>
      <c r="Z71" s="146">
        <f>I71-'ExPostGross kWh_Res'!I71</f>
        <v>0</v>
      </c>
      <c r="AA71" s="146">
        <f>J71-'ExPostGross kWh_Res'!J71</f>
        <v>0</v>
      </c>
      <c r="AB71" s="146">
        <f>K71-'ExPostGross kWh_Res'!K71</f>
        <v>0</v>
      </c>
      <c r="AC71" s="146">
        <f>L71-'ExPostGross kWh_Res'!L71</f>
        <v>0</v>
      </c>
      <c r="AD71" s="146">
        <f>M71-'ExPostGross kWh_Res'!M71</f>
        <v>0</v>
      </c>
      <c r="AE71" s="146">
        <f>N71-'ExPostGross kWh_Res'!N71</f>
        <v>0</v>
      </c>
      <c r="AF71" s="146">
        <f>O71-'ExPostGross kWh_Res'!O71</f>
        <v>0</v>
      </c>
      <c r="AG71" s="146">
        <f>P71-'ExPostGross kWh_Res'!P71</f>
        <v>0</v>
      </c>
      <c r="AH71" s="146">
        <f>Q71-'ExPostGross kWh_Res'!Q71</f>
        <v>0</v>
      </c>
      <c r="AI71" s="146">
        <f>R71-'ExPostGross kWh_Res'!R71</f>
        <v>0</v>
      </c>
    </row>
    <row r="72" spans="1:35" ht="21.6" thickBot="1" x14ac:dyDescent="0.35">
      <c r="A72" s="28"/>
      <c r="F72" s="12">
        <v>0</v>
      </c>
      <c r="L72" s="44"/>
      <c r="M72" s="44"/>
      <c r="N72" s="44"/>
      <c r="O72" s="77"/>
      <c r="P72" s="77"/>
      <c r="Q72" s="77"/>
      <c r="R72" s="84">
        <f>SUM(C60:O70)</f>
        <v>36908197.047325134</v>
      </c>
    </row>
    <row r="73" spans="1:35" ht="21.6" thickBot="1" x14ac:dyDescent="0.35">
      <c r="A73" s="28"/>
      <c r="B73" s="14" t="s">
        <v>11</v>
      </c>
      <c r="C73" s="68" t="s">
        <v>26</v>
      </c>
      <c r="D73" s="68" t="s">
        <v>25</v>
      </c>
      <c r="E73" s="68" t="s">
        <v>24</v>
      </c>
      <c r="F73" s="68" t="s">
        <v>23</v>
      </c>
      <c r="G73" s="68" t="s">
        <v>22</v>
      </c>
      <c r="H73" s="68" t="s">
        <v>21</v>
      </c>
      <c r="I73" s="68" t="s">
        <v>20</v>
      </c>
      <c r="J73" s="68" t="s">
        <v>19</v>
      </c>
      <c r="K73" s="68" t="s">
        <v>18</v>
      </c>
      <c r="L73" s="69" t="s">
        <v>17</v>
      </c>
      <c r="M73" s="68" t="s">
        <v>16</v>
      </c>
      <c r="N73" s="68" t="s">
        <v>15</v>
      </c>
      <c r="O73" s="73" t="s">
        <v>26</v>
      </c>
      <c r="P73" s="119" t="s">
        <v>25</v>
      </c>
      <c r="Q73" s="119" t="s">
        <v>24</v>
      </c>
      <c r="R73" s="63" t="s">
        <v>10</v>
      </c>
    </row>
    <row r="74" spans="1:35" x14ac:dyDescent="0.3">
      <c r="A74" s="166" t="s">
        <v>30</v>
      </c>
      <c r="B74" s="13" t="s">
        <v>0</v>
      </c>
      <c r="C74" s="12"/>
      <c r="D74" s="12"/>
      <c r="E74" s="12"/>
      <c r="F74" s="12"/>
      <c r="G74" s="12"/>
      <c r="H74" s="12"/>
      <c r="I74" s="12"/>
      <c r="J74" s="12"/>
      <c r="K74" s="12"/>
      <c r="L74" s="41"/>
      <c r="M74" s="41"/>
      <c r="N74" s="41">
        <v>0</v>
      </c>
      <c r="O74" s="74"/>
      <c r="P74" s="74"/>
      <c r="Q74" s="74"/>
      <c r="R74" s="64">
        <f>SUM(C74:Q74)</f>
        <v>0</v>
      </c>
      <c r="T74" s="146">
        <f>C74-'ExPostGross kWh_Res'!C74</f>
        <v>0</v>
      </c>
      <c r="U74" s="146">
        <f>D74-'ExPostGross kWh_Res'!D74</f>
        <v>0</v>
      </c>
      <c r="V74" s="146">
        <f>E74-'ExPostGross kWh_Res'!E74</f>
        <v>0</v>
      </c>
      <c r="W74" s="146">
        <f>F74-'ExPostGross kWh_Res'!F74</f>
        <v>0</v>
      </c>
      <c r="X74" s="146">
        <f>G74-'ExPostGross kWh_Res'!G74</f>
        <v>0</v>
      </c>
      <c r="Y74" s="146">
        <f>H74-'ExPostGross kWh_Res'!H74</f>
        <v>0</v>
      </c>
      <c r="Z74" s="146">
        <f>I74-'ExPostGross kWh_Res'!I74</f>
        <v>0</v>
      </c>
      <c r="AA74" s="146">
        <f>J74-'ExPostGross kWh_Res'!J74</f>
        <v>0</v>
      </c>
      <c r="AB74" s="146">
        <f>K74-'ExPostGross kWh_Res'!K74</f>
        <v>0</v>
      </c>
      <c r="AC74" s="146">
        <f>L74-'ExPostGross kWh_Res'!L74</f>
        <v>0</v>
      </c>
      <c r="AD74" s="146">
        <f>M74-'ExPostGross kWh_Res'!M74</f>
        <v>0</v>
      </c>
      <c r="AE74" s="146">
        <f>N74-'ExPostGross kWh_Res'!N74</f>
        <v>0</v>
      </c>
      <c r="AF74" s="146">
        <f>O74-'ExPostGross kWh_Res'!O74</f>
        <v>0</v>
      </c>
      <c r="AG74" s="146">
        <f>P74-'ExPostGross kWh_Res'!P74</f>
        <v>0</v>
      </c>
      <c r="AH74" s="146">
        <f>Q74-'ExPostGross kWh_Res'!Q74</f>
        <v>0</v>
      </c>
      <c r="AI74" s="146">
        <f>R74-'ExPostGross kWh_Res'!R74</f>
        <v>0</v>
      </c>
    </row>
    <row r="75" spans="1:35" x14ac:dyDescent="0.3">
      <c r="A75" s="167"/>
      <c r="B75" s="5" t="s">
        <v>1</v>
      </c>
      <c r="C75" s="2"/>
      <c r="D75" s="2"/>
      <c r="E75" s="2"/>
      <c r="F75" s="2"/>
      <c r="G75" s="2"/>
      <c r="H75" s="2"/>
      <c r="I75" s="2"/>
      <c r="J75" s="2"/>
      <c r="K75" s="2"/>
      <c r="L75" s="42"/>
      <c r="M75" s="42"/>
      <c r="N75" s="42"/>
      <c r="O75" s="75"/>
      <c r="P75" s="75"/>
      <c r="Q75" s="75"/>
      <c r="R75" s="65">
        <f t="shared" ref="R75:R85" si="51">SUM(C75:Q75)</f>
        <v>0</v>
      </c>
      <c r="T75" s="146">
        <f>C75-'ExPostGross kWh_Res'!C75</f>
        <v>0</v>
      </c>
      <c r="U75" s="146">
        <f>D75-'ExPostGross kWh_Res'!D75</f>
        <v>0</v>
      </c>
      <c r="V75" s="146">
        <f>E75-'ExPostGross kWh_Res'!E75</f>
        <v>0</v>
      </c>
      <c r="W75" s="146">
        <f>F75-'ExPostGross kWh_Res'!F75</f>
        <v>0</v>
      </c>
      <c r="X75" s="146">
        <f>G75-'ExPostGross kWh_Res'!G75</f>
        <v>0</v>
      </c>
      <c r="Y75" s="146">
        <f>H75-'ExPostGross kWh_Res'!H75</f>
        <v>0</v>
      </c>
      <c r="Z75" s="146">
        <f>I75-'ExPostGross kWh_Res'!I75</f>
        <v>0</v>
      </c>
      <c r="AA75" s="146">
        <f>J75-'ExPostGross kWh_Res'!J75</f>
        <v>0</v>
      </c>
      <c r="AB75" s="146">
        <f>K75-'ExPostGross kWh_Res'!K75</f>
        <v>0</v>
      </c>
      <c r="AC75" s="146">
        <f>L75-'ExPostGross kWh_Res'!L75</f>
        <v>0</v>
      </c>
      <c r="AD75" s="146">
        <f>M75-'ExPostGross kWh_Res'!M75</f>
        <v>0</v>
      </c>
      <c r="AE75" s="146">
        <f>N75-'ExPostGross kWh_Res'!N75</f>
        <v>0</v>
      </c>
      <c r="AF75" s="146">
        <f>O75-'ExPostGross kWh_Res'!O75</f>
        <v>0</v>
      </c>
      <c r="AG75" s="146">
        <f>P75-'ExPostGross kWh_Res'!P75</f>
        <v>0</v>
      </c>
      <c r="AH75" s="146">
        <f>Q75-'ExPostGross kWh_Res'!Q75</f>
        <v>0</v>
      </c>
      <c r="AI75" s="146">
        <f>R75-'ExPostGross kWh_Res'!R75</f>
        <v>0</v>
      </c>
    </row>
    <row r="76" spans="1:35" x14ac:dyDescent="0.3">
      <c r="A76" s="167"/>
      <c r="B76" s="4" t="s">
        <v>2</v>
      </c>
      <c r="C76" s="2"/>
      <c r="D76" s="2"/>
      <c r="E76" s="2"/>
      <c r="F76" s="2"/>
      <c r="G76" s="2"/>
      <c r="H76" s="2"/>
      <c r="I76" s="2"/>
      <c r="J76" s="2"/>
      <c r="K76" s="2"/>
      <c r="L76" s="42"/>
      <c r="M76" s="42"/>
      <c r="N76" s="42"/>
      <c r="O76" s="75"/>
      <c r="P76" s="75"/>
      <c r="Q76" s="75"/>
      <c r="R76" s="65">
        <f t="shared" si="51"/>
        <v>0</v>
      </c>
      <c r="T76" s="146">
        <f>C76-'ExPostGross kWh_Res'!C76</f>
        <v>0</v>
      </c>
      <c r="U76" s="146">
        <f>D76-'ExPostGross kWh_Res'!D76</f>
        <v>0</v>
      </c>
      <c r="V76" s="146">
        <f>E76-'ExPostGross kWh_Res'!E76</f>
        <v>0</v>
      </c>
      <c r="W76" s="146">
        <f>F76-'ExPostGross kWh_Res'!F76</f>
        <v>0</v>
      </c>
      <c r="X76" s="146">
        <f>G76-'ExPostGross kWh_Res'!G76</f>
        <v>0</v>
      </c>
      <c r="Y76" s="146">
        <f>H76-'ExPostGross kWh_Res'!H76</f>
        <v>0</v>
      </c>
      <c r="Z76" s="146">
        <f>I76-'ExPostGross kWh_Res'!I76</f>
        <v>0</v>
      </c>
      <c r="AA76" s="146">
        <f>J76-'ExPostGross kWh_Res'!J76</f>
        <v>0</v>
      </c>
      <c r="AB76" s="146">
        <f>K76-'ExPostGross kWh_Res'!K76</f>
        <v>0</v>
      </c>
      <c r="AC76" s="146">
        <f>L76-'ExPostGross kWh_Res'!L76</f>
        <v>0</v>
      </c>
      <c r="AD76" s="146">
        <f>M76-'ExPostGross kWh_Res'!M76</f>
        <v>0</v>
      </c>
      <c r="AE76" s="146">
        <f>N76-'ExPostGross kWh_Res'!N76</f>
        <v>0</v>
      </c>
      <c r="AF76" s="146">
        <f>O76-'ExPostGross kWh_Res'!O76</f>
        <v>0</v>
      </c>
      <c r="AG76" s="146">
        <f>P76-'ExPostGross kWh_Res'!P76</f>
        <v>0</v>
      </c>
      <c r="AH76" s="146">
        <f>Q76-'ExPostGross kWh_Res'!Q76</f>
        <v>0</v>
      </c>
      <c r="AI76" s="146">
        <f>R76-'ExPostGross kWh_Res'!R76</f>
        <v>0</v>
      </c>
    </row>
    <row r="77" spans="1:35" x14ac:dyDescent="0.3">
      <c r="A77" s="167"/>
      <c r="B77" s="4" t="s">
        <v>9</v>
      </c>
      <c r="C77" s="2"/>
      <c r="D77" s="2"/>
      <c r="E77" s="2"/>
      <c r="F77" s="2"/>
      <c r="G77" s="2"/>
      <c r="H77" s="2"/>
      <c r="I77" s="2"/>
      <c r="J77" s="2"/>
      <c r="K77" s="2"/>
      <c r="L77" s="42"/>
      <c r="M77" s="42"/>
      <c r="N77" s="42"/>
      <c r="O77" s="75"/>
      <c r="P77" s="75"/>
      <c r="Q77" s="75"/>
      <c r="R77" s="65">
        <f t="shared" si="51"/>
        <v>0</v>
      </c>
      <c r="T77" s="146">
        <f>C77-'ExPostGross kWh_Res'!C77</f>
        <v>0</v>
      </c>
      <c r="U77" s="146">
        <f>D77-'ExPostGross kWh_Res'!D77</f>
        <v>0</v>
      </c>
      <c r="V77" s="146">
        <f>E77-'ExPostGross kWh_Res'!E77</f>
        <v>0</v>
      </c>
      <c r="W77" s="146">
        <f>F77-'ExPostGross kWh_Res'!F77</f>
        <v>0</v>
      </c>
      <c r="X77" s="146">
        <f>G77-'ExPostGross kWh_Res'!G77</f>
        <v>0</v>
      </c>
      <c r="Y77" s="146">
        <f>H77-'ExPostGross kWh_Res'!H77</f>
        <v>0</v>
      </c>
      <c r="Z77" s="146">
        <f>I77-'ExPostGross kWh_Res'!I77</f>
        <v>0</v>
      </c>
      <c r="AA77" s="146">
        <f>J77-'ExPostGross kWh_Res'!J77</f>
        <v>0</v>
      </c>
      <c r="AB77" s="146">
        <f>K77-'ExPostGross kWh_Res'!K77</f>
        <v>0</v>
      </c>
      <c r="AC77" s="146">
        <f>L77-'ExPostGross kWh_Res'!L77</f>
        <v>0</v>
      </c>
      <c r="AD77" s="146">
        <f>M77-'ExPostGross kWh_Res'!M77</f>
        <v>0</v>
      </c>
      <c r="AE77" s="146">
        <f>N77-'ExPostGross kWh_Res'!N77</f>
        <v>0</v>
      </c>
      <c r="AF77" s="146">
        <f>O77-'ExPostGross kWh_Res'!O77</f>
        <v>0</v>
      </c>
      <c r="AG77" s="146">
        <f>P77-'ExPostGross kWh_Res'!P77</f>
        <v>0</v>
      </c>
      <c r="AH77" s="146">
        <f>Q77-'ExPostGross kWh_Res'!Q77</f>
        <v>0</v>
      </c>
      <c r="AI77" s="146">
        <f>R77-'ExPostGross kWh_Res'!R77</f>
        <v>0</v>
      </c>
    </row>
    <row r="78" spans="1:35" x14ac:dyDescent="0.3">
      <c r="A78" s="167"/>
      <c r="B78" s="5" t="s">
        <v>3</v>
      </c>
      <c r="C78" s="2"/>
      <c r="D78" s="2"/>
      <c r="E78" s="2"/>
      <c r="F78" s="2"/>
      <c r="G78" s="2"/>
      <c r="H78" s="2"/>
      <c r="I78" s="2"/>
      <c r="J78" s="2"/>
      <c r="K78" s="2"/>
      <c r="L78" s="42"/>
      <c r="M78" s="42"/>
      <c r="N78" s="42"/>
      <c r="O78" s="75"/>
      <c r="P78" s="75"/>
      <c r="Q78" s="75"/>
      <c r="R78" s="65">
        <f t="shared" si="51"/>
        <v>0</v>
      </c>
      <c r="T78" s="146">
        <f>C78-'ExPostGross kWh_Res'!C78</f>
        <v>0</v>
      </c>
      <c r="U78" s="146">
        <f>D78-'ExPostGross kWh_Res'!D78</f>
        <v>0</v>
      </c>
      <c r="V78" s="146">
        <f>E78-'ExPostGross kWh_Res'!E78</f>
        <v>0</v>
      </c>
      <c r="W78" s="146">
        <f>F78-'ExPostGross kWh_Res'!F78</f>
        <v>0</v>
      </c>
      <c r="X78" s="146">
        <f>G78-'ExPostGross kWh_Res'!G78</f>
        <v>0</v>
      </c>
      <c r="Y78" s="146">
        <f>H78-'ExPostGross kWh_Res'!H78</f>
        <v>0</v>
      </c>
      <c r="Z78" s="146">
        <f>I78-'ExPostGross kWh_Res'!I78</f>
        <v>0</v>
      </c>
      <c r="AA78" s="146">
        <f>J78-'ExPostGross kWh_Res'!J78</f>
        <v>0</v>
      </c>
      <c r="AB78" s="146">
        <f>K78-'ExPostGross kWh_Res'!K78</f>
        <v>0</v>
      </c>
      <c r="AC78" s="146">
        <f>L78-'ExPostGross kWh_Res'!L78</f>
        <v>0</v>
      </c>
      <c r="AD78" s="146">
        <f>M78-'ExPostGross kWh_Res'!M78</f>
        <v>0</v>
      </c>
      <c r="AE78" s="146">
        <f>N78-'ExPostGross kWh_Res'!N78</f>
        <v>0</v>
      </c>
      <c r="AF78" s="146">
        <f>O78-'ExPostGross kWh_Res'!O78</f>
        <v>0</v>
      </c>
      <c r="AG78" s="146">
        <f>P78-'ExPostGross kWh_Res'!P78</f>
        <v>0</v>
      </c>
      <c r="AH78" s="146">
        <f>Q78-'ExPostGross kWh_Res'!Q78</f>
        <v>0</v>
      </c>
      <c r="AI78" s="146">
        <f>R78-'ExPostGross kWh_Res'!R78</f>
        <v>0</v>
      </c>
    </row>
    <row r="79" spans="1:35" x14ac:dyDescent="0.3">
      <c r="A79" s="167"/>
      <c r="B79" s="4" t="s">
        <v>4</v>
      </c>
      <c r="C79" s="2">
        <v>827409.45209793095</v>
      </c>
      <c r="D79" s="2">
        <v>2509525.0661819461</v>
      </c>
      <c r="E79" s="2">
        <v>4076358.4488308709</v>
      </c>
      <c r="F79" s="2">
        <v>1478419.4829386899</v>
      </c>
      <c r="G79" s="2">
        <v>2589815.1301300041</v>
      </c>
      <c r="H79" s="2">
        <v>7790121.5922297658</v>
      </c>
      <c r="I79" s="2">
        <v>11484489.62485382</v>
      </c>
      <c r="J79" s="2">
        <v>13090403.157089235</v>
      </c>
      <c r="K79" s="2">
        <v>12675850.36155792</v>
      </c>
      <c r="L79" s="42">
        <v>15364703.226090549</v>
      </c>
      <c r="M79" s="42">
        <v>14775538.418789063</v>
      </c>
      <c r="N79" s="42">
        <v>28746676.945400845</v>
      </c>
      <c r="O79" s="75"/>
      <c r="P79" s="75"/>
      <c r="Q79" s="75"/>
      <c r="R79" s="65">
        <f t="shared" si="51"/>
        <v>115409310.90619063</v>
      </c>
      <c r="T79" s="146">
        <f>C79-'ExPostGross kWh_Res'!C79</f>
        <v>0</v>
      </c>
      <c r="U79" s="146">
        <f>D79-'ExPostGross kWh_Res'!D79</f>
        <v>0</v>
      </c>
      <c r="V79" s="146">
        <f>E79-'ExPostGross kWh_Res'!E79</f>
        <v>0</v>
      </c>
      <c r="W79" s="146">
        <f>F79-'ExPostGross kWh_Res'!F79</f>
        <v>0</v>
      </c>
      <c r="X79" s="146">
        <f>G79-'ExPostGross kWh_Res'!G79</f>
        <v>0</v>
      </c>
      <c r="Y79" s="146">
        <f>H79-'ExPostGross kWh_Res'!H79</f>
        <v>0</v>
      </c>
      <c r="Z79" s="146">
        <f>I79-'ExPostGross kWh_Res'!I79</f>
        <v>0</v>
      </c>
      <c r="AA79" s="146">
        <f>J79-'ExPostGross kWh_Res'!J79</f>
        <v>0</v>
      </c>
      <c r="AB79" s="146">
        <f>K79-'ExPostGross kWh_Res'!K79</f>
        <v>0</v>
      </c>
      <c r="AC79" s="146">
        <f>L79-'ExPostGross kWh_Res'!L79</f>
        <v>0</v>
      </c>
      <c r="AD79" s="146">
        <f>M79-'ExPostGross kWh_Res'!M79</f>
        <v>0</v>
      </c>
      <c r="AE79" s="146">
        <f>N79-'ExPostGross kWh_Res'!N79</f>
        <v>0</v>
      </c>
      <c r="AF79" s="146">
        <f>O79-'ExPostGross kWh_Res'!O79</f>
        <v>0</v>
      </c>
      <c r="AG79" s="146">
        <f>P79-'ExPostGross kWh_Res'!P79</f>
        <v>0</v>
      </c>
      <c r="AH79" s="146">
        <f>Q79-'ExPostGross kWh_Res'!Q79</f>
        <v>0</v>
      </c>
      <c r="AI79" s="146">
        <f>R79-'ExPostGross kWh_Res'!R79</f>
        <v>0</v>
      </c>
    </row>
    <row r="80" spans="1:35" x14ac:dyDescent="0.3">
      <c r="A80" s="167"/>
      <c r="B80" s="4" t="s">
        <v>5</v>
      </c>
      <c r="C80" s="2"/>
      <c r="D80" s="2"/>
      <c r="E80" s="2"/>
      <c r="F80" s="2"/>
      <c r="G80" s="2"/>
      <c r="H80" s="2"/>
      <c r="I80" s="2"/>
      <c r="J80" s="2"/>
      <c r="K80" s="2"/>
      <c r="L80" s="42"/>
      <c r="M80" s="42"/>
      <c r="N80" s="42"/>
      <c r="O80" s="75"/>
      <c r="P80" s="75"/>
      <c r="Q80" s="75"/>
      <c r="R80" s="65">
        <f t="shared" si="51"/>
        <v>0</v>
      </c>
      <c r="T80" s="146">
        <f>C80-'ExPostGross kWh_Res'!C80</f>
        <v>0</v>
      </c>
      <c r="U80" s="146">
        <f>D80-'ExPostGross kWh_Res'!D80</f>
        <v>0</v>
      </c>
      <c r="V80" s="146">
        <f>E80-'ExPostGross kWh_Res'!E80</f>
        <v>0</v>
      </c>
      <c r="W80" s="146">
        <f>F80-'ExPostGross kWh_Res'!F80</f>
        <v>0</v>
      </c>
      <c r="X80" s="146">
        <f>G80-'ExPostGross kWh_Res'!G80</f>
        <v>0</v>
      </c>
      <c r="Y80" s="146">
        <f>H80-'ExPostGross kWh_Res'!H80</f>
        <v>0</v>
      </c>
      <c r="Z80" s="146">
        <f>I80-'ExPostGross kWh_Res'!I80</f>
        <v>0</v>
      </c>
      <c r="AA80" s="146">
        <f>J80-'ExPostGross kWh_Res'!J80</f>
        <v>0</v>
      </c>
      <c r="AB80" s="146">
        <f>K80-'ExPostGross kWh_Res'!K80</f>
        <v>0</v>
      </c>
      <c r="AC80" s="146">
        <f>L80-'ExPostGross kWh_Res'!L80</f>
        <v>0</v>
      </c>
      <c r="AD80" s="146">
        <f>M80-'ExPostGross kWh_Res'!M80</f>
        <v>0</v>
      </c>
      <c r="AE80" s="146">
        <f>N80-'ExPostGross kWh_Res'!N80</f>
        <v>0</v>
      </c>
      <c r="AF80" s="146">
        <f>O80-'ExPostGross kWh_Res'!O80</f>
        <v>0</v>
      </c>
      <c r="AG80" s="146">
        <f>P80-'ExPostGross kWh_Res'!P80</f>
        <v>0</v>
      </c>
      <c r="AH80" s="146">
        <f>Q80-'ExPostGross kWh_Res'!Q80</f>
        <v>0</v>
      </c>
      <c r="AI80" s="146">
        <f>R80-'ExPostGross kWh_Res'!R80</f>
        <v>0</v>
      </c>
    </row>
    <row r="81" spans="1:35" x14ac:dyDescent="0.3">
      <c r="A81" s="167"/>
      <c r="B81" s="4" t="s">
        <v>6</v>
      </c>
      <c r="C81" s="2"/>
      <c r="D81" s="2"/>
      <c r="E81" s="2"/>
      <c r="F81" s="2"/>
      <c r="G81" s="2"/>
      <c r="H81" s="2"/>
      <c r="I81" s="2"/>
      <c r="J81" s="2"/>
      <c r="K81" s="2"/>
      <c r="L81" s="42"/>
      <c r="M81" s="42"/>
      <c r="N81" s="42"/>
      <c r="O81" s="75"/>
      <c r="P81" s="75"/>
      <c r="Q81" s="75"/>
      <c r="R81" s="65">
        <f t="shared" si="51"/>
        <v>0</v>
      </c>
      <c r="T81" s="146">
        <f>C81-'ExPostGross kWh_Res'!C81</f>
        <v>0</v>
      </c>
      <c r="U81" s="146">
        <f>D81-'ExPostGross kWh_Res'!D81</f>
        <v>0</v>
      </c>
      <c r="V81" s="146">
        <f>E81-'ExPostGross kWh_Res'!E81</f>
        <v>0</v>
      </c>
      <c r="W81" s="146">
        <f>F81-'ExPostGross kWh_Res'!F81</f>
        <v>0</v>
      </c>
      <c r="X81" s="146">
        <f>G81-'ExPostGross kWh_Res'!G81</f>
        <v>0</v>
      </c>
      <c r="Y81" s="146">
        <f>H81-'ExPostGross kWh_Res'!H81</f>
        <v>0</v>
      </c>
      <c r="Z81" s="146">
        <f>I81-'ExPostGross kWh_Res'!I81</f>
        <v>0</v>
      </c>
      <c r="AA81" s="146">
        <f>J81-'ExPostGross kWh_Res'!J81</f>
        <v>0</v>
      </c>
      <c r="AB81" s="146">
        <f>K81-'ExPostGross kWh_Res'!K81</f>
        <v>0</v>
      </c>
      <c r="AC81" s="146">
        <f>L81-'ExPostGross kWh_Res'!L81</f>
        <v>0</v>
      </c>
      <c r="AD81" s="146">
        <f>M81-'ExPostGross kWh_Res'!M81</f>
        <v>0</v>
      </c>
      <c r="AE81" s="146">
        <f>N81-'ExPostGross kWh_Res'!N81</f>
        <v>0</v>
      </c>
      <c r="AF81" s="146">
        <f>O81-'ExPostGross kWh_Res'!O81</f>
        <v>0</v>
      </c>
      <c r="AG81" s="146">
        <f>P81-'ExPostGross kWh_Res'!P81</f>
        <v>0</v>
      </c>
      <c r="AH81" s="146">
        <f>Q81-'ExPostGross kWh_Res'!Q81</f>
        <v>0</v>
      </c>
      <c r="AI81" s="146">
        <f>R81-'ExPostGross kWh_Res'!R81</f>
        <v>0</v>
      </c>
    </row>
    <row r="82" spans="1:35" x14ac:dyDescent="0.3">
      <c r="A82" s="167"/>
      <c r="B82" s="4" t="s">
        <v>7</v>
      </c>
      <c r="C82" s="2"/>
      <c r="D82" s="2"/>
      <c r="E82" s="2"/>
      <c r="F82" s="2"/>
      <c r="G82" s="2"/>
      <c r="H82" s="2"/>
      <c r="I82" s="2"/>
      <c r="J82" s="2"/>
      <c r="K82" s="2"/>
      <c r="L82" s="42"/>
      <c r="M82" s="42"/>
      <c r="N82" s="42"/>
      <c r="O82" s="75"/>
      <c r="P82" s="75"/>
      <c r="Q82" s="75"/>
      <c r="R82" s="65">
        <f t="shared" si="51"/>
        <v>0</v>
      </c>
      <c r="T82" s="146">
        <f>C82-'ExPostGross kWh_Res'!C82</f>
        <v>0</v>
      </c>
      <c r="U82" s="146">
        <f>D82-'ExPostGross kWh_Res'!D82</f>
        <v>0</v>
      </c>
      <c r="V82" s="146">
        <f>E82-'ExPostGross kWh_Res'!E82</f>
        <v>0</v>
      </c>
      <c r="W82" s="146">
        <f>F82-'ExPostGross kWh_Res'!F82</f>
        <v>0</v>
      </c>
      <c r="X82" s="146">
        <f>G82-'ExPostGross kWh_Res'!G82</f>
        <v>0</v>
      </c>
      <c r="Y82" s="146">
        <f>H82-'ExPostGross kWh_Res'!H82</f>
        <v>0</v>
      </c>
      <c r="Z82" s="146">
        <f>I82-'ExPostGross kWh_Res'!I82</f>
        <v>0</v>
      </c>
      <c r="AA82" s="146">
        <f>J82-'ExPostGross kWh_Res'!J82</f>
        <v>0</v>
      </c>
      <c r="AB82" s="146">
        <f>K82-'ExPostGross kWh_Res'!K82</f>
        <v>0</v>
      </c>
      <c r="AC82" s="146">
        <f>L82-'ExPostGross kWh_Res'!L82</f>
        <v>0</v>
      </c>
      <c r="AD82" s="146">
        <f>M82-'ExPostGross kWh_Res'!M82</f>
        <v>0</v>
      </c>
      <c r="AE82" s="146">
        <f>N82-'ExPostGross kWh_Res'!N82</f>
        <v>0</v>
      </c>
      <c r="AF82" s="146">
        <f>O82-'ExPostGross kWh_Res'!O82</f>
        <v>0</v>
      </c>
      <c r="AG82" s="146">
        <f>P82-'ExPostGross kWh_Res'!P82</f>
        <v>0</v>
      </c>
      <c r="AH82" s="146">
        <f>Q82-'ExPostGross kWh_Res'!Q82</f>
        <v>0</v>
      </c>
      <c r="AI82" s="146">
        <f>R82-'ExPostGross kWh_Res'!R82</f>
        <v>0</v>
      </c>
    </row>
    <row r="83" spans="1:35" x14ac:dyDescent="0.3">
      <c r="A83" s="167"/>
      <c r="B83" s="4" t="s">
        <v>8</v>
      </c>
      <c r="C83" s="2"/>
      <c r="D83" s="2"/>
      <c r="E83" s="2"/>
      <c r="F83" s="2"/>
      <c r="G83" s="2"/>
      <c r="H83" s="2"/>
      <c r="I83" s="2"/>
      <c r="J83" s="2"/>
      <c r="K83" s="2"/>
      <c r="L83" s="42"/>
      <c r="M83" s="42"/>
      <c r="N83" s="42"/>
      <c r="O83" s="75"/>
      <c r="P83" s="75"/>
      <c r="Q83" s="75"/>
      <c r="R83" s="65">
        <f t="shared" si="51"/>
        <v>0</v>
      </c>
      <c r="T83" s="146">
        <f>C83-'ExPostGross kWh_Res'!C83</f>
        <v>0</v>
      </c>
      <c r="U83" s="146">
        <f>D83-'ExPostGross kWh_Res'!D83</f>
        <v>0</v>
      </c>
      <c r="V83" s="146">
        <f>E83-'ExPostGross kWh_Res'!E83</f>
        <v>0</v>
      </c>
      <c r="W83" s="146">
        <f>F83-'ExPostGross kWh_Res'!F83</f>
        <v>0</v>
      </c>
      <c r="X83" s="146">
        <f>G83-'ExPostGross kWh_Res'!G83</f>
        <v>0</v>
      </c>
      <c r="Y83" s="146">
        <f>H83-'ExPostGross kWh_Res'!H83</f>
        <v>0</v>
      </c>
      <c r="Z83" s="146">
        <f>I83-'ExPostGross kWh_Res'!I83</f>
        <v>0</v>
      </c>
      <c r="AA83" s="146">
        <f>J83-'ExPostGross kWh_Res'!J83</f>
        <v>0</v>
      </c>
      <c r="AB83" s="146">
        <f>K83-'ExPostGross kWh_Res'!K83</f>
        <v>0</v>
      </c>
      <c r="AC83" s="146">
        <f>L83-'ExPostGross kWh_Res'!L83</f>
        <v>0</v>
      </c>
      <c r="AD83" s="146">
        <f>M83-'ExPostGross kWh_Res'!M83</f>
        <v>0</v>
      </c>
      <c r="AE83" s="146">
        <f>N83-'ExPostGross kWh_Res'!N83</f>
        <v>0</v>
      </c>
      <c r="AF83" s="146">
        <f>O83-'ExPostGross kWh_Res'!O83</f>
        <v>0</v>
      </c>
      <c r="AG83" s="146">
        <f>P83-'ExPostGross kWh_Res'!P83</f>
        <v>0</v>
      </c>
      <c r="AH83" s="146">
        <f>Q83-'ExPostGross kWh_Res'!Q83</f>
        <v>0</v>
      </c>
      <c r="AI83" s="146">
        <f>R83-'ExPostGross kWh_Res'!R83</f>
        <v>0</v>
      </c>
    </row>
    <row r="84" spans="1:35" ht="15" thickBot="1" x14ac:dyDescent="0.35">
      <c r="A84" s="168"/>
      <c r="B84" s="11" t="s">
        <v>12</v>
      </c>
      <c r="C84" s="10"/>
      <c r="D84" s="10"/>
      <c r="E84" s="10"/>
      <c r="F84" s="10"/>
      <c r="G84" s="10"/>
      <c r="H84" s="10"/>
      <c r="I84" s="10"/>
      <c r="J84" s="10"/>
      <c r="K84" s="10"/>
      <c r="L84" s="43"/>
      <c r="M84" s="43"/>
      <c r="N84" s="43"/>
      <c r="O84" s="76"/>
      <c r="P84" s="76"/>
      <c r="Q84" s="76"/>
      <c r="R84" s="65">
        <f t="shared" si="51"/>
        <v>0</v>
      </c>
      <c r="T84" s="146">
        <f>C84-'ExPostGross kWh_Res'!C84</f>
        <v>0</v>
      </c>
      <c r="U84" s="146">
        <f>D84-'ExPostGross kWh_Res'!D84</f>
        <v>0</v>
      </c>
      <c r="V84" s="146">
        <f>E84-'ExPostGross kWh_Res'!E84</f>
        <v>0</v>
      </c>
      <c r="W84" s="146">
        <f>F84-'ExPostGross kWh_Res'!F84</f>
        <v>0</v>
      </c>
      <c r="X84" s="146">
        <f>G84-'ExPostGross kWh_Res'!G84</f>
        <v>0</v>
      </c>
      <c r="Y84" s="146">
        <f>H84-'ExPostGross kWh_Res'!H84</f>
        <v>0</v>
      </c>
      <c r="Z84" s="146">
        <f>I84-'ExPostGross kWh_Res'!I84</f>
        <v>0</v>
      </c>
      <c r="AA84" s="146">
        <f>J84-'ExPostGross kWh_Res'!J84</f>
        <v>0</v>
      </c>
      <c r="AB84" s="146">
        <f>K84-'ExPostGross kWh_Res'!K84</f>
        <v>0</v>
      </c>
      <c r="AC84" s="146">
        <f>L84-'ExPostGross kWh_Res'!L84</f>
        <v>0</v>
      </c>
      <c r="AD84" s="146">
        <f>M84-'ExPostGross kWh_Res'!M84</f>
        <v>0</v>
      </c>
      <c r="AE84" s="146">
        <f>N84-'ExPostGross kWh_Res'!N84</f>
        <v>0</v>
      </c>
      <c r="AF84" s="146">
        <f>O84-'ExPostGross kWh_Res'!O84</f>
        <v>0</v>
      </c>
      <c r="AG84" s="146">
        <f>P84-'ExPostGross kWh_Res'!P84</f>
        <v>0</v>
      </c>
      <c r="AH84" s="146">
        <f>Q84-'ExPostGross kWh_Res'!Q84</f>
        <v>0</v>
      </c>
      <c r="AI84" s="146">
        <f>R84-'ExPostGross kWh_Res'!R84</f>
        <v>0</v>
      </c>
    </row>
    <row r="85" spans="1:35" ht="21.6" thickBot="1" x14ac:dyDescent="0.35">
      <c r="A85" s="28"/>
      <c r="B85" s="9" t="s">
        <v>13</v>
      </c>
      <c r="C85" s="15">
        <f>SUM(C74:C84)</f>
        <v>827409.45209793095</v>
      </c>
      <c r="D85" s="15">
        <f t="shared" ref="D85" si="52">SUM(D74:D84)</f>
        <v>2509525.0661819461</v>
      </c>
      <c r="E85" s="15">
        <f t="shared" ref="E85" si="53">SUM(E74:E84)</f>
        <v>4076358.4488308709</v>
      </c>
      <c r="F85" s="15">
        <f t="shared" ref="F85" si="54">SUM(F74:F84)</f>
        <v>1478419.4829386899</v>
      </c>
      <c r="G85" s="15">
        <f t="shared" ref="G85" si="55">SUM(G74:G84)</f>
        <v>2589815.1301300041</v>
      </c>
      <c r="H85" s="15">
        <f t="shared" ref="H85" si="56">SUM(H74:H84)</f>
        <v>7790121.5922297658</v>
      </c>
      <c r="I85" s="15">
        <f t="shared" ref="I85" si="57">SUM(I74:I84)</f>
        <v>11484489.62485382</v>
      </c>
      <c r="J85" s="15">
        <f t="shared" ref="J85" si="58">SUM(J74:J84)</f>
        <v>13090403.157089235</v>
      </c>
      <c r="K85" s="15">
        <f t="shared" ref="K85" si="59">SUM(K74:K84)</f>
        <v>12675850.36155792</v>
      </c>
      <c r="L85" s="15">
        <f t="shared" ref="L85" si="60">SUM(L74:L84)</f>
        <v>15364703.226090549</v>
      </c>
      <c r="M85" s="15">
        <f t="shared" ref="M85" si="61">SUM(M74:M84)</f>
        <v>14775538.418789063</v>
      </c>
      <c r="N85" s="15">
        <f t="shared" ref="N85:Q85" si="62">SUM(N74:N84)</f>
        <v>28746676.945400845</v>
      </c>
      <c r="O85" s="78">
        <f t="shared" si="62"/>
        <v>0</v>
      </c>
      <c r="P85" s="78">
        <f t="shared" si="62"/>
        <v>0</v>
      </c>
      <c r="Q85" s="78">
        <f t="shared" si="62"/>
        <v>0</v>
      </c>
      <c r="R85" s="66">
        <f t="shared" si="51"/>
        <v>115409310.90619063</v>
      </c>
      <c r="T85" s="146">
        <f>C85-'ExPostGross kWh_Res'!C85</f>
        <v>0</v>
      </c>
      <c r="U85" s="146">
        <f>D85-'ExPostGross kWh_Res'!D85</f>
        <v>0</v>
      </c>
      <c r="V85" s="146">
        <f>E85-'ExPostGross kWh_Res'!E85</f>
        <v>0</v>
      </c>
      <c r="W85" s="146">
        <f>F85-'ExPostGross kWh_Res'!F85</f>
        <v>0</v>
      </c>
      <c r="X85" s="146">
        <f>G85-'ExPostGross kWh_Res'!G85</f>
        <v>0</v>
      </c>
      <c r="Y85" s="146">
        <f>H85-'ExPostGross kWh_Res'!H85</f>
        <v>0</v>
      </c>
      <c r="Z85" s="146">
        <f>I85-'ExPostGross kWh_Res'!I85</f>
        <v>0</v>
      </c>
      <c r="AA85" s="146">
        <f>J85-'ExPostGross kWh_Res'!J85</f>
        <v>0</v>
      </c>
      <c r="AB85" s="146">
        <f>K85-'ExPostGross kWh_Res'!K85</f>
        <v>0</v>
      </c>
      <c r="AC85" s="146">
        <f>L85-'ExPostGross kWh_Res'!L85</f>
        <v>0</v>
      </c>
      <c r="AD85" s="146">
        <f>M85-'ExPostGross kWh_Res'!M85</f>
        <v>0</v>
      </c>
      <c r="AE85" s="146">
        <f>N85-'ExPostGross kWh_Res'!N85</f>
        <v>0</v>
      </c>
      <c r="AF85" s="146">
        <f>O85-'ExPostGross kWh_Res'!O85</f>
        <v>0</v>
      </c>
      <c r="AG85" s="146">
        <f>P85-'ExPostGross kWh_Res'!P85</f>
        <v>0</v>
      </c>
      <c r="AH85" s="146">
        <f>Q85-'ExPostGross kWh_Res'!Q85</f>
        <v>0</v>
      </c>
      <c r="AI85" s="146">
        <f>R85-'ExPostGross kWh_Res'!R85</f>
        <v>0</v>
      </c>
    </row>
    <row r="86" spans="1:35" ht="21.6" thickBot="1" x14ac:dyDescent="0.35">
      <c r="A86" s="28"/>
      <c r="F86" s="12">
        <v>0</v>
      </c>
      <c r="L86" s="44"/>
      <c r="M86" s="44"/>
      <c r="N86" s="44"/>
      <c r="O86" s="77"/>
      <c r="P86" s="77"/>
      <c r="Q86" s="77"/>
      <c r="R86" s="84">
        <f>SUM(C74:O84)</f>
        <v>115409310.90619063</v>
      </c>
    </row>
    <row r="87" spans="1:35" ht="21.6" thickBot="1" x14ac:dyDescent="0.35">
      <c r="A87" s="28"/>
      <c r="B87" s="14" t="s">
        <v>11</v>
      </c>
      <c r="C87" s="68" t="s">
        <v>26</v>
      </c>
      <c r="D87" s="68" t="s">
        <v>25</v>
      </c>
      <c r="E87" s="68" t="s">
        <v>24</v>
      </c>
      <c r="F87" s="68" t="s">
        <v>23</v>
      </c>
      <c r="G87" s="68" t="s">
        <v>22</v>
      </c>
      <c r="H87" s="68" t="s">
        <v>21</v>
      </c>
      <c r="I87" s="68" t="s">
        <v>20</v>
      </c>
      <c r="J87" s="68" t="s">
        <v>19</v>
      </c>
      <c r="K87" s="68" t="s">
        <v>18</v>
      </c>
      <c r="L87" s="69" t="s">
        <v>17</v>
      </c>
      <c r="M87" s="68" t="s">
        <v>16</v>
      </c>
      <c r="N87" s="68" t="s">
        <v>15</v>
      </c>
      <c r="O87" s="119" t="str">
        <f>O73</f>
        <v>Jan</v>
      </c>
      <c r="P87" s="119" t="s">
        <v>25</v>
      </c>
      <c r="Q87" s="119" t="s">
        <v>24</v>
      </c>
      <c r="R87" s="63" t="s">
        <v>10</v>
      </c>
    </row>
    <row r="88" spans="1:35" x14ac:dyDescent="0.3">
      <c r="A88" s="171" t="s">
        <v>29</v>
      </c>
      <c r="B88" s="23" t="s">
        <v>0</v>
      </c>
      <c r="C88" s="12">
        <v>0</v>
      </c>
      <c r="D88" s="12">
        <v>0</v>
      </c>
      <c r="E88" s="12">
        <v>7450.9506225585938</v>
      </c>
      <c r="F88" s="12">
        <v>0</v>
      </c>
      <c r="G88" s="12">
        <v>0</v>
      </c>
      <c r="H88" s="12">
        <v>0</v>
      </c>
      <c r="I88" s="12">
        <v>11176.425933837891</v>
      </c>
      <c r="J88" s="12">
        <v>0</v>
      </c>
      <c r="K88" s="12">
        <v>0</v>
      </c>
      <c r="L88" s="41">
        <v>0</v>
      </c>
      <c r="M88" s="41">
        <v>0</v>
      </c>
      <c r="N88" s="41">
        <v>206540.35125732422</v>
      </c>
      <c r="O88" s="74"/>
      <c r="P88" s="74"/>
      <c r="Q88" s="74"/>
      <c r="R88" s="64">
        <f>SUM(C88:Q88)</f>
        <v>225167.7278137207</v>
      </c>
      <c r="T88" s="146">
        <f>C88-'ExPostGross kWh_Res'!C88</f>
        <v>0</v>
      </c>
      <c r="U88" s="146">
        <f>D88-'ExPostGross kWh_Res'!D88</f>
        <v>0</v>
      </c>
      <c r="V88" s="146">
        <f>E88-'ExPostGross kWh_Res'!E88</f>
        <v>0</v>
      </c>
      <c r="W88" s="146">
        <f>F88-'ExPostGross kWh_Res'!F88</f>
        <v>0</v>
      </c>
      <c r="X88" s="146">
        <f>G88-'ExPostGross kWh_Res'!G88</f>
        <v>0</v>
      </c>
      <c r="Y88" s="146">
        <f>H88-'ExPostGross kWh_Res'!H88</f>
        <v>0</v>
      </c>
      <c r="Z88" s="146">
        <f>I88-'ExPostGross kWh_Res'!I88</f>
        <v>0</v>
      </c>
      <c r="AA88" s="146">
        <f>J88-'ExPostGross kWh_Res'!J88</f>
        <v>0</v>
      </c>
      <c r="AB88" s="146">
        <f>K88-'ExPostGross kWh_Res'!K88</f>
        <v>0</v>
      </c>
      <c r="AC88" s="146">
        <f>L88-'ExPostGross kWh_Res'!L88</f>
        <v>0</v>
      </c>
      <c r="AD88" s="146">
        <f>M88-'ExPostGross kWh_Res'!M88</f>
        <v>0</v>
      </c>
      <c r="AE88" s="146">
        <f>N88-'ExPostGross kWh_Res'!N88</f>
        <v>0</v>
      </c>
      <c r="AF88" s="146">
        <f>O88-'ExPostGross kWh_Res'!O88</f>
        <v>0</v>
      </c>
      <c r="AG88" s="146">
        <f>P88-'ExPostGross kWh_Res'!P88</f>
        <v>0</v>
      </c>
      <c r="AH88" s="146">
        <f>Q88-'ExPostGross kWh_Res'!Q88</f>
        <v>0</v>
      </c>
      <c r="AI88" s="146">
        <f>R88-'ExPostGross kWh_Res'!R88</f>
        <v>0</v>
      </c>
    </row>
    <row r="89" spans="1:35" x14ac:dyDescent="0.3">
      <c r="A89" s="172"/>
      <c r="B89" s="5" t="s">
        <v>1</v>
      </c>
      <c r="C89" s="2">
        <v>2966.6582489013672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21274.560325622559</v>
      </c>
      <c r="K89" s="2">
        <v>22175.9208984375</v>
      </c>
      <c r="L89" s="42">
        <v>44610.375305175781</v>
      </c>
      <c r="M89" s="42">
        <v>32627.0849609375</v>
      </c>
      <c r="N89" s="42">
        <v>221637.880859375</v>
      </c>
      <c r="O89" s="75"/>
      <c r="P89" s="75"/>
      <c r="Q89" s="75"/>
      <c r="R89" s="65">
        <f t="shared" ref="R89:R99" si="63">SUM(C89:Q89)</f>
        <v>345292.48059844971</v>
      </c>
      <c r="T89" s="146">
        <f>C89-'ExPostGross kWh_Res'!C89</f>
        <v>0</v>
      </c>
      <c r="U89" s="146">
        <f>D89-'ExPostGross kWh_Res'!D89</f>
        <v>0</v>
      </c>
      <c r="V89" s="146">
        <f>E89-'ExPostGross kWh_Res'!E89</f>
        <v>0</v>
      </c>
      <c r="W89" s="146">
        <f>F89-'ExPostGross kWh_Res'!F89</f>
        <v>0</v>
      </c>
      <c r="X89" s="146">
        <f>G89-'ExPostGross kWh_Res'!G89</f>
        <v>0</v>
      </c>
      <c r="Y89" s="146">
        <f>H89-'ExPostGross kWh_Res'!H89</f>
        <v>0</v>
      </c>
      <c r="Z89" s="146">
        <f>I89-'ExPostGross kWh_Res'!I89</f>
        <v>0</v>
      </c>
      <c r="AA89" s="146">
        <f>J89-'ExPostGross kWh_Res'!J89</f>
        <v>0</v>
      </c>
      <c r="AB89" s="146">
        <f>K89-'ExPostGross kWh_Res'!K89</f>
        <v>0</v>
      </c>
      <c r="AC89" s="146">
        <f>L89-'ExPostGross kWh_Res'!L89</f>
        <v>0</v>
      </c>
      <c r="AD89" s="146">
        <f>M89-'ExPostGross kWh_Res'!M89</f>
        <v>0</v>
      </c>
      <c r="AE89" s="146">
        <f>N89-'ExPostGross kWh_Res'!N89</f>
        <v>0</v>
      </c>
      <c r="AF89" s="146">
        <f>O89-'ExPostGross kWh_Res'!O89</f>
        <v>0</v>
      </c>
      <c r="AG89" s="146">
        <f>P89-'ExPostGross kWh_Res'!P89</f>
        <v>0</v>
      </c>
      <c r="AH89" s="146">
        <f>Q89-'ExPostGross kWh_Res'!Q89</f>
        <v>0</v>
      </c>
      <c r="AI89" s="146">
        <f>R89-'ExPostGross kWh_Res'!R89</f>
        <v>0</v>
      </c>
    </row>
    <row r="90" spans="1:35" x14ac:dyDescent="0.3">
      <c r="A90" s="172"/>
      <c r="B90" s="4" t="s">
        <v>2</v>
      </c>
      <c r="C90" s="2"/>
      <c r="D90" s="2"/>
      <c r="E90" s="2"/>
      <c r="F90" s="2"/>
      <c r="G90" s="2"/>
      <c r="H90" s="2"/>
      <c r="I90" s="2"/>
      <c r="J90" s="2"/>
      <c r="K90" s="2"/>
      <c r="L90" s="42"/>
      <c r="M90" s="42"/>
      <c r="N90" s="42"/>
      <c r="O90" s="75"/>
      <c r="P90" s="75"/>
      <c r="Q90" s="75"/>
      <c r="R90" s="65">
        <f t="shared" si="63"/>
        <v>0</v>
      </c>
      <c r="T90" s="146">
        <f>C90-'ExPostGross kWh_Res'!C90</f>
        <v>0</v>
      </c>
      <c r="U90" s="146">
        <f>D90-'ExPostGross kWh_Res'!D90</f>
        <v>0</v>
      </c>
      <c r="V90" s="146">
        <f>E90-'ExPostGross kWh_Res'!E90</f>
        <v>0</v>
      </c>
      <c r="W90" s="146">
        <f>F90-'ExPostGross kWh_Res'!F90</f>
        <v>0</v>
      </c>
      <c r="X90" s="146">
        <f>G90-'ExPostGross kWh_Res'!G90</f>
        <v>0</v>
      </c>
      <c r="Y90" s="146">
        <f>H90-'ExPostGross kWh_Res'!H90</f>
        <v>0</v>
      </c>
      <c r="Z90" s="146">
        <f>I90-'ExPostGross kWh_Res'!I90</f>
        <v>0</v>
      </c>
      <c r="AA90" s="146">
        <f>J90-'ExPostGross kWh_Res'!J90</f>
        <v>0</v>
      </c>
      <c r="AB90" s="146">
        <f>K90-'ExPostGross kWh_Res'!K90</f>
        <v>0</v>
      </c>
      <c r="AC90" s="146">
        <f>L90-'ExPostGross kWh_Res'!L90</f>
        <v>0</v>
      </c>
      <c r="AD90" s="146">
        <f>M90-'ExPostGross kWh_Res'!M90</f>
        <v>0</v>
      </c>
      <c r="AE90" s="146">
        <f>N90-'ExPostGross kWh_Res'!N90</f>
        <v>0</v>
      </c>
      <c r="AF90" s="146">
        <f>O90-'ExPostGross kWh_Res'!O90</f>
        <v>0</v>
      </c>
      <c r="AG90" s="146">
        <f>P90-'ExPostGross kWh_Res'!P90</f>
        <v>0</v>
      </c>
      <c r="AH90" s="146">
        <f>Q90-'ExPostGross kWh_Res'!Q90</f>
        <v>0</v>
      </c>
      <c r="AI90" s="146">
        <f>R90-'ExPostGross kWh_Res'!R90</f>
        <v>0</v>
      </c>
    </row>
    <row r="91" spans="1:35" x14ac:dyDescent="0.3">
      <c r="A91" s="172"/>
      <c r="B91" s="4" t="s">
        <v>9</v>
      </c>
      <c r="C91" s="2">
        <v>16292.929565429688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99261.353672027588</v>
      </c>
      <c r="K91" s="2">
        <v>0</v>
      </c>
      <c r="L91" s="42">
        <v>285728.64721679688</v>
      </c>
      <c r="M91" s="42">
        <v>198915.85693359375</v>
      </c>
      <c r="N91" s="42">
        <v>1200822.2275390625</v>
      </c>
      <c r="O91" s="75"/>
      <c r="P91" s="75"/>
      <c r="Q91" s="75"/>
      <c r="R91" s="65">
        <f t="shared" si="63"/>
        <v>1801021.0149269104</v>
      </c>
      <c r="T91" s="146">
        <f>C91-'ExPostGross kWh_Res'!C91</f>
        <v>0</v>
      </c>
      <c r="U91" s="146">
        <f>D91-'ExPostGross kWh_Res'!D91</f>
        <v>0</v>
      </c>
      <c r="V91" s="146">
        <f>E91-'ExPostGross kWh_Res'!E91</f>
        <v>0</v>
      </c>
      <c r="W91" s="146">
        <f>F91-'ExPostGross kWh_Res'!F91</f>
        <v>0</v>
      </c>
      <c r="X91" s="146">
        <f>G91-'ExPostGross kWh_Res'!G91</f>
        <v>0</v>
      </c>
      <c r="Y91" s="146">
        <f>H91-'ExPostGross kWh_Res'!H91</f>
        <v>0</v>
      </c>
      <c r="Z91" s="146">
        <f>I91-'ExPostGross kWh_Res'!I91</f>
        <v>0</v>
      </c>
      <c r="AA91" s="146">
        <f>J91-'ExPostGross kWh_Res'!J91</f>
        <v>0</v>
      </c>
      <c r="AB91" s="146">
        <f>K91-'ExPostGross kWh_Res'!K91</f>
        <v>0</v>
      </c>
      <c r="AC91" s="146">
        <f>L91-'ExPostGross kWh_Res'!L91</f>
        <v>0</v>
      </c>
      <c r="AD91" s="146">
        <f>M91-'ExPostGross kWh_Res'!M91</f>
        <v>0</v>
      </c>
      <c r="AE91" s="146">
        <f>N91-'ExPostGross kWh_Res'!N91</f>
        <v>0</v>
      </c>
      <c r="AF91" s="146">
        <f>O91-'ExPostGross kWh_Res'!O91</f>
        <v>0</v>
      </c>
      <c r="AG91" s="146">
        <f>P91-'ExPostGross kWh_Res'!P91</f>
        <v>0</v>
      </c>
      <c r="AH91" s="146">
        <f>Q91-'ExPostGross kWh_Res'!Q91</f>
        <v>0</v>
      </c>
      <c r="AI91" s="146">
        <f>R91-'ExPostGross kWh_Res'!R91</f>
        <v>0</v>
      </c>
    </row>
    <row r="92" spans="1:35" x14ac:dyDescent="0.3">
      <c r="A92" s="172"/>
      <c r="B92" s="5" t="s">
        <v>3</v>
      </c>
      <c r="C92" s="2"/>
      <c r="D92" s="2"/>
      <c r="E92" s="2"/>
      <c r="F92" s="2"/>
      <c r="G92" s="2"/>
      <c r="H92" s="2"/>
      <c r="I92" s="2"/>
      <c r="J92" s="2"/>
      <c r="K92" s="2"/>
      <c r="L92" s="42"/>
      <c r="M92" s="42"/>
      <c r="N92" s="42"/>
      <c r="O92" s="75"/>
      <c r="P92" s="75"/>
      <c r="Q92" s="75"/>
      <c r="R92" s="65">
        <f t="shared" si="63"/>
        <v>0</v>
      </c>
      <c r="T92" s="146">
        <f>C92-'ExPostGross kWh_Res'!C92</f>
        <v>0</v>
      </c>
      <c r="U92" s="146">
        <f>D92-'ExPostGross kWh_Res'!D92</f>
        <v>0</v>
      </c>
      <c r="V92" s="146">
        <f>E92-'ExPostGross kWh_Res'!E92</f>
        <v>0</v>
      </c>
      <c r="W92" s="146">
        <f>F92-'ExPostGross kWh_Res'!F92</f>
        <v>0</v>
      </c>
      <c r="X92" s="146">
        <f>G92-'ExPostGross kWh_Res'!G92</f>
        <v>0</v>
      </c>
      <c r="Y92" s="146">
        <f>H92-'ExPostGross kWh_Res'!H92</f>
        <v>0</v>
      </c>
      <c r="Z92" s="146">
        <f>I92-'ExPostGross kWh_Res'!I92</f>
        <v>0</v>
      </c>
      <c r="AA92" s="146">
        <f>J92-'ExPostGross kWh_Res'!J92</f>
        <v>0</v>
      </c>
      <c r="AB92" s="146">
        <f>K92-'ExPostGross kWh_Res'!K92</f>
        <v>0</v>
      </c>
      <c r="AC92" s="146">
        <f>L92-'ExPostGross kWh_Res'!L92</f>
        <v>0</v>
      </c>
      <c r="AD92" s="146">
        <f>M92-'ExPostGross kWh_Res'!M92</f>
        <v>0</v>
      </c>
      <c r="AE92" s="146">
        <f>N92-'ExPostGross kWh_Res'!N92</f>
        <v>0</v>
      </c>
      <c r="AF92" s="146">
        <f>O92-'ExPostGross kWh_Res'!O92</f>
        <v>0</v>
      </c>
      <c r="AG92" s="146">
        <f>P92-'ExPostGross kWh_Res'!P92</f>
        <v>0</v>
      </c>
      <c r="AH92" s="146">
        <f>Q92-'ExPostGross kWh_Res'!Q92</f>
        <v>0</v>
      </c>
      <c r="AI92" s="146">
        <f>R92-'ExPostGross kWh_Res'!R92</f>
        <v>0</v>
      </c>
    </row>
    <row r="93" spans="1:35" x14ac:dyDescent="0.3">
      <c r="A93" s="172"/>
      <c r="B93" s="4" t="s">
        <v>4</v>
      </c>
      <c r="C93" s="2">
        <v>0</v>
      </c>
      <c r="D93" s="2">
        <v>0</v>
      </c>
      <c r="E93" s="2">
        <v>9166.5673236846924</v>
      </c>
      <c r="F93" s="2">
        <v>0</v>
      </c>
      <c r="G93" s="2">
        <v>0</v>
      </c>
      <c r="H93" s="2">
        <v>0</v>
      </c>
      <c r="I93" s="2">
        <v>0</v>
      </c>
      <c r="J93" s="2">
        <v>2505.6184387207031</v>
      </c>
      <c r="K93" s="2">
        <v>0</v>
      </c>
      <c r="L93" s="42">
        <v>9754.7409820556641</v>
      </c>
      <c r="M93" s="42">
        <v>8465.9054584503174</v>
      </c>
      <c r="N93" s="42">
        <v>82499.105913162231</v>
      </c>
      <c r="O93" s="75"/>
      <c r="P93" s="75"/>
      <c r="Q93" s="75"/>
      <c r="R93" s="65">
        <f t="shared" si="63"/>
        <v>112391.93811607361</v>
      </c>
      <c r="T93" s="146">
        <f>C93-'ExPostGross kWh_Res'!C93</f>
        <v>0</v>
      </c>
      <c r="U93" s="146">
        <f>D93-'ExPostGross kWh_Res'!D93</f>
        <v>0</v>
      </c>
      <c r="V93" s="146">
        <f>E93-'ExPostGross kWh_Res'!E93</f>
        <v>0</v>
      </c>
      <c r="W93" s="146">
        <f>F93-'ExPostGross kWh_Res'!F93</f>
        <v>0</v>
      </c>
      <c r="X93" s="146">
        <f>G93-'ExPostGross kWh_Res'!G93</f>
        <v>0</v>
      </c>
      <c r="Y93" s="146">
        <f>H93-'ExPostGross kWh_Res'!H93</f>
        <v>0</v>
      </c>
      <c r="Z93" s="146">
        <f>I93-'ExPostGross kWh_Res'!I93</f>
        <v>0</v>
      </c>
      <c r="AA93" s="146">
        <f>J93-'ExPostGross kWh_Res'!J93</f>
        <v>0</v>
      </c>
      <c r="AB93" s="146">
        <f>K93-'ExPostGross kWh_Res'!K93</f>
        <v>0</v>
      </c>
      <c r="AC93" s="146">
        <f>L93-'ExPostGross kWh_Res'!L93</f>
        <v>0</v>
      </c>
      <c r="AD93" s="146">
        <f>M93-'ExPostGross kWh_Res'!M93</f>
        <v>0</v>
      </c>
      <c r="AE93" s="146">
        <f>N93-'ExPostGross kWh_Res'!N93</f>
        <v>0</v>
      </c>
      <c r="AF93" s="146">
        <f>O93-'ExPostGross kWh_Res'!O93</f>
        <v>0</v>
      </c>
      <c r="AG93" s="146">
        <f>P93-'ExPostGross kWh_Res'!P93</f>
        <v>0</v>
      </c>
      <c r="AH93" s="146">
        <f>Q93-'ExPostGross kWh_Res'!Q93</f>
        <v>0</v>
      </c>
      <c r="AI93" s="146">
        <f>R93-'ExPostGross kWh_Res'!R93</f>
        <v>0</v>
      </c>
    </row>
    <row r="94" spans="1:35" x14ac:dyDescent="0.3">
      <c r="A94" s="172"/>
      <c r="B94" s="4" t="s">
        <v>5</v>
      </c>
      <c r="C94" s="2"/>
      <c r="D94" s="2"/>
      <c r="E94" s="2"/>
      <c r="F94" s="2"/>
      <c r="G94" s="2"/>
      <c r="H94" s="2"/>
      <c r="I94" s="2"/>
      <c r="J94" s="2"/>
      <c r="K94" s="2"/>
      <c r="L94" s="42"/>
      <c r="M94" s="42"/>
      <c r="N94" s="42"/>
      <c r="O94" s="75"/>
      <c r="P94" s="75"/>
      <c r="Q94" s="75"/>
      <c r="R94" s="65">
        <f t="shared" si="63"/>
        <v>0</v>
      </c>
      <c r="T94" s="146">
        <f>C94-'ExPostGross kWh_Res'!C94</f>
        <v>0</v>
      </c>
      <c r="U94" s="146">
        <f>D94-'ExPostGross kWh_Res'!D94</f>
        <v>0</v>
      </c>
      <c r="V94" s="146">
        <f>E94-'ExPostGross kWh_Res'!E94</f>
        <v>0</v>
      </c>
      <c r="W94" s="146">
        <f>F94-'ExPostGross kWh_Res'!F94</f>
        <v>0</v>
      </c>
      <c r="X94" s="146">
        <f>G94-'ExPostGross kWh_Res'!G94</f>
        <v>0</v>
      </c>
      <c r="Y94" s="146">
        <f>H94-'ExPostGross kWh_Res'!H94</f>
        <v>0</v>
      </c>
      <c r="Z94" s="146">
        <f>I94-'ExPostGross kWh_Res'!I94</f>
        <v>0</v>
      </c>
      <c r="AA94" s="146">
        <f>J94-'ExPostGross kWh_Res'!J94</f>
        <v>0</v>
      </c>
      <c r="AB94" s="146">
        <f>K94-'ExPostGross kWh_Res'!K94</f>
        <v>0</v>
      </c>
      <c r="AC94" s="146">
        <f>L94-'ExPostGross kWh_Res'!L94</f>
        <v>0</v>
      </c>
      <c r="AD94" s="146">
        <f>M94-'ExPostGross kWh_Res'!M94</f>
        <v>0</v>
      </c>
      <c r="AE94" s="146">
        <f>N94-'ExPostGross kWh_Res'!N94</f>
        <v>0</v>
      </c>
      <c r="AF94" s="146">
        <f>O94-'ExPostGross kWh_Res'!O94</f>
        <v>0</v>
      </c>
      <c r="AG94" s="146">
        <f>P94-'ExPostGross kWh_Res'!P94</f>
        <v>0</v>
      </c>
      <c r="AH94" s="146">
        <f>Q94-'ExPostGross kWh_Res'!Q94</f>
        <v>0</v>
      </c>
      <c r="AI94" s="146">
        <f>R94-'ExPostGross kWh_Res'!R94</f>
        <v>0</v>
      </c>
    </row>
    <row r="95" spans="1:35" x14ac:dyDescent="0.3">
      <c r="A95" s="172"/>
      <c r="B95" s="4" t="s">
        <v>6</v>
      </c>
      <c r="C95" s="2"/>
      <c r="D95" s="2"/>
      <c r="E95" s="2"/>
      <c r="F95" s="2"/>
      <c r="G95" s="2"/>
      <c r="H95" s="2"/>
      <c r="I95" s="2"/>
      <c r="J95" s="2"/>
      <c r="K95" s="2"/>
      <c r="L95" s="42"/>
      <c r="M95" s="42"/>
      <c r="N95" s="42"/>
      <c r="O95" s="75"/>
      <c r="P95" s="75"/>
      <c r="Q95" s="75"/>
      <c r="R95" s="65">
        <f t="shared" si="63"/>
        <v>0</v>
      </c>
      <c r="T95" s="146">
        <f>C95-'ExPostGross kWh_Res'!C95</f>
        <v>0</v>
      </c>
      <c r="U95" s="146">
        <f>D95-'ExPostGross kWh_Res'!D95</f>
        <v>0</v>
      </c>
      <c r="V95" s="146">
        <f>E95-'ExPostGross kWh_Res'!E95</f>
        <v>0</v>
      </c>
      <c r="W95" s="146">
        <f>F95-'ExPostGross kWh_Res'!F95</f>
        <v>0</v>
      </c>
      <c r="X95" s="146">
        <f>G95-'ExPostGross kWh_Res'!G95</f>
        <v>0</v>
      </c>
      <c r="Y95" s="146">
        <f>H95-'ExPostGross kWh_Res'!H95</f>
        <v>0</v>
      </c>
      <c r="Z95" s="146">
        <f>I95-'ExPostGross kWh_Res'!I95</f>
        <v>0</v>
      </c>
      <c r="AA95" s="146">
        <f>J95-'ExPostGross kWh_Res'!J95</f>
        <v>0</v>
      </c>
      <c r="AB95" s="146">
        <f>K95-'ExPostGross kWh_Res'!K95</f>
        <v>0</v>
      </c>
      <c r="AC95" s="146">
        <f>L95-'ExPostGross kWh_Res'!L95</f>
        <v>0</v>
      </c>
      <c r="AD95" s="146">
        <f>M95-'ExPostGross kWh_Res'!M95</f>
        <v>0</v>
      </c>
      <c r="AE95" s="146">
        <f>N95-'ExPostGross kWh_Res'!N95</f>
        <v>0</v>
      </c>
      <c r="AF95" s="146">
        <f>O95-'ExPostGross kWh_Res'!O95</f>
        <v>0</v>
      </c>
      <c r="AG95" s="146">
        <f>P95-'ExPostGross kWh_Res'!P95</f>
        <v>0</v>
      </c>
      <c r="AH95" s="146">
        <f>Q95-'ExPostGross kWh_Res'!Q95</f>
        <v>0</v>
      </c>
      <c r="AI95" s="146">
        <f>R95-'ExPostGross kWh_Res'!R95</f>
        <v>0</v>
      </c>
    </row>
    <row r="96" spans="1:35" x14ac:dyDescent="0.3">
      <c r="A96" s="172"/>
      <c r="B96" s="4" t="s">
        <v>7</v>
      </c>
      <c r="C96" s="2">
        <v>0</v>
      </c>
      <c r="D96" s="2">
        <v>0</v>
      </c>
      <c r="E96" s="2">
        <v>592.49163818359375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42">
        <v>2369.966552734375</v>
      </c>
      <c r="M96" s="42">
        <v>11900.441345214844</v>
      </c>
      <c r="N96" s="42">
        <v>45029.364501953125</v>
      </c>
      <c r="O96" s="75"/>
      <c r="P96" s="75"/>
      <c r="Q96" s="75"/>
      <c r="R96" s="65">
        <f t="shared" si="63"/>
        <v>59892.264038085938</v>
      </c>
      <c r="T96" s="146">
        <f>C96-'ExPostGross kWh_Res'!C96</f>
        <v>0</v>
      </c>
      <c r="U96" s="146">
        <f>D96-'ExPostGross kWh_Res'!D96</f>
        <v>0</v>
      </c>
      <c r="V96" s="146">
        <f>E96-'ExPostGross kWh_Res'!E96</f>
        <v>0</v>
      </c>
      <c r="W96" s="146">
        <f>F96-'ExPostGross kWh_Res'!F96</f>
        <v>0</v>
      </c>
      <c r="X96" s="146">
        <f>G96-'ExPostGross kWh_Res'!G96</f>
        <v>0</v>
      </c>
      <c r="Y96" s="146">
        <f>H96-'ExPostGross kWh_Res'!H96</f>
        <v>0</v>
      </c>
      <c r="Z96" s="146">
        <f>I96-'ExPostGross kWh_Res'!I96</f>
        <v>0</v>
      </c>
      <c r="AA96" s="146">
        <f>J96-'ExPostGross kWh_Res'!J96</f>
        <v>0</v>
      </c>
      <c r="AB96" s="146">
        <f>K96-'ExPostGross kWh_Res'!K96</f>
        <v>0</v>
      </c>
      <c r="AC96" s="146">
        <f>L96-'ExPostGross kWh_Res'!L96</f>
        <v>0</v>
      </c>
      <c r="AD96" s="146">
        <f>M96-'ExPostGross kWh_Res'!M96</f>
        <v>0</v>
      </c>
      <c r="AE96" s="146">
        <f>N96-'ExPostGross kWh_Res'!N96</f>
        <v>0</v>
      </c>
      <c r="AF96" s="146">
        <f>O96-'ExPostGross kWh_Res'!O96</f>
        <v>0</v>
      </c>
      <c r="AG96" s="146">
        <f>P96-'ExPostGross kWh_Res'!P96</f>
        <v>0</v>
      </c>
      <c r="AH96" s="146">
        <f>Q96-'ExPostGross kWh_Res'!Q96</f>
        <v>0</v>
      </c>
      <c r="AI96" s="146">
        <f>R96-'ExPostGross kWh_Res'!R96</f>
        <v>0</v>
      </c>
    </row>
    <row r="97" spans="1:35" x14ac:dyDescent="0.3">
      <c r="A97" s="172"/>
      <c r="B97" s="4" t="s">
        <v>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42">
        <v>18515.943115234375</v>
      </c>
      <c r="M97" s="42">
        <v>18117.777801513672</v>
      </c>
      <c r="N97" s="42">
        <v>274101.20747375488</v>
      </c>
      <c r="O97" s="75"/>
      <c r="P97" s="75"/>
      <c r="Q97" s="75"/>
      <c r="R97" s="65">
        <f t="shared" si="63"/>
        <v>310734.92839050293</v>
      </c>
      <c r="T97" s="146">
        <f>C97-'ExPostGross kWh_Res'!C97</f>
        <v>0</v>
      </c>
      <c r="U97" s="146">
        <f>D97-'ExPostGross kWh_Res'!D97</f>
        <v>0</v>
      </c>
      <c r="V97" s="146">
        <f>E97-'ExPostGross kWh_Res'!E97</f>
        <v>0</v>
      </c>
      <c r="W97" s="146">
        <f>F97-'ExPostGross kWh_Res'!F97</f>
        <v>0</v>
      </c>
      <c r="X97" s="146">
        <f>G97-'ExPostGross kWh_Res'!G97</f>
        <v>0</v>
      </c>
      <c r="Y97" s="146">
        <f>H97-'ExPostGross kWh_Res'!H97</f>
        <v>0</v>
      </c>
      <c r="Z97" s="146">
        <f>I97-'ExPostGross kWh_Res'!I97</f>
        <v>0</v>
      </c>
      <c r="AA97" s="146">
        <f>J97-'ExPostGross kWh_Res'!J97</f>
        <v>0</v>
      </c>
      <c r="AB97" s="146">
        <f>K97-'ExPostGross kWh_Res'!K97</f>
        <v>0</v>
      </c>
      <c r="AC97" s="146">
        <f>L97-'ExPostGross kWh_Res'!L97</f>
        <v>0</v>
      </c>
      <c r="AD97" s="146">
        <f>M97-'ExPostGross kWh_Res'!M97</f>
        <v>0</v>
      </c>
      <c r="AE97" s="146">
        <f>N97-'ExPostGross kWh_Res'!N97</f>
        <v>0</v>
      </c>
      <c r="AF97" s="146">
        <f>O97-'ExPostGross kWh_Res'!O97</f>
        <v>0</v>
      </c>
      <c r="AG97" s="146">
        <f>P97-'ExPostGross kWh_Res'!P97</f>
        <v>0</v>
      </c>
      <c r="AH97" s="146">
        <f>Q97-'ExPostGross kWh_Res'!Q97</f>
        <v>0</v>
      </c>
      <c r="AI97" s="146">
        <f>R97-'ExPostGross kWh_Res'!R97</f>
        <v>0</v>
      </c>
    </row>
    <row r="98" spans="1:35" ht="15" thickBot="1" x14ac:dyDescent="0.35">
      <c r="A98" s="173"/>
      <c r="B98" s="22" t="s">
        <v>12</v>
      </c>
      <c r="C98" s="10"/>
      <c r="D98" s="10"/>
      <c r="E98" s="10"/>
      <c r="F98" s="10"/>
      <c r="G98" s="10"/>
      <c r="H98" s="10"/>
      <c r="I98" s="10"/>
      <c r="J98" s="10"/>
      <c r="K98" s="10"/>
      <c r="L98" s="43"/>
      <c r="M98" s="43"/>
      <c r="N98" s="43"/>
      <c r="O98" s="76"/>
      <c r="P98" s="76"/>
      <c r="Q98" s="76"/>
      <c r="R98" s="65">
        <f t="shared" si="63"/>
        <v>0</v>
      </c>
      <c r="T98" s="146">
        <f>C98-'ExPostGross kWh_Res'!C98</f>
        <v>0</v>
      </c>
      <c r="U98" s="146">
        <f>D98-'ExPostGross kWh_Res'!D98</f>
        <v>0</v>
      </c>
      <c r="V98" s="146">
        <f>E98-'ExPostGross kWh_Res'!E98</f>
        <v>0</v>
      </c>
      <c r="W98" s="146">
        <f>F98-'ExPostGross kWh_Res'!F98</f>
        <v>0</v>
      </c>
      <c r="X98" s="146">
        <f>G98-'ExPostGross kWh_Res'!G98</f>
        <v>0</v>
      </c>
      <c r="Y98" s="146">
        <f>H98-'ExPostGross kWh_Res'!H98</f>
        <v>0</v>
      </c>
      <c r="Z98" s="146">
        <f>I98-'ExPostGross kWh_Res'!I98</f>
        <v>0</v>
      </c>
      <c r="AA98" s="146">
        <f>J98-'ExPostGross kWh_Res'!J98</f>
        <v>0</v>
      </c>
      <c r="AB98" s="146">
        <f>K98-'ExPostGross kWh_Res'!K98</f>
        <v>0</v>
      </c>
      <c r="AC98" s="146">
        <f>L98-'ExPostGross kWh_Res'!L98</f>
        <v>0</v>
      </c>
      <c r="AD98" s="146">
        <f>M98-'ExPostGross kWh_Res'!M98</f>
        <v>0</v>
      </c>
      <c r="AE98" s="146">
        <f>N98-'ExPostGross kWh_Res'!N98</f>
        <v>0</v>
      </c>
      <c r="AF98" s="146">
        <f>O98-'ExPostGross kWh_Res'!O98</f>
        <v>0</v>
      </c>
      <c r="AG98" s="146">
        <f>P98-'ExPostGross kWh_Res'!P98</f>
        <v>0</v>
      </c>
      <c r="AH98" s="146">
        <f>Q98-'ExPostGross kWh_Res'!Q98</f>
        <v>0</v>
      </c>
      <c r="AI98" s="146">
        <f>R98-'ExPostGross kWh_Res'!R98</f>
        <v>0</v>
      </c>
    </row>
    <row r="99" spans="1:35" ht="21.6" thickBot="1" x14ac:dyDescent="0.35">
      <c r="A99" s="28"/>
      <c r="B99" s="16" t="s">
        <v>13</v>
      </c>
      <c r="C99" s="15">
        <f t="shared" ref="C99:Q99" si="64">SUM(C88:C98)</f>
        <v>19259.587814331055</v>
      </c>
      <c r="D99" s="15">
        <f t="shared" si="64"/>
        <v>0</v>
      </c>
      <c r="E99" s="15">
        <f t="shared" si="64"/>
        <v>17210.00958442688</v>
      </c>
      <c r="F99" s="15">
        <f t="shared" si="64"/>
        <v>0</v>
      </c>
      <c r="G99" s="15">
        <f t="shared" si="64"/>
        <v>0</v>
      </c>
      <c r="H99" s="15">
        <f t="shared" si="64"/>
        <v>0</v>
      </c>
      <c r="I99" s="15">
        <f t="shared" si="64"/>
        <v>11176.425933837891</v>
      </c>
      <c r="J99" s="15">
        <f t="shared" si="64"/>
        <v>123041.53243637085</v>
      </c>
      <c r="K99" s="15">
        <f t="shared" si="64"/>
        <v>22175.9208984375</v>
      </c>
      <c r="L99" s="15">
        <f t="shared" si="64"/>
        <v>360979.67317199707</v>
      </c>
      <c r="M99" s="15">
        <f t="shared" si="64"/>
        <v>270027.06649971008</v>
      </c>
      <c r="N99" s="15">
        <f t="shared" si="64"/>
        <v>2030630.137544632</v>
      </c>
      <c r="O99" s="78">
        <f t="shared" si="64"/>
        <v>0</v>
      </c>
      <c r="P99" s="78">
        <f t="shared" si="64"/>
        <v>0</v>
      </c>
      <c r="Q99" s="78">
        <f t="shared" si="64"/>
        <v>0</v>
      </c>
      <c r="R99" s="66">
        <f t="shared" si="63"/>
        <v>2854500.3538837433</v>
      </c>
      <c r="T99" s="146">
        <f>C99-'ExPostGross kWh_Res'!C99</f>
        <v>0</v>
      </c>
      <c r="U99" s="146">
        <f>D99-'ExPostGross kWh_Res'!D99</f>
        <v>0</v>
      </c>
      <c r="V99" s="146">
        <f>E99-'ExPostGross kWh_Res'!E99</f>
        <v>0</v>
      </c>
      <c r="W99" s="146">
        <f>F99-'ExPostGross kWh_Res'!F99</f>
        <v>0</v>
      </c>
      <c r="X99" s="146">
        <f>G99-'ExPostGross kWh_Res'!G99</f>
        <v>0</v>
      </c>
      <c r="Y99" s="146">
        <f>H99-'ExPostGross kWh_Res'!H99</f>
        <v>0</v>
      </c>
      <c r="Z99" s="146">
        <f>I99-'ExPostGross kWh_Res'!I99</f>
        <v>0</v>
      </c>
      <c r="AA99" s="146">
        <f>J99-'ExPostGross kWh_Res'!J99</f>
        <v>0</v>
      </c>
      <c r="AB99" s="146">
        <f>K99-'ExPostGross kWh_Res'!K99</f>
        <v>0</v>
      </c>
      <c r="AC99" s="146">
        <f>L99-'ExPostGross kWh_Res'!L99</f>
        <v>0</v>
      </c>
      <c r="AD99" s="146">
        <f>M99-'ExPostGross kWh_Res'!M99</f>
        <v>0</v>
      </c>
      <c r="AE99" s="146">
        <f>N99-'ExPostGross kWh_Res'!N99</f>
        <v>0</v>
      </c>
      <c r="AF99" s="146">
        <f>O99-'ExPostGross kWh_Res'!O99</f>
        <v>0</v>
      </c>
      <c r="AG99" s="146">
        <f>P99-'ExPostGross kWh_Res'!P99</f>
        <v>0</v>
      </c>
      <c r="AH99" s="146">
        <f>Q99-'ExPostGross kWh_Res'!Q99</f>
        <v>0</v>
      </c>
      <c r="AI99" s="146">
        <f>R99-'ExPostGross kWh_Res'!R99</f>
        <v>0</v>
      </c>
    </row>
    <row r="100" spans="1:35" ht="21.6" thickBot="1" x14ac:dyDescent="0.35">
      <c r="A100" s="28"/>
      <c r="F100" s="12">
        <v>0</v>
      </c>
      <c r="L100" s="44"/>
      <c r="M100" s="44"/>
      <c r="N100" s="44"/>
      <c r="O100" s="77"/>
      <c r="P100" s="77"/>
      <c r="Q100" s="77"/>
      <c r="R100" s="84">
        <f>SUM(C88:O98)</f>
        <v>2854500.3538837433</v>
      </c>
    </row>
    <row r="101" spans="1:35" ht="21.6" thickBot="1" x14ac:dyDescent="0.35">
      <c r="A101" s="28"/>
      <c r="B101" s="14" t="s">
        <v>11</v>
      </c>
      <c r="C101" s="68" t="s">
        <v>26</v>
      </c>
      <c r="D101" s="68" t="s">
        <v>25</v>
      </c>
      <c r="E101" s="68" t="s">
        <v>24</v>
      </c>
      <c r="F101" s="68" t="s">
        <v>23</v>
      </c>
      <c r="G101" s="68" t="s">
        <v>22</v>
      </c>
      <c r="H101" s="68" t="s">
        <v>21</v>
      </c>
      <c r="I101" s="68" t="s">
        <v>20</v>
      </c>
      <c r="J101" s="68" t="s">
        <v>19</v>
      </c>
      <c r="K101" s="68" t="s">
        <v>18</v>
      </c>
      <c r="L101" s="69" t="s">
        <v>17</v>
      </c>
      <c r="M101" s="68" t="s">
        <v>16</v>
      </c>
      <c r="N101" s="68" t="s">
        <v>15</v>
      </c>
      <c r="O101" s="73" t="s">
        <v>26</v>
      </c>
      <c r="P101" s="119" t="s">
        <v>25</v>
      </c>
      <c r="Q101" s="119" t="s">
        <v>24</v>
      </c>
      <c r="R101" s="63" t="s">
        <v>10</v>
      </c>
    </row>
    <row r="102" spans="1:35" x14ac:dyDescent="0.3">
      <c r="A102" s="166" t="s">
        <v>28</v>
      </c>
      <c r="B102" s="13" t="s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41">
        <v>0</v>
      </c>
      <c r="M102" s="41">
        <v>0</v>
      </c>
      <c r="N102" s="41">
        <v>48885.442632436752</v>
      </c>
      <c r="O102" s="74"/>
      <c r="P102" s="74"/>
      <c r="Q102" s="74"/>
      <c r="R102" s="64">
        <f>SUM(C102:Q102)</f>
        <v>48885.442632436752</v>
      </c>
      <c r="T102" s="146">
        <f>C102-'ExPostGross kWh_Res'!C102</f>
        <v>0</v>
      </c>
      <c r="U102" s="146">
        <f>D102-'ExPostGross kWh_Res'!D102</f>
        <v>0</v>
      </c>
      <c r="V102" s="146">
        <f>E102-'ExPostGross kWh_Res'!E102</f>
        <v>0</v>
      </c>
      <c r="W102" s="146">
        <f>F102-'ExPostGross kWh_Res'!F102</f>
        <v>0</v>
      </c>
      <c r="X102" s="146">
        <f>G102-'ExPostGross kWh_Res'!G102</f>
        <v>0</v>
      </c>
      <c r="Y102" s="146">
        <f>H102-'ExPostGross kWh_Res'!H102</f>
        <v>0</v>
      </c>
      <c r="Z102" s="146">
        <f>I102-'ExPostGross kWh_Res'!I102</f>
        <v>0</v>
      </c>
      <c r="AA102" s="146">
        <f>J102-'ExPostGross kWh_Res'!J102</f>
        <v>0</v>
      </c>
      <c r="AB102" s="146">
        <f>K102-'ExPostGross kWh_Res'!K102</f>
        <v>0</v>
      </c>
      <c r="AC102" s="146">
        <f>L102-'ExPostGross kWh_Res'!L102</f>
        <v>0</v>
      </c>
      <c r="AD102" s="146">
        <f>M102-'ExPostGross kWh_Res'!M102</f>
        <v>0</v>
      </c>
      <c r="AE102" s="146">
        <f>N102-'ExPostGross kWh_Res'!N102</f>
        <v>0</v>
      </c>
      <c r="AF102" s="146">
        <f>O102-'ExPostGross kWh_Res'!O102</f>
        <v>0</v>
      </c>
      <c r="AG102" s="146">
        <f>P102-'ExPostGross kWh_Res'!P102</f>
        <v>0</v>
      </c>
      <c r="AH102" s="146">
        <f>Q102-'ExPostGross kWh_Res'!Q102</f>
        <v>0</v>
      </c>
      <c r="AI102" s="146">
        <f>R102-'ExPostGross kWh_Res'!R102</f>
        <v>0</v>
      </c>
    </row>
    <row r="103" spans="1:35" x14ac:dyDescent="0.3">
      <c r="A103" s="167"/>
      <c r="B103" s="5" t="s">
        <v>1</v>
      </c>
      <c r="C103" s="2">
        <v>0</v>
      </c>
      <c r="D103" s="2">
        <v>21433.220703125</v>
      </c>
      <c r="E103" s="2">
        <v>0</v>
      </c>
      <c r="F103" s="2">
        <v>0</v>
      </c>
      <c r="G103" s="2">
        <v>0</v>
      </c>
      <c r="H103" s="2">
        <v>216346.65625</v>
      </c>
      <c r="I103" s="2">
        <v>0</v>
      </c>
      <c r="J103" s="2">
        <v>0</v>
      </c>
      <c r="K103" s="2">
        <v>30758.0634765625</v>
      </c>
      <c r="L103" s="42">
        <v>0</v>
      </c>
      <c r="M103" s="42">
        <v>0</v>
      </c>
      <c r="N103" s="42">
        <v>75155.44921875</v>
      </c>
      <c r="O103" s="75"/>
      <c r="P103" s="75"/>
      <c r="Q103" s="75"/>
      <c r="R103" s="65">
        <f t="shared" ref="R103:R113" si="65">SUM(C103:Q103)</f>
        <v>343693.3896484375</v>
      </c>
      <c r="T103" s="146">
        <f>C103-'ExPostGross kWh_Res'!C103</f>
        <v>0</v>
      </c>
      <c r="U103" s="146">
        <f>D103-'ExPostGross kWh_Res'!D103</f>
        <v>0</v>
      </c>
      <c r="V103" s="146">
        <f>E103-'ExPostGross kWh_Res'!E103</f>
        <v>0</v>
      </c>
      <c r="W103" s="146">
        <f>F103-'ExPostGross kWh_Res'!F103</f>
        <v>0</v>
      </c>
      <c r="X103" s="146">
        <f>G103-'ExPostGross kWh_Res'!G103</f>
        <v>0</v>
      </c>
      <c r="Y103" s="146">
        <f>H103-'ExPostGross kWh_Res'!H103</f>
        <v>0</v>
      </c>
      <c r="Z103" s="146">
        <f>I103-'ExPostGross kWh_Res'!I103</f>
        <v>0</v>
      </c>
      <c r="AA103" s="146">
        <f>J103-'ExPostGross kWh_Res'!J103</f>
        <v>0</v>
      </c>
      <c r="AB103" s="146">
        <f>K103-'ExPostGross kWh_Res'!K103</f>
        <v>0</v>
      </c>
      <c r="AC103" s="146">
        <f>L103-'ExPostGross kWh_Res'!L103</f>
        <v>0</v>
      </c>
      <c r="AD103" s="146">
        <f>M103-'ExPostGross kWh_Res'!M103</f>
        <v>0</v>
      </c>
      <c r="AE103" s="146">
        <f>N103-'ExPostGross kWh_Res'!N103</f>
        <v>0</v>
      </c>
      <c r="AF103" s="146">
        <f>O103-'ExPostGross kWh_Res'!O103</f>
        <v>0</v>
      </c>
      <c r="AG103" s="146">
        <f>P103-'ExPostGross kWh_Res'!P103</f>
        <v>0</v>
      </c>
      <c r="AH103" s="146">
        <f>Q103-'ExPostGross kWh_Res'!Q103</f>
        <v>0</v>
      </c>
      <c r="AI103" s="146">
        <f>R103-'ExPostGross kWh_Res'!R103</f>
        <v>0</v>
      </c>
    </row>
    <row r="104" spans="1:35" x14ac:dyDescent="0.3">
      <c r="A104" s="167"/>
      <c r="B104" s="4" t="s">
        <v>2</v>
      </c>
      <c r="C104" s="2"/>
      <c r="D104" s="2"/>
      <c r="E104" s="2"/>
      <c r="F104" s="2"/>
      <c r="G104" s="2"/>
      <c r="H104" s="2"/>
      <c r="I104" s="2"/>
      <c r="J104" s="2"/>
      <c r="K104" s="2"/>
      <c r="L104" s="42"/>
      <c r="M104" s="42"/>
      <c r="N104" s="42"/>
      <c r="O104" s="75"/>
      <c r="P104" s="75"/>
      <c r="Q104" s="75"/>
      <c r="R104" s="65">
        <f t="shared" si="65"/>
        <v>0</v>
      </c>
      <c r="T104" s="146">
        <f>C104-'ExPostGross kWh_Res'!C104</f>
        <v>0</v>
      </c>
      <c r="U104" s="146">
        <f>D104-'ExPostGross kWh_Res'!D104</f>
        <v>0</v>
      </c>
      <c r="V104" s="146">
        <f>E104-'ExPostGross kWh_Res'!E104</f>
        <v>0</v>
      </c>
      <c r="W104" s="146">
        <f>F104-'ExPostGross kWh_Res'!F104</f>
        <v>0</v>
      </c>
      <c r="X104" s="146">
        <f>G104-'ExPostGross kWh_Res'!G104</f>
        <v>0</v>
      </c>
      <c r="Y104" s="146">
        <f>H104-'ExPostGross kWh_Res'!H104</f>
        <v>0</v>
      </c>
      <c r="Z104" s="146">
        <f>I104-'ExPostGross kWh_Res'!I104</f>
        <v>0</v>
      </c>
      <c r="AA104" s="146">
        <f>J104-'ExPostGross kWh_Res'!J104</f>
        <v>0</v>
      </c>
      <c r="AB104" s="146">
        <f>K104-'ExPostGross kWh_Res'!K104</f>
        <v>0</v>
      </c>
      <c r="AC104" s="146">
        <f>L104-'ExPostGross kWh_Res'!L104</f>
        <v>0</v>
      </c>
      <c r="AD104" s="146">
        <f>M104-'ExPostGross kWh_Res'!M104</f>
        <v>0</v>
      </c>
      <c r="AE104" s="146">
        <f>N104-'ExPostGross kWh_Res'!N104</f>
        <v>0</v>
      </c>
      <c r="AF104" s="146">
        <f>O104-'ExPostGross kWh_Res'!O104</f>
        <v>0</v>
      </c>
      <c r="AG104" s="146">
        <f>P104-'ExPostGross kWh_Res'!P104</f>
        <v>0</v>
      </c>
      <c r="AH104" s="146">
        <f>Q104-'ExPostGross kWh_Res'!Q104</f>
        <v>0</v>
      </c>
      <c r="AI104" s="146">
        <f>R104-'ExPostGross kWh_Res'!R104</f>
        <v>0</v>
      </c>
    </row>
    <row r="105" spans="1:35" x14ac:dyDescent="0.3">
      <c r="A105" s="167"/>
      <c r="B105" s="4" t="s">
        <v>9</v>
      </c>
      <c r="C105" s="2">
        <v>0</v>
      </c>
      <c r="D105" s="2">
        <v>125102.27221679688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179529.88415527344</v>
      </c>
      <c r="L105" s="42">
        <v>0</v>
      </c>
      <c r="M105" s="42">
        <v>0</v>
      </c>
      <c r="N105" s="42">
        <v>438670.30517578125</v>
      </c>
      <c r="O105" s="75"/>
      <c r="P105" s="75"/>
      <c r="Q105" s="75"/>
      <c r="R105" s="65">
        <f t="shared" si="65"/>
        <v>743302.46154785156</v>
      </c>
      <c r="T105" s="146">
        <f>C105-'ExPostGross kWh_Res'!C105</f>
        <v>0</v>
      </c>
      <c r="U105" s="146">
        <f>D105-'ExPostGross kWh_Res'!D105</f>
        <v>0</v>
      </c>
      <c r="V105" s="146">
        <f>E105-'ExPostGross kWh_Res'!E105</f>
        <v>0</v>
      </c>
      <c r="W105" s="146">
        <f>F105-'ExPostGross kWh_Res'!F105</f>
        <v>0</v>
      </c>
      <c r="X105" s="146">
        <f>G105-'ExPostGross kWh_Res'!G105</f>
        <v>0</v>
      </c>
      <c r="Y105" s="146">
        <f>H105-'ExPostGross kWh_Res'!H105</f>
        <v>0</v>
      </c>
      <c r="Z105" s="146">
        <f>I105-'ExPostGross kWh_Res'!I105</f>
        <v>0</v>
      </c>
      <c r="AA105" s="146">
        <f>J105-'ExPostGross kWh_Res'!J105</f>
        <v>0</v>
      </c>
      <c r="AB105" s="146">
        <f>K105-'ExPostGross kWh_Res'!K105</f>
        <v>0</v>
      </c>
      <c r="AC105" s="146">
        <f>L105-'ExPostGross kWh_Res'!L105</f>
        <v>0</v>
      </c>
      <c r="AD105" s="146">
        <f>M105-'ExPostGross kWh_Res'!M105</f>
        <v>0</v>
      </c>
      <c r="AE105" s="146">
        <f>N105-'ExPostGross kWh_Res'!N105</f>
        <v>0</v>
      </c>
      <c r="AF105" s="146">
        <f>O105-'ExPostGross kWh_Res'!O105</f>
        <v>0</v>
      </c>
      <c r="AG105" s="146">
        <f>P105-'ExPostGross kWh_Res'!P105</f>
        <v>0</v>
      </c>
      <c r="AH105" s="146">
        <f>Q105-'ExPostGross kWh_Res'!Q105</f>
        <v>0</v>
      </c>
      <c r="AI105" s="146">
        <f>R105-'ExPostGross kWh_Res'!R105</f>
        <v>0</v>
      </c>
    </row>
    <row r="106" spans="1:35" x14ac:dyDescent="0.3">
      <c r="A106" s="167"/>
      <c r="B106" s="5" t="s">
        <v>3</v>
      </c>
      <c r="C106" s="2"/>
      <c r="D106" s="2"/>
      <c r="E106" s="2"/>
      <c r="F106" s="2"/>
      <c r="G106" s="2"/>
      <c r="H106" s="2"/>
      <c r="I106" s="2"/>
      <c r="J106" s="2"/>
      <c r="K106" s="2"/>
      <c r="L106" s="42"/>
      <c r="M106" s="42"/>
      <c r="N106" s="42"/>
      <c r="O106" s="75"/>
      <c r="P106" s="75"/>
      <c r="Q106" s="75"/>
      <c r="R106" s="65">
        <f t="shared" si="65"/>
        <v>0</v>
      </c>
      <c r="T106" s="146">
        <f>C106-'ExPostGross kWh_Res'!C106</f>
        <v>0</v>
      </c>
      <c r="U106" s="146">
        <f>D106-'ExPostGross kWh_Res'!D106</f>
        <v>0</v>
      </c>
      <c r="V106" s="146">
        <f>E106-'ExPostGross kWh_Res'!E106</f>
        <v>0</v>
      </c>
      <c r="W106" s="146">
        <f>F106-'ExPostGross kWh_Res'!F106</f>
        <v>0</v>
      </c>
      <c r="X106" s="146">
        <f>G106-'ExPostGross kWh_Res'!G106</f>
        <v>0</v>
      </c>
      <c r="Y106" s="146">
        <f>H106-'ExPostGross kWh_Res'!H106</f>
        <v>0</v>
      </c>
      <c r="Z106" s="146">
        <f>I106-'ExPostGross kWh_Res'!I106</f>
        <v>0</v>
      </c>
      <c r="AA106" s="146">
        <f>J106-'ExPostGross kWh_Res'!J106</f>
        <v>0</v>
      </c>
      <c r="AB106" s="146">
        <f>K106-'ExPostGross kWh_Res'!K106</f>
        <v>0</v>
      </c>
      <c r="AC106" s="146">
        <f>L106-'ExPostGross kWh_Res'!L106</f>
        <v>0</v>
      </c>
      <c r="AD106" s="146">
        <f>M106-'ExPostGross kWh_Res'!M106</f>
        <v>0</v>
      </c>
      <c r="AE106" s="146">
        <f>N106-'ExPostGross kWh_Res'!N106</f>
        <v>0</v>
      </c>
      <c r="AF106" s="146">
        <f>O106-'ExPostGross kWh_Res'!O106</f>
        <v>0</v>
      </c>
      <c r="AG106" s="146">
        <f>P106-'ExPostGross kWh_Res'!P106</f>
        <v>0</v>
      </c>
      <c r="AH106" s="146">
        <f>Q106-'ExPostGross kWh_Res'!Q106</f>
        <v>0</v>
      </c>
      <c r="AI106" s="146">
        <f>R106-'ExPostGross kWh_Res'!R106</f>
        <v>0</v>
      </c>
    </row>
    <row r="107" spans="1:35" x14ac:dyDescent="0.3">
      <c r="A107" s="167"/>
      <c r="B107" s="4" t="s">
        <v>4</v>
      </c>
      <c r="C107" s="2">
        <v>0</v>
      </c>
      <c r="D107" s="2">
        <v>39701.318321228027</v>
      </c>
      <c r="E107" s="2">
        <v>0</v>
      </c>
      <c r="F107" s="2">
        <v>0</v>
      </c>
      <c r="G107" s="2">
        <v>0</v>
      </c>
      <c r="H107" s="2">
        <v>26983.756542205811</v>
      </c>
      <c r="I107" s="2">
        <v>0</v>
      </c>
      <c r="J107" s="2">
        <v>0</v>
      </c>
      <c r="K107" s="2">
        <v>0</v>
      </c>
      <c r="L107" s="42">
        <v>3871.5824604034424</v>
      </c>
      <c r="M107" s="42">
        <v>0</v>
      </c>
      <c r="N107" s="42">
        <v>238876.65959358215</v>
      </c>
      <c r="O107" s="75"/>
      <c r="P107" s="75"/>
      <c r="Q107" s="75"/>
      <c r="R107" s="65">
        <f t="shared" si="65"/>
        <v>309433.31691741943</v>
      </c>
      <c r="T107" s="146">
        <f>C107-'ExPostGross kWh_Res'!C107</f>
        <v>0</v>
      </c>
      <c r="U107" s="146">
        <f>D107-'ExPostGross kWh_Res'!D107</f>
        <v>0</v>
      </c>
      <c r="V107" s="146">
        <f>E107-'ExPostGross kWh_Res'!E107</f>
        <v>0</v>
      </c>
      <c r="W107" s="146">
        <f>F107-'ExPostGross kWh_Res'!F107</f>
        <v>0</v>
      </c>
      <c r="X107" s="146">
        <f>G107-'ExPostGross kWh_Res'!G107</f>
        <v>0</v>
      </c>
      <c r="Y107" s="146">
        <f>H107-'ExPostGross kWh_Res'!H107</f>
        <v>0</v>
      </c>
      <c r="Z107" s="146">
        <f>I107-'ExPostGross kWh_Res'!I107</f>
        <v>0</v>
      </c>
      <c r="AA107" s="146">
        <f>J107-'ExPostGross kWh_Res'!J107</f>
        <v>0</v>
      </c>
      <c r="AB107" s="146">
        <f>K107-'ExPostGross kWh_Res'!K107</f>
        <v>0</v>
      </c>
      <c r="AC107" s="146">
        <f>L107-'ExPostGross kWh_Res'!L107</f>
        <v>0</v>
      </c>
      <c r="AD107" s="146">
        <f>M107-'ExPostGross kWh_Res'!M107</f>
        <v>0</v>
      </c>
      <c r="AE107" s="146">
        <f>N107-'ExPostGross kWh_Res'!N107</f>
        <v>0</v>
      </c>
      <c r="AF107" s="146">
        <f>O107-'ExPostGross kWh_Res'!O107</f>
        <v>0</v>
      </c>
      <c r="AG107" s="146">
        <f>P107-'ExPostGross kWh_Res'!P107</f>
        <v>0</v>
      </c>
      <c r="AH107" s="146">
        <f>Q107-'ExPostGross kWh_Res'!Q107</f>
        <v>0</v>
      </c>
      <c r="AI107" s="146">
        <f>R107-'ExPostGross kWh_Res'!R107</f>
        <v>0</v>
      </c>
    </row>
    <row r="108" spans="1:35" x14ac:dyDescent="0.3">
      <c r="A108" s="167"/>
      <c r="B108" s="4" t="s">
        <v>5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42">
        <v>0</v>
      </c>
      <c r="M108" s="42">
        <v>0</v>
      </c>
      <c r="N108" s="42">
        <v>80195.43701171875</v>
      </c>
      <c r="O108" s="75"/>
      <c r="P108" s="75"/>
      <c r="Q108" s="75"/>
      <c r="R108" s="65">
        <f t="shared" si="65"/>
        <v>80195.43701171875</v>
      </c>
      <c r="T108" s="146">
        <f>C108-'ExPostGross kWh_Res'!C108</f>
        <v>0</v>
      </c>
      <c r="U108" s="146">
        <f>D108-'ExPostGross kWh_Res'!D108</f>
        <v>0</v>
      </c>
      <c r="V108" s="146">
        <f>E108-'ExPostGross kWh_Res'!E108</f>
        <v>0</v>
      </c>
      <c r="W108" s="146">
        <f>F108-'ExPostGross kWh_Res'!F108</f>
        <v>0</v>
      </c>
      <c r="X108" s="146">
        <f>G108-'ExPostGross kWh_Res'!G108</f>
        <v>0</v>
      </c>
      <c r="Y108" s="146">
        <f>H108-'ExPostGross kWh_Res'!H108</f>
        <v>0</v>
      </c>
      <c r="Z108" s="146">
        <f>I108-'ExPostGross kWh_Res'!I108</f>
        <v>0</v>
      </c>
      <c r="AA108" s="146">
        <f>J108-'ExPostGross kWh_Res'!J108</f>
        <v>0</v>
      </c>
      <c r="AB108" s="146">
        <f>K108-'ExPostGross kWh_Res'!K108</f>
        <v>0</v>
      </c>
      <c r="AC108" s="146">
        <f>L108-'ExPostGross kWh_Res'!L108</f>
        <v>0</v>
      </c>
      <c r="AD108" s="146">
        <f>M108-'ExPostGross kWh_Res'!M108</f>
        <v>0</v>
      </c>
      <c r="AE108" s="146">
        <f>N108-'ExPostGross kWh_Res'!N108</f>
        <v>0</v>
      </c>
      <c r="AF108" s="146">
        <f>O108-'ExPostGross kWh_Res'!O108</f>
        <v>0</v>
      </c>
      <c r="AG108" s="146">
        <f>P108-'ExPostGross kWh_Res'!P108</f>
        <v>0</v>
      </c>
      <c r="AH108" s="146">
        <f>Q108-'ExPostGross kWh_Res'!Q108</f>
        <v>0</v>
      </c>
      <c r="AI108" s="146">
        <f>R108-'ExPostGross kWh_Res'!R108</f>
        <v>0</v>
      </c>
    </row>
    <row r="109" spans="1:35" x14ac:dyDescent="0.3">
      <c r="A109" s="167"/>
      <c r="B109" s="4" t="s">
        <v>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42">
        <v>0</v>
      </c>
      <c r="M109" s="42">
        <v>0</v>
      </c>
      <c r="N109" s="42">
        <v>0</v>
      </c>
      <c r="O109" s="75"/>
      <c r="P109" s="75"/>
      <c r="Q109" s="75"/>
      <c r="R109" s="65">
        <f t="shared" si="65"/>
        <v>0</v>
      </c>
      <c r="T109" s="146">
        <f>C109-'ExPostGross kWh_Res'!C109</f>
        <v>0</v>
      </c>
      <c r="U109" s="146">
        <f>D109-'ExPostGross kWh_Res'!D109</f>
        <v>0</v>
      </c>
      <c r="V109" s="146">
        <f>E109-'ExPostGross kWh_Res'!E109</f>
        <v>0</v>
      </c>
      <c r="W109" s="146">
        <f>F109-'ExPostGross kWh_Res'!F109</f>
        <v>0</v>
      </c>
      <c r="X109" s="146">
        <f>G109-'ExPostGross kWh_Res'!G109</f>
        <v>0</v>
      </c>
      <c r="Y109" s="146">
        <f>H109-'ExPostGross kWh_Res'!H109</f>
        <v>0</v>
      </c>
      <c r="Z109" s="146">
        <f>I109-'ExPostGross kWh_Res'!I109</f>
        <v>0</v>
      </c>
      <c r="AA109" s="146">
        <f>J109-'ExPostGross kWh_Res'!J109</f>
        <v>0</v>
      </c>
      <c r="AB109" s="146">
        <f>K109-'ExPostGross kWh_Res'!K109</f>
        <v>0</v>
      </c>
      <c r="AC109" s="146">
        <f>L109-'ExPostGross kWh_Res'!L109</f>
        <v>0</v>
      </c>
      <c r="AD109" s="146">
        <f>M109-'ExPostGross kWh_Res'!M109</f>
        <v>0</v>
      </c>
      <c r="AE109" s="146">
        <f>N109-'ExPostGross kWh_Res'!N109</f>
        <v>0</v>
      </c>
      <c r="AF109" s="146">
        <f>O109-'ExPostGross kWh_Res'!O109</f>
        <v>0</v>
      </c>
      <c r="AG109" s="146">
        <f>P109-'ExPostGross kWh_Res'!P109</f>
        <v>0</v>
      </c>
      <c r="AH109" s="146">
        <f>Q109-'ExPostGross kWh_Res'!Q109</f>
        <v>0</v>
      </c>
      <c r="AI109" s="146">
        <f>R109-'ExPostGross kWh_Res'!R109</f>
        <v>0</v>
      </c>
    </row>
    <row r="110" spans="1:35" x14ac:dyDescent="0.3">
      <c r="A110" s="167"/>
      <c r="B110" s="4" t="s">
        <v>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42">
        <v>0</v>
      </c>
      <c r="M110" s="42">
        <v>0</v>
      </c>
      <c r="N110" s="42">
        <v>0</v>
      </c>
      <c r="O110" s="75"/>
      <c r="P110" s="75"/>
      <c r="Q110" s="75"/>
      <c r="R110" s="65">
        <f t="shared" si="65"/>
        <v>0</v>
      </c>
      <c r="T110" s="146">
        <f>C110-'ExPostGross kWh_Res'!C110</f>
        <v>0</v>
      </c>
      <c r="U110" s="146">
        <f>D110-'ExPostGross kWh_Res'!D110</f>
        <v>0</v>
      </c>
      <c r="V110" s="146">
        <f>E110-'ExPostGross kWh_Res'!E110</f>
        <v>0</v>
      </c>
      <c r="W110" s="146">
        <f>F110-'ExPostGross kWh_Res'!F110</f>
        <v>0</v>
      </c>
      <c r="X110" s="146">
        <f>G110-'ExPostGross kWh_Res'!G110</f>
        <v>0</v>
      </c>
      <c r="Y110" s="146">
        <f>H110-'ExPostGross kWh_Res'!H110</f>
        <v>0</v>
      </c>
      <c r="Z110" s="146">
        <f>I110-'ExPostGross kWh_Res'!I110</f>
        <v>0</v>
      </c>
      <c r="AA110" s="146">
        <f>J110-'ExPostGross kWh_Res'!J110</f>
        <v>0</v>
      </c>
      <c r="AB110" s="146">
        <f>K110-'ExPostGross kWh_Res'!K110</f>
        <v>0</v>
      </c>
      <c r="AC110" s="146">
        <f>L110-'ExPostGross kWh_Res'!L110</f>
        <v>0</v>
      </c>
      <c r="AD110" s="146">
        <f>M110-'ExPostGross kWh_Res'!M110</f>
        <v>0</v>
      </c>
      <c r="AE110" s="146">
        <f>N110-'ExPostGross kWh_Res'!N110</f>
        <v>0</v>
      </c>
      <c r="AF110" s="146">
        <f>O110-'ExPostGross kWh_Res'!O110</f>
        <v>0</v>
      </c>
      <c r="AG110" s="146">
        <f>P110-'ExPostGross kWh_Res'!P110</f>
        <v>0</v>
      </c>
      <c r="AH110" s="146">
        <f>Q110-'ExPostGross kWh_Res'!Q110</f>
        <v>0</v>
      </c>
      <c r="AI110" s="146">
        <f>R110-'ExPostGross kWh_Res'!R110</f>
        <v>0</v>
      </c>
    </row>
    <row r="111" spans="1:35" x14ac:dyDescent="0.3">
      <c r="A111" s="167"/>
      <c r="B111" s="4" t="s">
        <v>8</v>
      </c>
      <c r="C111" s="2">
        <v>0</v>
      </c>
      <c r="D111" s="2">
        <v>98831.657745361328</v>
      </c>
      <c r="E111" s="2">
        <v>0</v>
      </c>
      <c r="F111" s="2">
        <v>0</v>
      </c>
      <c r="G111" s="2">
        <v>0</v>
      </c>
      <c r="H111" s="2">
        <v>122066.17951965332</v>
      </c>
      <c r="I111" s="2">
        <v>0</v>
      </c>
      <c r="J111" s="2">
        <v>0</v>
      </c>
      <c r="K111" s="2">
        <v>0</v>
      </c>
      <c r="L111" s="42">
        <v>1105.4795074462891</v>
      </c>
      <c r="M111" s="42">
        <v>0</v>
      </c>
      <c r="N111" s="42">
        <v>543382.88804626465</v>
      </c>
      <c r="O111" s="75"/>
      <c r="P111" s="75"/>
      <c r="Q111" s="75"/>
      <c r="R111" s="65">
        <f t="shared" si="65"/>
        <v>765386.20481872559</v>
      </c>
      <c r="T111" s="146">
        <f>C111-'ExPostGross kWh_Res'!C111</f>
        <v>0</v>
      </c>
      <c r="U111" s="146">
        <f>D111-'ExPostGross kWh_Res'!D111</f>
        <v>0</v>
      </c>
      <c r="V111" s="146">
        <f>E111-'ExPostGross kWh_Res'!E111</f>
        <v>0</v>
      </c>
      <c r="W111" s="146">
        <f>F111-'ExPostGross kWh_Res'!F111</f>
        <v>0</v>
      </c>
      <c r="X111" s="146">
        <f>G111-'ExPostGross kWh_Res'!G111</f>
        <v>0</v>
      </c>
      <c r="Y111" s="146">
        <f>H111-'ExPostGross kWh_Res'!H111</f>
        <v>0</v>
      </c>
      <c r="Z111" s="146">
        <f>I111-'ExPostGross kWh_Res'!I111</f>
        <v>0</v>
      </c>
      <c r="AA111" s="146">
        <f>J111-'ExPostGross kWh_Res'!J111</f>
        <v>0</v>
      </c>
      <c r="AB111" s="146">
        <f>K111-'ExPostGross kWh_Res'!K111</f>
        <v>0</v>
      </c>
      <c r="AC111" s="146">
        <f>L111-'ExPostGross kWh_Res'!L111</f>
        <v>0</v>
      </c>
      <c r="AD111" s="146">
        <f>M111-'ExPostGross kWh_Res'!M111</f>
        <v>0</v>
      </c>
      <c r="AE111" s="146">
        <f>N111-'ExPostGross kWh_Res'!N111</f>
        <v>0</v>
      </c>
      <c r="AF111" s="146">
        <f>O111-'ExPostGross kWh_Res'!O111</f>
        <v>0</v>
      </c>
      <c r="AG111" s="146">
        <f>P111-'ExPostGross kWh_Res'!P111</f>
        <v>0</v>
      </c>
      <c r="AH111" s="146">
        <f>Q111-'ExPostGross kWh_Res'!Q111</f>
        <v>0</v>
      </c>
      <c r="AI111" s="146">
        <f>R111-'ExPostGross kWh_Res'!R111</f>
        <v>0</v>
      </c>
    </row>
    <row r="112" spans="1:35" ht="15" thickBot="1" x14ac:dyDescent="0.35">
      <c r="A112" s="168"/>
      <c r="B112" s="11" t="s">
        <v>12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43"/>
      <c r="M112" s="43"/>
      <c r="N112" s="43"/>
      <c r="O112" s="76"/>
      <c r="P112" s="76"/>
      <c r="Q112" s="76"/>
      <c r="R112" s="65">
        <f t="shared" si="65"/>
        <v>0</v>
      </c>
      <c r="T112" s="146">
        <f>C112-'ExPostGross kWh_Res'!C112</f>
        <v>0</v>
      </c>
      <c r="U112" s="146">
        <f>D112-'ExPostGross kWh_Res'!D112</f>
        <v>0</v>
      </c>
      <c r="V112" s="146">
        <f>E112-'ExPostGross kWh_Res'!E112</f>
        <v>0</v>
      </c>
      <c r="W112" s="146">
        <f>F112-'ExPostGross kWh_Res'!F112</f>
        <v>0</v>
      </c>
      <c r="X112" s="146">
        <f>G112-'ExPostGross kWh_Res'!G112</f>
        <v>0</v>
      </c>
      <c r="Y112" s="146">
        <f>H112-'ExPostGross kWh_Res'!H112</f>
        <v>0</v>
      </c>
      <c r="Z112" s="146">
        <f>I112-'ExPostGross kWh_Res'!I112</f>
        <v>0</v>
      </c>
      <c r="AA112" s="146">
        <f>J112-'ExPostGross kWh_Res'!J112</f>
        <v>0</v>
      </c>
      <c r="AB112" s="146">
        <f>K112-'ExPostGross kWh_Res'!K112</f>
        <v>0</v>
      </c>
      <c r="AC112" s="146">
        <f>L112-'ExPostGross kWh_Res'!L112</f>
        <v>0</v>
      </c>
      <c r="AD112" s="146">
        <f>M112-'ExPostGross kWh_Res'!M112</f>
        <v>0</v>
      </c>
      <c r="AE112" s="146">
        <f>N112-'ExPostGross kWh_Res'!N112</f>
        <v>0</v>
      </c>
      <c r="AF112" s="146">
        <f>O112-'ExPostGross kWh_Res'!O112</f>
        <v>0</v>
      </c>
      <c r="AG112" s="146">
        <f>P112-'ExPostGross kWh_Res'!P112</f>
        <v>0</v>
      </c>
      <c r="AH112" s="146">
        <f>Q112-'ExPostGross kWh_Res'!Q112</f>
        <v>0</v>
      </c>
      <c r="AI112" s="146">
        <f>R112-'ExPostGross kWh_Res'!R112</f>
        <v>0</v>
      </c>
    </row>
    <row r="113" spans="1:35" ht="21.6" thickBot="1" x14ac:dyDescent="0.35">
      <c r="A113" s="28"/>
      <c r="B113" s="9" t="s">
        <v>13</v>
      </c>
      <c r="C113" s="15">
        <f t="shared" ref="C113:Q113" si="66">SUM(C102:C112)</f>
        <v>0</v>
      </c>
      <c r="D113" s="15">
        <f t="shared" si="66"/>
        <v>285068.46898651123</v>
      </c>
      <c r="E113" s="15">
        <f t="shared" si="66"/>
        <v>0</v>
      </c>
      <c r="F113" s="15">
        <f t="shared" si="66"/>
        <v>0</v>
      </c>
      <c r="G113" s="15">
        <f t="shared" si="66"/>
        <v>0</v>
      </c>
      <c r="H113" s="15">
        <f t="shared" si="66"/>
        <v>365396.59231185913</v>
      </c>
      <c r="I113" s="15">
        <f t="shared" si="66"/>
        <v>0</v>
      </c>
      <c r="J113" s="15">
        <f t="shared" si="66"/>
        <v>0</v>
      </c>
      <c r="K113" s="15">
        <f t="shared" si="66"/>
        <v>210287.94763183594</v>
      </c>
      <c r="L113" s="15">
        <f t="shared" si="66"/>
        <v>4977.0619678497314</v>
      </c>
      <c r="M113" s="15">
        <f t="shared" si="66"/>
        <v>0</v>
      </c>
      <c r="N113" s="15">
        <f t="shared" si="66"/>
        <v>1425166.1816785336</v>
      </c>
      <c r="O113" s="78">
        <f t="shared" si="66"/>
        <v>0</v>
      </c>
      <c r="P113" s="78">
        <f t="shared" si="66"/>
        <v>0</v>
      </c>
      <c r="Q113" s="78">
        <f t="shared" si="66"/>
        <v>0</v>
      </c>
      <c r="R113" s="66">
        <f t="shared" si="65"/>
        <v>2290896.2525765896</v>
      </c>
      <c r="T113" s="146">
        <f>C113-'ExPostGross kWh_Res'!C113</f>
        <v>0</v>
      </c>
      <c r="U113" s="146">
        <f>D113-'ExPostGross kWh_Res'!D113</f>
        <v>0</v>
      </c>
      <c r="V113" s="146">
        <f>E113-'ExPostGross kWh_Res'!E113</f>
        <v>0</v>
      </c>
      <c r="W113" s="146">
        <f>F113-'ExPostGross kWh_Res'!F113</f>
        <v>0</v>
      </c>
      <c r="X113" s="146">
        <f>G113-'ExPostGross kWh_Res'!G113</f>
        <v>0</v>
      </c>
      <c r="Y113" s="146">
        <f>H113-'ExPostGross kWh_Res'!H113</f>
        <v>0</v>
      </c>
      <c r="Z113" s="146">
        <f>I113-'ExPostGross kWh_Res'!I113</f>
        <v>0</v>
      </c>
      <c r="AA113" s="146">
        <f>J113-'ExPostGross kWh_Res'!J113</f>
        <v>0</v>
      </c>
      <c r="AB113" s="146">
        <f>K113-'ExPostGross kWh_Res'!K113</f>
        <v>0</v>
      </c>
      <c r="AC113" s="146">
        <f>L113-'ExPostGross kWh_Res'!L113</f>
        <v>0</v>
      </c>
      <c r="AD113" s="146">
        <f>M113-'ExPostGross kWh_Res'!M113</f>
        <v>0</v>
      </c>
      <c r="AE113" s="146">
        <f>N113-'ExPostGross kWh_Res'!N113</f>
        <v>0</v>
      </c>
      <c r="AF113" s="146">
        <f>O113-'ExPostGross kWh_Res'!O113</f>
        <v>0</v>
      </c>
      <c r="AG113" s="146">
        <f>P113-'ExPostGross kWh_Res'!P113</f>
        <v>0</v>
      </c>
      <c r="AH113" s="146">
        <f>Q113-'ExPostGross kWh_Res'!Q113</f>
        <v>0</v>
      </c>
      <c r="AI113" s="146">
        <f>R113-'ExPostGross kWh_Res'!R113</f>
        <v>0</v>
      </c>
    </row>
    <row r="114" spans="1:35" ht="21.6" thickBot="1" x14ac:dyDescent="0.35">
      <c r="A114" s="28"/>
      <c r="F114" s="12">
        <v>0</v>
      </c>
      <c r="L114" s="44"/>
      <c r="M114" s="44"/>
      <c r="N114" s="44"/>
      <c r="O114" s="77"/>
      <c r="P114" s="77"/>
      <c r="Q114" s="77"/>
      <c r="R114" s="84">
        <f>SUM(C102:O112)</f>
        <v>2290896.2525765896</v>
      </c>
    </row>
    <row r="115" spans="1:35" ht="21.6" thickBot="1" x14ac:dyDescent="0.35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119" t="str">
        <f>O101</f>
        <v>Jan</v>
      </c>
      <c r="P115" s="119" t="s">
        <v>25</v>
      </c>
      <c r="Q115" s="119" t="s">
        <v>24</v>
      </c>
      <c r="R115" s="63" t="s">
        <v>10</v>
      </c>
    </row>
    <row r="116" spans="1:35" x14ac:dyDescent="0.3">
      <c r="A116" s="166" t="s">
        <v>70</v>
      </c>
      <c r="B116" s="13" t="s">
        <v>0</v>
      </c>
      <c r="C116" s="121"/>
      <c r="D116" s="121"/>
      <c r="E116" s="121"/>
      <c r="F116" s="121"/>
      <c r="G116" s="121"/>
      <c r="H116" s="121"/>
      <c r="I116" s="121"/>
      <c r="J116" s="121"/>
      <c r="K116" s="121"/>
      <c r="L116" s="122"/>
      <c r="M116" s="122"/>
      <c r="N116" s="122"/>
      <c r="O116" s="74"/>
      <c r="P116" s="74"/>
      <c r="Q116" s="74"/>
      <c r="R116" s="64">
        <f>SUM(C116:Q116)</f>
        <v>0</v>
      </c>
      <c r="T116" s="146">
        <f>C116-'ExPostGross kWh_Res'!C116</f>
        <v>0</v>
      </c>
      <c r="U116" s="146">
        <f>D116-'ExPostGross kWh_Res'!D116</f>
        <v>0</v>
      </c>
      <c r="V116" s="146">
        <f>E116-'ExPostGross kWh_Res'!E116</f>
        <v>0</v>
      </c>
      <c r="W116" s="146">
        <f>F116-'ExPostGross kWh_Res'!F116</f>
        <v>0</v>
      </c>
      <c r="X116" s="146">
        <f>G116-'ExPostGross kWh_Res'!G116</f>
        <v>0</v>
      </c>
      <c r="Y116" s="146">
        <f>H116-'ExPostGross kWh_Res'!H116</f>
        <v>0</v>
      </c>
      <c r="Z116" s="146">
        <f>I116-'ExPostGross kWh_Res'!I116</f>
        <v>0</v>
      </c>
      <c r="AA116" s="146">
        <f>J116-'ExPostGross kWh_Res'!J116</f>
        <v>0</v>
      </c>
      <c r="AB116" s="146">
        <f>K116-'ExPostGross kWh_Res'!K116</f>
        <v>0</v>
      </c>
      <c r="AC116" s="146">
        <f>L116-'ExPostGross kWh_Res'!L116</f>
        <v>0</v>
      </c>
      <c r="AD116" s="146">
        <f>M116-'ExPostGross kWh_Res'!M116</f>
        <v>0</v>
      </c>
      <c r="AE116" s="146">
        <f>N116-'ExPostGross kWh_Res'!N116</f>
        <v>0</v>
      </c>
      <c r="AF116" s="146">
        <f>O116-'ExPostGross kWh_Res'!O116</f>
        <v>0</v>
      </c>
      <c r="AG116" s="146">
        <f>P116-'ExPostGross kWh_Res'!P116</f>
        <v>0</v>
      </c>
      <c r="AH116" s="146">
        <f>Q116-'ExPostGross kWh_Res'!Q116</f>
        <v>0</v>
      </c>
      <c r="AI116" s="146">
        <f>R116-'ExPostGross kWh_Res'!R116</f>
        <v>0</v>
      </c>
    </row>
    <row r="117" spans="1:35" x14ac:dyDescent="0.3">
      <c r="A117" s="167"/>
      <c r="B117" s="5" t="s">
        <v>1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123"/>
      <c r="M117" s="123"/>
      <c r="N117" s="123"/>
      <c r="O117" s="75"/>
      <c r="P117" s="75"/>
      <c r="Q117" s="75"/>
      <c r="R117" s="65">
        <f t="shared" ref="R117:R127" si="67">SUM(C117:Q117)</f>
        <v>0</v>
      </c>
      <c r="T117" s="146">
        <f>C117-'ExPostGross kWh_Res'!C117</f>
        <v>0</v>
      </c>
      <c r="U117" s="146">
        <f>D117-'ExPostGross kWh_Res'!D117</f>
        <v>0</v>
      </c>
      <c r="V117" s="146">
        <f>E117-'ExPostGross kWh_Res'!E117</f>
        <v>0</v>
      </c>
      <c r="W117" s="146">
        <f>F117-'ExPostGross kWh_Res'!F117</f>
        <v>0</v>
      </c>
      <c r="X117" s="146">
        <f>G117-'ExPostGross kWh_Res'!G117</f>
        <v>0</v>
      </c>
      <c r="Y117" s="146">
        <f>H117-'ExPostGross kWh_Res'!H117</f>
        <v>0</v>
      </c>
      <c r="Z117" s="146">
        <f>I117-'ExPostGross kWh_Res'!I117</f>
        <v>0</v>
      </c>
      <c r="AA117" s="146">
        <f>J117-'ExPostGross kWh_Res'!J117</f>
        <v>0</v>
      </c>
      <c r="AB117" s="146">
        <f>K117-'ExPostGross kWh_Res'!K117</f>
        <v>0</v>
      </c>
      <c r="AC117" s="146">
        <f>L117-'ExPostGross kWh_Res'!L117</f>
        <v>0</v>
      </c>
      <c r="AD117" s="146">
        <f>M117-'ExPostGross kWh_Res'!M117</f>
        <v>0</v>
      </c>
      <c r="AE117" s="146">
        <f>N117-'ExPostGross kWh_Res'!N117</f>
        <v>0</v>
      </c>
      <c r="AF117" s="146">
        <f>O117-'ExPostGross kWh_Res'!O117</f>
        <v>0</v>
      </c>
      <c r="AG117" s="146">
        <f>P117-'ExPostGross kWh_Res'!P117</f>
        <v>0</v>
      </c>
      <c r="AH117" s="146">
        <f>Q117-'ExPostGross kWh_Res'!Q117</f>
        <v>0</v>
      </c>
      <c r="AI117" s="146">
        <f>R117-'ExPostGross kWh_Res'!R117</f>
        <v>0</v>
      </c>
    </row>
    <row r="118" spans="1:35" x14ac:dyDescent="0.3">
      <c r="A118" s="167"/>
      <c r="B118" s="4" t="s">
        <v>2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123"/>
      <c r="M118" s="123"/>
      <c r="N118" s="123"/>
      <c r="O118" s="75"/>
      <c r="P118" s="75"/>
      <c r="Q118" s="75"/>
      <c r="R118" s="65">
        <f t="shared" si="67"/>
        <v>0</v>
      </c>
      <c r="T118" s="146">
        <f>C118-'ExPostGross kWh_Res'!C118</f>
        <v>0</v>
      </c>
      <c r="U118" s="146">
        <f>D118-'ExPostGross kWh_Res'!D118</f>
        <v>0</v>
      </c>
      <c r="V118" s="146">
        <f>E118-'ExPostGross kWh_Res'!E118</f>
        <v>0</v>
      </c>
      <c r="W118" s="146">
        <f>F118-'ExPostGross kWh_Res'!F118</f>
        <v>0</v>
      </c>
      <c r="X118" s="146">
        <f>G118-'ExPostGross kWh_Res'!G118</f>
        <v>0</v>
      </c>
      <c r="Y118" s="146">
        <f>H118-'ExPostGross kWh_Res'!H118</f>
        <v>0</v>
      </c>
      <c r="Z118" s="146">
        <f>I118-'ExPostGross kWh_Res'!I118</f>
        <v>0</v>
      </c>
      <c r="AA118" s="146">
        <f>J118-'ExPostGross kWh_Res'!J118</f>
        <v>0</v>
      </c>
      <c r="AB118" s="146">
        <f>K118-'ExPostGross kWh_Res'!K118</f>
        <v>0</v>
      </c>
      <c r="AC118" s="146">
        <f>L118-'ExPostGross kWh_Res'!L118</f>
        <v>0</v>
      </c>
      <c r="AD118" s="146">
        <f>M118-'ExPostGross kWh_Res'!M118</f>
        <v>0</v>
      </c>
      <c r="AE118" s="146">
        <f>N118-'ExPostGross kWh_Res'!N118</f>
        <v>0</v>
      </c>
      <c r="AF118" s="146">
        <f>O118-'ExPostGross kWh_Res'!O118</f>
        <v>0</v>
      </c>
      <c r="AG118" s="146">
        <f>P118-'ExPostGross kWh_Res'!P118</f>
        <v>0</v>
      </c>
      <c r="AH118" s="146">
        <f>Q118-'ExPostGross kWh_Res'!Q118</f>
        <v>0</v>
      </c>
      <c r="AI118" s="146">
        <f>R118-'ExPostGross kWh_Res'!R118</f>
        <v>0</v>
      </c>
    </row>
    <row r="119" spans="1:35" x14ac:dyDescent="0.3">
      <c r="A119" s="167"/>
      <c r="B119" s="4" t="s">
        <v>9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123"/>
      <c r="M119" s="123"/>
      <c r="N119" s="123"/>
      <c r="O119" s="75"/>
      <c r="P119" s="75"/>
      <c r="Q119" s="75"/>
      <c r="R119" s="65">
        <f t="shared" si="67"/>
        <v>0</v>
      </c>
      <c r="T119" s="146">
        <f>C119-'ExPostGross kWh_Res'!C119</f>
        <v>0</v>
      </c>
      <c r="U119" s="146">
        <f>D119-'ExPostGross kWh_Res'!D119</f>
        <v>0</v>
      </c>
      <c r="V119" s="146">
        <f>E119-'ExPostGross kWh_Res'!E119</f>
        <v>0</v>
      </c>
      <c r="W119" s="146">
        <f>F119-'ExPostGross kWh_Res'!F119</f>
        <v>0</v>
      </c>
      <c r="X119" s="146">
        <f>G119-'ExPostGross kWh_Res'!G119</f>
        <v>0</v>
      </c>
      <c r="Y119" s="146">
        <f>H119-'ExPostGross kWh_Res'!H119</f>
        <v>0</v>
      </c>
      <c r="Z119" s="146">
        <f>I119-'ExPostGross kWh_Res'!I119</f>
        <v>0</v>
      </c>
      <c r="AA119" s="146">
        <f>J119-'ExPostGross kWh_Res'!J119</f>
        <v>0</v>
      </c>
      <c r="AB119" s="146">
        <f>K119-'ExPostGross kWh_Res'!K119</f>
        <v>0</v>
      </c>
      <c r="AC119" s="146">
        <f>L119-'ExPostGross kWh_Res'!L119</f>
        <v>0</v>
      </c>
      <c r="AD119" s="146">
        <f>M119-'ExPostGross kWh_Res'!M119</f>
        <v>0</v>
      </c>
      <c r="AE119" s="146">
        <f>N119-'ExPostGross kWh_Res'!N119</f>
        <v>0</v>
      </c>
      <c r="AF119" s="146">
        <f>O119-'ExPostGross kWh_Res'!O119</f>
        <v>0</v>
      </c>
      <c r="AG119" s="146">
        <f>P119-'ExPostGross kWh_Res'!P119</f>
        <v>0</v>
      </c>
      <c r="AH119" s="146">
        <f>Q119-'ExPostGross kWh_Res'!Q119</f>
        <v>0</v>
      </c>
      <c r="AI119" s="146">
        <f>R119-'ExPostGross kWh_Res'!R119</f>
        <v>0</v>
      </c>
    </row>
    <row r="120" spans="1:35" x14ac:dyDescent="0.3">
      <c r="A120" s="167"/>
      <c r="B120" s="5" t="s">
        <v>3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123"/>
      <c r="M120" s="123"/>
      <c r="N120" s="123"/>
      <c r="O120" s="75"/>
      <c r="P120" s="75"/>
      <c r="Q120" s="75"/>
      <c r="R120" s="65">
        <f t="shared" si="67"/>
        <v>0</v>
      </c>
      <c r="T120" s="146">
        <f>C120-'ExPostGross kWh_Res'!C120</f>
        <v>0</v>
      </c>
      <c r="U120" s="146">
        <f>D120-'ExPostGross kWh_Res'!D120</f>
        <v>0</v>
      </c>
      <c r="V120" s="146">
        <f>E120-'ExPostGross kWh_Res'!E120</f>
        <v>0</v>
      </c>
      <c r="W120" s="146">
        <f>F120-'ExPostGross kWh_Res'!F120</f>
        <v>0</v>
      </c>
      <c r="X120" s="146">
        <f>G120-'ExPostGross kWh_Res'!G120</f>
        <v>0</v>
      </c>
      <c r="Y120" s="146">
        <f>H120-'ExPostGross kWh_Res'!H120</f>
        <v>0</v>
      </c>
      <c r="Z120" s="146">
        <f>I120-'ExPostGross kWh_Res'!I120</f>
        <v>0</v>
      </c>
      <c r="AA120" s="146">
        <f>J120-'ExPostGross kWh_Res'!J120</f>
        <v>0</v>
      </c>
      <c r="AB120" s="146">
        <f>K120-'ExPostGross kWh_Res'!K120</f>
        <v>0</v>
      </c>
      <c r="AC120" s="146">
        <f>L120-'ExPostGross kWh_Res'!L120</f>
        <v>0</v>
      </c>
      <c r="AD120" s="146">
        <f>M120-'ExPostGross kWh_Res'!M120</f>
        <v>0</v>
      </c>
      <c r="AE120" s="146">
        <f>N120-'ExPostGross kWh_Res'!N120</f>
        <v>0</v>
      </c>
      <c r="AF120" s="146">
        <f>O120-'ExPostGross kWh_Res'!O120</f>
        <v>0</v>
      </c>
      <c r="AG120" s="146">
        <f>P120-'ExPostGross kWh_Res'!P120</f>
        <v>0</v>
      </c>
      <c r="AH120" s="146">
        <f>Q120-'ExPostGross kWh_Res'!Q120</f>
        <v>0</v>
      </c>
      <c r="AI120" s="146">
        <f>R120-'ExPostGross kWh_Res'!R120</f>
        <v>0</v>
      </c>
    </row>
    <row r="121" spans="1:35" x14ac:dyDescent="0.3">
      <c r="A121" s="167"/>
      <c r="B121" s="4" t="s">
        <v>4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123"/>
      <c r="M121" s="123"/>
      <c r="N121" s="123"/>
      <c r="O121" s="75"/>
      <c r="P121" s="75"/>
      <c r="Q121" s="75"/>
      <c r="R121" s="65">
        <f t="shared" si="67"/>
        <v>0</v>
      </c>
      <c r="T121" s="146">
        <f>C121-'ExPostGross kWh_Res'!C121</f>
        <v>0</v>
      </c>
      <c r="U121" s="146">
        <f>D121-'ExPostGross kWh_Res'!D121</f>
        <v>0</v>
      </c>
      <c r="V121" s="146">
        <f>E121-'ExPostGross kWh_Res'!E121</f>
        <v>0</v>
      </c>
      <c r="W121" s="146">
        <f>F121-'ExPostGross kWh_Res'!F121</f>
        <v>0</v>
      </c>
      <c r="X121" s="146">
        <f>G121-'ExPostGross kWh_Res'!G121</f>
        <v>0</v>
      </c>
      <c r="Y121" s="146">
        <f>H121-'ExPostGross kWh_Res'!H121</f>
        <v>0</v>
      </c>
      <c r="Z121" s="146">
        <f>I121-'ExPostGross kWh_Res'!I121</f>
        <v>0</v>
      </c>
      <c r="AA121" s="146">
        <f>J121-'ExPostGross kWh_Res'!J121</f>
        <v>0</v>
      </c>
      <c r="AB121" s="146">
        <f>K121-'ExPostGross kWh_Res'!K121</f>
        <v>0</v>
      </c>
      <c r="AC121" s="146">
        <f>L121-'ExPostGross kWh_Res'!L121</f>
        <v>0</v>
      </c>
      <c r="AD121" s="146">
        <f>M121-'ExPostGross kWh_Res'!M121</f>
        <v>0</v>
      </c>
      <c r="AE121" s="146">
        <f>N121-'ExPostGross kWh_Res'!N121</f>
        <v>0</v>
      </c>
      <c r="AF121" s="146">
        <f>O121-'ExPostGross kWh_Res'!O121</f>
        <v>0</v>
      </c>
      <c r="AG121" s="146">
        <f>P121-'ExPostGross kWh_Res'!P121</f>
        <v>0</v>
      </c>
      <c r="AH121" s="146">
        <f>Q121-'ExPostGross kWh_Res'!Q121</f>
        <v>0</v>
      </c>
      <c r="AI121" s="146">
        <f>R121-'ExPostGross kWh_Res'!R121</f>
        <v>0</v>
      </c>
    </row>
    <row r="122" spans="1:35" x14ac:dyDescent="0.3">
      <c r="A122" s="167"/>
      <c r="B122" s="4" t="s">
        <v>5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123"/>
      <c r="M122" s="123"/>
      <c r="N122" s="123"/>
      <c r="O122" s="75"/>
      <c r="P122" s="75"/>
      <c r="Q122" s="75"/>
      <c r="R122" s="65">
        <f t="shared" si="67"/>
        <v>0</v>
      </c>
      <c r="T122" s="146">
        <f>C122-'ExPostGross kWh_Res'!C122</f>
        <v>0</v>
      </c>
      <c r="U122" s="146">
        <f>D122-'ExPostGross kWh_Res'!D122</f>
        <v>0</v>
      </c>
      <c r="V122" s="146">
        <f>E122-'ExPostGross kWh_Res'!E122</f>
        <v>0</v>
      </c>
      <c r="W122" s="146">
        <f>F122-'ExPostGross kWh_Res'!F122</f>
        <v>0</v>
      </c>
      <c r="X122" s="146">
        <f>G122-'ExPostGross kWh_Res'!G122</f>
        <v>0</v>
      </c>
      <c r="Y122" s="146">
        <f>H122-'ExPostGross kWh_Res'!H122</f>
        <v>0</v>
      </c>
      <c r="Z122" s="146">
        <f>I122-'ExPostGross kWh_Res'!I122</f>
        <v>0</v>
      </c>
      <c r="AA122" s="146">
        <f>J122-'ExPostGross kWh_Res'!J122</f>
        <v>0</v>
      </c>
      <c r="AB122" s="146">
        <f>K122-'ExPostGross kWh_Res'!K122</f>
        <v>0</v>
      </c>
      <c r="AC122" s="146">
        <f>L122-'ExPostGross kWh_Res'!L122</f>
        <v>0</v>
      </c>
      <c r="AD122" s="146">
        <f>M122-'ExPostGross kWh_Res'!M122</f>
        <v>0</v>
      </c>
      <c r="AE122" s="146">
        <f>N122-'ExPostGross kWh_Res'!N122</f>
        <v>0</v>
      </c>
      <c r="AF122" s="146">
        <f>O122-'ExPostGross kWh_Res'!O122</f>
        <v>0</v>
      </c>
      <c r="AG122" s="146">
        <f>P122-'ExPostGross kWh_Res'!P122</f>
        <v>0</v>
      </c>
      <c r="AH122" s="146">
        <f>Q122-'ExPostGross kWh_Res'!Q122</f>
        <v>0</v>
      </c>
      <c r="AI122" s="146">
        <f>R122-'ExPostGross kWh_Res'!R122</f>
        <v>0</v>
      </c>
    </row>
    <row r="123" spans="1:35" x14ac:dyDescent="0.3">
      <c r="A123" s="167"/>
      <c r="B123" s="4" t="s">
        <v>6</v>
      </c>
      <c r="C123" s="40"/>
      <c r="D123" s="40"/>
      <c r="E123" s="40"/>
      <c r="F123" s="40"/>
      <c r="G123" s="40"/>
      <c r="H123" s="40"/>
      <c r="I123" s="40"/>
      <c r="J123" s="40"/>
      <c r="K123" s="40"/>
      <c r="L123" s="123"/>
      <c r="M123" s="123"/>
      <c r="N123" s="123"/>
      <c r="O123" s="75"/>
      <c r="P123" s="75"/>
      <c r="Q123" s="75"/>
      <c r="R123" s="65">
        <f t="shared" si="67"/>
        <v>0</v>
      </c>
      <c r="T123" s="146">
        <f>C123-'ExPostGross kWh_Res'!C123</f>
        <v>0</v>
      </c>
      <c r="U123" s="146">
        <f>D123-'ExPostGross kWh_Res'!D123</f>
        <v>0</v>
      </c>
      <c r="V123" s="146">
        <f>E123-'ExPostGross kWh_Res'!E123</f>
        <v>0</v>
      </c>
      <c r="W123" s="146">
        <f>F123-'ExPostGross kWh_Res'!F123</f>
        <v>0</v>
      </c>
      <c r="X123" s="146">
        <f>G123-'ExPostGross kWh_Res'!G123</f>
        <v>0</v>
      </c>
      <c r="Y123" s="146">
        <f>H123-'ExPostGross kWh_Res'!H123</f>
        <v>0</v>
      </c>
      <c r="Z123" s="146">
        <f>I123-'ExPostGross kWh_Res'!I123</f>
        <v>0</v>
      </c>
      <c r="AA123" s="146">
        <f>J123-'ExPostGross kWh_Res'!J123</f>
        <v>0</v>
      </c>
      <c r="AB123" s="146">
        <f>K123-'ExPostGross kWh_Res'!K123</f>
        <v>0</v>
      </c>
      <c r="AC123" s="146">
        <f>L123-'ExPostGross kWh_Res'!L123</f>
        <v>0</v>
      </c>
      <c r="AD123" s="146">
        <f>M123-'ExPostGross kWh_Res'!M123</f>
        <v>0</v>
      </c>
      <c r="AE123" s="146">
        <f>N123-'ExPostGross kWh_Res'!N123</f>
        <v>0</v>
      </c>
      <c r="AF123" s="146">
        <f>O123-'ExPostGross kWh_Res'!O123</f>
        <v>0</v>
      </c>
      <c r="AG123" s="146">
        <f>P123-'ExPostGross kWh_Res'!P123</f>
        <v>0</v>
      </c>
      <c r="AH123" s="146">
        <f>Q123-'ExPostGross kWh_Res'!Q123</f>
        <v>0</v>
      </c>
      <c r="AI123" s="146">
        <f>R123-'ExPostGross kWh_Res'!R123</f>
        <v>0</v>
      </c>
    </row>
    <row r="124" spans="1:35" x14ac:dyDescent="0.3">
      <c r="A124" s="167"/>
      <c r="B124" s="4" t="s">
        <v>7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123"/>
      <c r="M124" s="123"/>
      <c r="N124" s="123"/>
      <c r="O124" s="75"/>
      <c r="P124" s="75"/>
      <c r="Q124" s="75"/>
      <c r="R124" s="65">
        <f t="shared" si="67"/>
        <v>0</v>
      </c>
      <c r="T124" s="146">
        <f>C124-'ExPostGross kWh_Res'!C124</f>
        <v>0</v>
      </c>
      <c r="U124" s="146">
        <f>D124-'ExPostGross kWh_Res'!D124</f>
        <v>0</v>
      </c>
      <c r="V124" s="146">
        <f>E124-'ExPostGross kWh_Res'!E124</f>
        <v>0</v>
      </c>
      <c r="W124" s="146">
        <f>F124-'ExPostGross kWh_Res'!F124</f>
        <v>0</v>
      </c>
      <c r="X124" s="146">
        <f>G124-'ExPostGross kWh_Res'!G124</f>
        <v>0</v>
      </c>
      <c r="Y124" s="146">
        <f>H124-'ExPostGross kWh_Res'!H124</f>
        <v>0</v>
      </c>
      <c r="Z124" s="146">
        <f>I124-'ExPostGross kWh_Res'!I124</f>
        <v>0</v>
      </c>
      <c r="AA124" s="146">
        <f>J124-'ExPostGross kWh_Res'!J124</f>
        <v>0</v>
      </c>
      <c r="AB124" s="146">
        <f>K124-'ExPostGross kWh_Res'!K124</f>
        <v>0</v>
      </c>
      <c r="AC124" s="146">
        <f>L124-'ExPostGross kWh_Res'!L124</f>
        <v>0</v>
      </c>
      <c r="AD124" s="146">
        <f>M124-'ExPostGross kWh_Res'!M124</f>
        <v>0</v>
      </c>
      <c r="AE124" s="146">
        <f>N124-'ExPostGross kWh_Res'!N124</f>
        <v>0</v>
      </c>
      <c r="AF124" s="146">
        <f>O124-'ExPostGross kWh_Res'!O124</f>
        <v>0</v>
      </c>
      <c r="AG124" s="146">
        <f>P124-'ExPostGross kWh_Res'!P124</f>
        <v>0</v>
      </c>
      <c r="AH124" s="146">
        <f>Q124-'ExPostGross kWh_Res'!Q124</f>
        <v>0</v>
      </c>
      <c r="AI124" s="146">
        <f>R124-'ExPostGross kWh_Res'!R124</f>
        <v>0</v>
      </c>
    </row>
    <row r="125" spans="1:35" x14ac:dyDescent="0.3">
      <c r="A125" s="167"/>
      <c r="B125" s="4" t="s">
        <v>8</v>
      </c>
      <c r="C125" s="40"/>
      <c r="D125" s="40"/>
      <c r="E125" s="40"/>
      <c r="F125" s="40"/>
      <c r="G125" s="40"/>
      <c r="H125" s="40"/>
      <c r="I125" s="40"/>
      <c r="J125" s="40"/>
      <c r="K125" s="40"/>
      <c r="L125" s="123"/>
      <c r="M125" s="123"/>
      <c r="N125" s="123"/>
      <c r="O125" s="75"/>
      <c r="P125" s="75"/>
      <c r="Q125" s="75"/>
      <c r="R125" s="65">
        <f t="shared" si="67"/>
        <v>0</v>
      </c>
      <c r="T125" s="146">
        <f>C125-'ExPostGross kWh_Res'!C125</f>
        <v>0</v>
      </c>
      <c r="U125" s="146">
        <f>D125-'ExPostGross kWh_Res'!D125</f>
        <v>0</v>
      </c>
      <c r="V125" s="146">
        <f>E125-'ExPostGross kWh_Res'!E125</f>
        <v>0</v>
      </c>
      <c r="W125" s="146">
        <f>F125-'ExPostGross kWh_Res'!F125</f>
        <v>0</v>
      </c>
      <c r="X125" s="146">
        <f>G125-'ExPostGross kWh_Res'!G125</f>
        <v>0</v>
      </c>
      <c r="Y125" s="146">
        <f>H125-'ExPostGross kWh_Res'!H125</f>
        <v>0</v>
      </c>
      <c r="Z125" s="146">
        <f>I125-'ExPostGross kWh_Res'!I125</f>
        <v>0</v>
      </c>
      <c r="AA125" s="146">
        <f>J125-'ExPostGross kWh_Res'!J125</f>
        <v>0</v>
      </c>
      <c r="AB125" s="146">
        <f>K125-'ExPostGross kWh_Res'!K125</f>
        <v>0</v>
      </c>
      <c r="AC125" s="146">
        <f>L125-'ExPostGross kWh_Res'!L125</f>
        <v>0</v>
      </c>
      <c r="AD125" s="146">
        <f>M125-'ExPostGross kWh_Res'!M125</f>
        <v>0</v>
      </c>
      <c r="AE125" s="146">
        <f>N125-'ExPostGross kWh_Res'!N125</f>
        <v>0</v>
      </c>
      <c r="AF125" s="146">
        <f>O125-'ExPostGross kWh_Res'!O125</f>
        <v>0</v>
      </c>
      <c r="AG125" s="146">
        <f>P125-'ExPostGross kWh_Res'!P125</f>
        <v>0</v>
      </c>
      <c r="AH125" s="146">
        <f>Q125-'ExPostGross kWh_Res'!Q125</f>
        <v>0</v>
      </c>
      <c r="AI125" s="146">
        <f>R125-'ExPostGross kWh_Res'!R125</f>
        <v>0</v>
      </c>
    </row>
    <row r="126" spans="1:35" ht="15" thickBot="1" x14ac:dyDescent="0.35">
      <c r="A126" s="168"/>
      <c r="B126" s="11" t="s">
        <v>12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5"/>
      <c r="M126" s="125"/>
      <c r="N126" s="125"/>
      <c r="O126" s="76"/>
      <c r="P126" s="76"/>
      <c r="Q126" s="76"/>
      <c r="R126" s="65">
        <f t="shared" si="67"/>
        <v>0</v>
      </c>
      <c r="T126" s="146">
        <f>C126-'ExPostGross kWh_Res'!C126</f>
        <v>0</v>
      </c>
      <c r="U126" s="146">
        <f>D126-'ExPostGross kWh_Res'!D126</f>
        <v>0</v>
      </c>
      <c r="V126" s="146">
        <f>E126-'ExPostGross kWh_Res'!E126</f>
        <v>0</v>
      </c>
      <c r="W126" s="146">
        <f>F126-'ExPostGross kWh_Res'!F126</f>
        <v>0</v>
      </c>
      <c r="X126" s="146">
        <f>G126-'ExPostGross kWh_Res'!G126</f>
        <v>0</v>
      </c>
      <c r="Y126" s="146">
        <f>H126-'ExPostGross kWh_Res'!H126</f>
        <v>0</v>
      </c>
      <c r="Z126" s="146">
        <f>I126-'ExPostGross kWh_Res'!I126</f>
        <v>0</v>
      </c>
      <c r="AA126" s="146">
        <f>J126-'ExPostGross kWh_Res'!J126</f>
        <v>0</v>
      </c>
      <c r="AB126" s="146">
        <f>K126-'ExPostGross kWh_Res'!K126</f>
        <v>0</v>
      </c>
      <c r="AC126" s="146">
        <f>L126-'ExPostGross kWh_Res'!L126</f>
        <v>0</v>
      </c>
      <c r="AD126" s="146">
        <f>M126-'ExPostGross kWh_Res'!M126</f>
        <v>0</v>
      </c>
      <c r="AE126" s="146">
        <f>N126-'ExPostGross kWh_Res'!N126</f>
        <v>0</v>
      </c>
      <c r="AF126" s="146">
        <f>O126-'ExPostGross kWh_Res'!O126</f>
        <v>0</v>
      </c>
      <c r="AG126" s="146">
        <f>P126-'ExPostGross kWh_Res'!P126</f>
        <v>0</v>
      </c>
      <c r="AH126" s="146">
        <f>Q126-'ExPostGross kWh_Res'!Q126</f>
        <v>0</v>
      </c>
      <c r="AI126" s="146">
        <f>R126-'ExPostGross kWh_Res'!R126</f>
        <v>0</v>
      </c>
    </row>
    <row r="127" spans="1:35" ht="21.6" thickBot="1" x14ac:dyDescent="0.35">
      <c r="A127" s="28"/>
      <c r="B127" s="9" t="s">
        <v>13</v>
      </c>
      <c r="C127" s="15">
        <f>SUM(C116:C126)</f>
        <v>0</v>
      </c>
      <c r="D127" s="15">
        <f t="shared" ref="D127" si="68">SUM(D116:D126)</f>
        <v>0</v>
      </c>
      <c r="E127" s="15">
        <f t="shared" ref="E127" si="69">SUM(E116:E126)</f>
        <v>0</v>
      </c>
      <c r="F127" s="15">
        <f t="shared" ref="F127" si="70">SUM(F116:F126)</f>
        <v>0</v>
      </c>
      <c r="G127" s="15">
        <f t="shared" ref="G127" si="71">SUM(G116:G126)</f>
        <v>0</v>
      </c>
      <c r="H127" s="15">
        <f t="shared" ref="H127" si="72">SUM(H116:H126)</f>
        <v>0</v>
      </c>
      <c r="I127" s="15">
        <f t="shared" ref="I127" si="73">SUM(I116:I126)</f>
        <v>0</v>
      </c>
      <c r="J127" s="15">
        <f t="shared" ref="J127" si="74">SUM(J116:J126)</f>
        <v>0</v>
      </c>
      <c r="K127" s="15">
        <f t="shared" ref="K127" si="75">SUM(K116:K126)</f>
        <v>0</v>
      </c>
      <c r="L127" s="15">
        <f t="shared" ref="L127" si="76">SUM(L116:L126)</f>
        <v>0</v>
      </c>
      <c r="M127" s="15">
        <f t="shared" ref="M127" si="77">SUM(M116:M126)</f>
        <v>0</v>
      </c>
      <c r="N127" s="15">
        <f t="shared" ref="N127:Q127" si="78">SUM(N116:N126)</f>
        <v>0</v>
      </c>
      <c r="O127" s="78">
        <f t="shared" si="78"/>
        <v>0</v>
      </c>
      <c r="P127" s="78">
        <f t="shared" si="78"/>
        <v>0</v>
      </c>
      <c r="Q127" s="78">
        <f t="shared" si="78"/>
        <v>0</v>
      </c>
      <c r="R127" s="66">
        <f t="shared" si="67"/>
        <v>0</v>
      </c>
      <c r="T127" s="146">
        <f>C127-'ExPostGross kWh_Res'!C127</f>
        <v>0</v>
      </c>
      <c r="U127" s="146">
        <f>D127-'ExPostGross kWh_Res'!D127</f>
        <v>0</v>
      </c>
      <c r="V127" s="146">
        <f>E127-'ExPostGross kWh_Res'!E127</f>
        <v>0</v>
      </c>
      <c r="W127" s="146">
        <f>F127-'ExPostGross kWh_Res'!F127</f>
        <v>0</v>
      </c>
      <c r="X127" s="146">
        <f>G127-'ExPostGross kWh_Res'!G127</f>
        <v>0</v>
      </c>
      <c r="Y127" s="146">
        <f>H127-'ExPostGross kWh_Res'!H127</f>
        <v>0</v>
      </c>
      <c r="Z127" s="146">
        <f>I127-'ExPostGross kWh_Res'!I127</f>
        <v>0</v>
      </c>
      <c r="AA127" s="146">
        <f>J127-'ExPostGross kWh_Res'!J127</f>
        <v>0</v>
      </c>
      <c r="AB127" s="146">
        <f>K127-'ExPostGross kWh_Res'!K127</f>
        <v>0</v>
      </c>
      <c r="AC127" s="146">
        <f>L127-'ExPostGross kWh_Res'!L127</f>
        <v>0</v>
      </c>
      <c r="AD127" s="146">
        <f>M127-'ExPostGross kWh_Res'!M127</f>
        <v>0</v>
      </c>
      <c r="AE127" s="146">
        <f>N127-'ExPostGross kWh_Res'!N127</f>
        <v>0</v>
      </c>
      <c r="AF127" s="146">
        <f>O127-'ExPostGross kWh_Res'!O127</f>
        <v>0</v>
      </c>
      <c r="AG127" s="146">
        <f>P127-'ExPostGross kWh_Res'!P127</f>
        <v>0</v>
      </c>
      <c r="AH127" s="146">
        <f>Q127-'ExPostGross kWh_Res'!Q127</f>
        <v>0</v>
      </c>
      <c r="AI127" s="146">
        <f>R127-'ExPostGross kWh_Res'!R127</f>
        <v>0</v>
      </c>
    </row>
    <row r="128" spans="1:35" ht="21.6" thickBot="1" x14ac:dyDescent="0.35">
      <c r="A128" s="28"/>
      <c r="F128" s="12">
        <v>0</v>
      </c>
      <c r="L128" s="44"/>
      <c r="M128" s="44"/>
      <c r="N128" s="44"/>
      <c r="O128" s="77"/>
      <c r="P128" s="77"/>
      <c r="Q128" s="77"/>
      <c r="R128" s="84">
        <f>SUM(C116:O126)</f>
        <v>0</v>
      </c>
    </row>
    <row r="129" spans="1:35" ht="21.6" thickBot="1" x14ac:dyDescent="0.35">
      <c r="A129" s="28"/>
      <c r="B129" s="14" t="s">
        <v>11</v>
      </c>
      <c r="C129" s="68" t="s">
        <v>26</v>
      </c>
      <c r="D129" s="68" t="s">
        <v>25</v>
      </c>
      <c r="E129" s="68" t="s">
        <v>24</v>
      </c>
      <c r="F129" s="68" t="s">
        <v>23</v>
      </c>
      <c r="G129" s="68" t="s">
        <v>22</v>
      </c>
      <c r="H129" s="68" t="s">
        <v>21</v>
      </c>
      <c r="I129" s="68" t="s">
        <v>20</v>
      </c>
      <c r="J129" s="68" t="s">
        <v>19</v>
      </c>
      <c r="K129" s="68" t="s">
        <v>18</v>
      </c>
      <c r="L129" s="69" t="s">
        <v>17</v>
      </c>
      <c r="M129" s="68" t="s">
        <v>16</v>
      </c>
      <c r="N129" s="68" t="s">
        <v>15</v>
      </c>
      <c r="O129" s="119" t="str">
        <f>O115</f>
        <v>Jan</v>
      </c>
      <c r="P129" s="119" t="s">
        <v>25</v>
      </c>
      <c r="Q129" s="119" t="s">
        <v>24</v>
      </c>
      <c r="R129" s="63" t="s">
        <v>10</v>
      </c>
    </row>
    <row r="130" spans="1:35" x14ac:dyDescent="0.3">
      <c r="A130" s="171" t="s">
        <v>27</v>
      </c>
      <c r="B130" s="13" t="s">
        <v>0</v>
      </c>
      <c r="C130" s="12">
        <v>3989.1730651855469</v>
      </c>
      <c r="D130" s="12">
        <v>0</v>
      </c>
      <c r="E130" s="12">
        <v>0</v>
      </c>
      <c r="F130" s="12">
        <v>1642.7213287353516</v>
      </c>
      <c r="G130" s="12">
        <v>0</v>
      </c>
      <c r="H130" s="12">
        <v>1013.7387084960938</v>
      </c>
      <c r="I130" s="12">
        <v>2027.4774169921875</v>
      </c>
      <c r="J130" s="12">
        <v>0</v>
      </c>
      <c r="K130" s="12">
        <v>1219.324951171875</v>
      </c>
      <c r="L130" s="41">
        <v>0</v>
      </c>
      <c r="M130" s="41">
        <v>0</v>
      </c>
      <c r="N130" s="41">
        <v>0</v>
      </c>
      <c r="O130" s="74"/>
      <c r="P130" s="74"/>
      <c r="Q130" s="74"/>
      <c r="R130" s="64">
        <f>SUM(C130:Q130)</f>
        <v>9892.4354705810547</v>
      </c>
      <c r="T130" s="146">
        <f>C130-'ExPostGross kWh_Res'!C130</f>
        <v>0</v>
      </c>
      <c r="U130" s="146">
        <f>D130-'ExPostGross kWh_Res'!D130</f>
        <v>0</v>
      </c>
      <c r="V130" s="146">
        <f>E130-'ExPostGross kWh_Res'!E130</f>
        <v>0</v>
      </c>
      <c r="W130" s="146">
        <f>F130-'ExPostGross kWh_Res'!F130</f>
        <v>0</v>
      </c>
      <c r="X130" s="146">
        <f>G130-'ExPostGross kWh_Res'!G130</f>
        <v>0</v>
      </c>
      <c r="Y130" s="146">
        <f>H130-'ExPostGross kWh_Res'!H130</f>
        <v>0</v>
      </c>
      <c r="Z130" s="146">
        <f>I130-'ExPostGross kWh_Res'!I130</f>
        <v>0</v>
      </c>
      <c r="AA130" s="146">
        <f>J130-'ExPostGross kWh_Res'!J130</f>
        <v>0</v>
      </c>
      <c r="AB130" s="146">
        <f>K130-'ExPostGross kWh_Res'!K130</f>
        <v>0</v>
      </c>
      <c r="AC130" s="146">
        <f>L130-'ExPostGross kWh_Res'!L130</f>
        <v>0</v>
      </c>
      <c r="AD130" s="146">
        <f>M130-'ExPostGross kWh_Res'!M130</f>
        <v>0</v>
      </c>
      <c r="AE130" s="146">
        <f>N130-'ExPostGross kWh_Res'!N130</f>
        <v>0</v>
      </c>
      <c r="AF130" s="146">
        <f>O130-'ExPostGross kWh_Res'!O130</f>
        <v>0</v>
      </c>
      <c r="AG130" s="146">
        <f>P130-'ExPostGross kWh_Res'!P130</f>
        <v>0</v>
      </c>
      <c r="AH130" s="146">
        <f>Q130-'ExPostGross kWh_Res'!Q130</f>
        <v>0</v>
      </c>
      <c r="AI130" s="146">
        <f>R130-'ExPostGross kWh_Res'!R130</f>
        <v>0</v>
      </c>
    </row>
    <row r="131" spans="1:35" x14ac:dyDescent="0.3">
      <c r="A131" s="172"/>
      <c r="B131" s="5" t="s">
        <v>1</v>
      </c>
      <c r="C131" s="2">
        <v>39698.659027099609</v>
      </c>
      <c r="D131" s="2">
        <v>433.39840698242188</v>
      </c>
      <c r="E131" s="2">
        <v>216.69920349121094</v>
      </c>
      <c r="F131" s="2">
        <v>0</v>
      </c>
      <c r="G131" s="2">
        <v>0</v>
      </c>
      <c r="H131" s="2">
        <v>45662.76171875</v>
      </c>
      <c r="I131" s="2">
        <v>357719.28179931641</v>
      </c>
      <c r="J131" s="2">
        <v>399323.18919372559</v>
      </c>
      <c r="K131" s="2">
        <v>75541.950103759766</v>
      </c>
      <c r="L131" s="42">
        <v>87840.074035644531</v>
      </c>
      <c r="M131" s="42">
        <v>77255.937530517578</v>
      </c>
      <c r="N131" s="42">
        <v>54268.523208618164</v>
      </c>
      <c r="O131" s="75"/>
      <c r="P131" s="75"/>
      <c r="Q131" s="75"/>
      <c r="R131" s="65">
        <f t="shared" ref="R131:R141" si="79">SUM(C131:Q131)</f>
        <v>1137960.4742279053</v>
      </c>
      <c r="T131" s="146">
        <f>C131-'ExPostGross kWh_Res'!C131</f>
        <v>0</v>
      </c>
      <c r="U131" s="146">
        <f>D131-'ExPostGross kWh_Res'!D131</f>
        <v>0</v>
      </c>
      <c r="V131" s="146">
        <f>E131-'ExPostGross kWh_Res'!E131</f>
        <v>0</v>
      </c>
      <c r="W131" s="146">
        <f>F131-'ExPostGross kWh_Res'!F131</f>
        <v>0</v>
      </c>
      <c r="X131" s="146">
        <f>G131-'ExPostGross kWh_Res'!G131</f>
        <v>0</v>
      </c>
      <c r="Y131" s="146">
        <f>H131-'ExPostGross kWh_Res'!H131</f>
        <v>0</v>
      </c>
      <c r="Z131" s="146">
        <f>I131-'ExPostGross kWh_Res'!I131</f>
        <v>0</v>
      </c>
      <c r="AA131" s="146">
        <f>J131-'ExPostGross kWh_Res'!J131</f>
        <v>0</v>
      </c>
      <c r="AB131" s="146">
        <f>K131-'ExPostGross kWh_Res'!K131</f>
        <v>0</v>
      </c>
      <c r="AC131" s="146">
        <f>L131-'ExPostGross kWh_Res'!L131</f>
        <v>0</v>
      </c>
      <c r="AD131" s="146">
        <f>M131-'ExPostGross kWh_Res'!M131</f>
        <v>0</v>
      </c>
      <c r="AE131" s="146">
        <f>N131-'ExPostGross kWh_Res'!N131</f>
        <v>0</v>
      </c>
      <c r="AF131" s="146">
        <f>O131-'ExPostGross kWh_Res'!O131</f>
        <v>0</v>
      </c>
      <c r="AG131" s="146">
        <f>P131-'ExPostGross kWh_Res'!P131</f>
        <v>0</v>
      </c>
      <c r="AH131" s="146">
        <f>Q131-'ExPostGross kWh_Res'!Q131</f>
        <v>0</v>
      </c>
      <c r="AI131" s="146">
        <f>R131-'ExPostGross kWh_Res'!R131</f>
        <v>0</v>
      </c>
    </row>
    <row r="132" spans="1:35" x14ac:dyDescent="0.3">
      <c r="A132" s="172"/>
      <c r="B132" s="4" t="s">
        <v>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42">
        <v>0</v>
      </c>
      <c r="M132" s="42">
        <v>0</v>
      </c>
      <c r="N132" s="42">
        <v>0</v>
      </c>
      <c r="O132" s="75"/>
      <c r="P132" s="75"/>
      <c r="Q132" s="75"/>
      <c r="R132" s="65">
        <f t="shared" si="79"/>
        <v>0</v>
      </c>
      <c r="T132" s="146">
        <f>C132-'ExPostGross kWh_Res'!C132</f>
        <v>0</v>
      </c>
      <c r="U132" s="146">
        <f>D132-'ExPostGross kWh_Res'!D132</f>
        <v>0</v>
      </c>
      <c r="V132" s="146">
        <f>E132-'ExPostGross kWh_Res'!E132</f>
        <v>0</v>
      </c>
      <c r="W132" s="146">
        <f>F132-'ExPostGross kWh_Res'!F132</f>
        <v>0</v>
      </c>
      <c r="X132" s="146">
        <f>G132-'ExPostGross kWh_Res'!G132</f>
        <v>0</v>
      </c>
      <c r="Y132" s="146">
        <f>H132-'ExPostGross kWh_Res'!H132</f>
        <v>0</v>
      </c>
      <c r="Z132" s="146">
        <f>I132-'ExPostGross kWh_Res'!I132</f>
        <v>0</v>
      </c>
      <c r="AA132" s="146">
        <f>J132-'ExPostGross kWh_Res'!J132</f>
        <v>0</v>
      </c>
      <c r="AB132" s="146">
        <f>K132-'ExPostGross kWh_Res'!K132</f>
        <v>0</v>
      </c>
      <c r="AC132" s="146">
        <f>L132-'ExPostGross kWh_Res'!L132</f>
        <v>0</v>
      </c>
      <c r="AD132" s="146">
        <f>M132-'ExPostGross kWh_Res'!M132</f>
        <v>0</v>
      </c>
      <c r="AE132" s="146">
        <f>N132-'ExPostGross kWh_Res'!N132</f>
        <v>0</v>
      </c>
      <c r="AF132" s="146">
        <f>O132-'ExPostGross kWh_Res'!O132</f>
        <v>0</v>
      </c>
      <c r="AG132" s="146">
        <f>P132-'ExPostGross kWh_Res'!P132</f>
        <v>0</v>
      </c>
      <c r="AH132" s="146">
        <f>Q132-'ExPostGross kWh_Res'!Q132</f>
        <v>0</v>
      </c>
      <c r="AI132" s="146">
        <f>R132-'ExPostGross kWh_Res'!R132</f>
        <v>0</v>
      </c>
    </row>
    <row r="133" spans="1:35" x14ac:dyDescent="0.3">
      <c r="A133" s="172"/>
      <c r="B133" s="4" t="s">
        <v>9</v>
      </c>
      <c r="C133" s="2">
        <v>14490.177791595459</v>
      </c>
      <c r="D133" s="2">
        <v>78.901008605957031</v>
      </c>
      <c r="E133" s="2">
        <v>39.450504302978516</v>
      </c>
      <c r="F133" s="2">
        <v>0</v>
      </c>
      <c r="G133" s="2">
        <v>0</v>
      </c>
      <c r="H133" s="2">
        <v>315.60403442382813</v>
      </c>
      <c r="I133" s="2">
        <v>315.60403442382813</v>
      </c>
      <c r="J133" s="2">
        <v>17332.725437164307</v>
      </c>
      <c r="K133" s="2">
        <v>14494.628513336182</v>
      </c>
      <c r="L133" s="42">
        <v>65147.538513183594</v>
      </c>
      <c r="M133" s="42">
        <v>59860.700630187988</v>
      </c>
      <c r="N133" s="42">
        <v>1538.5696678161621</v>
      </c>
      <c r="O133" s="75"/>
      <c r="P133" s="75"/>
      <c r="Q133" s="75"/>
      <c r="R133" s="65">
        <f t="shared" si="79"/>
        <v>173613.90013504028</v>
      </c>
      <c r="T133" s="146">
        <f>C133-'ExPostGross kWh_Res'!C133</f>
        <v>0</v>
      </c>
      <c r="U133" s="146">
        <f>D133-'ExPostGross kWh_Res'!D133</f>
        <v>0</v>
      </c>
      <c r="V133" s="146">
        <f>E133-'ExPostGross kWh_Res'!E133</f>
        <v>0</v>
      </c>
      <c r="W133" s="146">
        <f>F133-'ExPostGross kWh_Res'!F133</f>
        <v>0</v>
      </c>
      <c r="X133" s="146">
        <f>G133-'ExPostGross kWh_Res'!G133</f>
        <v>0</v>
      </c>
      <c r="Y133" s="146">
        <f>H133-'ExPostGross kWh_Res'!H133</f>
        <v>0</v>
      </c>
      <c r="Z133" s="146">
        <f>I133-'ExPostGross kWh_Res'!I133</f>
        <v>0</v>
      </c>
      <c r="AA133" s="146">
        <f>J133-'ExPostGross kWh_Res'!J133</f>
        <v>0</v>
      </c>
      <c r="AB133" s="146">
        <f>K133-'ExPostGross kWh_Res'!K133</f>
        <v>0</v>
      </c>
      <c r="AC133" s="146">
        <f>L133-'ExPostGross kWh_Res'!L133</f>
        <v>0</v>
      </c>
      <c r="AD133" s="146">
        <f>M133-'ExPostGross kWh_Res'!M133</f>
        <v>0</v>
      </c>
      <c r="AE133" s="146">
        <f>N133-'ExPostGross kWh_Res'!N133</f>
        <v>0</v>
      </c>
      <c r="AF133" s="146">
        <f>O133-'ExPostGross kWh_Res'!O133</f>
        <v>0</v>
      </c>
      <c r="AG133" s="146">
        <f>P133-'ExPostGross kWh_Res'!P133</f>
        <v>0</v>
      </c>
      <c r="AH133" s="146">
        <f>Q133-'ExPostGross kWh_Res'!Q133</f>
        <v>0</v>
      </c>
      <c r="AI133" s="146">
        <f>R133-'ExPostGross kWh_Res'!R133</f>
        <v>0</v>
      </c>
    </row>
    <row r="134" spans="1:35" x14ac:dyDescent="0.3">
      <c r="A134" s="172"/>
      <c r="B134" s="5" t="s">
        <v>3</v>
      </c>
      <c r="C134" s="2">
        <v>19102.895401000977</v>
      </c>
      <c r="D134" s="2">
        <v>881.11581420898438</v>
      </c>
      <c r="E134" s="2">
        <v>881.11581420898438</v>
      </c>
      <c r="F134" s="2">
        <v>0</v>
      </c>
      <c r="G134" s="2">
        <v>0</v>
      </c>
      <c r="H134" s="2">
        <v>3524.4632568359375</v>
      </c>
      <c r="I134" s="2">
        <v>53427.192352294922</v>
      </c>
      <c r="J134" s="2">
        <v>60070.758987426758</v>
      </c>
      <c r="K134" s="2">
        <v>14029.419860839844</v>
      </c>
      <c r="L134" s="42">
        <v>16664.912734985352</v>
      </c>
      <c r="M134" s="42">
        <v>9821.3509979248047</v>
      </c>
      <c r="N134" s="42">
        <v>4680.3641815185547</v>
      </c>
      <c r="O134" s="75"/>
      <c r="P134" s="75"/>
      <c r="Q134" s="75"/>
      <c r="R134" s="65">
        <f t="shared" si="79"/>
        <v>183083.58940124512</v>
      </c>
      <c r="T134" s="146">
        <f>C134-'ExPostGross kWh_Res'!C134</f>
        <v>0</v>
      </c>
      <c r="U134" s="146">
        <f>D134-'ExPostGross kWh_Res'!D134</f>
        <v>0</v>
      </c>
      <c r="V134" s="146">
        <f>E134-'ExPostGross kWh_Res'!E134</f>
        <v>0</v>
      </c>
      <c r="W134" s="146">
        <f>F134-'ExPostGross kWh_Res'!F134</f>
        <v>0</v>
      </c>
      <c r="X134" s="146">
        <f>G134-'ExPostGross kWh_Res'!G134</f>
        <v>0</v>
      </c>
      <c r="Y134" s="146">
        <f>H134-'ExPostGross kWh_Res'!H134</f>
        <v>0</v>
      </c>
      <c r="Z134" s="146">
        <f>I134-'ExPostGross kWh_Res'!I134</f>
        <v>0</v>
      </c>
      <c r="AA134" s="146">
        <f>J134-'ExPostGross kWh_Res'!J134</f>
        <v>0</v>
      </c>
      <c r="AB134" s="146">
        <f>K134-'ExPostGross kWh_Res'!K134</f>
        <v>0</v>
      </c>
      <c r="AC134" s="146">
        <f>L134-'ExPostGross kWh_Res'!L134</f>
        <v>0</v>
      </c>
      <c r="AD134" s="146">
        <f>M134-'ExPostGross kWh_Res'!M134</f>
        <v>0</v>
      </c>
      <c r="AE134" s="146">
        <f>N134-'ExPostGross kWh_Res'!N134</f>
        <v>0</v>
      </c>
      <c r="AF134" s="146">
        <f>O134-'ExPostGross kWh_Res'!O134</f>
        <v>0</v>
      </c>
      <c r="AG134" s="146">
        <f>P134-'ExPostGross kWh_Res'!P134</f>
        <v>0</v>
      </c>
      <c r="AH134" s="146">
        <f>Q134-'ExPostGross kWh_Res'!Q134</f>
        <v>0</v>
      </c>
      <c r="AI134" s="146">
        <f>R134-'ExPostGross kWh_Res'!R134</f>
        <v>0</v>
      </c>
    </row>
    <row r="135" spans="1:35" x14ac:dyDescent="0.3">
      <c r="A135" s="172"/>
      <c r="B135" s="4" t="s">
        <v>4</v>
      </c>
      <c r="C135" s="2">
        <v>9951.258731842041</v>
      </c>
      <c r="D135" s="2">
        <v>0</v>
      </c>
      <c r="E135" s="2">
        <v>0</v>
      </c>
      <c r="F135" s="2">
        <v>0</v>
      </c>
      <c r="G135" s="2">
        <v>0</v>
      </c>
      <c r="H135" s="2">
        <v>3462.8043308258057</v>
      </c>
      <c r="I135" s="2">
        <v>73818.951171875</v>
      </c>
      <c r="J135" s="2">
        <v>82243.895408630371</v>
      </c>
      <c r="K135" s="2">
        <v>12399.188089370728</v>
      </c>
      <c r="L135" s="42">
        <v>0</v>
      </c>
      <c r="M135" s="42">
        <v>0</v>
      </c>
      <c r="N135" s="42">
        <v>0</v>
      </c>
      <c r="O135" s="75"/>
      <c r="P135" s="75"/>
      <c r="Q135" s="75"/>
      <c r="R135" s="65">
        <f t="shared" si="79"/>
        <v>181876.09773254395</v>
      </c>
      <c r="T135" s="146">
        <f>C135-'ExPostGross kWh_Res'!C135</f>
        <v>0</v>
      </c>
      <c r="U135" s="146">
        <f>D135-'ExPostGross kWh_Res'!D135</f>
        <v>0</v>
      </c>
      <c r="V135" s="146">
        <f>E135-'ExPostGross kWh_Res'!E135</f>
        <v>0</v>
      </c>
      <c r="W135" s="146">
        <f>F135-'ExPostGross kWh_Res'!F135</f>
        <v>0</v>
      </c>
      <c r="X135" s="146">
        <f>G135-'ExPostGross kWh_Res'!G135</f>
        <v>0</v>
      </c>
      <c r="Y135" s="146">
        <f>H135-'ExPostGross kWh_Res'!H135</f>
        <v>0</v>
      </c>
      <c r="Z135" s="146">
        <f>I135-'ExPostGross kWh_Res'!I135</f>
        <v>0</v>
      </c>
      <c r="AA135" s="146">
        <f>J135-'ExPostGross kWh_Res'!J135</f>
        <v>0</v>
      </c>
      <c r="AB135" s="146">
        <f>K135-'ExPostGross kWh_Res'!K135</f>
        <v>0</v>
      </c>
      <c r="AC135" s="146">
        <f>L135-'ExPostGross kWh_Res'!L135</f>
        <v>0</v>
      </c>
      <c r="AD135" s="146">
        <f>M135-'ExPostGross kWh_Res'!M135</f>
        <v>0</v>
      </c>
      <c r="AE135" s="146">
        <f>N135-'ExPostGross kWh_Res'!N135</f>
        <v>0</v>
      </c>
      <c r="AF135" s="146">
        <f>O135-'ExPostGross kWh_Res'!O135</f>
        <v>0</v>
      </c>
      <c r="AG135" s="146">
        <f>P135-'ExPostGross kWh_Res'!P135</f>
        <v>0</v>
      </c>
      <c r="AH135" s="146">
        <f>Q135-'ExPostGross kWh_Res'!Q135</f>
        <v>0</v>
      </c>
      <c r="AI135" s="146">
        <f>R135-'ExPostGross kWh_Res'!R135</f>
        <v>0</v>
      </c>
    </row>
    <row r="136" spans="1:35" x14ac:dyDescent="0.3">
      <c r="A136" s="172"/>
      <c r="B136" s="4" t="s">
        <v>5</v>
      </c>
      <c r="C136" s="2">
        <v>1077.2999572753906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72332.997131347656</v>
      </c>
      <c r="J136" s="2">
        <v>102035.69595336914</v>
      </c>
      <c r="K136" s="2">
        <v>15389.999389648438</v>
      </c>
      <c r="L136" s="42">
        <v>0</v>
      </c>
      <c r="M136" s="42">
        <v>0</v>
      </c>
      <c r="N136" s="42">
        <v>0</v>
      </c>
      <c r="O136" s="75"/>
      <c r="P136" s="75"/>
      <c r="Q136" s="75"/>
      <c r="R136" s="65">
        <f t="shared" si="79"/>
        <v>190835.99243164063</v>
      </c>
      <c r="T136" s="146">
        <f>C136-'ExPostGross kWh_Res'!C136</f>
        <v>0</v>
      </c>
      <c r="U136" s="146">
        <f>D136-'ExPostGross kWh_Res'!D136</f>
        <v>0</v>
      </c>
      <c r="V136" s="146">
        <f>E136-'ExPostGross kWh_Res'!E136</f>
        <v>0</v>
      </c>
      <c r="W136" s="146">
        <f>F136-'ExPostGross kWh_Res'!F136</f>
        <v>0</v>
      </c>
      <c r="X136" s="146">
        <f>G136-'ExPostGross kWh_Res'!G136</f>
        <v>0</v>
      </c>
      <c r="Y136" s="146">
        <f>H136-'ExPostGross kWh_Res'!H136</f>
        <v>0</v>
      </c>
      <c r="Z136" s="146">
        <f>I136-'ExPostGross kWh_Res'!I136</f>
        <v>0</v>
      </c>
      <c r="AA136" s="146">
        <f>J136-'ExPostGross kWh_Res'!J136</f>
        <v>0</v>
      </c>
      <c r="AB136" s="146">
        <f>K136-'ExPostGross kWh_Res'!K136</f>
        <v>0</v>
      </c>
      <c r="AC136" s="146">
        <f>L136-'ExPostGross kWh_Res'!L136</f>
        <v>0</v>
      </c>
      <c r="AD136" s="146">
        <f>M136-'ExPostGross kWh_Res'!M136</f>
        <v>0</v>
      </c>
      <c r="AE136" s="146">
        <f>N136-'ExPostGross kWh_Res'!N136</f>
        <v>0</v>
      </c>
      <c r="AF136" s="146">
        <f>O136-'ExPostGross kWh_Res'!O136</f>
        <v>0</v>
      </c>
      <c r="AG136" s="146">
        <f>P136-'ExPostGross kWh_Res'!P136</f>
        <v>0</v>
      </c>
      <c r="AH136" s="146">
        <f>Q136-'ExPostGross kWh_Res'!Q136</f>
        <v>0</v>
      </c>
      <c r="AI136" s="146">
        <f>R136-'ExPostGross kWh_Res'!R136</f>
        <v>0</v>
      </c>
    </row>
    <row r="137" spans="1:35" x14ac:dyDescent="0.3">
      <c r="A137" s="172"/>
      <c r="B137" s="4" t="s">
        <v>6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42">
        <v>0</v>
      </c>
      <c r="M137" s="42">
        <v>0</v>
      </c>
      <c r="N137" s="42">
        <v>0</v>
      </c>
      <c r="O137" s="75"/>
      <c r="P137" s="75"/>
      <c r="Q137" s="75"/>
      <c r="R137" s="65">
        <f t="shared" si="79"/>
        <v>0</v>
      </c>
      <c r="T137" s="146">
        <f>C137-'ExPostGross kWh_Res'!C137</f>
        <v>0</v>
      </c>
      <c r="U137" s="146">
        <f>D137-'ExPostGross kWh_Res'!D137</f>
        <v>0</v>
      </c>
      <c r="V137" s="146">
        <f>E137-'ExPostGross kWh_Res'!E137</f>
        <v>0</v>
      </c>
      <c r="W137" s="146">
        <f>F137-'ExPostGross kWh_Res'!F137</f>
        <v>0</v>
      </c>
      <c r="X137" s="146">
        <f>G137-'ExPostGross kWh_Res'!G137</f>
        <v>0</v>
      </c>
      <c r="Y137" s="146">
        <f>H137-'ExPostGross kWh_Res'!H137</f>
        <v>0</v>
      </c>
      <c r="Z137" s="146">
        <f>I137-'ExPostGross kWh_Res'!I137</f>
        <v>0</v>
      </c>
      <c r="AA137" s="146">
        <f>J137-'ExPostGross kWh_Res'!J137</f>
        <v>0</v>
      </c>
      <c r="AB137" s="146">
        <f>K137-'ExPostGross kWh_Res'!K137</f>
        <v>0</v>
      </c>
      <c r="AC137" s="146">
        <f>L137-'ExPostGross kWh_Res'!L137</f>
        <v>0</v>
      </c>
      <c r="AD137" s="146">
        <f>M137-'ExPostGross kWh_Res'!M137</f>
        <v>0</v>
      </c>
      <c r="AE137" s="146">
        <f>N137-'ExPostGross kWh_Res'!N137</f>
        <v>0</v>
      </c>
      <c r="AF137" s="146">
        <f>O137-'ExPostGross kWh_Res'!O137</f>
        <v>0</v>
      </c>
      <c r="AG137" s="146">
        <f>P137-'ExPostGross kWh_Res'!P137</f>
        <v>0</v>
      </c>
      <c r="AH137" s="146">
        <f>Q137-'ExPostGross kWh_Res'!Q137</f>
        <v>0</v>
      </c>
      <c r="AI137" s="146">
        <f>R137-'ExPostGross kWh_Res'!R137</f>
        <v>0</v>
      </c>
    </row>
    <row r="138" spans="1:35" x14ac:dyDescent="0.3">
      <c r="A138" s="172"/>
      <c r="B138" s="4" t="s">
        <v>7</v>
      </c>
      <c r="C138" s="2">
        <v>16375.151611328125</v>
      </c>
      <c r="D138" s="2">
        <v>1129.32080078125</v>
      </c>
      <c r="E138" s="2">
        <v>564.660400390625</v>
      </c>
      <c r="F138" s="2">
        <v>1129.32080078125</v>
      </c>
      <c r="G138" s="2">
        <v>0</v>
      </c>
      <c r="H138" s="2">
        <v>0</v>
      </c>
      <c r="I138" s="2">
        <v>564.660400390625</v>
      </c>
      <c r="J138" s="2">
        <v>0</v>
      </c>
      <c r="K138" s="2">
        <v>0</v>
      </c>
      <c r="L138" s="42">
        <v>0</v>
      </c>
      <c r="M138" s="42">
        <v>0</v>
      </c>
      <c r="N138" s="42">
        <v>0</v>
      </c>
      <c r="O138" s="75"/>
      <c r="P138" s="75"/>
      <c r="Q138" s="75"/>
      <c r="R138" s="65">
        <f t="shared" si="79"/>
        <v>19763.114013671875</v>
      </c>
      <c r="T138" s="146">
        <f>C138-'ExPostGross kWh_Res'!C138</f>
        <v>0</v>
      </c>
      <c r="U138" s="146">
        <f>D138-'ExPostGross kWh_Res'!D138</f>
        <v>0</v>
      </c>
      <c r="V138" s="146">
        <f>E138-'ExPostGross kWh_Res'!E138</f>
        <v>0</v>
      </c>
      <c r="W138" s="146">
        <f>F138-'ExPostGross kWh_Res'!F138</f>
        <v>0</v>
      </c>
      <c r="X138" s="146">
        <f>G138-'ExPostGross kWh_Res'!G138</f>
        <v>0</v>
      </c>
      <c r="Y138" s="146">
        <f>H138-'ExPostGross kWh_Res'!H138</f>
        <v>0</v>
      </c>
      <c r="Z138" s="146">
        <f>I138-'ExPostGross kWh_Res'!I138</f>
        <v>0</v>
      </c>
      <c r="AA138" s="146">
        <f>J138-'ExPostGross kWh_Res'!J138</f>
        <v>0</v>
      </c>
      <c r="AB138" s="146">
        <f>K138-'ExPostGross kWh_Res'!K138</f>
        <v>0</v>
      </c>
      <c r="AC138" s="146">
        <f>L138-'ExPostGross kWh_Res'!L138</f>
        <v>0</v>
      </c>
      <c r="AD138" s="146">
        <f>M138-'ExPostGross kWh_Res'!M138</f>
        <v>0</v>
      </c>
      <c r="AE138" s="146">
        <f>N138-'ExPostGross kWh_Res'!N138</f>
        <v>0</v>
      </c>
      <c r="AF138" s="146">
        <f>O138-'ExPostGross kWh_Res'!O138</f>
        <v>0</v>
      </c>
      <c r="AG138" s="146">
        <f>P138-'ExPostGross kWh_Res'!P138</f>
        <v>0</v>
      </c>
      <c r="AH138" s="146">
        <f>Q138-'ExPostGross kWh_Res'!Q138</f>
        <v>0</v>
      </c>
      <c r="AI138" s="146">
        <f>R138-'ExPostGross kWh_Res'!R138</f>
        <v>0</v>
      </c>
    </row>
    <row r="139" spans="1:35" x14ac:dyDescent="0.3">
      <c r="A139" s="172"/>
      <c r="B139" s="4" t="s">
        <v>8</v>
      </c>
      <c r="C139" s="2">
        <v>729.41679000854492</v>
      </c>
      <c r="D139" s="2">
        <v>0</v>
      </c>
      <c r="E139" s="2">
        <v>0</v>
      </c>
      <c r="F139" s="2">
        <v>0</v>
      </c>
      <c r="G139" s="2">
        <v>0</v>
      </c>
      <c r="H139" s="2">
        <v>18.494821548461914</v>
      </c>
      <c r="I139" s="2">
        <v>53039.875239610672</v>
      </c>
      <c r="J139" s="2">
        <v>59608.872312545776</v>
      </c>
      <c r="K139" s="2">
        <v>8557.5429036617279</v>
      </c>
      <c r="L139" s="42">
        <v>0</v>
      </c>
      <c r="M139" s="42">
        <v>196.36420000000001</v>
      </c>
      <c r="N139" s="42">
        <v>0</v>
      </c>
      <c r="O139" s="75"/>
      <c r="P139" s="75"/>
      <c r="Q139" s="75"/>
      <c r="R139" s="65">
        <f t="shared" si="79"/>
        <v>122150.56626737518</v>
      </c>
      <c r="T139" s="146">
        <f>C139-'ExPostGross kWh_Res'!C139</f>
        <v>0</v>
      </c>
      <c r="U139" s="146">
        <f>D139-'ExPostGross kWh_Res'!D139</f>
        <v>0</v>
      </c>
      <c r="V139" s="146">
        <f>E139-'ExPostGross kWh_Res'!E139</f>
        <v>0</v>
      </c>
      <c r="W139" s="146">
        <f>F139-'ExPostGross kWh_Res'!F139</f>
        <v>0</v>
      </c>
      <c r="X139" s="146">
        <f>G139-'ExPostGross kWh_Res'!G139</f>
        <v>0</v>
      </c>
      <c r="Y139" s="146">
        <f>H139-'ExPostGross kWh_Res'!H139</f>
        <v>0</v>
      </c>
      <c r="Z139" s="146">
        <f>I139-'ExPostGross kWh_Res'!I139</f>
        <v>0</v>
      </c>
      <c r="AA139" s="146">
        <f>J139-'ExPostGross kWh_Res'!J139</f>
        <v>0</v>
      </c>
      <c r="AB139" s="146">
        <f>K139-'ExPostGross kWh_Res'!K139</f>
        <v>0</v>
      </c>
      <c r="AC139" s="146">
        <f>L139-'ExPostGross kWh_Res'!L139</f>
        <v>0</v>
      </c>
      <c r="AD139" s="146">
        <f>M139-'ExPostGross kWh_Res'!M139</f>
        <v>0</v>
      </c>
      <c r="AE139" s="146">
        <f>N139-'ExPostGross kWh_Res'!N139</f>
        <v>0</v>
      </c>
      <c r="AF139" s="146">
        <f>O139-'ExPostGross kWh_Res'!O139</f>
        <v>0</v>
      </c>
      <c r="AG139" s="146">
        <f>P139-'ExPostGross kWh_Res'!P139</f>
        <v>0</v>
      </c>
      <c r="AH139" s="146">
        <f>Q139-'ExPostGross kWh_Res'!Q139</f>
        <v>0</v>
      </c>
      <c r="AI139" s="146">
        <f>R139-'ExPostGross kWh_Res'!R139</f>
        <v>0</v>
      </c>
    </row>
    <row r="140" spans="1:35" ht="15" thickBot="1" x14ac:dyDescent="0.35">
      <c r="A140" s="173"/>
      <c r="B140" s="11" t="s">
        <v>12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43">
        <v>0</v>
      </c>
      <c r="M140" s="43">
        <v>0</v>
      </c>
      <c r="N140" s="43">
        <v>0</v>
      </c>
      <c r="O140" s="76"/>
      <c r="P140" s="76"/>
      <c r="Q140" s="76"/>
      <c r="R140" s="65">
        <f t="shared" si="79"/>
        <v>0</v>
      </c>
      <c r="T140" s="146">
        <f>C140-'ExPostGross kWh_Res'!C140</f>
        <v>0</v>
      </c>
      <c r="U140" s="146">
        <f>D140-'ExPostGross kWh_Res'!D140</f>
        <v>0</v>
      </c>
      <c r="V140" s="146">
        <f>E140-'ExPostGross kWh_Res'!E140</f>
        <v>0</v>
      </c>
      <c r="W140" s="146">
        <f>F140-'ExPostGross kWh_Res'!F140</f>
        <v>0</v>
      </c>
      <c r="X140" s="146">
        <f>G140-'ExPostGross kWh_Res'!G140</f>
        <v>0</v>
      </c>
      <c r="Y140" s="146">
        <f>H140-'ExPostGross kWh_Res'!H140</f>
        <v>0</v>
      </c>
      <c r="Z140" s="146">
        <f>I140-'ExPostGross kWh_Res'!I140</f>
        <v>0</v>
      </c>
      <c r="AA140" s="146">
        <f>J140-'ExPostGross kWh_Res'!J140</f>
        <v>0</v>
      </c>
      <c r="AB140" s="146">
        <f>K140-'ExPostGross kWh_Res'!K140</f>
        <v>0</v>
      </c>
      <c r="AC140" s="146">
        <f>L140-'ExPostGross kWh_Res'!L140</f>
        <v>0</v>
      </c>
      <c r="AD140" s="146">
        <f>M140-'ExPostGross kWh_Res'!M140</f>
        <v>0</v>
      </c>
      <c r="AE140" s="146">
        <f>N140-'ExPostGross kWh_Res'!N140</f>
        <v>0</v>
      </c>
      <c r="AF140" s="146">
        <f>O140-'ExPostGross kWh_Res'!O140</f>
        <v>0</v>
      </c>
      <c r="AG140" s="146">
        <f>P140-'ExPostGross kWh_Res'!P140</f>
        <v>0</v>
      </c>
      <c r="AH140" s="146">
        <f>Q140-'ExPostGross kWh_Res'!Q140</f>
        <v>0</v>
      </c>
      <c r="AI140" s="146">
        <f>R140-'ExPostGross kWh_Res'!R140</f>
        <v>0</v>
      </c>
    </row>
    <row r="141" spans="1:35" ht="21.6" thickBot="1" x14ac:dyDescent="0.35">
      <c r="A141" s="28"/>
      <c r="B141" s="9" t="s">
        <v>13</v>
      </c>
      <c r="C141" s="15">
        <f>SUM(C130:C140)</f>
        <v>105414.03237533569</v>
      </c>
      <c r="D141" s="15">
        <f t="shared" ref="D141" si="80">SUM(D130:D140)</f>
        <v>2522.7360305786133</v>
      </c>
      <c r="E141" s="15">
        <f t="shared" ref="E141" si="81">SUM(E130:E140)</f>
        <v>1701.9259223937988</v>
      </c>
      <c r="F141" s="15">
        <f t="shared" ref="F141" si="82">SUM(F130:F140)</f>
        <v>2772.0421295166016</v>
      </c>
      <c r="G141" s="15">
        <f t="shared" ref="G141" si="83">SUM(G130:G140)</f>
        <v>0</v>
      </c>
      <c r="H141" s="15">
        <f t="shared" ref="H141" si="84">SUM(H130:H140)</f>
        <v>53997.866870880127</v>
      </c>
      <c r="I141" s="15">
        <f t="shared" ref="I141" si="85">SUM(I130:I140)</f>
        <v>613246.0395462513</v>
      </c>
      <c r="J141" s="15">
        <f t="shared" ref="J141" si="86">SUM(J130:J140)</f>
        <v>720615.13729286194</v>
      </c>
      <c r="K141" s="15">
        <f t="shared" ref="K141" si="87">SUM(K130:K140)</f>
        <v>141632.05381178856</v>
      </c>
      <c r="L141" s="15">
        <f t="shared" ref="L141" si="88">SUM(L130:L140)</f>
        <v>169652.52528381348</v>
      </c>
      <c r="M141" s="15">
        <f t="shared" ref="M141" si="89">SUM(M130:M140)</f>
        <v>147134.35335863038</v>
      </c>
      <c r="N141" s="15">
        <f t="shared" ref="N141:Q141" si="90">SUM(N130:N140)</f>
        <v>60487.457057952881</v>
      </c>
      <c r="O141" s="78">
        <f t="shared" si="90"/>
        <v>0</v>
      </c>
      <c r="P141" s="78">
        <f t="shared" si="90"/>
        <v>0</v>
      </c>
      <c r="Q141" s="78">
        <f t="shared" si="90"/>
        <v>0</v>
      </c>
      <c r="R141" s="66">
        <f t="shared" si="79"/>
        <v>2019176.1696800033</v>
      </c>
      <c r="T141" s="146">
        <f>C141-'ExPostGross kWh_Res'!C141</f>
        <v>0</v>
      </c>
      <c r="U141" s="146">
        <f>D141-'ExPostGross kWh_Res'!D141</f>
        <v>0</v>
      </c>
      <c r="V141" s="146">
        <f>E141-'ExPostGross kWh_Res'!E141</f>
        <v>0</v>
      </c>
      <c r="W141" s="146">
        <f>F141-'ExPostGross kWh_Res'!F141</f>
        <v>0</v>
      </c>
      <c r="X141" s="146">
        <f>G141-'ExPostGross kWh_Res'!G141</f>
        <v>0</v>
      </c>
      <c r="Y141" s="146">
        <f>H141-'ExPostGross kWh_Res'!H141</f>
        <v>0</v>
      </c>
      <c r="Z141" s="146">
        <f>I141-'ExPostGross kWh_Res'!I141</f>
        <v>0</v>
      </c>
      <c r="AA141" s="146">
        <f>J141-'ExPostGross kWh_Res'!J141</f>
        <v>0</v>
      </c>
      <c r="AB141" s="146">
        <f>K141-'ExPostGross kWh_Res'!K141</f>
        <v>0</v>
      </c>
      <c r="AC141" s="146">
        <f>L141-'ExPostGross kWh_Res'!L141</f>
        <v>0</v>
      </c>
      <c r="AD141" s="146">
        <f>M141-'ExPostGross kWh_Res'!M141</f>
        <v>0</v>
      </c>
      <c r="AE141" s="146">
        <f>N141-'ExPostGross kWh_Res'!N141</f>
        <v>0</v>
      </c>
      <c r="AF141" s="146">
        <f>O141-'ExPostGross kWh_Res'!O141</f>
        <v>0</v>
      </c>
      <c r="AG141" s="146">
        <f>P141-'ExPostGross kWh_Res'!P141</f>
        <v>0</v>
      </c>
      <c r="AH141" s="146">
        <f>Q141-'ExPostGross kWh_Res'!Q141</f>
        <v>0</v>
      </c>
      <c r="AI141" s="146">
        <f>R141-'ExPostGross kWh_Res'!R141</f>
        <v>0</v>
      </c>
    </row>
    <row r="142" spans="1:35" ht="21.6" thickBot="1" x14ac:dyDescent="0.35">
      <c r="A142" s="28"/>
      <c r="F142" s="12">
        <v>0</v>
      </c>
      <c r="L142" s="44"/>
      <c r="M142" s="44"/>
      <c r="N142" s="44"/>
      <c r="O142" s="77"/>
      <c r="P142" s="77"/>
      <c r="Q142" s="77"/>
      <c r="R142" s="84">
        <f>SUM(C130:O140)</f>
        <v>2019176.1696800033</v>
      </c>
    </row>
    <row r="143" spans="1:35" ht="21.6" thickBot="1" x14ac:dyDescent="0.35">
      <c r="A143" s="28"/>
      <c r="B143" s="14" t="s">
        <v>11</v>
      </c>
      <c r="C143" s="68" t="s">
        <v>26</v>
      </c>
      <c r="D143" s="68" t="s">
        <v>25</v>
      </c>
      <c r="E143" s="68" t="s">
        <v>24</v>
      </c>
      <c r="F143" s="68" t="s">
        <v>23</v>
      </c>
      <c r="G143" s="68" t="s">
        <v>22</v>
      </c>
      <c r="H143" s="68" t="s">
        <v>21</v>
      </c>
      <c r="I143" s="68" t="s">
        <v>20</v>
      </c>
      <c r="J143" s="68" t="s">
        <v>19</v>
      </c>
      <c r="K143" s="68" t="s">
        <v>18</v>
      </c>
      <c r="L143" s="69" t="s">
        <v>17</v>
      </c>
      <c r="M143" s="68" t="s">
        <v>16</v>
      </c>
      <c r="N143" s="68" t="s">
        <v>15</v>
      </c>
      <c r="O143" s="119" t="str">
        <f>O129</f>
        <v>Jan</v>
      </c>
      <c r="P143" s="119" t="s">
        <v>25</v>
      </c>
      <c r="Q143" s="119" t="s">
        <v>24</v>
      </c>
      <c r="R143" s="63" t="s">
        <v>10</v>
      </c>
    </row>
    <row r="144" spans="1:35" ht="15" customHeight="1" x14ac:dyDescent="0.3">
      <c r="A144" s="171" t="s">
        <v>66</v>
      </c>
      <c r="B144" s="13" t="s">
        <v>0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41"/>
      <c r="M144" s="41"/>
      <c r="N144" s="41"/>
      <c r="O144" s="74"/>
      <c r="P144" s="74"/>
      <c r="Q144" s="74"/>
      <c r="R144" s="64">
        <f>SUM(C144:Q144)</f>
        <v>0</v>
      </c>
      <c r="T144" s="146">
        <f>C144-'ExPostGross kWh_Res'!C144</f>
        <v>0</v>
      </c>
      <c r="U144" s="146">
        <f>D144-'ExPostGross kWh_Res'!D144</f>
        <v>0</v>
      </c>
      <c r="V144" s="146">
        <f>E144-'ExPostGross kWh_Res'!E144</f>
        <v>0</v>
      </c>
      <c r="W144" s="146">
        <f>F144-'ExPostGross kWh_Res'!F144</f>
        <v>0</v>
      </c>
      <c r="X144" s="146">
        <f>G144-'ExPostGross kWh_Res'!G144</f>
        <v>0</v>
      </c>
      <c r="Y144" s="146">
        <f>H144-'ExPostGross kWh_Res'!H144</f>
        <v>0</v>
      </c>
      <c r="Z144" s="146">
        <f>I144-'ExPostGross kWh_Res'!I144</f>
        <v>0</v>
      </c>
      <c r="AA144" s="146">
        <f>J144-'ExPostGross kWh_Res'!J144</f>
        <v>0</v>
      </c>
      <c r="AB144" s="146">
        <f>K144-'ExPostGross kWh_Res'!K144</f>
        <v>0</v>
      </c>
      <c r="AC144" s="146">
        <f>L144-'ExPostGross kWh_Res'!L144</f>
        <v>0</v>
      </c>
      <c r="AD144" s="146">
        <f>M144-'ExPostGross kWh_Res'!M144</f>
        <v>0</v>
      </c>
      <c r="AE144" s="146">
        <f>N144-'ExPostGross kWh_Res'!N144</f>
        <v>0</v>
      </c>
      <c r="AF144" s="146">
        <f>O144-'ExPostGross kWh_Res'!O144</f>
        <v>0</v>
      </c>
      <c r="AG144" s="146">
        <f>P144-'ExPostGross kWh_Res'!P144</f>
        <v>0</v>
      </c>
      <c r="AH144" s="146">
        <f>Q144-'ExPostGross kWh_Res'!Q144</f>
        <v>0</v>
      </c>
      <c r="AI144" s="146">
        <f>R144-'ExPostGross kWh_Res'!R144</f>
        <v>0</v>
      </c>
    </row>
    <row r="145" spans="1:35" x14ac:dyDescent="0.3">
      <c r="A145" s="172"/>
      <c r="B145" s="5" t="s">
        <v>1</v>
      </c>
      <c r="C145" s="2"/>
      <c r="D145" s="2"/>
      <c r="E145" s="2">
        <v>0</v>
      </c>
      <c r="F145" s="2">
        <v>0</v>
      </c>
      <c r="G145" s="2">
        <v>0</v>
      </c>
      <c r="H145" s="2">
        <v>21011.373291015625</v>
      </c>
      <c r="I145" s="2">
        <v>0</v>
      </c>
      <c r="J145" s="2">
        <v>108808.89739990234</v>
      </c>
      <c r="K145" s="2">
        <v>0</v>
      </c>
      <c r="L145" s="42">
        <v>18760.154724121094</v>
      </c>
      <c r="M145" s="42">
        <v>1333.8858337402344</v>
      </c>
      <c r="N145" s="42">
        <v>49361.462036132813</v>
      </c>
      <c r="O145" s="75"/>
      <c r="P145" s="75"/>
      <c r="Q145" s="75"/>
      <c r="R145" s="65">
        <f t="shared" ref="R145:R155" si="91">SUM(C145:Q145)</f>
        <v>199275.77328491211</v>
      </c>
      <c r="T145" s="146">
        <f>C145-'ExPostGross kWh_Res'!C145</f>
        <v>0</v>
      </c>
      <c r="U145" s="146">
        <f>D145-'ExPostGross kWh_Res'!D145</f>
        <v>0</v>
      </c>
      <c r="V145" s="146">
        <f>E145-'ExPostGross kWh_Res'!E145</f>
        <v>0</v>
      </c>
      <c r="W145" s="146">
        <f>F145-'ExPostGross kWh_Res'!F145</f>
        <v>0</v>
      </c>
      <c r="X145" s="146">
        <f>G145-'ExPostGross kWh_Res'!G145</f>
        <v>0</v>
      </c>
      <c r="Y145" s="146">
        <f>H145-'ExPostGross kWh_Res'!H145</f>
        <v>0</v>
      </c>
      <c r="Z145" s="146">
        <f>I145-'ExPostGross kWh_Res'!I145</f>
        <v>0</v>
      </c>
      <c r="AA145" s="146">
        <f>J145-'ExPostGross kWh_Res'!J145</f>
        <v>0</v>
      </c>
      <c r="AB145" s="146">
        <f>K145-'ExPostGross kWh_Res'!K145</f>
        <v>0</v>
      </c>
      <c r="AC145" s="146">
        <f>L145-'ExPostGross kWh_Res'!L145</f>
        <v>0</v>
      </c>
      <c r="AD145" s="146">
        <f>M145-'ExPostGross kWh_Res'!M145</f>
        <v>0</v>
      </c>
      <c r="AE145" s="146">
        <f>N145-'ExPostGross kWh_Res'!N145</f>
        <v>0</v>
      </c>
      <c r="AF145" s="146">
        <f>O145-'ExPostGross kWh_Res'!O145</f>
        <v>0</v>
      </c>
      <c r="AG145" s="146">
        <f>P145-'ExPostGross kWh_Res'!P145</f>
        <v>0</v>
      </c>
      <c r="AH145" s="146">
        <f>Q145-'ExPostGross kWh_Res'!Q145</f>
        <v>0</v>
      </c>
      <c r="AI145" s="146">
        <f>R145-'ExPostGross kWh_Res'!R145</f>
        <v>0</v>
      </c>
    </row>
    <row r="146" spans="1:35" x14ac:dyDescent="0.3">
      <c r="A146" s="172"/>
      <c r="B146" s="4" t="s">
        <v>2</v>
      </c>
      <c r="C146" s="2"/>
      <c r="D146" s="2"/>
      <c r="E146" s="2"/>
      <c r="F146" s="2"/>
      <c r="G146" s="2"/>
      <c r="H146" s="2"/>
      <c r="I146" s="2"/>
      <c r="J146" s="2"/>
      <c r="K146" s="2"/>
      <c r="L146" s="42"/>
      <c r="M146" s="42"/>
      <c r="N146" s="42"/>
      <c r="O146" s="75"/>
      <c r="P146" s="75"/>
      <c r="Q146" s="75"/>
      <c r="R146" s="65">
        <f t="shared" si="91"/>
        <v>0</v>
      </c>
      <c r="T146" s="146">
        <f>C146-'ExPostGross kWh_Res'!C146</f>
        <v>0</v>
      </c>
      <c r="U146" s="146">
        <f>D146-'ExPostGross kWh_Res'!D146</f>
        <v>0</v>
      </c>
      <c r="V146" s="146">
        <f>E146-'ExPostGross kWh_Res'!E146</f>
        <v>0</v>
      </c>
      <c r="W146" s="146">
        <f>F146-'ExPostGross kWh_Res'!F146</f>
        <v>0</v>
      </c>
      <c r="X146" s="146">
        <f>G146-'ExPostGross kWh_Res'!G146</f>
        <v>0</v>
      </c>
      <c r="Y146" s="146">
        <f>H146-'ExPostGross kWh_Res'!H146</f>
        <v>0</v>
      </c>
      <c r="Z146" s="146">
        <f>I146-'ExPostGross kWh_Res'!I146</f>
        <v>0</v>
      </c>
      <c r="AA146" s="146">
        <f>J146-'ExPostGross kWh_Res'!J146</f>
        <v>0</v>
      </c>
      <c r="AB146" s="146">
        <f>K146-'ExPostGross kWh_Res'!K146</f>
        <v>0</v>
      </c>
      <c r="AC146" s="146">
        <f>L146-'ExPostGross kWh_Res'!L146</f>
        <v>0</v>
      </c>
      <c r="AD146" s="146">
        <f>M146-'ExPostGross kWh_Res'!M146</f>
        <v>0</v>
      </c>
      <c r="AE146" s="146">
        <f>N146-'ExPostGross kWh_Res'!N146</f>
        <v>0</v>
      </c>
      <c r="AF146" s="146">
        <f>O146-'ExPostGross kWh_Res'!O146</f>
        <v>0</v>
      </c>
      <c r="AG146" s="146">
        <f>P146-'ExPostGross kWh_Res'!P146</f>
        <v>0</v>
      </c>
      <c r="AH146" s="146">
        <f>Q146-'ExPostGross kWh_Res'!Q146</f>
        <v>0</v>
      </c>
      <c r="AI146" s="146">
        <f>R146-'ExPostGross kWh_Res'!R146</f>
        <v>0</v>
      </c>
    </row>
    <row r="147" spans="1:35" x14ac:dyDescent="0.3">
      <c r="A147" s="172"/>
      <c r="B147" s="4" t="s">
        <v>9</v>
      </c>
      <c r="C147" s="2"/>
      <c r="D147" s="2"/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42">
        <v>0</v>
      </c>
      <c r="M147" s="42">
        <v>78.901008605957031</v>
      </c>
      <c r="N147" s="42">
        <v>7101.0907745361328</v>
      </c>
      <c r="O147" s="75"/>
      <c r="P147" s="75"/>
      <c r="Q147" s="75"/>
      <c r="R147" s="65">
        <f t="shared" si="91"/>
        <v>7179.9917831420898</v>
      </c>
      <c r="T147" s="146">
        <f>C147-'ExPostGross kWh_Res'!C147</f>
        <v>0</v>
      </c>
      <c r="U147" s="146">
        <f>D147-'ExPostGross kWh_Res'!D147</f>
        <v>0</v>
      </c>
      <c r="V147" s="146">
        <f>E147-'ExPostGross kWh_Res'!E147</f>
        <v>0</v>
      </c>
      <c r="W147" s="146">
        <f>F147-'ExPostGross kWh_Res'!F147</f>
        <v>0</v>
      </c>
      <c r="X147" s="146">
        <f>G147-'ExPostGross kWh_Res'!G147</f>
        <v>0</v>
      </c>
      <c r="Y147" s="146">
        <f>H147-'ExPostGross kWh_Res'!H147</f>
        <v>0</v>
      </c>
      <c r="Z147" s="146">
        <f>I147-'ExPostGross kWh_Res'!I147</f>
        <v>0</v>
      </c>
      <c r="AA147" s="146">
        <f>J147-'ExPostGross kWh_Res'!J147</f>
        <v>0</v>
      </c>
      <c r="AB147" s="146">
        <f>K147-'ExPostGross kWh_Res'!K147</f>
        <v>0</v>
      </c>
      <c r="AC147" s="146">
        <f>L147-'ExPostGross kWh_Res'!L147</f>
        <v>0</v>
      </c>
      <c r="AD147" s="146">
        <f>M147-'ExPostGross kWh_Res'!M147</f>
        <v>0</v>
      </c>
      <c r="AE147" s="146">
        <f>N147-'ExPostGross kWh_Res'!N147</f>
        <v>0</v>
      </c>
      <c r="AF147" s="146">
        <f>O147-'ExPostGross kWh_Res'!O147</f>
        <v>0</v>
      </c>
      <c r="AG147" s="146">
        <f>P147-'ExPostGross kWh_Res'!P147</f>
        <v>0</v>
      </c>
      <c r="AH147" s="146">
        <f>Q147-'ExPostGross kWh_Res'!Q147</f>
        <v>0</v>
      </c>
      <c r="AI147" s="146">
        <f>R147-'ExPostGross kWh_Res'!R147</f>
        <v>0</v>
      </c>
    </row>
    <row r="148" spans="1:35" x14ac:dyDescent="0.3">
      <c r="A148" s="172"/>
      <c r="B148" s="5" t="s">
        <v>3</v>
      </c>
      <c r="C148" s="2"/>
      <c r="D148" s="2"/>
      <c r="E148" s="2">
        <v>6316.2973022460938</v>
      </c>
      <c r="F148" s="2">
        <v>0</v>
      </c>
      <c r="G148" s="2">
        <v>0</v>
      </c>
      <c r="H148" s="2">
        <v>28333.105041503906</v>
      </c>
      <c r="I148" s="2">
        <v>0</v>
      </c>
      <c r="J148" s="2">
        <v>31581.486511230469</v>
      </c>
      <c r="K148" s="2">
        <v>0</v>
      </c>
      <c r="L148" s="42">
        <v>9023.2818603515625</v>
      </c>
      <c r="M148" s="42">
        <v>27069.845581054688</v>
      </c>
      <c r="N148" s="42">
        <v>46921.065673828125</v>
      </c>
      <c r="O148" s="75"/>
      <c r="P148" s="75"/>
      <c r="Q148" s="75"/>
      <c r="R148" s="65">
        <f t="shared" si="91"/>
        <v>149245.08197021484</v>
      </c>
      <c r="T148" s="146">
        <f>C148-'ExPostGross kWh_Res'!C148</f>
        <v>0</v>
      </c>
      <c r="U148" s="146">
        <f>D148-'ExPostGross kWh_Res'!D148</f>
        <v>0</v>
      </c>
      <c r="V148" s="146">
        <f>E148-'ExPostGross kWh_Res'!E148</f>
        <v>0</v>
      </c>
      <c r="W148" s="146">
        <f>F148-'ExPostGross kWh_Res'!F148</f>
        <v>0</v>
      </c>
      <c r="X148" s="146">
        <f>G148-'ExPostGross kWh_Res'!G148</f>
        <v>0</v>
      </c>
      <c r="Y148" s="146">
        <f>H148-'ExPostGross kWh_Res'!H148</f>
        <v>0</v>
      </c>
      <c r="Z148" s="146">
        <f>I148-'ExPostGross kWh_Res'!I148</f>
        <v>0</v>
      </c>
      <c r="AA148" s="146">
        <f>J148-'ExPostGross kWh_Res'!J148</f>
        <v>0</v>
      </c>
      <c r="AB148" s="146">
        <f>K148-'ExPostGross kWh_Res'!K148</f>
        <v>0</v>
      </c>
      <c r="AC148" s="146">
        <f>L148-'ExPostGross kWh_Res'!L148</f>
        <v>0</v>
      </c>
      <c r="AD148" s="146">
        <f>M148-'ExPostGross kWh_Res'!M148</f>
        <v>0</v>
      </c>
      <c r="AE148" s="146">
        <f>N148-'ExPostGross kWh_Res'!N148</f>
        <v>0</v>
      </c>
      <c r="AF148" s="146">
        <f>O148-'ExPostGross kWh_Res'!O148</f>
        <v>0</v>
      </c>
      <c r="AG148" s="146">
        <f>P148-'ExPostGross kWh_Res'!P148</f>
        <v>0</v>
      </c>
      <c r="AH148" s="146">
        <f>Q148-'ExPostGross kWh_Res'!Q148</f>
        <v>0</v>
      </c>
      <c r="AI148" s="146">
        <f>R148-'ExPostGross kWh_Res'!R148</f>
        <v>0</v>
      </c>
    </row>
    <row r="149" spans="1:35" x14ac:dyDescent="0.3">
      <c r="A149" s="172"/>
      <c r="B149" s="4" t="s">
        <v>4</v>
      </c>
      <c r="C149" s="2"/>
      <c r="D149" s="2"/>
      <c r="E149" s="2">
        <v>29742.585678100586</v>
      </c>
      <c r="F149" s="2">
        <v>0</v>
      </c>
      <c r="G149" s="2">
        <v>0</v>
      </c>
      <c r="H149" s="2">
        <v>1746049.400428772</v>
      </c>
      <c r="I149" s="2">
        <v>234620.75157165527</v>
      </c>
      <c r="J149" s="2">
        <v>2073842.9595947266</v>
      </c>
      <c r="K149" s="2">
        <v>0</v>
      </c>
      <c r="L149" s="42">
        <v>179486.79733276367</v>
      </c>
      <c r="M149" s="42">
        <v>1422331.6992759705</v>
      </c>
      <c r="N149" s="42">
        <v>536562.49992370605</v>
      </c>
      <c r="O149" s="75"/>
      <c r="P149" s="75"/>
      <c r="Q149" s="75"/>
      <c r="R149" s="65">
        <f t="shared" si="91"/>
        <v>6222636.6938056946</v>
      </c>
      <c r="T149" s="146">
        <f>C149-'ExPostGross kWh_Res'!C149</f>
        <v>0</v>
      </c>
      <c r="U149" s="146">
        <f>D149-'ExPostGross kWh_Res'!D149</f>
        <v>0</v>
      </c>
      <c r="V149" s="146">
        <f>E149-'ExPostGross kWh_Res'!E149</f>
        <v>0</v>
      </c>
      <c r="W149" s="146">
        <f>F149-'ExPostGross kWh_Res'!F149</f>
        <v>0</v>
      </c>
      <c r="X149" s="146">
        <f>G149-'ExPostGross kWh_Res'!G149</f>
        <v>0</v>
      </c>
      <c r="Y149" s="146">
        <f>H149-'ExPostGross kWh_Res'!H149</f>
        <v>0</v>
      </c>
      <c r="Z149" s="146">
        <f>I149-'ExPostGross kWh_Res'!I149</f>
        <v>0</v>
      </c>
      <c r="AA149" s="146">
        <f>J149-'ExPostGross kWh_Res'!J149</f>
        <v>0</v>
      </c>
      <c r="AB149" s="146">
        <f>K149-'ExPostGross kWh_Res'!K149</f>
        <v>0</v>
      </c>
      <c r="AC149" s="146">
        <f>L149-'ExPostGross kWh_Res'!L149</f>
        <v>0</v>
      </c>
      <c r="AD149" s="146">
        <f>M149-'ExPostGross kWh_Res'!M149</f>
        <v>0</v>
      </c>
      <c r="AE149" s="146">
        <f>N149-'ExPostGross kWh_Res'!N149</f>
        <v>0</v>
      </c>
      <c r="AF149" s="146">
        <f>O149-'ExPostGross kWh_Res'!O149</f>
        <v>0</v>
      </c>
      <c r="AG149" s="146">
        <f>P149-'ExPostGross kWh_Res'!P149</f>
        <v>0</v>
      </c>
      <c r="AH149" s="146">
        <f>Q149-'ExPostGross kWh_Res'!Q149</f>
        <v>0</v>
      </c>
      <c r="AI149" s="146">
        <f>R149-'ExPostGross kWh_Res'!R149</f>
        <v>0</v>
      </c>
    </row>
    <row r="150" spans="1:35" x14ac:dyDescent="0.3">
      <c r="A150" s="172"/>
      <c r="B150" s="4" t="s">
        <v>5</v>
      </c>
      <c r="C150" s="2"/>
      <c r="D150" s="2"/>
      <c r="E150" s="2"/>
      <c r="F150" s="2"/>
      <c r="G150" s="2"/>
      <c r="H150" s="2"/>
      <c r="I150" s="2"/>
      <c r="J150" s="2"/>
      <c r="K150" s="2"/>
      <c r="L150" s="42"/>
      <c r="M150" s="42"/>
      <c r="N150" s="42"/>
      <c r="O150" s="75"/>
      <c r="P150" s="75"/>
      <c r="Q150" s="75"/>
      <c r="R150" s="65">
        <f t="shared" si="91"/>
        <v>0</v>
      </c>
      <c r="T150" s="146">
        <f>C150-'ExPostGross kWh_Res'!C150</f>
        <v>0</v>
      </c>
      <c r="U150" s="146">
        <f>D150-'ExPostGross kWh_Res'!D150</f>
        <v>0</v>
      </c>
      <c r="V150" s="146">
        <f>E150-'ExPostGross kWh_Res'!E150</f>
        <v>0</v>
      </c>
      <c r="W150" s="146">
        <f>F150-'ExPostGross kWh_Res'!F150</f>
        <v>0</v>
      </c>
      <c r="X150" s="146">
        <f>G150-'ExPostGross kWh_Res'!G150</f>
        <v>0</v>
      </c>
      <c r="Y150" s="146">
        <f>H150-'ExPostGross kWh_Res'!H150</f>
        <v>0</v>
      </c>
      <c r="Z150" s="146">
        <f>I150-'ExPostGross kWh_Res'!I150</f>
        <v>0</v>
      </c>
      <c r="AA150" s="146">
        <f>J150-'ExPostGross kWh_Res'!J150</f>
        <v>0</v>
      </c>
      <c r="AB150" s="146">
        <f>K150-'ExPostGross kWh_Res'!K150</f>
        <v>0</v>
      </c>
      <c r="AC150" s="146">
        <f>L150-'ExPostGross kWh_Res'!L150</f>
        <v>0</v>
      </c>
      <c r="AD150" s="146">
        <f>M150-'ExPostGross kWh_Res'!M150</f>
        <v>0</v>
      </c>
      <c r="AE150" s="146">
        <f>N150-'ExPostGross kWh_Res'!N150</f>
        <v>0</v>
      </c>
      <c r="AF150" s="146">
        <f>O150-'ExPostGross kWh_Res'!O150</f>
        <v>0</v>
      </c>
      <c r="AG150" s="146">
        <f>P150-'ExPostGross kWh_Res'!P150</f>
        <v>0</v>
      </c>
      <c r="AH150" s="146">
        <f>Q150-'ExPostGross kWh_Res'!Q150</f>
        <v>0</v>
      </c>
      <c r="AI150" s="146">
        <f>R150-'ExPostGross kWh_Res'!R150</f>
        <v>0</v>
      </c>
    </row>
    <row r="151" spans="1:35" x14ac:dyDescent="0.3">
      <c r="A151" s="172"/>
      <c r="B151" s="4" t="s">
        <v>6</v>
      </c>
      <c r="C151" s="2"/>
      <c r="D151" s="2"/>
      <c r="E151" s="2"/>
      <c r="F151" s="2"/>
      <c r="G151" s="2"/>
      <c r="H151" s="2"/>
      <c r="I151" s="2"/>
      <c r="J151" s="2"/>
      <c r="K151" s="2"/>
      <c r="L151" s="42"/>
      <c r="M151" s="42"/>
      <c r="N151" s="42"/>
      <c r="O151" s="75"/>
      <c r="P151" s="75"/>
      <c r="Q151" s="75"/>
      <c r="R151" s="65">
        <f t="shared" si="91"/>
        <v>0</v>
      </c>
      <c r="T151" s="146">
        <f>C151-'ExPostGross kWh_Res'!C151</f>
        <v>0</v>
      </c>
      <c r="U151" s="146">
        <f>D151-'ExPostGross kWh_Res'!D151</f>
        <v>0</v>
      </c>
      <c r="V151" s="146">
        <f>E151-'ExPostGross kWh_Res'!E151</f>
        <v>0</v>
      </c>
      <c r="W151" s="146">
        <f>F151-'ExPostGross kWh_Res'!F151</f>
        <v>0</v>
      </c>
      <c r="X151" s="146">
        <f>G151-'ExPostGross kWh_Res'!G151</f>
        <v>0</v>
      </c>
      <c r="Y151" s="146">
        <f>H151-'ExPostGross kWh_Res'!H151</f>
        <v>0</v>
      </c>
      <c r="Z151" s="146">
        <f>I151-'ExPostGross kWh_Res'!I151</f>
        <v>0</v>
      </c>
      <c r="AA151" s="146">
        <f>J151-'ExPostGross kWh_Res'!J151</f>
        <v>0</v>
      </c>
      <c r="AB151" s="146">
        <f>K151-'ExPostGross kWh_Res'!K151</f>
        <v>0</v>
      </c>
      <c r="AC151" s="146">
        <f>L151-'ExPostGross kWh_Res'!L151</f>
        <v>0</v>
      </c>
      <c r="AD151" s="146">
        <f>M151-'ExPostGross kWh_Res'!M151</f>
        <v>0</v>
      </c>
      <c r="AE151" s="146">
        <f>N151-'ExPostGross kWh_Res'!N151</f>
        <v>0</v>
      </c>
      <c r="AF151" s="146">
        <f>O151-'ExPostGross kWh_Res'!O151</f>
        <v>0</v>
      </c>
      <c r="AG151" s="146">
        <f>P151-'ExPostGross kWh_Res'!P151</f>
        <v>0</v>
      </c>
      <c r="AH151" s="146">
        <f>Q151-'ExPostGross kWh_Res'!Q151</f>
        <v>0</v>
      </c>
      <c r="AI151" s="146">
        <f>R151-'ExPostGross kWh_Res'!R151</f>
        <v>0</v>
      </c>
    </row>
    <row r="152" spans="1:35" x14ac:dyDescent="0.3">
      <c r="A152" s="172"/>
      <c r="B152" s="4" t="s">
        <v>7</v>
      </c>
      <c r="C152" s="2"/>
      <c r="D152" s="2"/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42">
        <v>0</v>
      </c>
      <c r="M152" s="42">
        <v>0</v>
      </c>
      <c r="N152" s="42">
        <v>564.660400390625</v>
      </c>
      <c r="O152" s="75"/>
      <c r="P152" s="75"/>
      <c r="Q152" s="75"/>
      <c r="R152" s="65">
        <f t="shared" si="91"/>
        <v>564.660400390625</v>
      </c>
      <c r="T152" s="146">
        <f>C152-'ExPostGross kWh_Res'!C152</f>
        <v>0</v>
      </c>
      <c r="U152" s="146">
        <f>D152-'ExPostGross kWh_Res'!D152</f>
        <v>0</v>
      </c>
      <c r="V152" s="146">
        <f>E152-'ExPostGross kWh_Res'!E152</f>
        <v>0</v>
      </c>
      <c r="W152" s="146">
        <f>F152-'ExPostGross kWh_Res'!F152</f>
        <v>0</v>
      </c>
      <c r="X152" s="146">
        <f>G152-'ExPostGross kWh_Res'!G152</f>
        <v>0</v>
      </c>
      <c r="Y152" s="146">
        <f>H152-'ExPostGross kWh_Res'!H152</f>
        <v>0</v>
      </c>
      <c r="Z152" s="146">
        <f>I152-'ExPostGross kWh_Res'!I152</f>
        <v>0</v>
      </c>
      <c r="AA152" s="146">
        <f>J152-'ExPostGross kWh_Res'!J152</f>
        <v>0</v>
      </c>
      <c r="AB152" s="146">
        <f>K152-'ExPostGross kWh_Res'!K152</f>
        <v>0</v>
      </c>
      <c r="AC152" s="146">
        <f>L152-'ExPostGross kWh_Res'!L152</f>
        <v>0</v>
      </c>
      <c r="AD152" s="146">
        <f>M152-'ExPostGross kWh_Res'!M152</f>
        <v>0</v>
      </c>
      <c r="AE152" s="146">
        <f>N152-'ExPostGross kWh_Res'!N152</f>
        <v>0</v>
      </c>
      <c r="AF152" s="146">
        <f>O152-'ExPostGross kWh_Res'!O152</f>
        <v>0</v>
      </c>
      <c r="AG152" s="146">
        <f>P152-'ExPostGross kWh_Res'!P152</f>
        <v>0</v>
      </c>
      <c r="AH152" s="146">
        <f>Q152-'ExPostGross kWh_Res'!Q152</f>
        <v>0</v>
      </c>
      <c r="AI152" s="146">
        <f>R152-'ExPostGross kWh_Res'!R152</f>
        <v>0</v>
      </c>
    </row>
    <row r="153" spans="1:35" x14ac:dyDescent="0.3">
      <c r="A153" s="172"/>
      <c r="B153" s="4" t="s">
        <v>8</v>
      </c>
      <c r="C153" s="2"/>
      <c r="D153" s="2"/>
      <c r="E153" s="2">
        <v>6355.1002430915833</v>
      </c>
      <c r="F153" s="2">
        <v>0</v>
      </c>
      <c r="G153" s="2">
        <v>0</v>
      </c>
      <c r="H153" s="2">
        <v>28623.434883356094</v>
      </c>
      <c r="I153" s="2">
        <v>0</v>
      </c>
      <c r="J153" s="2">
        <v>31775.501215457916</v>
      </c>
      <c r="K153" s="2">
        <v>0</v>
      </c>
      <c r="L153" s="42">
        <v>9078.7146329879761</v>
      </c>
      <c r="M153" s="42">
        <v>27236.143898963928</v>
      </c>
      <c r="N153" s="42">
        <v>47209.316091537476</v>
      </c>
      <c r="O153" s="75"/>
      <c r="P153" s="75"/>
      <c r="Q153" s="75"/>
      <c r="R153" s="65">
        <f t="shared" si="91"/>
        <v>150278.21096539497</v>
      </c>
      <c r="T153" s="146">
        <f>C153-'ExPostGross kWh_Res'!C153</f>
        <v>0</v>
      </c>
      <c r="U153" s="146">
        <f>D153-'ExPostGross kWh_Res'!D153</f>
        <v>0</v>
      </c>
      <c r="V153" s="146">
        <f>E153-'ExPostGross kWh_Res'!E153</f>
        <v>0</v>
      </c>
      <c r="W153" s="146">
        <f>F153-'ExPostGross kWh_Res'!F153</f>
        <v>0</v>
      </c>
      <c r="X153" s="146">
        <f>G153-'ExPostGross kWh_Res'!G153</f>
        <v>0</v>
      </c>
      <c r="Y153" s="146">
        <f>H153-'ExPostGross kWh_Res'!H153</f>
        <v>0</v>
      </c>
      <c r="Z153" s="146">
        <f>I153-'ExPostGross kWh_Res'!I153</f>
        <v>0</v>
      </c>
      <c r="AA153" s="146">
        <f>J153-'ExPostGross kWh_Res'!J153</f>
        <v>0</v>
      </c>
      <c r="AB153" s="146">
        <f>K153-'ExPostGross kWh_Res'!K153</f>
        <v>0</v>
      </c>
      <c r="AC153" s="146">
        <f>L153-'ExPostGross kWh_Res'!L153</f>
        <v>0</v>
      </c>
      <c r="AD153" s="146">
        <f>M153-'ExPostGross kWh_Res'!M153</f>
        <v>0</v>
      </c>
      <c r="AE153" s="146">
        <f>N153-'ExPostGross kWh_Res'!N153</f>
        <v>0</v>
      </c>
      <c r="AF153" s="146">
        <f>O153-'ExPostGross kWh_Res'!O153</f>
        <v>0</v>
      </c>
      <c r="AG153" s="146">
        <f>P153-'ExPostGross kWh_Res'!P153</f>
        <v>0</v>
      </c>
      <c r="AH153" s="146">
        <f>Q153-'ExPostGross kWh_Res'!Q153</f>
        <v>0</v>
      </c>
      <c r="AI153" s="146">
        <f>R153-'ExPostGross kWh_Res'!R153</f>
        <v>0</v>
      </c>
    </row>
    <row r="154" spans="1:35" ht="15" thickBot="1" x14ac:dyDescent="0.35">
      <c r="A154" s="173"/>
      <c r="B154" s="11" t="s">
        <v>12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43"/>
      <c r="M154" s="43"/>
      <c r="N154" s="43"/>
      <c r="O154" s="76"/>
      <c r="P154" s="76"/>
      <c r="Q154" s="76"/>
      <c r="R154" s="65">
        <f t="shared" si="91"/>
        <v>0</v>
      </c>
      <c r="T154" s="146">
        <f>C154-'ExPostGross kWh_Res'!C154</f>
        <v>0</v>
      </c>
      <c r="U154" s="146">
        <f>D154-'ExPostGross kWh_Res'!D154</f>
        <v>0</v>
      </c>
      <c r="V154" s="146">
        <f>E154-'ExPostGross kWh_Res'!E154</f>
        <v>0</v>
      </c>
      <c r="W154" s="146">
        <f>F154-'ExPostGross kWh_Res'!F154</f>
        <v>0</v>
      </c>
      <c r="X154" s="146">
        <f>G154-'ExPostGross kWh_Res'!G154</f>
        <v>0</v>
      </c>
      <c r="Y154" s="146">
        <f>H154-'ExPostGross kWh_Res'!H154</f>
        <v>0</v>
      </c>
      <c r="Z154" s="146">
        <f>I154-'ExPostGross kWh_Res'!I154</f>
        <v>0</v>
      </c>
      <c r="AA154" s="146">
        <f>J154-'ExPostGross kWh_Res'!J154</f>
        <v>0</v>
      </c>
      <c r="AB154" s="146">
        <f>K154-'ExPostGross kWh_Res'!K154</f>
        <v>0</v>
      </c>
      <c r="AC154" s="146">
        <f>L154-'ExPostGross kWh_Res'!L154</f>
        <v>0</v>
      </c>
      <c r="AD154" s="146">
        <f>M154-'ExPostGross kWh_Res'!M154</f>
        <v>0</v>
      </c>
      <c r="AE154" s="146">
        <f>N154-'ExPostGross kWh_Res'!N154</f>
        <v>0</v>
      </c>
      <c r="AF154" s="146">
        <f>O154-'ExPostGross kWh_Res'!O154</f>
        <v>0</v>
      </c>
      <c r="AG154" s="146">
        <f>P154-'ExPostGross kWh_Res'!P154</f>
        <v>0</v>
      </c>
      <c r="AH154" s="146">
        <f>Q154-'ExPostGross kWh_Res'!Q154</f>
        <v>0</v>
      </c>
      <c r="AI154" s="146">
        <f>R154-'ExPostGross kWh_Res'!R154</f>
        <v>0</v>
      </c>
    </row>
    <row r="155" spans="1:35" ht="21.6" thickBot="1" x14ac:dyDescent="0.35">
      <c r="A155" s="28"/>
      <c r="B155" s="9" t="s">
        <v>13</v>
      </c>
      <c r="C155" s="15">
        <f>SUM(C144:C154)</f>
        <v>0</v>
      </c>
      <c r="D155" s="15">
        <f t="shared" ref="D155" si="92">SUM(D144:D154)</f>
        <v>0</v>
      </c>
      <c r="E155" s="15">
        <f t="shared" ref="E155" si="93">SUM(E144:E154)</f>
        <v>42413.983223438263</v>
      </c>
      <c r="F155" s="15">
        <f t="shared" ref="F155" si="94">SUM(F144:F154)</f>
        <v>0</v>
      </c>
      <c r="G155" s="15">
        <f t="shared" ref="G155" si="95">SUM(G144:G154)</f>
        <v>0</v>
      </c>
      <c r="H155" s="15">
        <f t="shared" ref="H155" si="96">SUM(H144:H154)</f>
        <v>1824017.3136446476</v>
      </c>
      <c r="I155" s="15">
        <f t="shared" ref="I155" si="97">SUM(I144:I154)</f>
        <v>234620.75157165527</v>
      </c>
      <c r="J155" s="15">
        <f t="shared" ref="J155" si="98">SUM(J144:J154)</f>
        <v>2246008.8447213173</v>
      </c>
      <c r="K155" s="15">
        <f t="shared" ref="K155" si="99">SUM(K144:K154)</f>
        <v>0</v>
      </c>
      <c r="L155" s="15">
        <f t="shared" ref="L155" si="100">SUM(L144:L154)</f>
        <v>216348.9485502243</v>
      </c>
      <c r="M155" s="15">
        <f t="shared" ref="M155" si="101">SUM(M144:M154)</f>
        <v>1478050.4755983353</v>
      </c>
      <c r="N155" s="15">
        <f t="shared" ref="N155:Q155" si="102">SUM(N144:N154)</f>
        <v>687720.09490013123</v>
      </c>
      <c r="O155" s="78">
        <f t="shared" si="102"/>
        <v>0</v>
      </c>
      <c r="P155" s="78">
        <f t="shared" si="102"/>
        <v>0</v>
      </c>
      <c r="Q155" s="78">
        <f t="shared" si="102"/>
        <v>0</v>
      </c>
      <c r="R155" s="66">
        <f t="shared" si="91"/>
        <v>6729180.4122097492</v>
      </c>
      <c r="T155" s="146">
        <f>C155-'ExPostGross kWh_Res'!C155</f>
        <v>0</v>
      </c>
      <c r="U155" s="146">
        <f>D155-'ExPostGross kWh_Res'!D155</f>
        <v>0</v>
      </c>
      <c r="V155" s="146">
        <f>E155-'ExPostGross kWh_Res'!E155</f>
        <v>0</v>
      </c>
      <c r="W155" s="146">
        <f>F155-'ExPostGross kWh_Res'!F155</f>
        <v>0</v>
      </c>
      <c r="X155" s="146">
        <f>G155-'ExPostGross kWh_Res'!G155</f>
        <v>0</v>
      </c>
      <c r="Y155" s="146">
        <f>H155-'ExPostGross kWh_Res'!H155</f>
        <v>0</v>
      </c>
      <c r="Z155" s="146">
        <f>I155-'ExPostGross kWh_Res'!I155</f>
        <v>0</v>
      </c>
      <c r="AA155" s="146">
        <f>J155-'ExPostGross kWh_Res'!J155</f>
        <v>0</v>
      </c>
      <c r="AB155" s="146">
        <f>K155-'ExPostGross kWh_Res'!K155</f>
        <v>0</v>
      </c>
      <c r="AC155" s="146">
        <f>L155-'ExPostGross kWh_Res'!L155</f>
        <v>0</v>
      </c>
      <c r="AD155" s="146">
        <f>M155-'ExPostGross kWh_Res'!M155</f>
        <v>0</v>
      </c>
      <c r="AE155" s="146">
        <f>N155-'ExPostGross kWh_Res'!N155</f>
        <v>0</v>
      </c>
      <c r="AF155" s="146">
        <f>O155-'ExPostGross kWh_Res'!O155</f>
        <v>0</v>
      </c>
      <c r="AG155" s="146">
        <f>P155-'ExPostGross kWh_Res'!P155</f>
        <v>0</v>
      </c>
      <c r="AH155" s="146">
        <f>Q155-'ExPostGross kWh_Res'!Q155</f>
        <v>0</v>
      </c>
      <c r="AI155" s="146">
        <f>R155-'ExPostGross kWh_Res'!R155</f>
        <v>0</v>
      </c>
    </row>
    <row r="156" spans="1:35" ht="21.6" thickBot="1" x14ac:dyDescent="0.35">
      <c r="A156" s="28"/>
      <c r="F156" s="12">
        <v>0</v>
      </c>
      <c r="L156" s="44"/>
      <c r="M156" s="44"/>
      <c r="N156" s="44"/>
      <c r="O156" s="77"/>
      <c r="P156" s="77"/>
      <c r="Q156" s="77"/>
      <c r="R156" s="84">
        <f>SUM(C144:O154)</f>
        <v>6729180.4122097492</v>
      </c>
    </row>
    <row r="157" spans="1:35" ht="21.6" thickBot="1" x14ac:dyDescent="0.35">
      <c r="A157" s="28"/>
      <c r="B157" s="14" t="s">
        <v>11</v>
      </c>
      <c r="C157" s="68" t="s">
        <v>26</v>
      </c>
      <c r="D157" s="68" t="s">
        <v>25</v>
      </c>
      <c r="E157" s="68" t="s">
        <v>24</v>
      </c>
      <c r="F157" s="68" t="s">
        <v>23</v>
      </c>
      <c r="G157" s="68" t="s">
        <v>22</v>
      </c>
      <c r="H157" s="68" t="s">
        <v>21</v>
      </c>
      <c r="I157" s="68" t="s">
        <v>20</v>
      </c>
      <c r="J157" s="68" t="s">
        <v>19</v>
      </c>
      <c r="K157" s="68" t="s">
        <v>18</v>
      </c>
      <c r="L157" s="69" t="s">
        <v>17</v>
      </c>
      <c r="M157" s="68" t="s">
        <v>16</v>
      </c>
      <c r="N157" s="68" t="s">
        <v>15</v>
      </c>
      <c r="O157" s="119" t="str">
        <f>O143</f>
        <v>Jan</v>
      </c>
      <c r="P157" s="119" t="s">
        <v>25</v>
      </c>
      <c r="Q157" s="119" t="s">
        <v>24</v>
      </c>
      <c r="R157" s="63" t="s">
        <v>10</v>
      </c>
    </row>
    <row r="158" spans="1:35" x14ac:dyDescent="0.3">
      <c r="A158" s="174" t="s">
        <v>69</v>
      </c>
      <c r="B158" s="13" t="s">
        <v>0</v>
      </c>
      <c r="C158" s="121"/>
      <c r="D158" s="121"/>
      <c r="E158" s="121"/>
      <c r="F158" s="121"/>
      <c r="G158" s="121"/>
      <c r="H158" s="121"/>
      <c r="I158" s="121"/>
      <c r="J158" s="121"/>
      <c r="K158" s="121"/>
      <c r="L158" s="122"/>
      <c r="M158" s="122"/>
      <c r="N158" s="122"/>
      <c r="O158" s="74"/>
      <c r="P158" s="74"/>
      <c r="Q158" s="74"/>
      <c r="R158" s="64">
        <f>SUM(C158:Q158)</f>
        <v>0</v>
      </c>
      <c r="T158" s="146">
        <f>C158-'ExPostGross kWh_Res'!C158</f>
        <v>0</v>
      </c>
      <c r="U158" s="146">
        <f>D158-'ExPostGross kWh_Res'!D158</f>
        <v>0</v>
      </c>
      <c r="V158" s="146">
        <f>E158-'ExPostGross kWh_Res'!E158</f>
        <v>0</v>
      </c>
      <c r="W158" s="146">
        <f>F158-'ExPostGross kWh_Res'!F158</f>
        <v>0</v>
      </c>
      <c r="X158" s="146">
        <f>G158-'ExPostGross kWh_Res'!G158</f>
        <v>0</v>
      </c>
      <c r="Y158" s="146">
        <f>H158-'ExPostGross kWh_Res'!H158</f>
        <v>0</v>
      </c>
      <c r="Z158" s="146">
        <f>I158-'ExPostGross kWh_Res'!I158</f>
        <v>0</v>
      </c>
      <c r="AA158" s="146">
        <f>J158-'ExPostGross kWh_Res'!J158</f>
        <v>0</v>
      </c>
      <c r="AB158" s="146">
        <f>K158-'ExPostGross kWh_Res'!K158</f>
        <v>0</v>
      </c>
      <c r="AC158" s="146">
        <f>L158-'ExPostGross kWh_Res'!L158</f>
        <v>0</v>
      </c>
      <c r="AD158" s="146">
        <f>M158-'ExPostGross kWh_Res'!M158</f>
        <v>0</v>
      </c>
      <c r="AE158" s="146">
        <f>N158-'ExPostGross kWh_Res'!N158</f>
        <v>0</v>
      </c>
      <c r="AF158" s="146">
        <f>O158-'ExPostGross kWh_Res'!O158</f>
        <v>0</v>
      </c>
      <c r="AG158" s="146">
        <f>P158-'ExPostGross kWh_Res'!P158</f>
        <v>0</v>
      </c>
      <c r="AH158" s="146">
        <f>Q158-'ExPostGross kWh_Res'!Q158</f>
        <v>0</v>
      </c>
      <c r="AI158" s="146">
        <f>R158-'ExPostGross kWh_Res'!R158</f>
        <v>0</v>
      </c>
    </row>
    <row r="159" spans="1:35" x14ac:dyDescent="0.3">
      <c r="A159" s="175"/>
      <c r="B159" s="5" t="s">
        <v>1</v>
      </c>
      <c r="C159" s="40"/>
      <c r="D159" s="40"/>
      <c r="E159" s="40"/>
      <c r="F159" s="40"/>
      <c r="G159" s="40"/>
      <c r="H159" s="40"/>
      <c r="I159" s="40"/>
      <c r="J159" s="40"/>
      <c r="K159" s="40"/>
      <c r="L159" s="123"/>
      <c r="M159" s="123"/>
      <c r="N159" s="123"/>
      <c r="O159" s="75"/>
      <c r="P159" s="75"/>
      <c r="Q159" s="75"/>
      <c r="R159" s="65">
        <f t="shared" ref="R159:R169" si="103">SUM(C159:Q159)</f>
        <v>0</v>
      </c>
      <c r="T159" s="146">
        <f>C159-'ExPostGross kWh_Res'!C159</f>
        <v>0</v>
      </c>
      <c r="U159" s="146">
        <f>D159-'ExPostGross kWh_Res'!D159</f>
        <v>0</v>
      </c>
      <c r="V159" s="146">
        <f>E159-'ExPostGross kWh_Res'!E159</f>
        <v>0</v>
      </c>
      <c r="W159" s="146">
        <f>F159-'ExPostGross kWh_Res'!F159</f>
        <v>0</v>
      </c>
      <c r="X159" s="146">
        <f>G159-'ExPostGross kWh_Res'!G159</f>
        <v>0</v>
      </c>
      <c r="Y159" s="146">
        <f>H159-'ExPostGross kWh_Res'!H159</f>
        <v>0</v>
      </c>
      <c r="Z159" s="146">
        <f>I159-'ExPostGross kWh_Res'!I159</f>
        <v>0</v>
      </c>
      <c r="AA159" s="146">
        <f>J159-'ExPostGross kWh_Res'!J159</f>
        <v>0</v>
      </c>
      <c r="AB159" s="146">
        <f>K159-'ExPostGross kWh_Res'!K159</f>
        <v>0</v>
      </c>
      <c r="AC159" s="146">
        <f>L159-'ExPostGross kWh_Res'!L159</f>
        <v>0</v>
      </c>
      <c r="AD159" s="146">
        <f>M159-'ExPostGross kWh_Res'!M159</f>
        <v>0</v>
      </c>
      <c r="AE159" s="146">
        <f>N159-'ExPostGross kWh_Res'!N159</f>
        <v>0</v>
      </c>
      <c r="AF159" s="146">
        <f>O159-'ExPostGross kWh_Res'!O159</f>
        <v>0</v>
      </c>
      <c r="AG159" s="146">
        <f>P159-'ExPostGross kWh_Res'!P159</f>
        <v>0</v>
      </c>
      <c r="AH159" s="146">
        <f>Q159-'ExPostGross kWh_Res'!Q159</f>
        <v>0</v>
      </c>
      <c r="AI159" s="146">
        <f>R159-'ExPostGross kWh_Res'!R159</f>
        <v>0</v>
      </c>
    </row>
    <row r="160" spans="1:35" x14ac:dyDescent="0.3">
      <c r="A160" s="175"/>
      <c r="B160" s="4" t="s">
        <v>2</v>
      </c>
      <c r="C160" s="40"/>
      <c r="D160" s="40"/>
      <c r="E160" s="40"/>
      <c r="F160" s="40"/>
      <c r="G160" s="40"/>
      <c r="H160" s="40"/>
      <c r="I160" s="40"/>
      <c r="J160" s="40"/>
      <c r="K160" s="40"/>
      <c r="L160" s="123"/>
      <c r="M160" s="123"/>
      <c r="N160" s="123"/>
      <c r="O160" s="75"/>
      <c r="P160" s="75"/>
      <c r="Q160" s="75"/>
      <c r="R160" s="65">
        <f t="shared" si="103"/>
        <v>0</v>
      </c>
      <c r="T160" s="146">
        <f>C160-'ExPostGross kWh_Res'!C160</f>
        <v>0</v>
      </c>
      <c r="U160" s="146">
        <f>D160-'ExPostGross kWh_Res'!D160</f>
        <v>0</v>
      </c>
      <c r="V160" s="146">
        <f>E160-'ExPostGross kWh_Res'!E160</f>
        <v>0</v>
      </c>
      <c r="W160" s="146">
        <f>F160-'ExPostGross kWh_Res'!F160</f>
        <v>0</v>
      </c>
      <c r="X160" s="146">
        <f>G160-'ExPostGross kWh_Res'!G160</f>
        <v>0</v>
      </c>
      <c r="Y160" s="146">
        <f>H160-'ExPostGross kWh_Res'!H160</f>
        <v>0</v>
      </c>
      <c r="Z160" s="146">
        <f>I160-'ExPostGross kWh_Res'!I160</f>
        <v>0</v>
      </c>
      <c r="AA160" s="146">
        <f>J160-'ExPostGross kWh_Res'!J160</f>
        <v>0</v>
      </c>
      <c r="AB160" s="146">
        <f>K160-'ExPostGross kWh_Res'!K160</f>
        <v>0</v>
      </c>
      <c r="AC160" s="146">
        <f>L160-'ExPostGross kWh_Res'!L160</f>
        <v>0</v>
      </c>
      <c r="AD160" s="146">
        <f>M160-'ExPostGross kWh_Res'!M160</f>
        <v>0</v>
      </c>
      <c r="AE160" s="146">
        <f>N160-'ExPostGross kWh_Res'!N160</f>
        <v>0</v>
      </c>
      <c r="AF160" s="146">
        <f>O160-'ExPostGross kWh_Res'!O160</f>
        <v>0</v>
      </c>
      <c r="AG160" s="146">
        <f>P160-'ExPostGross kWh_Res'!P160</f>
        <v>0</v>
      </c>
      <c r="AH160" s="146">
        <f>Q160-'ExPostGross kWh_Res'!Q160</f>
        <v>0</v>
      </c>
      <c r="AI160" s="146">
        <f>R160-'ExPostGross kWh_Res'!R160</f>
        <v>0</v>
      </c>
    </row>
    <row r="161" spans="1:35" x14ac:dyDescent="0.3">
      <c r="A161" s="175"/>
      <c r="B161" s="4" t="s">
        <v>9</v>
      </c>
      <c r="C161" s="40"/>
      <c r="D161" s="40"/>
      <c r="E161" s="40"/>
      <c r="F161" s="40"/>
      <c r="G161" s="40"/>
      <c r="H161" s="40"/>
      <c r="I161" s="40"/>
      <c r="J161" s="40"/>
      <c r="K161" s="40"/>
      <c r="L161" s="123"/>
      <c r="M161" s="123"/>
      <c r="N161" s="123"/>
      <c r="O161" s="75"/>
      <c r="P161" s="75"/>
      <c r="Q161" s="75"/>
      <c r="R161" s="65">
        <f t="shared" si="103"/>
        <v>0</v>
      </c>
      <c r="T161" s="146">
        <f>C161-'ExPostGross kWh_Res'!C161</f>
        <v>0</v>
      </c>
      <c r="U161" s="146">
        <f>D161-'ExPostGross kWh_Res'!D161</f>
        <v>0</v>
      </c>
      <c r="V161" s="146">
        <f>E161-'ExPostGross kWh_Res'!E161</f>
        <v>0</v>
      </c>
      <c r="W161" s="146">
        <f>F161-'ExPostGross kWh_Res'!F161</f>
        <v>0</v>
      </c>
      <c r="X161" s="146">
        <f>G161-'ExPostGross kWh_Res'!G161</f>
        <v>0</v>
      </c>
      <c r="Y161" s="146">
        <f>H161-'ExPostGross kWh_Res'!H161</f>
        <v>0</v>
      </c>
      <c r="Z161" s="146">
        <f>I161-'ExPostGross kWh_Res'!I161</f>
        <v>0</v>
      </c>
      <c r="AA161" s="146">
        <f>J161-'ExPostGross kWh_Res'!J161</f>
        <v>0</v>
      </c>
      <c r="AB161" s="146">
        <f>K161-'ExPostGross kWh_Res'!K161</f>
        <v>0</v>
      </c>
      <c r="AC161" s="146">
        <f>L161-'ExPostGross kWh_Res'!L161</f>
        <v>0</v>
      </c>
      <c r="AD161" s="146">
        <f>M161-'ExPostGross kWh_Res'!M161</f>
        <v>0</v>
      </c>
      <c r="AE161" s="146">
        <f>N161-'ExPostGross kWh_Res'!N161</f>
        <v>0</v>
      </c>
      <c r="AF161" s="146">
        <f>O161-'ExPostGross kWh_Res'!O161</f>
        <v>0</v>
      </c>
      <c r="AG161" s="146">
        <f>P161-'ExPostGross kWh_Res'!P161</f>
        <v>0</v>
      </c>
      <c r="AH161" s="146">
        <f>Q161-'ExPostGross kWh_Res'!Q161</f>
        <v>0</v>
      </c>
      <c r="AI161" s="146">
        <f>R161-'ExPostGross kWh_Res'!R161</f>
        <v>0</v>
      </c>
    </row>
    <row r="162" spans="1:35" x14ac:dyDescent="0.3">
      <c r="A162" s="175"/>
      <c r="B162" s="5" t="s">
        <v>3</v>
      </c>
      <c r="C162" s="40"/>
      <c r="D162" s="40"/>
      <c r="E162" s="40"/>
      <c r="F162" s="40"/>
      <c r="G162" s="40"/>
      <c r="H162" s="40">
        <v>11359.1653713988</v>
      </c>
      <c r="I162" s="40"/>
      <c r="J162" s="40">
        <v>59810.149481493303</v>
      </c>
      <c r="K162" s="40">
        <v>23582.918553195799</v>
      </c>
      <c r="L162" s="123"/>
      <c r="M162" s="123"/>
      <c r="N162" s="123"/>
      <c r="O162" s="75"/>
      <c r="P162" s="75"/>
      <c r="Q162" s="75"/>
      <c r="R162" s="65">
        <f t="shared" si="103"/>
        <v>94752.233406087907</v>
      </c>
      <c r="T162" s="146">
        <f>C162-'ExPostGross kWh_Res'!C162</f>
        <v>0</v>
      </c>
      <c r="U162" s="146">
        <f>D162-'ExPostGross kWh_Res'!D162</f>
        <v>0</v>
      </c>
      <c r="V162" s="146">
        <f>E162-'ExPostGross kWh_Res'!E162</f>
        <v>0</v>
      </c>
      <c r="W162" s="146">
        <f>F162-'ExPostGross kWh_Res'!F162</f>
        <v>0</v>
      </c>
      <c r="X162" s="146">
        <f>G162-'ExPostGross kWh_Res'!G162</f>
        <v>0</v>
      </c>
      <c r="Y162" s="146">
        <f>H162-'ExPostGross kWh_Res'!H162</f>
        <v>0</v>
      </c>
      <c r="Z162" s="146">
        <f>I162-'ExPostGross kWh_Res'!I162</f>
        <v>0</v>
      </c>
      <c r="AA162" s="146">
        <f>J162-'ExPostGross kWh_Res'!J162</f>
        <v>0</v>
      </c>
      <c r="AB162" s="146">
        <f>K162-'ExPostGross kWh_Res'!K162</f>
        <v>0</v>
      </c>
      <c r="AC162" s="146">
        <f>L162-'ExPostGross kWh_Res'!L162</f>
        <v>0</v>
      </c>
      <c r="AD162" s="146">
        <f>M162-'ExPostGross kWh_Res'!M162</f>
        <v>0</v>
      </c>
      <c r="AE162" s="146">
        <f>N162-'ExPostGross kWh_Res'!N162</f>
        <v>0</v>
      </c>
      <c r="AF162" s="146">
        <f>O162-'ExPostGross kWh_Res'!O162</f>
        <v>0</v>
      </c>
      <c r="AG162" s="146">
        <f>P162-'ExPostGross kWh_Res'!P162</f>
        <v>0</v>
      </c>
      <c r="AH162" s="146">
        <f>Q162-'ExPostGross kWh_Res'!Q162</f>
        <v>0</v>
      </c>
      <c r="AI162" s="146">
        <f>R162-'ExPostGross kWh_Res'!R162</f>
        <v>0</v>
      </c>
    </row>
    <row r="163" spans="1:35" x14ac:dyDescent="0.3">
      <c r="A163" s="175"/>
      <c r="B163" s="4" t="s">
        <v>4</v>
      </c>
      <c r="C163" s="40"/>
      <c r="D163" s="40"/>
      <c r="E163" s="40"/>
      <c r="F163" s="40"/>
      <c r="G163" s="40"/>
      <c r="H163" s="40"/>
      <c r="I163" s="40"/>
      <c r="J163" s="40"/>
      <c r="K163" s="40"/>
      <c r="L163" s="123"/>
      <c r="M163" s="123"/>
      <c r="N163" s="123"/>
      <c r="O163" s="75"/>
      <c r="P163" s="75"/>
      <c r="Q163" s="75"/>
      <c r="R163" s="65">
        <f t="shared" si="103"/>
        <v>0</v>
      </c>
      <c r="T163" s="146">
        <f>C163-'ExPostGross kWh_Res'!C163</f>
        <v>0</v>
      </c>
      <c r="U163" s="146">
        <f>D163-'ExPostGross kWh_Res'!D163</f>
        <v>0</v>
      </c>
      <c r="V163" s="146">
        <f>E163-'ExPostGross kWh_Res'!E163</f>
        <v>0</v>
      </c>
      <c r="W163" s="146">
        <f>F163-'ExPostGross kWh_Res'!F163</f>
        <v>0</v>
      </c>
      <c r="X163" s="146">
        <f>G163-'ExPostGross kWh_Res'!G163</f>
        <v>0</v>
      </c>
      <c r="Y163" s="146">
        <f>H163-'ExPostGross kWh_Res'!H163</f>
        <v>0</v>
      </c>
      <c r="Z163" s="146">
        <f>I163-'ExPostGross kWh_Res'!I163</f>
        <v>0</v>
      </c>
      <c r="AA163" s="146">
        <f>J163-'ExPostGross kWh_Res'!J163</f>
        <v>0</v>
      </c>
      <c r="AB163" s="146">
        <f>K163-'ExPostGross kWh_Res'!K163</f>
        <v>0</v>
      </c>
      <c r="AC163" s="146">
        <f>L163-'ExPostGross kWh_Res'!L163</f>
        <v>0</v>
      </c>
      <c r="AD163" s="146">
        <f>M163-'ExPostGross kWh_Res'!M163</f>
        <v>0</v>
      </c>
      <c r="AE163" s="146">
        <f>N163-'ExPostGross kWh_Res'!N163</f>
        <v>0</v>
      </c>
      <c r="AF163" s="146">
        <f>O163-'ExPostGross kWh_Res'!O163</f>
        <v>0</v>
      </c>
      <c r="AG163" s="146">
        <f>P163-'ExPostGross kWh_Res'!P163</f>
        <v>0</v>
      </c>
      <c r="AH163" s="146">
        <f>Q163-'ExPostGross kWh_Res'!Q163</f>
        <v>0</v>
      </c>
      <c r="AI163" s="146">
        <f>R163-'ExPostGross kWh_Res'!R163</f>
        <v>0</v>
      </c>
    </row>
    <row r="164" spans="1:35" x14ac:dyDescent="0.3">
      <c r="A164" s="175"/>
      <c r="B164" s="4" t="s">
        <v>5</v>
      </c>
      <c r="C164" s="40"/>
      <c r="D164" s="40"/>
      <c r="E164" s="40"/>
      <c r="F164" s="40"/>
      <c r="G164" s="40"/>
      <c r="H164" s="40"/>
      <c r="I164" s="40"/>
      <c r="J164" s="40"/>
      <c r="K164" s="40"/>
      <c r="L164" s="123"/>
      <c r="M164" s="123"/>
      <c r="N164" s="123"/>
      <c r="O164" s="75"/>
      <c r="P164" s="75"/>
      <c r="Q164" s="75"/>
      <c r="R164" s="65">
        <f t="shared" si="103"/>
        <v>0</v>
      </c>
      <c r="T164" s="146">
        <f>C164-'ExPostGross kWh_Res'!C164</f>
        <v>0</v>
      </c>
      <c r="U164" s="146">
        <f>D164-'ExPostGross kWh_Res'!D164</f>
        <v>0</v>
      </c>
      <c r="V164" s="146">
        <f>E164-'ExPostGross kWh_Res'!E164</f>
        <v>0</v>
      </c>
      <c r="W164" s="146">
        <f>F164-'ExPostGross kWh_Res'!F164</f>
        <v>0</v>
      </c>
      <c r="X164" s="146">
        <f>G164-'ExPostGross kWh_Res'!G164</f>
        <v>0</v>
      </c>
      <c r="Y164" s="146">
        <f>H164-'ExPostGross kWh_Res'!H164</f>
        <v>0</v>
      </c>
      <c r="Z164" s="146">
        <f>I164-'ExPostGross kWh_Res'!I164</f>
        <v>0</v>
      </c>
      <c r="AA164" s="146">
        <f>J164-'ExPostGross kWh_Res'!J164</f>
        <v>0</v>
      </c>
      <c r="AB164" s="146">
        <f>K164-'ExPostGross kWh_Res'!K164</f>
        <v>0</v>
      </c>
      <c r="AC164" s="146">
        <f>L164-'ExPostGross kWh_Res'!L164</f>
        <v>0</v>
      </c>
      <c r="AD164" s="146">
        <f>M164-'ExPostGross kWh_Res'!M164</f>
        <v>0</v>
      </c>
      <c r="AE164" s="146">
        <f>N164-'ExPostGross kWh_Res'!N164</f>
        <v>0</v>
      </c>
      <c r="AF164" s="146">
        <f>O164-'ExPostGross kWh_Res'!O164</f>
        <v>0</v>
      </c>
      <c r="AG164" s="146">
        <f>P164-'ExPostGross kWh_Res'!P164</f>
        <v>0</v>
      </c>
      <c r="AH164" s="146">
        <f>Q164-'ExPostGross kWh_Res'!Q164</f>
        <v>0</v>
      </c>
      <c r="AI164" s="146">
        <f>R164-'ExPostGross kWh_Res'!R164</f>
        <v>0</v>
      </c>
    </row>
    <row r="165" spans="1:35" x14ac:dyDescent="0.3">
      <c r="A165" s="175"/>
      <c r="B165" s="4" t="s">
        <v>6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123"/>
      <c r="M165" s="123"/>
      <c r="N165" s="123"/>
      <c r="O165" s="75"/>
      <c r="P165" s="75"/>
      <c r="Q165" s="75"/>
      <c r="R165" s="65">
        <f t="shared" si="103"/>
        <v>0</v>
      </c>
      <c r="T165" s="146">
        <f>C165-'ExPostGross kWh_Res'!C165</f>
        <v>0</v>
      </c>
      <c r="U165" s="146">
        <f>D165-'ExPostGross kWh_Res'!D165</f>
        <v>0</v>
      </c>
      <c r="V165" s="146">
        <f>E165-'ExPostGross kWh_Res'!E165</f>
        <v>0</v>
      </c>
      <c r="W165" s="146">
        <f>F165-'ExPostGross kWh_Res'!F165</f>
        <v>0</v>
      </c>
      <c r="X165" s="146">
        <f>G165-'ExPostGross kWh_Res'!G165</f>
        <v>0</v>
      </c>
      <c r="Y165" s="146">
        <f>H165-'ExPostGross kWh_Res'!H165</f>
        <v>0</v>
      </c>
      <c r="Z165" s="146">
        <f>I165-'ExPostGross kWh_Res'!I165</f>
        <v>0</v>
      </c>
      <c r="AA165" s="146">
        <f>J165-'ExPostGross kWh_Res'!J165</f>
        <v>0</v>
      </c>
      <c r="AB165" s="146">
        <f>K165-'ExPostGross kWh_Res'!K165</f>
        <v>0</v>
      </c>
      <c r="AC165" s="146">
        <f>L165-'ExPostGross kWh_Res'!L165</f>
        <v>0</v>
      </c>
      <c r="AD165" s="146">
        <f>M165-'ExPostGross kWh_Res'!M165</f>
        <v>0</v>
      </c>
      <c r="AE165" s="146">
        <f>N165-'ExPostGross kWh_Res'!N165</f>
        <v>0</v>
      </c>
      <c r="AF165" s="146">
        <f>O165-'ExPostGross kWh_Res'!O165</f>
        <v>0</v>
      </c>
      <c r="AG165" s="146">
        <f>P165-'ExPostGross kWh_Res'!P165</f>
        <v>0</v>
      </c>
      <c r="AH165" s="146">
        <f>Q165-'ExPostGross kWh_Res'!Q165</f>
        <v>0</v>
      </c>
      <c r="AI165" s="146">
        <f>R165-'ExPostGross kWh_Res'!R165</f>
        <v>0</v>
      </c>
    </row>
    <row r="166" spans="1:35" x14ac:dyDescent="0.3">
      <c r="A166" s="175"/>
      <c r="B166" s="4" t="s">
        <v>7</v>
      </c>
      <c r="C166" s="40"/>
      <c r="D166" s="40"/>
      <c r="E166" s="40"/>
      <c r="F166" s="40"/>
      <c r="G166" s="40"/>
      <c r="H166" s="40"/>
      <c r="I166" s="40"/>
      <c r="J166" s="40"/>
      <c r="K166" s="40"/>
      <c r="L166" s="123"/>
      <c r="M166" s="123"/>
      <c r="N166" s="123"/>
      <c r="O166" s="75"/>
      <c r="P166" s="75"/>
      <c r="Q166" s="75"/>
      <c r="R166" s="65">
        <f t="shared" si="103"/>
        <v>0</v>
      </c>
      <c r="T166" s="146">
        <f>C166-'ExPostGross kWh_Res'!C166</f>
        <v>0</v>
      </c>
      <c r="U166" s="146">
        <f>D166-'ExPostGross kWh_Res'!D166</f>
        <v>0</v>
      </c>
      <c r="V166" s="146">
        <f>E166-'ExPostGross kWh_Res'!E166</f>
        <v>0</v>
      </c>
      <c r="W166" s="146">
        <f>F166-'ExPostGross kWh_Res'!F166</f>
        <v>0</v>
      </c>
      <c r="X166" s="146">
        <f>G166-'ExPostGross kWh_Res'!G166</f>
        <v>0</v>
      </c>
      <c r="Y166" s="146">
        <f>H166-'ExPostGross kWh_Res'!H166</f>
        <v>0</v>
      </c>
      <c r="Z166" s="146">
        <f>I166-'ExPostGross kWh_Res'!I166</f>
        <v>0</v>
      </c>
      <c r="AA166" s="146">
        <f>J166-'ExPostGross kWh_Res'!J166</f>
        <v>0</v>
      </c>
      <c r="AB166" s="146">
        <f>K166-'ExPostGross kWh_Res'!K166</f>
        <v>0</v>
      </c>
      <c r="AC166" s="146">
        <f>L166-'ExPostGross kWh_Res'!L166</f>
        <v>0</v>
      </c>
      <c r="AD166" s="146">
        <f>M166-'ExPostGross kWh_Res'!M166</f>
        <v>0</v>
      </c>
      <c r="AE166" s="146">
        <f>N166-'ExPostGross kWh_Res'!N166</f>
        <v>0</v>
      </c>
      <c r="AF166" s="146">
        <f>O166-'ExPostGross kWh_Res'!O166</f>
        <v>0</v>
      </c>
      <c r="AG166" s="146">
        <f>P166-'ExPostGross kWh_Res'!P166</f>
        <v>0</v>
      </c>
      <c r="AH166" s="146">
        <f>Q166-'ExPostGross kWh_Res'!Q166</f>
        <v>0</v>
      </c>
      <c r="AI166" s="146">
        <f>R166-'ExPostGross kWh_Res'!R166</f>
        <v>0</v>
      </c>
    </row>
    <row r="167" spans="1:35" x14ac:dyDescent="0.3">
      <c r="A167" s="175"/>
      <c r="B167" s="4" t="s">
        <v>8</v>
      </c>
      <c r="C167" s="40"/>
      <c r="D167" s="40"/>
      <c r="E167" s="40"/>
      <c r="F167" s="40"/>
      <c r="G167" s="40"/>
      <c r="H167" s="40"/>
      <c r="I167" s="40"/>
      <c r="J167" s="40"/>
      <c r="K167" s="40"/>
      <c r="L167" s="123"/>
      <c r="M167" s="123"/>
      <c r="N167" s="123"/>
      <c r="O167" s="75"/>
      <c r="P167" s="75"/>
      <c r="Q167" s="75"/>
      <c r="R167" s="65">
        <f t="shared" si="103"/>
        <v>0</v>
      </c>
      <c r="T167" s="146">
        <f>C167-'ExPostGross kWh_Res'!C167</f>
        <v>0</v>
      </c>
      <c r="U167" s="146">
        <f>D167-'ExPostGross kWh_Res'!D167</f>
        <v>0</v>
      </c>
      <c r="V167" s="146">
        <f>E167-'ExPostGross kWh_Res'!E167</f>
        <v>0</v>
      </c>
      <c r="W167" s="146">
        <f>F167-'ExPostGross kWh_Res'!F167</f>
        <v>0</v>
      </c>
      <c r="X167" s="146">
        <f>G167-'ExPostGross kWh_Res'!G167</f>
        <v>0</v>
      </c>
      <c r="Y167" s="146">
        <f>H167-'ExPostGross kWh_Res'!H167</f>
        <v>0</v>
      </c>
      <c r="Z167" s="146">
        <f>I167-'ExPostGross kWh_Res'!I167</f>
        <v>0</v>
      </c>
      <c r="AA167" s="146">
        <f>J167-'ExPostGross kWh_Res'!J167</f>
        <v>0</v>
      </c>
      <c r="AB167" s="146">
        <f>K167-'ExPostGross kWh_Res'!K167</f>
        <v>0</v>
      </c>
      <c r="AC167" s="146">
        <f>L167-'ExPostGross kWh_Res'!L167</f>
        <v>0</v>
      </c>
      <c r="AD167" s="146">
        <f>M167-'ExPostGross kWh_Res'!M167</f>
        <v>0</v>
      </c>
      <c r="AE167" s="146">
        <f>N167-'ExPostGross kWh_Res'!N167</f>
        <v>0</v>
      </c>
      <c r="AF167" s="146">
        <f>O167-'ExPostGross kWh_Res'!O167</f>
        <v>0</v>
      </c>
      <c r="AG167" s="146">
        <f>P167-'ExPostGross kWh_Res'!P167</f>
        <v>0</v>
      </c>
      <c r="AH167" s="146">
        <f>Q167-'ExPostGross kWh_Res'!Q167</f>
        <v>0</v>
      </c>
      <c r="AI167" s="146">
        <f>R167-'ExPostGross kWh_Res'!R167</f>
        <v>0</v>
      </c>
    </row>
    <row r="168" spans="1:35" ht="15" thickBot="1" x14ac:dyDescent="0.35">
      <c r="A168" s="176"/>
      <c r="B168" s="11" t="s">
        <v>12</v>
      </c>
      <c r="C168" s="124"/>
      <c r="D168" s="124"/>
      <c r="E168" s="124"/>
      <c r="F168" s="124"/>
      <c r="G168" s="124"/>
      <c r="H168" s="124"/>
      <c r="I168" s="124"/>
      <c r="J168" s="124"/>
      <c r="K168" s="124"/>
      <c r="L168" s="125"/>
      <c r="M168" s="125"/>
      <c r="N168" s="125"/>
      <c r="O168" s="76"/>
      <c r="P168" s="76"/>
      <c r="Q168" s="76"/>
      <c r="R168" s="65">
        <f t="shared" si="103"/>
        <v>0</v>
      </c>
      <c r="T168" s="146">
        <f>C168-'ExPostGross kWh_Res'!C168</f>
        <v>0</v>
      </c>
      <c r="U168" s="146">
        <f>D168-'ExPostGross kWh_Res'!D168</f>
        <v>0</v>
      </c>
      <c r="V168" s="146">
        <f>E168-'ExPostGross kWh_Res'!E168</f>
        <v>0</v>
      </c>
      <c r="W168" s="146">
        <f>F168-'ExPostGross kWh_Res'!F168</f>
        <v>0</v>
      </c>
      <c r="X168" s="146">
        <f>G168-'ExPostGross kWh_Res'!G168</f>
        <v>0</v>
      </c>
      <c r="Y168" s="146">
        <f>H168-'ExPostGross kWh_Res'!H168</f>
        <v>0</v>
      </c>
      <c r="Z168" s="146">
        <f>I168-'ExPostGross kWh_Res'!I168</f>
        <v>0</v>
      </c>
      <c r="AA168" s="146">
        <f>J168-'ExPostGross kWh_Res'!J168</f>
        <v>0</v>
      </c>
      <c r="AB168" s="146">
        <f>K168-'ExPostGross kWh_Res'!K168</f>
        <v>0</v>
      </c>
      <c r="AC168" s="146">
        <f>L168-'ExPostGross kWh_Res'!L168</f>
        <v>0</v>
      </c>
      <c r="AD168" s="146">
        <f>M168-'ExPostGross kWh_Res'!M168</f>
        <v>0</v>
      </c>
      <c r="AE168" s="146">
        <f>N168-'ExPostGross kWh_Res'!N168</f>
        <v>0</v>
      </c>
      <c r="AF168" s="146">
        <f>O168-'ExPostGross kWh_Res'!O168</f>
        <v>0</v>
      </c>
      <c r="AG168" s="146">
        <f>P168-'ExPostGross kWh_Res'!P168</f>
        <v>0</v>
      </c>
      <c r="AH168" s="146">
        <f>Q168-'ExPostGross kWh_Res'!Q168</f>
        <v>0</v>
      </c>
      <c r="AI168" s="146">
        <f>R168-'ExPostGross kWh_Res'!R168</f>
        <v>0</v>
      </c>
    </row>
    <row r="169" spans="1:35" ht="21.6" thickBot="1" x14ac:dyDescent="0.35">
      <c r="A169" s="28"/>
      <c r="B169" s="9" t="s">
        <v>13</v>
      </c>
      <c r="C169" s="15">
        <f>SUM(C158:C168)</f>
        <v>0</v>
      </c>
      <c r="D169" s="15">
        <f t="shared" ref="D169" si="104">SUM(D158:D168)</f>
        <v>0</v>
      </c>
      <c r="E169" s="15">
        <f t="shared" ref="E169" si="105">SUM(E158:E168)</f>
        <v>0</v>
      </c>
      <c r="F169" s="15">
        <f t="shared" ref="F169" si="106">SUM(F158:F168)</f>
        <v>0</v>
      </c>
      <c r="G169" s="15">
        <f t="shared" ref="G169" si="107">SUM(G158:G168)</f>
        <v>0</v>
      </c>
      <c r="H169" s="15">
        <f t="shared" ref="H169" si="108">SUM(H158:H168)</f>
        <v>11359.1653713988</v>
      </c>
      <c r="I169" s="15">
        <f t="shared" ref="I169" si="109">SUM(I158:I168)</f>
        <v>0</v>
      </c>
      <c r="J169" s="15">
        <f t="shared" ref="J169" si="110">SUM(J158:J168)</f>
        <v>59810.149481493303</v>
      </c>
      <c r="K169" s="15">
        <f t="shared" ref="K169" si="111">SUM(K158:K168)</f>
        <v>23582.918553195799</v>
      </c>
      <c r="L169" s="15">
        <f t="shared" ref="L169" si="112">SUM(L158:L168)</f>
        <v>0</v>
      </c>
      <c r="M169" s="15">
        <f t="shared" ref="M169" si="113">SUM(M158:M168)</f>
        <v>0</v>
      </c>
      <c r="N169" s="15">
        <f t="shared" ref="N169:Q169" si="114">SUM(N158:N168)</f>
        <v>0</v>
      </c>
      <c r="O169" s="78">
        <f t="shared" si="114"/>
        <v>0</v>
      </c>
      <c r="P169" s="78">
        <f t="shared" si="114"/>
        <v>0</v>
      </c>
      <c r="Q169" s="78">
        <f t="shared" si="114"/>
        <v>0</v>
      </c>
      <c r="R169" s="66">
        <f t="shared" si="103"/>
        <v>94752.233406087907</v>
      </c>
      <c r="T169" s="146">
        <f>C169-'ExPostGross kWh_Res'!C169</f>
        <v>0</v>
      </c>
      <c r="U169" s="146">
        <f>D169-'ExPostGross kWh_Res'!D169</f>
        <v>0</v>
      </c>
      <c r="V169" s="146">
        <f>E169-'ExPostGross kWh_Res'!E169</f>
        <v>0</v>
      </c>
      <c r="W169" s="146">
        <f>F169-'ExPostGross kWh_Res'!F169</f>
        <v>0</v>
      </c>
      <c r="X169" s="146">
        <f>G169-'ExPostGross kWh_Res'!G169</f>
        <v>0</v>
      </c>
      <c r="Y169" s="146">
        <f>H169-'ExPostGross kWh_Res'!H169</f>
        <v>0</v>
      </c>
      <c r="Z169" s="146">
        <f>I169-'ExPostGross kWh_Res'!I169</f>
        <v>0</v>
      </c>
      <c r="AA169" s="146">
        <f>J169-'ExPostGross kWh_Res'!J169</f>
        <v>0</v>
      </c>
      <c r="AB169" s="146">
        <f>K169-'ExPostGross kWh_Res'!K169</f>
        <v>0</v>
      </c>
      <c r="AC169" s="146">
        <f>L169-'ExPostGross kWh_Res'!L169</f>
        <v>0</v>
      </c>
      <c r="AD169" s="146">
        <f>M169-'ExPostGross kWh_Res'!M169</f>
        <v>0</v>
      </c>
      <c r="AE169" s="146">
        <f>N169-'ExPostGross kWh_Res'!N169</f>
        <v>0</v>
      </c>
      <c r="AF169" s="146">
        <f>O169-'ExPostGross kWh_Res'!O169</f>
        <v>0</v>
      </c>
      <c r="AG169" s="146">
        <f>P169-'ExPostGross kWh_Res'!P169</f>
        <v>0</v>
      </c>
      <c r="AH169" s="146">
        <f>Q169-'ExPostGross kWh_Res'!Q169</f>
        <v>0</v>
      </c>
      <c r="AI169" s="146">
        <f>R169-'ExPostGross kWh_Res'!R169</f>
        <v>0</v>
      </c>
    </row>
    <row r="170" spans="1:35" ht="21.6" thickBot="1" x14ac:dyDescent="0.35">
      <c r="A170" s="28"/>
      <c r="L170" s="44"/>
      <c r="M170" s="44"/>
      <c r="N170" s="44"/>
      <c r="O170" s="77"/>
      <c r="P170" s="77"/>
      <c r="Q170" s="77"/>
      <c r="R170" s="84">
        <f>SUM(C158:O168)</f>
        <v>94752.233406087907</v>
      </c>
    </row>
    <row r="171" spans="1:35" ht="21.6" thickBot="1" x14ac:dyDescent="0.35">
      <c r="A171" s="28"/>
      <c r="B171" s="21" t="s">
        <v>11</v>
      </c>
      <c r="C171" s="68" t="s">
        <v>26</v>
      </c>
      <c r="D171" s="68" t="s">
        <v>25</v>
      </c>
      <c r="E171" s="68" t="s">
        <v>24</v>
      </c>
      <c r="F171" s="68" t="s">
        <v>23</v>
      </c>
      <c r="G171" s="68" t="s">
        <v>22</v>
      </c>
      <c r="H171" s="68" t="s">
        <v>21</v>
      </c>
      <c r="I171" s="68" t="s">
        <v>20</v>
      </c>
      <c r="J171" s="68" t="s">
        <v>19</v>
      </c>
      <c r="K171" s="68" t="s">
        <v>18</v>
      </c>
      <c r="L171" s="69" t="s">
        <v>17</v>
      </c>
      <c r="M171" s="68" t="s">
        <v>16</v>
      </c>
      <c r="N171" s="68" t="s">
        <v>15</v>
      </c>
      <c r="O171" s="119" t="str">
        <f>O157</f>
        <v>Jan</v>
      </c>
      <c r="P171" s="119" t="s">
        <v>25</v>
      </c>
      <c r="Q171" s="119" t="s">
        <v>24</v>
      </c>
      <c r="R171" s="63" t="s">
        <v>10</v>
      </c>
    </row>
    <row r="172" spans="1:35" x14ac:dyDescent="0.3">
      <c r="A172" s="166" t="s">
        <v>68</v>
      </c>
      <c r="B172" s="20" t="s">
        <v>0</v>
      </c>
      <c r="C172" s="12">
        <f>SUM(C4,C18,C32,C46,C60,C74,C102,C116)</f>
        <v>0</v>
      </c>
      <c r="D172" s="12">
        <f t="shared" ref="D172:O172" si="115">SUM(D4,D18,D32,D46,D60,D74,D102,D116)</f>
        <v>36001833.619999997</v>
      </c>
      <c r="E172" s="12">
        <f t="shared" si="115"/>
        <v>0</v>
      </c>
      <c r="F172" s="12">
        <f t="shared" si="115"/>
        <v>0</v>
      </c>
      <c r="G172" s="12">
        <f t="shared" si="115"/>
        <v>0</v>
      </c>
      <c r="H172" s="12">
        <f t="shared" si="115"/>
        <v>0</v>
      </c>
      <c r="I172" s="12">
        <f t="shared" si="115"/>
        <v>0</v>
      </c>
      <c r="J172" s="12">
        <f t="shared" si="115"/>
        <v>0</v>
      </c>
      <c r="K172" s="12">
        <f t="shared" si="115"/>
        <v>0</v>
      </c>
      <c r="L172" s="41">
        <f t="shared" si="115"/>
        <v>0</v>
      </c>
      <c r="M172" s="41">
        <f t="shared" si="115"/>
        <v>0</v>
      </c>
      <c r="N172" s="41">
        <f t="shared" si="115"/>
        <v>48885.442632436752</v>
      </c>
      <c r="O172" s="74">
        <f t="shared" si="115"/>
        <v>0</v>
      </c>
      <c r="P172" s="74">
        <f t="shared" ref="P172:Q172" si="116">SUM(P4,P18,P32,P46,P60,P74,P102,P116)</f>
        <v>0</v>
      </c>
      <c r="Q172" s="74">
        <f t="shared" si="116"/>
        <v>0</v>
      </c>
      <c r="R172" s="64">
        <f>SUM(C172:Q172)</f>
        <v>36050719.062632434</v>
      </c>
      <c r="T172" s="146">
        <f>C172-'ExPostGross kWh_Res'!C172</f>
        <v>0</v>
      </c>
      <c r="U172" s="146">
        <f>D172-'ExPostGross kWh_Res'!D172</f>
        <v>0</v>
      </c>
      <c r="V172" s="146">
        <f>E172-'ExPostGross kWh_Res'!E172</f>
        <v>0</v>
      </c>
      <c r="W172" s="146">
        <f>F172-'ExPostGross kWh_Res'!F172</f>
        <v>0</v>
      </c>
      <c r="X172" s="146">
        <f>G172-'ExPostGross kWh_Res'!G172</f>
        <v>0</v>
      </c>
      <c r="Y172" s="146">
        <f>H172-'ExPostGross kWh_Res'!H172</f>
        <v>0</v>
      </c>
      <c r="Z172" s="146">
        <f>I172-'ExPostGross kWh_Res'!I172</f>
        <v>0</v>
      </c>
      <c r="AA172" s="146">
        <f>J172-'ExPostGross kWh_Res'!J172</f>
        <v>0</v>
      </c>
      <c r="AB172" s="146">
        <f>K172-'ExPostGross kWh_Res'!K172</f>
        <v>0</v>
      </c>
      <c r="AC172" s="146">
        <f>L172-'ExPostGross kWh_Res'!L172</f>
        <v>0</v>
      </c>
      <c r="AD172" s="146">
        <f>M172-'ExPostGross kWh_Res'!M172</f>
        <v>0</v>
      </c>
      <c r="AE172" s="146">
        <f>N172-'ExPostGross kWh_Res'!N172</f>
        <v>0</v>
      </c>
      <c r="AF172" s="146">
        <f>O172-'ExPostGross kWh_Res'!O172</f>
        <v>0</v>
      </c>
      <c r="AG172" s="146">
        <f>P172-'ExPostGross kWh_Res'!P172</f>
        <v>0</v>
      </c>
      <c r="AH172" s="146">
        <f>Q172-'ExPostGross kWh_Res'!Q172</f>
        <v>0</v>
      </c>
      <c r="AI172" s="146">
        <f>R172-'ExPostGross kWh_Res'!R172</f>
        <v>0</v>
      </c>
    </row>
    <row r="173" spans="1:35" x14ac:dyDescent="0.3">
      <c r="A173" s="167"/>
      <c r="B173" s="19" t="s">
        <v>1</v>
      </c>
      <c r="C173" s="2">
        <f t="shared" ref="C173:O173" si="117">SUM(C5,C19,C33,C47,C61,C75,C103,C117)</f>
        <v>1136694.5254516602</v>
      </c>
      <c r="D173" s="2">
        <f t="shared" si="117"/>
        <v>922297.00573730469</v>
      </c>
      <c r="E173" s="2">
        <f t="shared" si="117"/>
        <v>1064162.1763000488</v>
      </c>
      <c r="F173" s="2">
        <f t="shared" si="117"/>
        <v>1190000.7082672119</v>
      </c>
      <c r="G173" s="2">
        <f t="shared" si="117"/>
        <v>2030249.2403717041</v>
      </c>
      <c r="H173" s="2">
        <f t="shared" si="117"/>
        <v>2645535.9468536377</v>
      </c>
      <c r="I173" s="2">
        <f t="shared" si="117"/>
        <v>3321278.3871300528</v>
      </c>
      <c r="J173" s="2">
        <f t="shared" si="117"/>
        <v>4284548.7741539786</v>
      </c>
      <c r="K173" s="2">
        <f t="shared" si="117"/>
        <v>3486156.0534515381</v>
      </c>
      <c r="L173" s="42">
        <f t="shared" si="117"/>
        <v>2801969.7668914795</v>
      </c>
      <c r="M173" s="42">
        <f t="shared" si="117"/>
        <v>1633261.5163858864</v>
      </c>
      <c r="N173" s="42">
        <f t="shared" si="117"/>
        <v>2459934.2695999146</v>
      </c>
      <c r="O173" s="75">
        <f t="shared" si="117"/>
        <v>23307.23356628418</v>
      </c>
      <c r="P173" s="75">
        <f t="shared" ref="P173:Q173" si="118">SUM(P5,P19,P33,P47,P61,P75,P103,P117)</f>
        <v>0</v>
      </c>
      <c r="Q173" s="75">
        <f t="shared" si="118"/>
        <v>0</v>
      </c>
      <c r="R173" s="65">
        <f t="shared" ref="R173:R183" si="119">SUM(C173:Q173)</f>
        <v>26999395.6041607</v>
      </c>
      <c r="T173" s="146">
        <f>C173-'ExPostGross kWh_Res'!C173</f>
        <v>0</v>
      </c>
      <c r="U173" s="146">
        <f>D173-'ExPostGross kWh_Res'!D173</f>
        <v>0</v>
      </c>
      <c r="V173" s="146">
        <f>E173-'ExPostGross kWh_Res'!E173</f>
        <v>0</v>
      </c>
      <c r="W173" s="146">
        <f>F173-'ExPostGross kWh_Res'!F173</f>
        <v>0</v>
      </c>
      <c r="X173" s="146">
        <f>G173-'ExPostGross kWh_Res'!G173</f>
        <v>0</v>
      </c>
      <c r="Y173" s="146">
        <f>H173-'ExPostGross kWh_Res'!H173</f>
        <v>0</v>
      </c>
      <c r="Z173" s="146">
        <f>I173-'ExPostGross kWh_Res'!I173</f>
        <v>0</v>
      </c>
      <c r="AA173" s="146">
        <f>J173-'ExPostGross kWh_Res'!J173</f>
        <v>0</v>
      </c>
      <c r="AB173" s="146">
        <f>K173-'ExPostGross kWh_Res'!K173</f>
        <v>0</v>
      </c>
      <c r="AC173" s="146">
        <f>L173-'ExPostGross kWh_Res'!L173</f>
        <v>0</v>
      </c>
      <c r="AD173" s="146">
        <f>M173-'ExPostGross kWh_Res'!M173</f>
        <v>0</v>
      </c>
      <c r="AE173" s="146">
        <f>N173-'ExPostGross kWh_Res'!N173</f>
        <v>0</v>
      </c>
      <c r="AF173" s="146">
        <f>O173-'ExPostGross kWh_Res'!O173</f>
        <v>0</v>
      </c>
      <c r="AG173" s="146">
        <f>P173-'ExPostGross kWh_Res'!P173</f>
        <v>0</v>
      </c>
      <c r="AH173" s="146">
        <f>Q173-'ExPostGross kWh_Res'!Q173</f>
        <v>0</v>
      </c>
      <c r="AI173" s="146">
        <f>R173-'ExPostGross kWh_Res'!R173</f>
        <v>0</v>
      </c>
    </row>
    <row r="174" spans="1:35" x14ac:dyDescent="0.3">
      <c r="A174" s="167"/>
      <c r="B174" s="18" t="s">
        <v>2</v>
      </c>
      <c r="C174" s="2">
        <f t="shared" ref="C174:O174" si="120">SUM(C6,C20,C34,C48,C62,C76,C104,C118)</f>
        <v>0</v>
      </c>
      <c r="D174" s="2">
        <f t="shared" si="120"/>
        <v>0</v>
      </c>
      <c r="E174" s="2">
        <f t="shared" si="120"/>
        <v>0</v>
      </c>
      <c r="F174" s="2">
        <f t="shared" si="120"/>
        <v>0</v>
      </c>
      <c r="G174" s="2">
        <f t="shared" si="120"/>
        <v>0</v>
      </c>
      <c r="H174" s="2">
        <f t="shared" si="120"/>
        <v>0</v>
      </c>
      <c r="I174" s="2">
        <f t="shared" si="120"/>
        <v>29707.920000000002</v>
      </c>
      <c r="J174" s="2">
        <f t="shared" si="120"/>
        <v>20630.5</v>
      </c>
      <c r="K174" s="2">
        <f t="shared" si="120"/>
        <v>23931.38</v>
      </c>
      <c r="L174" s="42">
        <f t="shared" si="120"/>
        <v>0</v>
      </c>
      <c r="M174" s="42">
        <f t="shared" si="120"/>
        <v>29707.920000000002</v>
      </c>
      <c r="N174" s="42">
        <f t="shared" si="120"/>
        <v>0</v>
      </c>
      <c r="O174" s="75">
        <f t="shared" si="120"/>
        <v>0</v>
      </c>
      <c r="P174" s="75">
        <f t="shared" ref="P174:Q174" si="121">SUM(P6,P20,P34,P48,P62,P76,P104,P118)</f>
        <v>0</v>
      </c>
      <c r="Q174" s="75">
        <f t="shared" si="121"/>
        <v>0</v>
      </c>
      <c r="R174" s="65">
        <f t="shared" si="119"/>
        <v>103977.72</v>
      </c>
      <c r="T174" s="146">
        <f>C174-'ExPostGross kWh_Res'!C174</f>
        <v>0</v>
      </c>
      <c r="U174" s="146">
        <f>D174-'ExPostGross kWh_Res'!D174</f>
        <v>0</v>
      </c>
      <c r="V174" s="146">
        <f>E174-'ExPostGross kWh_Res'!E174</f>
        <v>0</v>
      </c>
      <c r="W174" s="146">
        <f>F174-'ExPostGross kWh_Res'!F174</f>
        <v>0</v>
      </c>
      <c r="X174" s="146">
        <f>G174-'ExPostGross kWh_Res'!G174</f>
        <v>0</v>
      </c>
      <c r="Y174" s="146">
        <f>H174-'ExPostGross kWh_Res'!H174</f>
        <v>0</v>
      </c>
      <c r="Z174" s="146">
        <f>I174-'ExPostGross kWh_Res'!I174</f>
        <v>0</v>
      </c>
      <c r="AA174" s="146">
        <f>J174-'ExPostGross kWh_Res'!J174</f>
        <v>0</v>
      </c>
      <c r="AB174" s="146">
        <f>K174-'ExPostGross kWh_Res'!K174</f>
        <v>0</v>
      </c>
      <c r="AC174" s="146">
        <f>L174-'ExPostGross kWh_Res'!L174</f>
        <v>0</v>
      </c>
      <c r="AD174" s="146">
        <f>M174-'ExPostGross kWh_Res'!M174</f>
        <v>0</v>
      </c>
      <c r="AE174" s="146">
        <f>N174-'ExPostGross kWh_Res'!N174</f>
        <v>0</v>
      </c>
      <c r="AF174" s="146">
        <f>O174-'ExPostGross kWh_Res'!O174</f>
        <v>0</v>
      </c>
      <c r="AG174" s="146">
        <f>P174-'ExPostGross kWh_Res'!P174</f>
        <v>0</v>
      </c>
      <c r="AH174" s="146">
        <f>Q174-'ExPostGross kWh_Res'!Q174</f>
        <v>0</v>
      </c>
      <c r="AI174" s="146">
        <f>R174-'ExPostGross kWh_Res'!R174</f>
        <v>0</v>
      </c>
    </row>
    <row r="175" spans="1:35" x14ac:dyDescent="0.3">
      <c r="A175" s="167"/>
      <c r="B175" s="18" t="s">
        <v>9</v>
      </c>
      <c r="C175" s="2">
        <f t="shared" ref="C175:O175" si="122">SUM(C7,C21,C35,C49,C63,C77,C105,C119)</f>
        <v>1138159.4421157837</v>
      </c>
      <c r="D175" s="2">
        <f t="shared" si="122"/>
        <v>751563.00540542603</v>
      </c>
      <c r="E175" s="2">
        <f t="shared" si="122"/>
        <v>548737.19328308105</v>
      </c>
      <c r="F175" s="2">
        <f t="shared" si="122"/>
        <v>705097.87371444702</v>
      </c>
      <c r="G175" s="2">
        <f t="shared" si="122"/>
        <v>1186916.7839698792</v>
      </c>
      <c r="H175" s="2">
        <f t="shared" si="122"/>
        <v>1158647.6481323242</v>
      </c>
      <c r="I175" s="2">
        <f t="shared" si="122"/>
        <v>1983039.8498191833</v>
      </c>
      <c r="J175" s="2">
        <f t="shared" si="122"/>
        <v>2477111.0514945984</v>
      </c>
      <c r="K175" s="2">
        <f t="shared" si="122"/>
        <v>1858870.8363265991</v>
      </c>
      <c r="L175" s="42">
        <f t="shared" si="122"/>
        <v>1938126.4019622803</v>
      </c>
      <c r="M175" s="42">
        <f t="shared" si="122"/>
        <v>881872.94966125488</v>
      </c>
      <c r="N175" s="42">
        <f t="shared" si="122"/>
        <v>2284582.4612159729</v>
      </c>
      <c r="O175" s="75">
        <f t="shared" si="122"/>
        <v>39512.179874420166</v>
      </c>
      <c r="P175" s="75">
        <f t="shared" ref="P175:Q175" si="123">SUM(P7,P21,P35,P49,P63,P77,P105,P119)</f>
        <v>0</v>
      </c>
      <c r="Q175" s="75">
        <f t="shared" si="123"/>
        <v>0</v>
      </c>
      <c r="R175" s="65">
        <f t="shared" si="119"/>
        <v>16952237.67697525</v>
      </c>
      <c r="T175" s="146">
        <f>C175-'ExPostGross kWh_Res'!C175</f>
        <v>0</v>
      </c>
      <c r="U175" s="146">
        <f>D175-'ExPostGross kWh_Res'!D175</f>
        <v>0</v>
      </c>
      <c r="V175" s="146">
        <f>E175-'ExPostGross kWh_Res'!E175</f>
        <v>0</v>
      </c>
      <c r="W175" s="146">
        <f>F175-'ExPostGross kWh_Res'!F175</f>
        <v>0</v>
      </c>
      <c r="X175" s="146">
        <f>G175-'ExPostGross kWh_Res'!G175</f>
        <v>0</v>
      </c>
      <c r="Y175" s="146">
        <f>H175-'ExPostGross kWh_Res'!H175</f>
        <v>0</v>
      </c>
      <c r="Z175" s="146">
        <f>I175-'ExPostGross kWh_Res'!I175</f>
        <v>0</v>
      </c>
      <c r="AA175" s="146">
        <f>J175-'ExPostGross kWh_Res'!J175</f>
        <v>0</v>
      </c>
      <c r="AB175" s="146">
        <f>K175-'ExPostGross kWh_Res'!K175</f>
        <v>0</v>
      </c>
      <c r="AC175" s="146">
        <f>L175-'ExPostGross kWh_Res'!L175</f>
        <v>0</v>
      </c>
      <c r="AD175" s="146">
        <f>M175-'ExPostGross kWh_Res'!M175</f>
        <v>0</v>
      </c>
      <c r="AE175" s="146">
        <f>N175-'ExPostGross kWh_Res'!N175</f>
        <v>0</v>
      </c>
      <c r="AF175" s="146">
        <f>O175-'ExPostGross kWh_Res'!O175</f>
        <v>0</v>
      </c>
      <c r="AG175" s="146">
        <f>P175-'ExPostGross kWh_Res'!P175</f>
        <v>0</v>
      </c>
      <c r="AH175" s="146">
        <f>Q175-'ExPostGross kWh_Res'!Q175</f>
        <v>0</v>
      </c>
      <c r="AI175" s="146">
        <f>R175-'ExPostGross kWh_Res'!R175</f>
        <v>0</v>
      </c>
    </row>
    <row r="176" spans="1:35" x14ac:dyDescent="0.3">
      <c r="A176" s="167"/>
      <c r="B176" s="19" t="s">
        <v>3</v>
      </c>
      <c r="C176" s="2">
        <f t="shared" ref="C176:O176" si="124">SUM(C8,C22,C36,C50,C64,C78,C106,C120)</f>
        <v>512665.62085279741</v>
      </c>
      <c r="D176" s="2">
        <f t="shared" si="124"/>
        <v>321264</v>
      </c>
      <c r="E176" s="2">
        <f t="shared" si="124"/>
        <v>396034.3283163982</v>
      </c>
      <c r="F176" s="2">
        <f t="shared" si="124"/>
        <v>16363.920743646593</v>
      </c>
      <c r="G176" s="2">
        <f t="shared" si="124"/>
        <v>2910</v>
      </c>
      <c r="H176" s="2">
        <f t="shared" si="124"/>
        <v>21447.261238693973</v>
      </c>
      <c r="I176" s="2">
        <f t="shared" si="124"/>
        <v>3689.4290217391645</v>
      </c>
      <c r="J176" s="2">
        <f t="shared" si="124"/>
        <v>3503.2265217391605</v>
      </c>
      <c r="K176" s="2">
        <f t="shared" si="124"/>
        <v>2918.0806521739464</v>
      </c>
      <c r="L176" s="42">
        <f t="shared" si="124"/>
        <v>314624.44646124827</v>
      </c>
      <c r="M176" s="42">
        <f t="shared" si="124"/>
        <v>140419.76593526319</v>
      </c>
      <c r="N176" s="42">
        <f t="shared" si="124"/>
        <v>178892.57255195256</v>
      </c>
      <c r="O176" s="75">
        <f t="shared" si="124"/>
        <v>0</v>
      </c>
      <c r="P176" s="75">
        <f t="shared" ref="P176:Q176" si="125">SUM(P8,P22,P36,P50,P64,P78,P106,P120)</f>
        <v>0</v>
      </c>
      <c r="Q176" s="75">
        <f t="shared" si="125"/>
        <v>0</v>
      </c>
      <c r="R176" s="65">
        <f t="shared" si="119"/>
        <v>1914732.6522956523</v>
      </c>
      <c r="T176" s="146">
        <f>C176-'ExPostGross kWh_Res'!C176</f>
        <v>0</v>
      </c>
      <c r="U176" s="146">
        <f>D176-'ExPostGross kWh_Res'!D176</f>
        <v>0</v>
      </c>
      <c r="V176" s="146">
        <f>E176-'ExPostGross kWh_Res'!E176</f>
        <v>0</v>
      </c>
      <c r="W176" s="146">
        <f>F176-'ExPostGross kWh_Res'!F176</f>
        <v>0</v>
      </c>
      <c r="X176" s="146">
        <f>G176-'ExPostGross kWh_Res'!G176</f>
        <v>0</v>
      </c>
      <c r="Y176" s="146">
        <f>H176-'ExPostGross kWh_Res'!H176</f>
        <v>0</v>
      </c>
      <c r="Z176" s="146">
        <f>I176-'ExPostGross kWh_Res'!I176</f>
        <v>0</v>
      </c>
      <c r="AA176" s="146">
        <f>J176-'ExPostGross kWh_Res'!J176</f>
        <v>0</v>
      </c>
      <c r="AB176" s="146">
        <f>K176-'ExPostGross kWh_Res'!K176</f>
        <v>0</v>
      </c>
      <c r="AC176" s="146">
        <f>L176-'ExPostGross kWh_Res'!L176</f>
        <v>0</v>
      </c>
      <c r="AD176" s="146">
        <f>M176-'ExPostGross kWh_Res'!M176</f>
        <v>0</v>
      </c>
      <c r="AE176" s="146">
        <f>N176-'ExPostGross kWh_Res'!N176</f>
        <v>0</v>
      </c>
      <c r="AF176" s="146">
        <f>O176-'ExPostGross kWh_Res'!O176</f>
        <v>0</v>
      </c>
      <c r="AG176" s="146">
        <f>P176-'ExPostGross kWh_Res'!P176</f>
        <v>0</v>
      </c>
      <c r="AH176" s="146">
        <f>Q176-'ExPostGross kWh_Res'!Q176</f>
        <v>0</v>
      </c>
      <c r="AI176" s="146">
        <f>R176-'ExPostGross kWh_Res'!R176</f>
        <v>0</v>
      </c>
    </row>
    <row r="177" spans="1:35" x14ac:dyDescent="0.3">
      <c r="A177" s="167"/>
      <c r="B177" s="18" t="s">
        <v>4</v>
      </c>
      <c r="C177" s="2">
        <f t="shared" ref="C177" si="126">SUM(C9,C23,C37,C51,C65,C79,C107,C121)</f>
        <v>1017571.4708107274</v>
      </c>
      <c r="D177" s="2">
        <f>SUM(D9,D23,D37,D51,D65,D79,D107,D121)</f>
        <v>2549226.3845031741</v>
      </c>
      <c r="E177" s="2">
        <f t="shared" ref="E177:O177" si="127">SUM(E9,E23,E37,E51,E65,E79,E107,E121)</f>
        <v>4296892.1755692009</v>
      </c>
      <c r="F177" s="2">
        <f t="shared" si="127"/>
        <v>1478531.639835601</v>
      </c>
      <c r="G177" s="2">
        <f t="shared" si="127"/>
        <v>2589815.1301300041</v>
      </c>
      <c r="H177" s="2">
        <f t="shared" si="127"/>
        <v>7852521.0132454075</v>
      </c>
      <c r="I177" s="2">
        <f t="shared" si="127"/>
        <v>11506539.185175059</v>
      </c>
      <c r="J177" s="2">
        <f t="shared" si="127"/>
        <v>13109740.73940305</v>
      </c>
      <c r="K177" s="2">
        <f t="shared" si="127"/>
        <v>12697310.361442763</v>
      </c>
      <c r="L177" s="42">
        <f t="shared" si="127"/>
        <v>15887150.201022172</v>
      </c>
      <c r="M177" s="42">
        <f t="shared" si="127"/>
        <v>15030873.584532687</v>
      </c>
      <c r="N177" s="42">
        <f t="shared" si="127"/>
        <v>29280957.258438971</v>
      </c>
      <c r="O177" s="75">
        <f t="shared" si="127"/>
        <v>0</v>
      </c>
      <c r="P177" s="75">
        <f t="shared" ref="P177:Q177" si="128">SUM(P9,P23,P37,P51,P65,P79,P107,P121)</f>
        <v>0</v>
      </c>
      <c r="Q177" s="75">
        <f t="shared" si="128"/>
        <v>0</v>
      </c>
      <c r="R177" s="65">
        <f t="shared" si="119"/>
        <v>117297129.14410883</v>
      </c>
      <c r="T177" s="146">
        <f>C177-'ExPostGross kWh_Res'!C177</f>
        <v>0</v>
      </c>
      <c r="U177" s="146">
        <f>D177-'ExPostGross kWh_Res'!D177</f>
        <v>0</v>
      </c>
      <c r="V177" s="146">
        <f>E177-'ExPostGross kWh_Res'!E177</f>
        <v>0</v>
      </c>
      <c r="W177" s="146">
        <f>F177-'ExPostGross kWh_Res'!F177</f>
        <v>0</v>
      </c>
      <c r="X177" s="146">
        <f>G177-'ExPostGross kWh_Res'!G177</f>
        <v>0</v>
      </c>
      <c r="Y177" s="146">
        <f>H177-'ExPostGross kWh_Res'!H177</f>
        <v>0</v>
      </c>
      <c r="Z177" s="146">
        <f>I177-'ExPostGross kWh_Res'!I177</f>
        <v>0</v>
      </c>
      <c r="AA177" s="146">
        <f>J177-'ExPostGross kWh_Res'!J177</f>
        <v>0</v>
      </c>
      <c r="AB177" s="146">
        <f>K177-'ExPostGross kWh_Res'!K177</f>
        <v>0</v>
      </c>
      <c r="AC177" s="146">
        <f>L177-'ExPostGross kWh_Res'!L177</f>
        <v>0</v>
      </c>
      <c r="AD177" s="146">
        <f>M177-'ExPostGross kWh_Res'!M177</f>
        <v>0</v>
      </c>
      <c r="AE177" s="146">
        <f>N177-'ExPostGross kWh_Res'!N177</f>
        <v>0</v>
      </c>
      <c r="AF177" s="146">
        <f>O177-'ExPostGross kWh_Res'!O177</f>
        <v>0</v>
      </c>
      <c r="AG177" s="146">
        <f>P177-'ExPostGross kWh_Res'!P177</f>
        <v>0</v>
      </c>
      <c r="AH177" s="146">
        <f>Q177-'ExPostGross kWh_Res'!Q177</f>
        <v>0</v>
      </c>
      <c r="AI177" s="146">
        <f>R177-'ExPostGross kWh_Res'!R177</f>
        <v>0</v>
      </c>
    </row>
    <row r="178" spans="1:35" x14ac:dyDescent="0.3">
      <c r="A178" s="167"/>
      <c r="B178" s="18" t="s">
        <v>5</v>
      </c>
      <c r="C178" s="2">
        <f t="shared" ref="C178:O178" si="129">SUM(C10,C24,C38,C52,C66,C80,C108,C122)</f>
        <v>0</v>
      </c>
      <c r="D178" s="2">
        <f t="shared" si="129"/>
        <v>303.9119873046875</v>
      </c>
      <c r="E178" s="2">
        <f t="shared" si="129"/>
        <v>0</v>
      </c>
      <c r="F178" s="2">
        <f t="shared" si="129"/>
        <v>-303.9119873046875</v>
      </c>
      <c r="G178" s="2">
        <f t="shared" si="129"/>
        <v>0</v>
      </c>
      <c r="H178" s="2">
        <f t="shared" si="129"/>
        <v>19144.279968261719</v>
      </c>
      <c r="I178" s="2">
        <f t="shared" si="129"/>
        <v>37519.032176971436</v>
      </c>
      <c r="J178" s="2">
        <f t="shared" si="129"/>
        <v>29643.629245758057</v>
      </c>
      <c r="K178" s="2">
        <f t="shared" si="129"/>
        <v>10662.756351470947</v>
      </c>
      <c r="L178" s="42">
        <f t="shared" si="129"/>
        <v>11440.485927581787</v>
      </c>
      <c r="M178" s="42">
        <f t="shared" si="129"/>
        <v>5926.1264381408691</v>
      </c>
      <c r="N178" s="42">
        <f t="shared" si="129"/>
        <v>100336.40574264526</v>
      </c>
      <c r="O178" s="75">
        <f t="shared" si="129"/>
        <v>722.17746353149414</v>
      </c>
      <c r="P178" s="75">
        <f t="shared" ref="P178:Q178" si="130">SUM(P10,P24,P38,P52,P66,P80,P108,P122)</f>
        <v>0</v>
      </c>
      <c r="Q178" s="75">
        <f t="shared" si="130"/>
        <v>0</v>
      </c>
      <c r="R178" s="65">
        <f t="shared" si="119"/>
        <v>215394.89331436157</v>
      </c>
      <c r="T178" s="146">
        <f>C178-'ExPostGross kWh_Res'!C178</f>
        <v>0</v>
      </c>
      <c r="U178" s="146">
        <f>D178-'ExPostGross kWh_Res'!D178</f>
        <v>0</v>
      </c>
      <c r="V178" s="146">
        <f>E178-'ExPostGross kWh_Res'!E178</f>
        <v>0</v>
      </c>
      <c r="W178" s="146">
        <f>F178-'ExPostGross kWh_Res'!F178</f>
        <v>0</v>
      </c>
      <c r="X178" s="146">
        <f>G178-'ExPostGross kWh_Res'!G178</f>
        <v>0</v>
      </c>
      <c r="Y178" s="146">
        <f>H178-'ExPostGross kWh_Res'!H178</f>
        <v>0</v>
      </c>
      <c r="Z178" s="146">
        <f>I178-'ExPostGross kWh_Res'!I178</f>
        <v>0</v>
      </c>
      <c r="AA178" s="146">
        <f>J178-'ExPostGross kWh_Res'!J178</f>
        <v>0</v>
      </c>
      <c r="AB178" s="146">
        <f>K178-'ExPostGross kWh_Res'!K178</f>
        <v>0</v>
      </c>
      <c r="AC178" s="146">
        <f>L178-'ExPostGross kWh_Res'!L178</f>
        <v>0</v>
      </c>
      <c r="AD178" s="146">
        <f>M178-'ExPostGross kWh_Res'!M178</f>
        <v>0</v>
      </c>
      <c r="AE178" s="146">
        <f>N178-'ExPostGross kWh_Res'!N178</f>
        <v>0</v>
      </c>
      <c r="AF178" s="146">
        <f>O178-'ExPostGross kWh_Res'!O178</f>
        <v>0</v>
      </c>
      <c r="AG178" s="146">
        <f>P178-'ExPostGross kWh_Res'!P178</f>
        <v>0</v>
      </c>
      <c r="AH178" s="146">
        <f>Q178-'ExPostGross kWh_Res'!Q178</f>
        <v>0</v>
      </c>
      <c r="AI178" s="146">
        <f>R178-'ExPostGross kWh_Res'!R178</f>
        <v>0</v>
      </c>
    </row>
    <row r="179" spans="1:35" x14ac:dyDescent="0.3">
      <c r="A179" s="167"/>
      <c r="B179" s="18" t="s">
        <v>6</v>
      </c>
      <c r="C179" s="2">
        <f t="shared" ref="C179:O179" si="131">SUM(C11,C25,C39,C53,C67,C81,C109,C123)</f>
        <v>16422.794921875</v>
      </c>
      <c r="D179" s="2">
        <f t="shared" si="131"/>
        <v>8211.3974609375</v>
      </c>
      <c r="E179" s="2">
        <f t="shared" si="131"/>
        <v>31833.12841796875</v>
      </c>
      <c r="F179" s="2">
        <f t="shared" si="131"/>
        <v>45162.68603515625</v>
      </c>
      <c r="G179" s="2">
        <f t="shared" si="131"/>
        <v>184503.32751464844</v>
      </c>
      <c r="H179" s="2">
        <f t="shared" si="131"/>
        <v>344878.693359375</v>
      </c>
      <c r="I179" s="2">
        <f t="shared" si="131"/>
        <v>225813.43017578125</v>
      </c>
      <c r="J179" s="2">
        <f t="shared" si="131"/>
        <v>251796.97888183594</v>
      </c>
      <c r="K179" s="2">
        <f t="shared" si="131"/>
        <v>125674.18896484375</v>
      </c>
      <c r="L179" s="42">
        <f t="shared" si="131"/>
        <v>78008.27587890625</v>
      </c>
      <c r="M179" s="42">
        <f t="shared" si="131"/>
        <v>59532.631591796875</v>
      </c>
      <c r="N179" s="42">
        <f t="shared" si="131"/>
        <v>63638.330322265625</v>
      </c>
      <c r="O179" s="75">
        <f t="shared" si="131"/>
        <v>0</v>
      </c>
      <c r="P179" s="75">
        <f t="shared" ref="P179:Q179" si="132">SUM(P11,P25,P39,P53,P67,P81,P109,P123)</f>
        <v>0</v>
      </c>
      <c r="Q179" s="75">
        <f t="shared" si="132"/>
        <v>0</v>
      </c>
      <c r="R179" s="65">
        <f t="shared" si="119"/>
        <v>1435475.8635253906</v>
      </c>
      <c r="T179" s="146">
        <f>C179-'ExPostGross kWh_Res'!C179</f>
        <v>0</v>
      </c>
      <c r="U179" s="146">
        <f>D179-'ExPostGross kWh_Res'!D179</f>
        <v>0</v>
      </c>
      <c r="V179" s="146">
        <f>E179-'ExPostGross kWh_Res'!E179</f>
        <v>0</v>
      </c>
      <c r="W179" s="146">
        <f>F179-'ExPostGross kWh_Res'!F179</f>
        <v>0</v>
      </c>
      <c r="X179" s="146">
        <f>G179-'ExPostGross kWh_Res'!G179</f>
        <v>0</v>
      </c>
      <c r="Y179" s="146">
        <f>H179-'ExPostGross kWh_Res'!H179</f>
        <v>0</v>
      </c>
      <c r="Z179" s="146">
        <f>I179-'ExPostGross kWh_Res'!I179</f>
        <v>0</v>
      </c>
      <c r="AA179" s="146">
        <f>J179-'ExPostGross kWh_Res'!J179</f>
        <v>0</v>
      </c>
      <c r="AB179" s="146">
        <f>K179-'ExPostGross kWh_Res'!K179</f>
        <v>0</v>
      </c>
      <c r="AC179" s="146">
        <f>L179-'ExPostGross kWh_Res'!L179</f>
        <v>0</v>
      </c>
      <c r="AD179" s="146">
        <f>M179-'ExPostGross kWh_Res'!M179</f>
        <v>0</v>
      </c>
      <c r="AE179" s="146">
        <f>N179-'ExPostGross kWh_Res'!N179</f>
        <v>0</v>
      </c>
      <c r="AF179" s="146">
        <f>O179-'ExPostGross kWh_Res'!O179</f>
        <v>0</v>
      </c>
      <c r="AG179" s="146">
        <f>P179-'ExPostGross kWh_Res'!P179</f>
        <v>0</v>
      </c>
      <c r="AH179" s="146">
        <f>Q179-'ExPostGross kWh_Res'!Q179</f>
        <v>0</v>
      </c>
      <c r="AI179" s="146">
        <f>R179-'ExPostGross kWh_Res'!R179</f>
        <v>0</v>
      </c>
    </row>
    <row r="180" spans="1:35" x14ac:dyDescent="0.3">
      <c r="A180" s="167"/>
      <c r="B180" s="18" t="s">
        <v>7</v>
      </c>
      <c r="C180" s="2">
        <f t="shared" ref="C180:O180" si="133">SUM(C12,C26,C40,C54,C68,C82,C110,C124)</f>
        <v>0</v>
      </c>
      <c r="D180" s="2">
        <f t="shared" si="133"/>
        <v>0</v>
      </c>
      <c r="E180" s="2">
        <f t="shared" si="133"/>
        <v>0</v>
      </c>
      <c r="F180" s="2">
        <f t="shared" si="133"/>
        <v>0</v>
      </c>
      <c r="G180" s="2">
        <f t="shared" si="133"/>
        <v>0</v>
      </c>
      <c r="H180" s="2">
        <f t="shared" si="133"/>
        <v>0</v>
      </c>
      <c r="I180" s="2">
        <f t="shared" si="133"/>
        <v>149450.52990672298</v>
      </c>
      <c r="J180" s="2">
        <f t="shared" si="133"/>
        <v>132560.27519917756</v>
      </c>
      <c r="K180" s="2">
        <f t="shared" si="133"/>
        <v>141168.92748164001</v>
      </c>
      <c r="L180" s="42">
        <f t="shared" si="133"/>
        <v>0</v>
      </c>
      <c r="M180" s="42">
        <f t="shared" si="133"/>
        <v>210040.99654851528</v>
      </c>
      <c r="N180" s="42">
        <f t="shared" si="133"/>
        <v>0</v>
      </c>
      <c r="O180" s="75">
        <f t="shared" si="133"/>
        <v>0</v>
      </c>
      <c r="P180" s="75">
        <f t="shared" ref="P180:Q180" si="134">SUM(P12,P26,P40,P54,P68,P82,P110,P124)</f>
        <v>0</v>
      </c>
      <c r="Q180" s="75">
        <f t="shared" si="134"/>
        <v>0</v>
      </c>
      <c r="R180" s="65">
        <f t="shared" si="119"/>
        <v>633220.7291360558</v>
      </c>
      <c r="T180" s="146">
        <f>C180-'ExPostGross kWh_Res'!C180</f>
        <v>0</v>
      </c>
      <c r="U180" s="146">
        <f>D180-'ExPostGross kWh_Res'!D180</f>
        <v>0</v>
      </c>
      <c r="V180" s="146">
        <f>E180-'ExPostGross kWh_Res'!E180</f>
        <v>0</v>
      </c>
      <c r="W180" s="146">
        <f>F180-'ExPostGross kWh_Res'!F180</f>
        <v>0</v>
      </c>
      <c r="X180" s="146">
        <f>G180-'ExPostGross kWh_Res'!G180</f>
        <v>0</v>
      </c>
      <c r="Y180" s="146">
        <f>H180-'ExPostGross kWh_Res'!H180</f>
        <v>0</v>
      </c>
      <c r="Z180" s="146">
        <f>I180-'ExPostGross kWh_Res'!I180</f>
        <v>0</v>
      </c>
      <c r="AA180" s="146">
        <f>J180-'ExPostGross kWh_Res'!J180</f>
        <v>0</v>
      </c>
      <c r="AB180" s="146">
        <f>K180-'ExPostGross kWh_Res'!K180</f>
        <v>0</v>
      </c>
      <c r="AC180" s="146">
        <f>L180-'ExPostGross kWh_Res'!L180</f>
        <v>0</v>
      </c>
      <c r="AD180" s="146">
        <f>M180-'ExPostGross kWh_Res'!M180</f>
        <v>0</v>
      </c>
      <c r="AE180" s="146">
        <f>N180-'ExPostGross kWh_Res'!N180</f>
        <v>0</v>
      </c>
      <c r="AF180" s="146">
        <f>O180-'ExPostGross kWh_Res'!O180</f>
        <v>0</v>
      </c>
      <c r="AG180" s="146">
        <f>P180-'ExPostGross kWh_Res'!P180</f>
        <v>0</v>
      </c>
      <c r="AH180" s="146">
        <f>Q180-'ExPostGross kWh_Res'!Q180</f>
        <v>0</v>
      </c>
      <c r="AI180" s="146">
        <f>R180-'ExPostGross kWh_Res'!R180</f>
        <v>0</v>
      </c>
    </row>
    <row r="181" spans="1:35" x14ac:dyDescent="0.3">
      <c r="A181" s="167"/>
      <c r="B181" s="18" t="s">
        <v>8</v>
      </c>
      <c r="C181" s="2">
        <f t="shared" ref="C181:O181" si="135">SUM(C13,C27,C41,C55,C69,C83,C111,C125)</f>
        <v>262728.76579372608</v>
      </c>
      <c r="D181" s="2">
        <f t="shared" si="135"/>
        <v>119316.88381958008</v>
      </c>
      <c r="E181" s="2">
        <f t="shared" si="135"/>
        <v>334738.70751875773</v>
      </c>
      <c r="F181" s="2">
        <f t="shared" si="135"/>
        <v>41118.696374118059</v>
      </c>
      <c r="G181" s="2">
        <f t="shared" si="135"/>
        <v>22761.3623046875</v>
      </c>
      <c r="H181" s="2">
        <f t="shared" si="135"/>
        <v>205295.28124066524</v>
      </c>
      <c r="I181" s="2">
        <f t="shared" si="135"/>
        <v>36763.03656231513</v>
      </c>
      <c r="J181" s="2">
        <f t="shared" si="135"/>
        <v>42429.219364288903</v>
      </c>
      <c r="K181" s="2">
        <f t="shared" si="135"/>
        <v>34234.242529795847</v>
      </c>
      <c r="L181" s="42">
        <f t="shared" si="135"/>
        <v>709297.78392183257</v>
      </c>
      <c r="M181" s="42">
        <f t="shared" si="135"/>
        <v>373523.93536038295</v>
      </c>
      <c r="N181" s="42">
        <f t="shared" si="135"/>
        <v>1040813.3011795313</v>
      </c>
      <c r="O181" s="75">
        <f t="shared" si="135"/>
        <v>0</v>
      </c>
      <c r="P181" s="75">
        <f t="shared" ref="P181:Q181" si="136">SUM(P13,P27,P41,P55,P69,P83,P111,P125)</f>
        <v>0</v>
      </c>
      <c r="Q181" s="75">
        <f t="shared" si="136"/>
        <v>0</v>
      </c>
      <c r="R181" s="65">
        <f t="shared" si="119"/>
        <v>3223021.2159696808</v>
      </c>
      <c r="T181" s="146">
        <f>C181-'ExPostGross kWh_Res'!C181</f>
        <v>0</v>
      </c>
      <c r="U181" s="146">
        <f>D181-'ExPostGross kWh_Res'!D181</f>
        <v>0</v>
      </c>
      <c r="V181" s="146">
        <f>E181-'ExPostGross kWh_Res'!E181</f>
        <v>0</v>
      </c>
      <c r="W181" s="146">
        <f>F181-'ExPostGross kWh_Res'!F181</f>
        <v>0</v>
      </c>
      <c r="X181" s="146">
        <f>G181-'ExPostGross kWh_Res'!G181</f>
        <v>0</v>
      </c>
      <c r="Y181" s="146">
        <f>H181-'ExPostGross kWh_Res'!H181</f>
        <v>0</v>
      </c>
      <c r="Z181" s="146">
        <f>I181-'ExPostGross kWh_Res'!I181</f>
        <v>0</v>
      </c>
      <c r="AA181" s="146">
        <f>J181-'ExPostGross kWh_Res'!J181</f>
        <v>0</v>
      </c>
      <c r="AB181" s="146">
        <f>K181-'ExPostGross kWh_Res'!K181</f>
        <v>0</v>
      </c>
      <c r="AC181" s="146">
        <f>L181-'ExPostGross kWh_Res'!L181</f>
        <v>0</v>
      </c>
      <c r="AD181" s="146">
        <f>M181-'ExPostGross kWh_Res'!M181</f>
        <v>0</v>
      </c>
      <c r="AE181" s="146">
        <f>N181-'ExPostGross kWh_Res'!N181</f>
        <v>0</v>
      </c>
      <c r="AF181" s="146">
        <f>O181-'ExPostGross kWh_Res'!O181</f>
        <v>0</v>
      </c>
      <c r="AG181" s="146">
        <f>P181-'ExPostGross kWh_Res'!P181</f>
        <v>0</v>
      </c>
      <c r="AH181" s="146">
        <f>Q181-'ExPostGross kWh_Res'!Q181</f>
        <v>0</v>
      </c>
      <c r="AI181" s="146">
        <f>R181-'ExPostGross kWh_Res'!R181</f>
        <v>0</v>
      </c>
    </row>
    <row r="182" spans="1:35" ht="15" thickBot="1" x14ac:dyDescent="0.35">
      <c r="A182" s="168"/>
      <c r="B182" s="17" t="s">
        <v>12</v>
      </c>
      <c r="C182" s="10">
        <f t="shared" ref="C182:O182" si="137">SUM(C14,C28,C42,C56,C70,C84,C112,C126)</f>
        <v>0</v>
      </c>
      <c r="D182" s="10">
        <f t="shared" si="137"/>
        <v>0</v>
      </c>
      <c r="E182" s="10">
        <f t="shared" si="137"/>
        <v>0</v>
      </c>
      <c r="F182" s="10">
        <f t="shared" si="137"/>
        <v>0</v>
      </c>
      <c r="G182" s="10">
        <f t="shared" si="137"/>
        <v>0</v>
      </c>
      <c r="H182" s="10">
        <f t="shared" si="137"/>
        <v>0</v>
      </c>
      <c r="I182" s="10">
        <f t="shared" si="137"/>
        <v>0</v>
      </c>
      <c r="J182" s="10">
        <f t="shared" si="137"/>
        <v>0</v>
      </c>
      <c r="K182" s="10">
        <f t="shared" si="137"/>
        <v>0</v>
      </c>
      <c r="L182" s="43">
        <f t="shared" si="137"/>
        <v>0</v>
      </c>
      <c r="M182" s="43">
        <f t="shared" si="137"/>
        <v>0</v>
      </c>
      <c r="N182" s="43">
        <f t="shared" si="137"/>
        <v>0</v>
      </c>
      <c r="O182" s="76">
        <f t="shared" si="137"/>
        <v>0</v>
      </c>
      <c r="P182" s="76">
        <f t="shared" ref="P182:Q182" si="138">SUM(P14,P28,P42,P56,P70,P84,P112,P126)</f>
        <v>0</v>
      </c>
      <c r="Q182" s="76">
        <f t="shared" si="138"/>
        <v>0</v>
      </c>
      <c r="R182" s="65">
        <f t="shared" si="119"/>
        <v>0</v>
      </c>
      <c r="T182" s="146">
        <f>C182-'ExPostGross kWh_Res'!C182</f>
        <v>0</v>
      </c>
      <c r="U182" s="146">
        <f>D182-'ExPostGross kWh_Res'!D182</f>
        <v>0</v>
      </c>
      <c r="V182" s="146">
        <f>E182-'ExPostGross kWh_Res'!E182</f>
        <v>0</v>
      </c>
      <c r="W182" s="146">
        <f>F182-'ExPostGross kWh_Res'!F182</f>
        <v>0</v>
      </c>
      <c r="X182" s="146">
        <f>G182-'ExPostGross kWh_Res'!G182</f>
        <v>0</v>
      </c>
      <c r="Y182" s="146">
        <f>H182-'ExPostGross kWh_Res'!H182</f>
        <v>0</v>
      </c>
      <c r="Z182" s="146">
        <f>I182-'ExPostGross kWh_Res'!I182</f>
        <v>0</v>
      </c>
      <c r="AA182" s="146">
        <f>J182-'ExPostGross kWh_Res'!J182</f>
        <v>0</v>
      </c>
      <c r="AB182" s="146">
        <f>K182-'ExPostGross kWh_Res'!K182</f>
        <v>0</v>
      </c>
      <c r="AC182" s="146">
        <f>L182-'ExPostGross kWh_Res'!L182</f>
        <v>0</v>
      </c>
      <c r="AD182" s="146">
        <f>M182-'ExPostGross kWh_Res'!M182</f>
        <v>0</v>
      </c>
      <c r="AE182" s="146">
        <f>N182-'ExPostGross kWh_Res'!N182</f>
        <v>0</v>
      </c>
      <c r="AF182" s="146">
        <f>O182-'ExPostGross kWh_Res'!O182</f>
        <v>0</v>
      </c>
      <c r="AG182" s="146">
        <f>P182-'ExPostGross kWh_Res'!P182</f>
        <v>0</v>
      </c>
      <c r="AH182" s="146">
        <f>Q182-'ExPostGross kWh_Res'!Q182</f>
        <v>0</v>
      </c>
      <c r="AI182" s="146">
        <f>R182-'ExPostGross kWh_Res'!R182</f>
        <v>0</v>
      </c>
    </row>
    <row r="183" spans="1:35" ht="21.45" customHeight="1" thickBot="1" x14ac:dyDescent="0.35">
      <c r="B183" s="16" t="s">
        <v>13</v>
      </c>
      <c r="C183" s="15">
        <f t="shared" ref="C183:O183" si="139">SUM(C172:C182)</f>
        <v>4084242.6199465692</v>
      </c>
      <c r="D183" s="15">
        <f t="shared" si="139"/>
        <v>40674016.208913721</v>
      </c>
      <c r="E183" s="15">
        <f t="shared" si="139"/>
        <v>6672397.7094054548</v>
      </c>
      <c r="F183" s="15">
        <f t="shared" si="139"/>
        <v>3475971.6129828761</v>
      </c>
      <c r="G183" s="15">
        <f t="shared" si="139"/>
        <v>6017155.8442909233</v>
      </c>
      <c r="H183" s="15">
        <f t="shared" si="139"/>
        <v>12247470.124038365</v>
      </c>
      <c r="I183" s="15">
        <f t="shared" si="139"/>
        <v>17293800.799967829</v>
      </c>
      <c r="J183" s="15">
        <f t="shared" si="139"/>
        <v>20351964.39426443</v>
      </c>
      <c r="K183" s="15">
        <f t="shared" si="139"/>
        <v>18380926.827200823</v>
      </c>
      <c r="L183" s="15">
        <f t="shared" si="139"/>
        <v>21740617.362065502</v>
      </c>
      <c r="M183" s="15">
        <f t="shared" si="139"/>
        <v>18365159.426453926</v>
      </c>
      <c r="N183" s="15">
        <f t="shared" si="139"/>
        <v>35458040.041683689</v>
      </c>
      <c r="O183" s="78">
        <f t="shared" si="139"/>
        <v>63541.59090423584</v>
      </c>
      <c r="P183" s="78">
        <f t="shared" ref="P183:Q183" si="140">SUM(P172:P182)</f>
        <v>0</v>
      </c>
      <c r="Q183" s="78">
        <f t="shared" si="140"/>
        <v>0</v>
      </c>
      <c r="R183" s="66">
        <f t="shared" si="119"/>
        <v>204825304.56211835</v>
      </c>
      <c r="T183" s="146">
        <f>C183-'ExPostGross kWh_Res'!C183</f>
        <v>0</v>
      </c>
      <c r="U183" s="146">
        <f>D183-'ExPostGross kWh_Res'!D183</f>
        <v>0</v>
      </c>
      <c r="V183" s="146">
        <f>E183-'ExPostGross kWh_Res'!E183</f>
        <v>0</v>
      </c>
      <c r="W183" s="146">
        <f>F183-'ExPostGross kWh_Res'!F183</f>
        <v>0</v>
      </c>
      <c r="X183" s="146">
        <f>G183-'ExPostGross kWh_Res'!G183</f>
        <v>0</v>
      </c>
      <c r="Y183" s="146">
        <f>H183-'ExPostGross kWh_Res'!H183</f>
        <v>0</v>
      </c>
      <c r="Z183" s="146">
        <f>I183-'ExPostGross kWh_Res'!I183</f>
        <v>0</v>
      </c>
      <c r="AA183" s="146">
        <f>J183-'ExPostGross kWh_Res'!J183</f>
        <v>0</v>
      </c>
      <c r="AB183" s="146">
        <f>K183-'ExPostGross kWh_Res'!K183</f>
        <v>0</v>
      </c>
      <c r="AC183" s="146">
        <f>L183-'ExPostGross kWh_Res'!L183</f>
        <v>0</v>
      </c>
      <c r="AD183" s="146">
        <f>M183-'ExPostGross kWh_Res'!M183</f>
        <v>0</v>
      </c>
      <c r="AE183" s="146">
        <f>N183-'ExPostGross kWh_Res'!N183</f>
        <v>0</v>
      </c>
      <c r="AF183" s="146">
        <f>O183-'ExPostGross kWh_Res'!O183</f>
        <v>0</v>
      </c>
      <c r="AG183" s="146">
        <f>P183-'ExPostGross kWh_Res'!P183</f>
        <v>0</v>
      </c>
      <c r="AH183" s="146">
        <f>Q183-'ExPostGross kWh_Res'!Q183</f>
        <v>0</v>
      </c>
      <c r="AI183" s="146">
        <f>R183-'ExPostGross kWh_Res'!R183</f>
        <v>0</v>
      </c>
    </row>
    <row r="184" spans="1:35" ht="21.45" customHeight="1" thickBot="1" x14ac:dyDescent="0.35">
      <c r="L184" s="44"/>
      <c r="M184" s="44"/>
      <c r="N184" s="44"/>
      <c r="O184" s="77"/>
      <c r="P184" s="77"/>
      <c r="Q184" s="77"/>
      <c r="R184" s="84">
        <f>SUM(C172:O182)</f>
        <v>204825304.56211838</v>
      </c>
    </row>
    <row r="185" spans="1:35" ht="21.6" thickBot="1" x14ac:dyDescent="0.35">
      <c r="A185" s="28"/>
      <c r="B185" s="14" t="s">
        <v>11</v>
      </c>
      <c r="C185" s="68" t="s">
        <v>26</v>
      </c>
      <c r="D185" s="68" t="s">
        <v>25</v>
      </c>
      <c r="E185" s="68" t="s">
        <v>24</v>
      </c>
      <c r="F185" s="68" t="s">
        <v>23</v>
      </c>
      <c r="G185" s="68" t="s">
        <v>22</v>
      </c>
      <c r="H185" s="68" t="s">
        <v>21</v>
      </c>
      <c r="I185" s="68" t="s">
        <v>20</v>
      </c>
      <c r="J185" s="68" t="s">
        <v>19</v>
      </c>
      <c r="K185" s="68" t="s">
        <v>18</v>
      </c>
      <c r="L185" s="69" t="s">
        <v>17</v>
      </c>
      <c r="M185" s="68" t="s">
        <v>16</v>
      </c>
      <c r="N185" s="68" t="s">
        <v>15</v>
      </c>
      <c r="O185" s="119" t="str">
        <f>O171</f>
        <v>Jan</v>
      </c>
      <c r="P185" s="119" t="s">
        <v>25</v>
      </c>
      <c r="Q185" s="119" t="s">
        <v>24</v>
      </c>
      <c r="R185" s="63" t="s">
        <v>10</v>
      </c>
    </row>
    <row r="186" spans="1:35" x14ac:dyDescent="0.3">
      <c r="A186" s="171" t="s">
        <v>14</v>
      </c>
      <c r="B186" s="13" t="s">
        <v>0</v>
      </c>
      <c r="C186" s="12">
        <f t="shared" ref="C186:O186" si="141">C88+C130+C144</f>
        <v>3989.1730651855469</v>
      </c>
      <c r="D186" s="12">
        <f t="shared" si="141"/>
        <v>0</v>
      </c>
      <c r="E186" s="12">
        <f t="shared" si="141"/>
        <v>7450.9506225585938</v>
      </c>
      <c r="F186" s="12">
        <f t="shared" si="141"/>
        <v>1642.7213287353516</v>
      </c>
      <c r="G186" s="12">
        <f t="shared" si="141"/>
        <v>0</v>
      </c>
      <c r="H186" s="12">
        <f t="shared" si="141"/>
        <v>1013.7387084960938</v>
      </c>
      <c r="I186" s="12">
        <f t="shared" si="141"/>
        <v>13203.903350830078</v>
      </c>
      <c r="J186" s="12">
        <f t="shared" si="141"/>
        <v>0</v>
      </c>
      <c r="K186" s="12">
        <f t="shared" si="141"/>
        <v>1219.324951171875</v>
      </c>
      <c r="L186" s="41">
        <f t="shared" si="141"/>
        <v>0</v>
      </c>
      <c r="M186" s="41">
        <f t="shared" si="141"/>
        <v>0</v>
      </c>
      <c r="N186" s="41">
        <f t="shared" si="141"/>
        <v>206540.35125732422</v>
      </c>
      <c r="O186" s="74">
        <f t="shared" si="141"/>
        <v>0</v>
      </c>
      <c r="P186" s="74">
        <f t="shared" ref="P186:Q186" si="142">P88+P130+P144</f>
        <v>0</v>
      </c>
      <c r="Q186" s="74">
        <f t="shared" si="142"/>
        <v>0</v>
      </c>
      <c r="R186" s="64">
        <f>SUM(C186:Q186)</f>
        <v>235060.16328430176</v>
      </c>
      <c r="T186" s="146">
        <f>C186-'ExPostGross kWh_Res'!C186</f>
        <v>0</v>
      </c>
      <c r="U186" s="146">
        <f>D186-'ExPostGross kWh_Res'!D186</f>
        <v>0</v>
      </c>
      <c r="V186" s="146">
        <f>E186-'ExPostGross kWh_Res'!E186</f>
        <v>0</v>
      </c>
      <c r="W186" s="146">
        <f>F186-'ExPostGross kWh_Res'!F186</f>
        <v>0</v>
      </c>
      <c r="X186" s="146">
        <f>G186-'ExPostGross kWh_Res'!G186</f>
        <v>0</v>
      </c>
      <c r="Y186" s="146">
        <f>H186-'ExPostGross kWh_Res'!H186</f>
        <v>0</v>
      </c>
      <c r="Z186" s="146">
        <f>I186-'ExPostGross kWh_Res'!I186</f>
        <v>0</v>
      </c>
      <c r="AA186" s="146">
        <f>J186-'ExPostGross kWh_Res'!J186</f>
        <v>0</v>
      </c>
      <c r="AB186" s="146">
        <f>K186-'ExPostGross kWh_Res'!K186</f>
        <v>0</v>
      </c>
      <c r="AC186" s="146">
        <f>L186-'ExPostGross kWh_Res'!L186</f>
        <v>0</v>
      </c>
      <c r="AD186" s="146">
        <f>M186-'ExPostGross kWh_Res'!M186</f>
        <v>0</v>
      </c>
      <c r="AE186" s="146">
        <f>N186-'ExPostGross kWh_Res'!N186</f>
        <v>0</v>
      </c>
      <c r="AF186" s="146">
        <f>O186-'ExPostGross kWh_Res'!O186</f>
        <v>0</v>
      </c>
      <c r="AG186" s="146">
        <f>P186-'ExPostGross kWh_Res'!P186</f>
        <v>0</v>
      </c>
      <c r="AH186" s="146">
        <f>Q186-'ExPostGross kWh_Res'!Q186</f>
        <v>0</v>
      </c>
      <c r="AI186" s="146">
        <f>R186-'ExPostGross kWh_Res'!R186</f>
        <v>0</v>
      </c>
    </row>
    <row r="187" spans="1:35" x14ac:dyDescent="0.3">
      <c r="A187" s="172"/>
      <c r="B187" s="5" t="s">
        <v>1</v>
      </c>
      <c r="C187" s="2">
        <f t="shared" ref="C187:O187" si="143">C89+C131+C145</f>
        <v>42665.317276000977</v>
      </c>
      <c r="D187" s="2">
        <f t="shared" si="143"/>
        <v>433.39840698242188</v>
      </c>
      <c r="E187" s="2">
        <f t="shared" si="143"/>
        <v>216.69920349121094</v>
      </c>
      <c r="F187" s="2">
        <f t="shared" si="143"/>
        <v>0</v>
      </c>
      <c r="G187" s="2">
        <f t="shared" si="143"/>
        <v>0</v>
      </c>
      <c r="H187" s="2">
        <f t="shared" si="143"/>
        <v>66674.135009765625</v>
      </c>
      <c r="I187" s="2">
        <f t="shared" si="143"/>
        <v>357719.28179931641</v>
      </c>
      <c r="J187" s="2">
        <f t="shared" si="143"/>
        <v>529406.64691925049</v>
      </c>
      <c r="K187" s="2">
        <f t="shared" si="143"/>
        <v>97717.871002197266</v>
      </c>
      <c r="L187" s="42">
        <f t="shared" si="143"/>
        <v>151210.60406494141</v>
      </c>
      <c r="M187" s="42">
        <f t="shared" si="143"/>
        <v>111216.90832519531</v>
      </c>
      <c r="N187" s="42">
        <f t="shared" si="143"/>
        <v>325267.86610412598</v>
      </c>
      <c r="O187" s="75">
        <f t="shared" si="143"/>
        <v>0</v>
      </c>
      <c r="P187" s="75">
        <f t="shared" ref="P187:Q187" si="144">P89+P131+P145</f>
        <v>0</v>
      </c>
      <c r="Q187" s="75">
        <f t="shared" si="144"/>
        <v>0</v>
      </c>
      <c r="R187" s="65">
        <f t="shared" ref="R187:R197" si="145">SUM(C187:Q187)</f>
        <v>1682528.7281112671</v>
      </c>
      <c r="T187" s="146">
        <f>C187-'ExPostGross kWh_Res'!C187</f>
        <v>0</v>
      </c>
      <c r="U187" s="146">
        <f>D187-'ExPostGross kWh_Res'!D187</f>
        <v>0</v>
      </c>
      <c r="V187" s="146">
        <f>E187-'ExPostGross kWh_Res'!E187</f>
        <v>0</v>
      </c>
      <c r="W187" s="146">
        <f>F187-'ExPostGross kWh_Res'!F187</f>
        <v>0</v>
      </c>
      <c r="X187" s="146">
        <f>G187-'ExPostGross kWh_Res'!G187</f>
        <v>0</v>
      </c>
      <c r="Y187" s="146">
        <f>H187-'ExPostGross kWh_Res'!H187</f>
        <v>0</v>
      </c>
      <c r="Z187" s="146">
        <f>I187-'ExPostGross kWh_Res'!I187</f>
        <v>0</v>
      </c>
      <c r="AA187" s="146">
        <f>J187-'ExPostGross kWh_Res'!J187</f>
        <v>0</v>
      </c>
      <c r="AB187" s="146">
        <f>K187-'ExPostGross kWh_Res'!K187</f>
        <v>0</v>
      </c>
      <c r="AC187" s="146">
        <f>L187-'ExPostGross kWh_Res'!L187</f>
        <v>0</v>
      </c>
      <c r="AD187" s="146">
        <f>M187-'ExPostGross kWh_Res'!M187</f>
        <v>0</v>
      </c>
      <c r="AE187" s="146">
        <f>N187-'ExPostGross kWh_Res'!N187</f>
        <v>0</v>
      </c>
      <c r="AF187" s="146">
        <f>O187-'ExPostGross kWh_Res'!O187</f>
        <v>0</v>
      </c>
      <c r="AG187" s="146">
        <f>P187-'ExPostGross kWh_Res'!P187</f>
        <v>0</v>
      </c>
      <c r="AH187" s="146">
        <f>Q187-'ExPostGross kWh_Res'!Q187</f>
        <v>0</v>
      </c>
      <c r="AI187" s="146">
        <f>R187-'ExPostGross kWh_Res'!R187</f>
        <v>0</v>
      </c>
    </row>
    <row r="188" spans="1:35" x14ac:dyDescent="0.3">
      <c r="A188" s="172"/>
      <c r="B188" s="4" t="s">
        <v>2</v>
      </c>
      <c r="C188" s="2">
        <f t="shared" ref="C188:O188" si="146">C90+C132+C146</f>
        <v>0</v>
      </c>
      <c r="D188" s="2">
        <f t="shared" si="146"/>
        <v>0</v>
      </c>
      <c r="E188" s="2">
        <f t="shared" si="146"/>
        <v>0</v>
      </c>
      <c r="F188" s="2">
        <f t="shared" si="146"/>
        <v>0</v>
      </c>
      <c r="G188" s="2">
        <f t="shared" si="146"/>
        <v>0</v>
      </c>
      <c r="H188" s="2">
        <f t="shared" si="146"/>
        <v>0</v>
      </c>
      <c r="I188" s="2">
        <f t="shared" si="146"/>
        <v>0</v>
      </c>
      <c r="J188" s="2">
        <f t="shared" si="146"/>
        <v>0</v>
      </c>
      <c r="K188" s="2">
        <f t="shared" si="146"/>
        <v>0</v>
      </c>
      <c r="L188" s="42">
        <f t="shared" si="146"/>
        <v>0</v>
      </c>
      <c r="M188" s="42">
        <f t="shared" si="146"/>
        <v>0</v>
      </c>
      <c r="N188" s="42">
        <f t="shared" si="146"/>
        <v>0</v>
      </c>
      <c r="O188" s="75">
        <f t="shared" si="146"/>
        <v>0</v>
      </c>
      <c r="P188" s="75">
        <f t="shared" ref="P188:Q188" si="147">P90+P132+P146</f>
        <v>0</v>
      </c>
      <c r="Q188" s="75">
        <f t="shared" si="147"/>
        <v>0</v>
      </c>
      <c r="R188" s="65">
        <f t="shared" si="145"/>
        <v>0</v>
      </c>
      <c r="T188" s="146">
        <f>C188-'ExPostGross kWh_Res'!C188</f>
        <v>0</v>
      </c>
      <c r="U188" s="146">
        <f>D188-'ExPostGross kWh_Res'!D188</f>
        <v>0</v>
      </c>
      <c r="V188" s="146">
        <f>E188-'ExPostGross kWh_Res'!E188</f>
        <v>0</v>
      </c>
      <c r="W188" s="146">
        <f>F188-'ExPostGross kWh_Res'!F188</f>
        <v>0</v>
      </c>
      <c r="X188" s="146">
        <f>G188-'ExPostGross kWh_Res'!G188</f>
        <v>0</v>
      </c>
      <c r="Y188" s="146">
        <f>H188-'ExPostGross kWh_Res'!H188</f>
        <v>0</v>
      </c>
      <c r="Z188" s="146">
        <f>I188-'ExPostGross kWh_Res'!I188</f>
        <v>0</v>
      </c>
      <c r="AA188" s="146">
        <f>J188-'ExPostGross kWh_Res'!J188</f>
        <v>0</v>
      </c>
      <c r="AB188" s="146">
        <f>K188-'ExPostGross kWh_Res'!K188</f>
        <v>0</v>
      </c>
      <c r="AC188" s="146">
        <f>L188-'ExPostGross kWh_Res'!L188</f>
        <v>0</v>
      </c>
      <c r="AD188" s="146">
        <f>M188-'ExPostGross kWh_Res'!M188</f>
        <v>0</v>
      </c>
      <c r="AE188" s="146">
        <f>N188-'ExPostGross kWh_Res'!N188</f>
        <v>0</v>
      </c>
      <c r="AF188" s="146">
        <f>O188-'ExPostGross kWh_Res'!O188</f>
        <v>0</v>
      </c>
      <c r="AG188" s="146">
        <f>P188-'ExPostGross kWh_Res'!P188</f>
        <v>0</v>
      </c>
      <c r="AH188" s="146">
        <f>Q188-'ExPostGross kWh_Res'!Q188</f>
        <v>0</v>
      </c>
      <c r="AI188" s="146">
        <f>R188-'ExPostGross kWh_Res'!R188</f>
        <v>0</v>
      </c>
    </row>
    <row r="189" spans="1:35" x14ac:dyDescent="0.3">
      <c r="A189" s="172"/>
      <c r="B189" s="4" t="s">
        <v>9</v>
      </c>
      <c r="C189" s="2">
        <f t="shared" ref="C189:O189" si="148">C91+C133+C147</f>
        <v>30783.107357025146</v>
      </c>
      <c r="D189" s="2">
        <f t="shared" si="148"/>
        <v>78.901008605957031</v>
      </c>
      <c r="E189" s="2">
        <f t="shared" si="148"/>
        <v>39.450504302978516</v>
      </c>
      <c r="F189" s="2">
        <f t="shared" si="148"/>
        <v>0</v>
      </c>
      <c r="G189" s="2">
        <f t="shared" si="148"/>
        <v>0</v>
      </c>
      <c r="H189" s="2">
        <f t="shared" si="148"/>
        <v>315.60403442382813</v>
      </c>
      <c r="I189" s="2">
        <f t="shared" si="148"/>
        <v>315.60403442382813</v>
      </c>
      <c r="J189" s="2">
        <f t="shared" si="148"/>
        <v>116594.07910919189</v>
      </c>
      <c r="K189" s="2">
        <f t="shared" si="148"/>
        <v>14494.628513336182</v>
      </c>
      <c r="L189" s="42">
        <f t="shared" si="148"/>
        <v>350876.18572998047</v>
      </c>
      <c r="M189" s="42">
        <f t="shared" si="148"/>
        <v>258855.4585723877</v>
      </c>
      <c r="N189" s="42">
        <f t="shared" si="148"/>
        <v>1209461.8879814148</v>
      </c>
      <c r="O189" s="75">
        <f t="shared" si="148"/>
        <v>0</v>
      </c>
      <c r="P189" s="75">
        <f t="shared" ref="P189:Q189" si="149">P91+P133+P147</f>
        <v>0</v>
      </c>
      <c r="Q189" s="75">
        <f t="shared" si="149"/>
        <v>0</v>
      </c>
      <c r="R189" s="65">
        <f t="shared" si="145"/>
        <v>1981814.9068450928</v>
      </c>
      <c r="T189" s="146">
        <f>C189-'ExPostGross kWh_Res'!C189</f>
        <v>0</v>
      </c>
      <c r="U189" s="146">
        <f>D189-'ExPostGross kWh_Res'!D189</f>
        <v>0</v>
      </c>
      <c r="V189" s="146">
        <f>E189-'ExPostGross kWh_Res'!E189</f>
        <v>0</v>
      </c>
      <c r="W189" s="146">
        <f>F189-'ExPostGross kWh_Res'!F189</f>
        <v>0</v>
      </c>
      <c r="X189" s="146">
        <f>G189-'ExPostGross kWh_Res'!G189</f>
        <v>0</v>
      </c>
      <c r="Y189" s="146">
        <f>H189-'ExPostGross kWh_Res'!H189</f>
        <v>0</v>
      </c>
      <c r="Z189" s="146">
        <f>I189-'ExPostGross kWh_Res'!I189</f>
        <v>0</v>
      </c>
      <c r="AA189" s="146">
        <f>J189-'ExPostGross kWh_Res'!J189</f>
        <v>0</v>
      </c>
      <c r="AB189" s="146">
        <f>K189-'ExPostGross kWh_Res'!K189</f>
        <v>0</v>
      </c>
      <c r="AC189" s="146">
        <f>L189-'ExPostGross kWh_Res'!L189</f>
        <v>0</v>
      </c>
      <c r="AD189" s="146">
        <f>M189-'ExPostGross kWh_Res'!M189</f>
        <v>0</v>
      </c>
      <c r="AE189" s="146">
        <f>N189-'ExPostGross kWh_Res'!N189</f>
        <v>0</v>
      </c>
      <c r="AF189" s="146">
        <f>O189-'ExPostGross kWh_Res'!O189</f>
        <v>0</v>
      </c>
      <c r="AG189" s="146">
        <f>P189-'ExPostGross kWh_Res'!P189</f>
        <v>0</v>
      </c>
      <c r="AH189" s="146">
        <f>Q189-'ExPostGross kWh_Res'!Q189</f>
        <v>0</v>
      </c>
      <c r="AI189" s="146">
        <f>R189-'ExPostGross kWh_Res'!R189</f>
        <v>0</v>
      </c>
    </row>
    <row r="190" spans="1:35" x14ac:dyDescent="0.3">
      <c r="A190" s="172"/>
      <c r="B190" s="5" t="s">
        <v>3</v>
      </c>
      <c r="C190" s="2">
        <f t="shared" ref="C190:O190" si="150">C92+C134+C148</f>
        <v>19102.895401000977</v>
      </c>
      <c r="D190" s="2">
        <f t="shared" si="150"/>
        <v>881.11581420898438</v>
      </c>
      <c r="E190" s="2">
        <f t="shared" si="150"/>
        <v>7197.4131164550781</v>
      </c>
      <c r="F190" s="2">
        <f t="shared" si="150"/>
        <v>0</v>
      </c>
      <c r="G190" s="2">
        <f t="shared" si="150"/>
        <v>0</v>
      </c>
      <c r="H190" s="2">
        <f t="shared" si="150"/>
        <v>31857.568298339844</v>
      </c>
      <c r="I190" s="2">
        <f t="shared" si="150"/>
        <v>53427.192352294922</v>
      </c>
      <c r="J190" s="2">
        <f t="shared" si="150"/>
        <v>91652.245498657227</v>
      </c>
      <c r="K190" s="2">
        <f t="shared" si="150"/>
        <v>14029.419860839844</v>
      </c>
      <c r="L190" s="42">
        <f t="shared" si="150"/>
        <v>25688.194595336914</v>
      </c>
      <c r="M190" s="42">
        <f t="shared" si="150"/>
        <v>36891.196578979492</v>
      </c>
      <c r="N190" s="42">
        <f t="shared" si="150"/>
        <v>51601.42985534668</v>
      </c>
      <c r="O190" s="75">
        <f t="shared" si="150"/>
        <v>0</v>
      </c>
      <c r="P190" s="75">
        <f t="shared" ref="P190:Q190" si="151">P92+P134+P148</f>
        <v>0</v>
      </c>
      <c r="Q190" s="75">
        <f t="shared" si="151"/>
        <v>0</v>
      </c>
      <c r="R190" s="65">
        <f t="shared" si="145"/>
        <v>332328.67137145996</v>
      </c>
      <c r="T190" s="146">
        <f>C190-'ExPostGross kWh_Res'!C190</f>
        <v>0</v>
      </c>
      <c r="U190" s="146">
        <f>D190-'ExPostGross kWh_Res'!D190</f>
        <v>0</v>
      </c>
      <c r="V190" s="146">
        <f>E190-'ExPostGross kWh_Res'!E190</f>
        <v>0</v>
      </c>
      <c r="W190" s="146">
        <f>F190-'ExPostGross kWh_Res'!F190</f>
        <v>0</v>
      </c>
      <c r="X190" s="146">
        <f>G190-'ExPostGross kWh_Res'!G190</f>
        <v>0</v>
      </c>
      <c r="Y190" s="146">
        <f>H190-'ExPostGross kWh_Res'!H190</f>
        <v>0</v>
      </c>
      <c r="Z190" s="146">
        <f>I190-'ExPostGross kWh_Res'!I190</f>
        <v>0</v>
      </c>
      <c r="AA190" s="146">
        <f>J190-'ExPostGross kWh_Res'!J190</f>
        <v>0</v>
      </c>
      <c r="AB190" s="146">
        <f>K190-'ExPostGross kWh_Res'!K190</f>
        <v>0</v>
      </c>
      <c r="AC190" s="146">
        <f>L190-'ExPostGross kWh_Res'!L190</f>
        <v>0</v>
      </c>
      <c r="AD190" s="146">
        <f>M190-'ExPostGross kWh_Res'!M190</f>
        <v>0</v>
      </c>
      <c r="AE190" s="146">
        <f>N190-'ExPostGross kWh_Res'!N190</f>
        <v>0</v>
      </c>
      <c r="AF190" s="146">
        <f>O190-'ExPostGross kWh_Res'!O190</f>
        <v>0</v>
      </c>
      <c r="AG190" s="146">
        <f>P190-'ExPostGross kWh_Res'!P190</f>
        <v>0</v>
      </c>
      <c r="AH190" s="146">
        <f>Q190-'ExPostGross kWh_Res'!Q190</f>
        <v>0</v>
      </c>
      <c r="AI190" s="146">
        <f>R190-'ExPostGross kWh_Res'!R190</f>
        <v>0</v>
      </c>
    </row>
    <row r="191" spans="1:35" x14ac:dyDescent="0.3">
      <c r="A191" s="172"/>
      <c r="B191" s="4" t="s">
        <v>4</v>
      </c>
      <c r="C191" s="2">
        <f t="shared" ref="C191:O191" si="152">C93+C135+C149</f>
        <v>9951.258731842041</v>
      </c>
      <c r="D191" s="2">
        <f t="shared" si="152"/>
        <v>0</v>
      </c>
      <c r="E191" s="2">
        <f t="shared" si="152"/>
        <v>38909.153001785278</v>
      </c>
      <c r="F191" s="2">
        <f t="shared" si="152"/>
        <v>0</v>
      </c>
      <c r="G191" s="2">
        <f t="shared" si="152"/>
        <v>0</v>
      </c>
      <c r="H191" s="2">
        <f t="shared" si="152"/>
        <v>1749512.2047595978</v>
      </c>
      <c r="I191" s="2">
        <f t="shared" si="152"/>
        <v>308439.70274353027</v>
      </c>
      <c r="J191" s="2">
        <f t="shared" si="152"/>
        <v>2158592.4734420776</v>
      </c>
      <c r="K191" s="2">
        <f t="shared" si="152"/>
        <v>12399.188089370728</v>
      </c>
      <c r="L191" s="42">
        <f t="shared" si="152"/>
        <v>189241.53831481934</v>
      </c>
      <c r="M191" s="42">
        <f t="shared" si="152"/>
        <v>1430797.6047344208</v>
      </c>
      <c r="N191" s="42">
        <f t="shared" si="152"/>
        <v>619061.60583686829</v>
      </c>
      <c r="O191" s="75">
        <f t="shared" si="152"/>
        <v>0</v>
      </c>
      <c r="P191" s="75">
        <f t="shared" ref="P191:Q191" si="153">P93+P135+P149</f>
        <v>0</v>
      </c>
      <c r="Q191" s="75">
        <f t="shared" si="153"/>
        <v>0</v>
      </c>
      <c r="R191" s="65">
        <f t="shared" si="145"/>
        <v>6516904.7296543121</v>
      </c>
      <c r="T191" s="146">
        <f>C191-'ExPostGross kWh_Res'!C191</f>
        <v>0</v>
      </c>
      <c r="U191" s="146">
        <f>D191-'ExPostGross kWh_Res'!D191</f>
        <v>0</v>
      </c>
      <c r="V191" s="146">
        <f>E191-'ExPostGross kWh_Res'!E191</f>
        <v>0</v>
      </c>
      <c r="W191" s="146">
        <f>F191-'ExPostGross kWh_Res'!F191</f>
        <v>0</v>
      </c>
      <c r="X191" s="146">
        <f>G191-'ExPostGross kWh_Res'!G191</f>
        <v>0</v>
      </c>
      <c r="Y191" s="146">
        <f>H191-'ExPostGross kWh_Res'!H191</f>
        <v>0</v>
      </c>
      <c r="Z191" s="146">
        <f>I191-'ExPostGross kWh_Res'!I191</f>
        <v>0</v>
      </c>
      <c r="AA191" s="146">
        <f>J191-'ExPostGross kWh_Res'!J191</f>
        <v>0</v>
      </c>
      <c r="AB191" s="146">
        <f>K191-'ExPostGross kWh_Res'!K191</f>
        <v>0</v>
      </c>
      <c r="AC191" s="146">
        <f>L191-'ExPostGross kWh_Res'!L191</f>
        <v>0</v>
      </c>
      <c r="AD191" s="146">
        <f>M191-'ExPostGross kWh_Res'!M191</f>
        <v>0</v>
      </c>
      <c r="AE191" s="146">
        <f>N191-'ExPostGross kWh_Res'!N191</f>
        <v>0</v>
      </c>
      <c r="AF191" s="146">
        <f>O191-'ExPostGross kWh_Res'!O191</f>
        <v>0</v>
      </c>
      <c r="AG191" s="146">
        <f>P191-'ExPostGross kWh_Res'!P191</f>
        <v>0</v>
      </c>
      <c r="AH191" s="146">
        <f>Q191-'ExPostGross kWh_Res'!Q191</f>
        <v>0</v>
      </c>
      <c r="AI191" s="146">
        <f>R191-'ExPostGross kWh_Res'!R191</f>
        <v>0</v>
      </c>
    </row>
    <row r="192" spans="1:35" x14ac:dyDescent="0.3">
      <c r="A192" s="172"/>
      <c r="B192" s="4" t="s">
        <v>5</v>
      </c>
      <c r="C192" s="2">
        <f t="shared" ref="C192:O192" si="154">C94+C136+C150</f>
        <v>1077.2999572753906</v>
      </c>
      <c r="D192" s="2">
        <f t="shared" si="154"/>
        <v>0</v>
      </c>
      <c r="E192" s="2">
        <f t="shared" si="154"/>
        <v>0</v>
      </c>
      <c r="F192" s="2">
        <f t="shared" si="154"/>
        <v>0</v>
      </c>
      <c r="G192" s="2">
        <f t="shared" si="154"/>
        <v>0</v>
      </c>
      <c r="H192" s="2">
        <f t="shared" si="154"/>
        <v>0</v>
      </c>
      <c r="I192" s="2">
        <f t="shared" si="154"/>
        <v>72332.997131347656</v>
      </c>
      <c r="J192" s="2">
        <f t="shared" si="154"/>
        <v>102035.69595336914</v>
      </c>
      <c r="K192" s="2">
        <f t="shared" si="154"/>
        <v>15389.999389648438</v>
      </c>
      <c r="L192" s="42">
        <f t="shared" si="154"/>
        <v>0</v>
      </c>
      <c r="M192" s="42">
        <f t="shared" si="154"/>
        <v>0</v>
      </c>
      <c r="N192" s="42">
        <f t="shared" si="154"/>
        <v>0</v>
      </c>
      <c r="O192" s="75">
        <f t="shared" si="154"/>
        <v>0</v>
      </c>
      <c r="P192" s="75">
        <f t="shared" ref="P192:Q192" si="155">P94+P136+P150</f>
        <v>0</v>
      </c>
      <c r="Q192" s="75">
        <f t="shared" si="155"/>
        <v>0</v>
      </c>
      <c r="R192" s="65">
        <f t="shared" si="145"/>
        <v>190835.99243164063</v>
      </c>
      <c r="T192" s="146">
        <f>C192-'ExPostGross kWh_Res'!C192</f>
        <v>0</v>
      </c>
      <c r="U192" s="146">
        <f>D192-'ExPostGross kWh_Res'!D192</f>
        <v>0</v>
      </c>
      <c r="V192" s="146">
        <f>E192-'ExPostGross kWh_Res'!E192</f>
        <v>0</v>
      </c>
      <c r="W192" s="146">
        <f>F192-'ExPostGross kWh_Res'!F192</f>
        <v>0</v>
      </c>
      <c r="X192" s="146">
        <f>G192-'ExPostGross kWh_Res'!G192</f>
        <v>0</v>
      </c>
      <c r="Y192" s="146">
        <f>H192-'ExPostGross kWh_Res'!H192</f>
        <v>0</v>
      </c>
      <c r="Z192" s="146">
        <f>I192-'ExPostGross kWh_Res'!I192</f>
        <v>0</v>
      </c>
      <c r="AA192" s="146">
        <f>J192-'ExPostGross kWh_Res'!J192</f>
        <v>0</v>
      </c>
      <c r="AB192" s="146">
        <f>K192-'ExPostGross kWh_Res'!K192</f>
        <v>0</v>
      </c>
      <c r="AC192" s="146">
        <f>L192-'ExPostGross kWh_Res'!L192</f>
        <v>0</v>
      </c>
      <c r="AD192" s="146">
        <f>M192-'ExPostGross kWh_Res'!M192</f>
        <v>0</v>
      </c>
      <c r="AE192" s="146">
        <f>N192-'ExPostGross kWh_Res'!N192</f>
        <v>0</v>
      </c>
      <c r="AF192" s="146">
        <f>O192-'ExPostGross kWh_Res'!O192</f>
        <v>0</v>
      </c>
      <c r="AG192" s="146">
        <f>P192-'ExPostGross kWh_Res'!P192</f>
        <v>0</v>
      </c>
      <c r="AH192" s="146">
        <f>Q192-'ExPostGross kWh_Res'!Q192</f>
        <v>0</v>
      </c>
      <c r="AI192" s="146">
        <f>R192-'ExPostGross kWh_Res'!R192</f>
        <v>0</v>
      </c>
    </row>
    <row r="193" spans="1:35" x14ac:dyDescent="0.3">
      <c r="A193" s="172"/>
      <c r="B193" s="4" t="s">
        <v>6</v>
      </c>
      <c r="C193" s="2">
        <f t="shared" ref="C193:O193" si="156">C95+C137+C151</f>
        <v>0</v>
      </c>
      <c r="D193" s="2">
        <f t="shared" si="156"/>
        <v>0</v>
      </c>
      <c r="E193" s="2">
        <f t="shared" si="156"/>
        <v>0</v>
      </c>
      <c r="F193" s="2">
        <f t="shared" si="156"/>
        <v>0</v>
      </c>
      <c r="G193" s="2">
        <f t="shared" si="156"/>
        <v>0</v>
      </c>
      <c r="H193" s="2">
        <f t="shared" si="156"/>
        <v>0</v>
      </c>
      <c r="I193" s="2">
        <f t="shared" si="156"/>
        <v>0</v>
      </c>
      <c r="J193" s="2">
        <f t="shared" si="156"/>
        <v>0</v>
      </c>
      <c r="K193" s="2">
        <f t="shared" si="156"/>
        <v>0</v>
      </c>
      <c r="L193" s="42">
        <f t="shared" si="156"/>
        <v>0</v>
      </c>
      <c r="M193" s="42">
        <f t="shared" si="156"/>
        <v>0</v>
      </c>
      <c r="N193" s="42">
        <f t="shared" si="156"/>
        <v>0</v>
      </c>
      <c r="O193" s="75">
        <f t="shared" si="156"/>
        <v>0</v>
      </c>
      <c r="P193" s="75">
        <f t="shared" ref="P193:Q193" si="157">P95+P137+P151</f>
        <v>0</v>
      </c>
      <c r="Q193" s="75">
        <f t="shared" si="157"/>
        <v>0</v>
      </c>
      <c r="R193" s="65">
        <f t="shared" si="145"/>
        <v>0</v>
      </c>
      <c r="T193" s="146">
        <f>C193-'ExPostGross kWh_Res'!C193</f>
        <v>0</v>
      </c>
      <c r="U193" s="146">
        <f>D193-'ExPostGross kWh_Res'!D193</f>
        <v>0</v>
      </c>
      <c r="V193" s="146">
        <f>E193-'ExPostGross kWh_Res'!E193</f>
        <v>0</v>
      </c>
      <c r="W193" s="146">
        <f>F193-'ExPostGross kWh_Res'!F193</f>
        <v>0</v>
      </c>
      <c r="X193" s="146">
        <f>G193-'ExPostGross kWh_Res'!G193</f>
        <v>0</v>
      </c>
      <c r="Y193" s="146">
        <f>H193-'ExPostGross kWh_Res'!H193</f>
        <v>0</v>
      </c>
      <c r="Z193" s="146">
        <f>I193-'ExPostGross kWh_Res'!I193</f>
        <v>0</v>
      </c>
      <c r="AA193" s="146">
        <f>J193-'ExPostGross kWh_Res'!J193</f>
        <v>0</v>
      </c>
      <c r="AB193" s="146">
        <f>K193-'ExPostGross kWh_Res'!K193</f>
        <v>0</v>
      </c>
      <c r="AC193" s="146">
        <f>L193-'ExPostGross kWh_Res'!L193</f>
        <v>0</v>
      </c>
      <c r="AD193" s="146">
        <f>M193-'ExPostGross kWh_Res'!M193</f>
        <v>0</v>
      </c>
      <c r="AE193" s="146">
        <f>N193-'ExPostGross kWh_Res'!N193</f>
        <v>0</v>
      </c>
      <c r="AF193" s="146">
        <f>O193-'ExPostGross kWh_Res'!O193</f>
        <v>0</v>
      </c>
      <c r="AG193" s="146">
        <f>P193-'ExPostGross kWh_Res'!P193</f>
        <v>0</v>
      </c>
      <c r="AH193" s="146">
        <f>Q193-'ExPostGross kWh_Res'!Q193</f>
        <v>0</v>
      </c>
      <c r="AI193" s="146">
        <f>R193-'ExPostGross kWh_Res'!R193</f>
        <v>0</v>
      </c>
    </row>
    <row r="194" spans="1:35" x14ac:dyDescent="0.3">
      <c r="A194" s="172"/>
      <c r="B194" s="4" t="s">
        <v>7</v>
      </c>
      <c r="C194" s="2">
        <f t="shared" ref="C194:O194" si="158">C96+C138+C152</f>
        <v>16375.151611328125</v>
      </c>
      <c r="D194" s="2">
        <f t="shared" si="158"/>
        <v>1129.32080078125</v>
      </c>
      <c r="E194" s="2">
        <f t="shared" si="158"/>
        <v>1157.1520385742188</v>
      </c>
      <c r="F194" s="2">
        <f t="shared" si="158"/>
        <v>1129.32080078125</v>
      </c>
      <c r="G194" s="2">
        <f t="shared" si="158"/>
        <v>0</v>
      </c>
      <c r="H194" s="2">
        <f t="shared" si="158"/>
        <v>0</v>
      </c>
      <c r="I194" s="2">
        <f t="shared" si="158"/>
        <v>564.660400390625</v>
      </c>
      <c r="J194" s="2">
        <f t="shared" si="158"/>
        <v>0</v>
      </c>
      <c r="K194" s="2">
        <f t="shared" si="158"/>
        <v>0</v>
      </c>
      <c r="L194" s="42">
        <f t="shared" si="158"/>
        <v>2369.966552734375</v>
      </c>
      <c r="M194" s="42">
        <f t="shared" si="158"/>
        <v>11900.441345214844</v>
      </c>
      <c r="N194" s="42">
        <f t="shared" si="158"/>
        <v>45594.02490234375</v>
      </c>
      <c r="O194" s="75">
        <f t="shared" si="158"/>
        <v>0</v>
      </c>
      <c r="P194" s="75">
        <f t="shared" ref="P194:Q194" si="159">P96+P138+P152</f>
        <v>0</v>
      </c>
      <c r="Q194" s="75">
        <f t="shared" si="159"/>
        <v>0</v>
      </c>
      <c r="R194" s="65">
        <f t="shared" si="145"/>
        <v>80220.038452148438</v>
      </c>
      <c r="T194" s="146">
        <f>C194-'ExPostGross kWh_Res'!C194</f>
        <v>0</v>
      </c>
      <c r="U194" s="146">
        <f>D194-'ExPostGross kWh_Res'!D194</f>
        <v>0</v>
      </c>
      <c r="V194" s="146">
        <f>E194-'ExPostGross kWh_Res'!E194</f>
        <v>0</v>
      </c>
      <c r="W194" s="146">
        <f>F194-'ExPostGross kWh_Res'!F194</f>
        <v>0</v>
      </c>
      <c r="X194" s="146">
        <f>G194-'ExPostGross kWh_Res'!G194</f>
        <v>0</v>
      </c>
      <c r="Y194" s="146">
        <f>H194-'ExPostGross kWh_Res'!H194</f>
        <v>0</v>
      </c>
      <c r="Z194" s="146">
        <f>I194-'ExPostGross kWh_Res'!I194</f>
        <v>0</v>
      </c>
      <c r="AA194" s="146">
        <f>J194-'ExPostGross kWh_Res'!J194</f>
        <v>0</v>
      </c>
      <c r="AB194" s="146">
        <f>K194-'ExPostGross kWh_Res'!K194</f>
        <v>0</v>
      </c>
      <c r="AC194" s="146">
        <f>L194-'ExPostGross kWh_Res'!L194</f>
        <v>0</v>
      </c>
      <c r="AD194" s="146">
        <f>M194-'ExPostGross kWh_Res'!M194</f>
        <v>0</v>
      </c>
      <c r="AE194" s="146">
        <f>N194-'ExPostGross kWh_Res'!N194</f>
        <v>0</v>
      </c>
      <c r="AF194" s="146">
        <f>O194-'ExPostGross kWh_Res'!O194</f>
        <v>0</v>
      </c>
      <c r="AG194" s="146">
        <f>P194-'ExPostGross kWh_Res'!P194</f>
        <v>0</v>
      </c>
      <c r="AH194" s="146">
        <f>Q194-'ExPostGross kWh_Res'!Q194</f>
        <v>0</v>
      </c>
      <c r="AI194" s="146">
        <f>R194-'ExPostGross kWh_Res'!R194</f>
        <v>0</v>
      </c>
    </row>
    <row r="195" spans="1:35" x14ac:dyDescent="0.3">
      <c r="A195" s="172"/>
      <c r="B195" s="4" t="s">
        <v>8</v>
      </c>
      <c r="C195" s="2">
        <f t="shared" ref="C195:O195" si="160">C97+C139+C153</f>
        <v>729.41679000854492</v>
      </c>
      <c r="D195" s="2">
        <f t="shared" si="160"/>
        <v>0</v>
      </c>
      <c r="E195" s="2">
        <f t="shared" si="160"/>
        <v>6355.1002430915833</v>
      </c>
      <c r="F195" s="2">
        <f t="shared" si="160"/>
        <v>0</v>
      </c>
      <c r="G195" s="2">
        <f t="shared" si="160"/>
        <v>0</v>
      </c>
      <c r="H195" s="2">
        <f t="shared" si="160"/>
        <v>28641.929704904556</v>
      </c>
      <c r="I195" s="2">
        <f t="shared" si="160"/>
        <v>53039.875239610672</v>
      </c>
      <c r="J195" s="2">
        <f t="shared" si="160"/>
        <v>91384.373528003693</v>
      </c>
      <c r="K195" s="2">
        <f t="shared" si="160"/>
        <v>8557.5429036617279</v>
      </c>
      <c r="L195" s="42">
        <f t="shared" si="160"/>
        <v>27594.657748222351</v>
      </c>
      <c r="M195" s="42">
        <f t="shared" si="160"/>
        <v>45550.285900477596</v>
      </c>
      <c r="N195" s="42">
        <f t="shared" si="160"/>
        <v>321310.52356529236</v>
      </c>
      <c r="O195" s="75">
        <f t="shared" si="160"/>
        <v>0</v>
      </c>
      <c r="P195" s="75">
        <f t="shared" ref="P195:Q195" si="161">P97+P139+P153</f>
        <v>0</v>
      </c>
      <c r="Q195" s="75">
        <f t="shared" si="161"/>
        <v>0</v>
      </c>
      <c r="R195" s="65">
        <f t="shared" si="145"/>
        <v>583163.70562327304</v>
      </c>
      <c r="T195" s="146">
        <f>C195-'ExPostGross kWh_Res'!C195</f>
        <v>0</v>
      </c>
      <c r="U195" s="146">
        <f>D195-'ExPostGross kWh_Res'!D195</f>
        <v>0</v>
      </c>
      <c r="V195" s="146">
        <f>E195-'ExPostGross kWh_Res'!E195</f>
        <v>0</v>
      </c>
      <c r="W195" s="146">
        <f>F195-'ExPostGross kWh_Res'!F195</f>
        <v>0</v>
      </c>
      <c r="X195" s="146">
        <f>G195-'ExPostGross kWh_Res'!G195</f>
        <v>0</v>
      </c>
      <c r="Y195" s="146">
        <f>H195-'ExPostGross kWh_Res'!H195</f>
        <v>0</v>
      </c>
      <c r="Z195" s="146">
        <f>I195-'ExPostGross kWh_Res'!I195</f>
        <v>0</v>
      </c>
      <c r="AA195" s="146">
        <f>J195-'ExPostGross kWh_Res'!J195</f>
        <v>0</v>
      </c>
      <c r="AB195" s="146">
        <f>K195-'ExPostGross kWh_Res'!K195</f>
        <v>0</v>
      </c>
      <c r="AC195" s="146">
        <f>L195-'ExPostGross kWh_Res'!L195</f>
        <v>0</v>
      </c>
      <c r="AD195" s="146">
        <f>M195-'ExPostGross kWh_Res'!M195</f>
        <v>0</v>
      </c>
      <c r="AE195" s="146">
        <f>N195-'ExPostGross kWh_Res'!N195</f>
        <v>0</v>
      </c>
      <c r="AF195" s="146">
        <f>O195-'ExPostGross kWh_Res'!O195</f>
        <v>0</v>
      </c>
      <c r="AG195" s="146">
        <f>P195-'ExPostGross kWh_Res'!P195</f>
        <v>0</v>
      </c>
      <c r="AH195" s="146">
        <f>Q195-'ExPostGross kWh_Res'!Q195</f>
        <v>0</v>
      </c>
      <c r="AI195" s="146">
        <f>R195-'ExPostGross kWh_Res'!R195</f>
        <v>0</v>
      </c>
    </row>
    <row r="196" spans="1:35" ht="15" thickBot="1" x14ac:dyDescent="0.35">
      <c r="A196" s="173"/>
      <c r="B196" s="11" t="s">
        <v>12</v>
      </c>
      <c r="C196" s="10">
        <f t="shared" ref="C196:O196" si="162">C98+C140+C154</f>
        <v>0</v>
      </c>
      <c r="D196" s="10">
        <f t="shared" si="162"/>
        <v>0</v>
      </c>
      <c r="E196" s="10">
        <f t="shared" si="162"/>
        <v>0</v>
      </c>
      <c r="F196" s="10">
        <f t="shared" si="162"/>
        <v>0</v>
      </c>
      <c r="G196" s="10">
        <f t="shared" si="162"/>
        <v>0</v>
      </c>
      <c r="H196" s="10">
        <f t="shared" si="162"/>
        <v>0</v>
      </c>
      <c r="I196" s="10">
        <f t="shared" si="162"/>
        <v>0</v>
      </c>
      <c r="J196" s="10">
        <f t="shared" si="162"/>
        <v>0</v>
      </c>
      <c r="K196" s="10">
        <f t="shared" si="162"/>
        <v>0</v>
      </c>
      <c r="L196" s="43">
        <f t="shared" si="162"/>
        <v>0</v>
      </c>
      <c r="M196" s="43">
        <f t="shared" si="162"/>
        <v>0</v>
      </c>
      <c r="N196" s="43">
        <f t="shared" si="162"/>
        <v>0</v>
      </c>
      <c r="O196" s="81">
        <f t="shared" si="162"/>
        <v>0</v>
      </c>
      <c r="P196" s="76">
        <f t="shared" ref="P196:Q196" si="163">P98+P140+P154</f>
        <v>0</v>
      </c>
      <c r="Q196" s="120">
        <f t="shared" si="163"/>
        <v>0</v>
      </c>
      <c r="R196" s="65">
        <f t="shared" si="145"/>
        <v>0</v>
      </c>
      <c r="T196" s="146">
        <f>C196-'ExPostGross kWh_Res'!C196</f>
        <v>0</v>
      </c>
      <c r="U196" s="146">
        <f>D196-'ExPostGross kWh_Res'!D196</f>
        <v>0</v>
      </c>
      <c r="V196" s="146">
        <f>E196-'ExPostGross kWh_Res'!E196</f>
        <v>0</v>
      </c>
      <c r="W196" s="146">
        <f>F196-'ExPostGross kWh_Res'!F196</f>
        <v>0</v>
      </c>
      <c r="X196" s="146">
        <f>G196-'ExPostGross kWh_Res'!G196</f>
        <v>0</v>
      </c>
      <c r="Y196" s="146">
        <f>H196-'ExPostGross kWh_Res'!H196</f>
        <v>0</v>
      </c>
      <c r="Z196" s="146">
        <f>I196-'ExPostGross kWh_Res'!I196</f>
        <v>0</v>
      </c>
      <c r="AA196" s="146">
        <f>J196-'ExPostGross kWh_Res'!J196</f>
        <v>0</v>
      </c>
      <c r="AB196" s="146">
        <f>K196-'ExPostGross kWh_Res'!K196</f>
        <v>0</v>
      </c>
      <c r="AC196" s="146">
        <f>L196-'ExPostGross kWh_Res'!L196</f>
        <v>0</v>
      </c>
      <c r="AD196" s="146">
        <f>M196-'ExPostGross kWh_Res'!M196</f>
        <v>0</v>
      </c>
      <c r="AE196" s="146">
        <f>N196-'ExPostGross kWh_Res'!N196</f>
        <v>0</v>
      </c>
      <c r="AF196" s="146">
        <f>O196-'ExPostGross kWh_Res'!O196</f>
        <v>0</v>
      </c>
      <c r="AG196" s="146">
        <f>P196-'ExPostGross kWh_Res'!P196</f>
        <v>0</v>
      </c>
      <c r="AH196" s="146">
        <f>Q196-'ExPostGross kWh_Res'!Q196</f>
        <v>0</v>
      </c>
      <c r="AI196" s="146">
        <f>R196-'ExPostGross kWh_Res'!R196</f>
        <v>0</v>
      </c>
    </row>
    <row r="197" spans="1:35" ht="21.45" customHeight="1" thickBot="1" x14ac:dyDescent="0.35">
      <c r="B197" s="9" t="s">
        <v>13</v>
      </c>
      <c r="C197" s="8">
        <f t="shared" ref="C197:O197" si="164">SUM(C186:C196)</f>
        <v>124673.62018966675</v>
      </c>
      <c r="D197" s="8">
        <f t="shared" si="164"/>
        <v>2522.7360305786133</v>
      </c>
      <c r="E197" s="8">
        <f t="shared" si="164"/>
        <v>61325.918730258942</v>
      </c>
      <c r="F197" s="8">
        <f t="shared" si="164"/>
        <v>2772.0421295166016</v>
      </c>
      <c r="G197" s="8">
        <f t="shared" si="164"/>
        <v>0</v>
      </c>
      <c r="H197" s="8">
        <f t="shared" si="164"/>
        <v>1878015.1805155277</v>
      </c>
      <c r="I197" s="8">
        <f t="shared" si="164"/>
        <v>859043.21705174446</v>
      </c>
      <c r="J197" s="8">
        <f t="shared" si="164"/>
        <v>3089665.5144505501</v>
      </c>
      <c r="K197" s="8">
        <f t="shared" si="164"/>
        <v>163807.97471022606</v>
      </c>
      <c r="L197" s="45">
        <f t="shared" si="164"/>
        <v>746981.14700603485</v>
      </c>
      <c r="M197" s="45">
        <f t="shared" si="164"/>
        <v>1895211.8954566757</v>
      </c>
      <c r="N197" s="45">
        <f t="shared" si="164"/>
        <v>2778837.6895027161</v>
      </c>
      <c r="O197" s="85">
        <f t="shared" si="164"/>
        <v>0</v>
      </c>
      <c r="P197" s="78">
        <f t="shared" ref="P197:Q197" si="165">SUM(P186:P196)</f>
        <v>0</v>
      </c>
      <c r="Q197" s="78">
        <f t="shared" si="165"/>
        <v>0</v>
      </c>
      <c r="R197" s="66">
        <f t="shared" si="145"/>
        <v>11602856.935773496</v>
      </c>
      <c r="T197" s="146">
        <f>C197-'ExPostGross kWh_Res'!C197</f>
        <v>0</v>
      </c>
      <c r="U197" s="146">
        <f>D197-'ExPostGross kWh_Res'!D197</f>
        <v>0</v>
      </c>
      <c r="V197" s="146">
        <f>E197-'ExPostGross kWh_Res'!E197</f>
        <v>0</v>
      </c>
      <c r="W197" s="146">
        <f>F197-'ExPostGross kWh_Res'!F197</f>
        <v>0</v>
      </c>
      <c r="X197" s="146">
        <f>G197-'ExPostGross kWh_Res'!G197</f>
        <v>0</v>
      </c>
      <c r="Y197" s="146">
        <f>H197-'ExPostGross kWh_Res'!H197</f>
        <v>0</v>
      </c>
      <c r="Z197" s="146">
        <f>I197-'ExPostGross kWh_Res'!I197</f>
        <v>0</v>
      </c>
      <c r="AA197" s="146">
        <f>J197-'ExPostGross kWh_Res'!J197</f>
        <v>0</v>
      </c>
      <c r="AB197" s="146">
        <f>K197-'ExPostGross kWh_Res'!K197</f>
        <v>0</v>
      </c>
      <c r="AC197" s="146">
        <f>L197-'ExPostGross kWh_Res'!L197</f>
        <v>0</v>
      </c>
      <c r="AD197" s="146">
        <f>M197-'ExPostGross kWh_Res'!M197</f>
        <v>0</v>
      </c>
      <c r="AE197" s="146">
        <f>N197-'ExPostGross kWh_Res'!N197</f>
        <v>0</v>
      </c>
      <c r="AF197" s="146">
        <f>O197-'ExPostGross kWh_Res'!O197</f>
        <v>0</v>
      </c>
      <c r="AG197" s="146">
        <f>P197-'ExPostGross kWh_Res'!P197</f>
        <v>0</v>
      </c>
      <c r="AH197" s="146">
        <f>Q197-'ExPostGross kWh_Res'!Q197</f>
        <v>0</v>
      </c>
      <c r="AI197" s="146">
        <f>R197-'ExPostGross kWh_Res'!R197</f>
        <v>0</v>
      </c>
    </row>
    <row r="198" spans="1:35" ht="21.45" customHeight="1" thickBot="1" x14ac:dyDescent="0.35">
      <c r="R198" s="84">
        <f>SUM(C186:O196)</f>
        <v>11602856.935773496</v>
      </c>
    </row>
    <row r="199" spans="1:35" ht="21.6" thickBot="1" x14ac:dyDescent="0.35">
      <c r="A199" s="28"/>
      <c r="B199" s="14" t="s">
        <v>11</v>
      </c>
      <c r="C199" s="68" t="s">
        <v>26</v>
      </c>
      <c r="D199" s="68" t="s">
        <v>25</v>
      </c>
      <c r="E199" s="68" t="s">
        <v>24</v>
      </c>
      <c r="F199" s="68" t="s">
        <v>23</v>
      </c>
      <c r="G199" s="68" t="s">
        <v>22</v>
      </c>
      <c r="H199" s="68" t="s">
        <v>21</v>
      </c>
      <c r="I199" s="68" t="s">
        <v>20</v>
      </c>
      <c r="J199" s="68" t="s">
        <v>19</v>
      </c>
      <c r="K199" s="68" t="s">
        <v>18</v>
      </c>
      <c r="L199" s="69" t="s">
        <v>17</v>
      </c>
      <c r="M199" s="68" t="s">
        <v>16</v>
      </c>
      <c r="N199" s="68" t="s">
        <v>15</v>
      </c>
      <c r="O199" s="119" t="str">
        <f>O185</f>
        <v>Jan</v>
      </c>
      <c r="P199" s="119" t="s">
        <v>25</v>
      </c>
      <c r="Q199" s="119" t="s">
        <v>24</v>
      </c>
      <c r="R199" s="63" t="s">
        <v>10</v>
      </c>
    </row>
    <row r="200" spans="1:35" x14ac:dyDescent="0.3">
      <c r="A200" s="163" t="s">
        <v>71</v>
      </c>
      <c r="B200" s="13" t="s">
        <v>0</v>
      </c>
      <c r="C200" s="12">
        <f t="shared" ref="C200:O200" si="166">C158+C172+C186</f>
        <v>3989.1730651855469</v>
      </c>
      <c r="D200" s="12">
        <f t="shared" si="166"/>
        <v>36001833.619999997</v>
      </c>
      <c r="E200" s="12">
        <f t="shared" si="166"/>
        <v>7450.9506225585938</v>
      </c>
      <c r="F200" s="12">
        <f t="shared" si="166"/>
        <v>1642.7213287353516</v>
      </c>
      <c r="G200" s="12">
        <f t="shared" si="166"/>
        <v>0</v>
      </c>
      <c r="H200" s="12">
        <f t="shared" si="166"/>
        <v>1013.7387084960938</v>
      </c>
      <c r="I200" s="12">
        <f t="shared" si="166"/>
        <v>13203.903350830078</v>
      </c>
      <c r="J200" s="12">
        <f t="shared" si="166"/>
        <v>0</v>
      </c>
      <c r="K200" s="12">
        <f t="shared" si="166"/>
        <v>1219.324951171875</v>
      </c>
      <c r="L200" s="41">
        <f t="shared" si="166"/>
        <v>0</v>
      </c>
      <c r="M200" s="41">
        <f t="shared" si="166"/>
        <v>0</v>
      </c>
      <c r="N200" s="41">
        <f t="shared" si="166"/>
        <v>255425.79388976097</v>
      </c>
      <c r="O200" s="74">
        <f t="shared" si="166"/>
        <v>0</v>
      </c>
      <c r="P200" s="74">
        <f t="shared" ref="P200:Q200" si="167">P158+P172+P186</f>
        <v>0</v>
      </c>
      <c r="Q200" s="74">
        <f t="shared" si="167"/>
        <v>0</v>
      </c>
      <c r="R200" s="64">
        <f>SUM(C200:Q200)</f>
        <v>36285779.225916736</v>
      </c>
      <c r="T200" s="146">
        <f>C200-'ExPostGross kWh_Res'!C200</f>
        <v>0</v>
      </c>
      <c r="U200" s="146">
        <f>D200-'ExPostGross kWh_Res'!D200</f>
        <v>0</v>
      </c>
      <c r="V200" s="146">
        <f>E200-'ExPostGross kWh_Res'!E200</f>
        <v>0</v>
      </c>
      <c r="W200" s="146">
        <f>F200-'ExPostGross kWh_Res'!F200</f>
        <v>0</v>
      </c>
      <c r="X200" s="146">
        <f>G200-'ExPostGross kWh_Res'!G200</f>
        <v>0</v>
      </c>
      <c r="Y200" s="146">
        <f>H200-'ExPostGross kWh_Res'!H200</f>
        <v>0</v>
      </c>
      <c r="Z200" s="146">
        <f>I200-'ExPostGross kWh_Res'!I200</f>
        <v>0</v>
      </c>
      <c r="AA200" s="146">
        <f>J200-'ExPostGross kWh_Res'!J200</f>
        <v>0</v>
      </c>
      <c r="AB200" s="146">
        <f>K200-'ExPostGross kWh_Res'!K200</f>
        <v>0</v>
      </c>
      <c r="AC200" s="146">
        <f>L200-'ExPostGross kWh_Res'!L200</f>
        <v>0</v>
      </c>
      <c r="AD200" s="146">
        <f>M200-'ExPostGross kWh_Res'!M200</f>
        <v>0</v>
      </c>
      <c r="AE200" s="146">
        <f>N200-'ExPostGross kWh_Res'!N200</f>
        <v>0</v>
      </c>
      <c r="AF200" s="146">
        <f>O200-'ExPostGross kWh_Res'!O200</f>
        <v>0</v>
      </c>
      <c r="AG200" s="146">
        <f>P200-'ExPostGross kWh_Res'!P200</f>
        <v>0</v>
      </c>
      <c r="AH200" s="146">
        <f>Q200-'ExPostGross kWh_Res'!Q200</f>
        <v>0</v>
      </c>
      <c r="AI200" s="146">
        <f>R200-'ExPostGross kWh_Res'!R200</f>
        <v>0</v>
      </c>
    </row>
    <row r="201" spans="1:35" x14ac:dyDescent="0.3">
      <c r="A201" s="164"/>
      <c r="B201" s="5" t="s">
        <v>1</v>
      </c>
      <c r="C201" s="2">
        <f t="shared" ref="C201:O201" si="168">C159+C173+C187</f>
        <v>1179359.8427276611</v>
      </c>
      <c r="D201" s="2">
        <f t="shared" si="168"/>
        <v>922730.40414428711</v>
      </c>
      <c r="E201" s="2">
        <f t="shared" si="168"/>
        <v>1064378.87550354</v>
      </c>
      <c r="F201" s="2">
        <f t="shared" si="168"/>
        <v>1190000.7082672119</v>
      </c>
      <c r="G201" s="2">
        <f t="shared" si="168"/>
        <v>2030249.2403717041</v>
      </c>
      <c r="H201" s="2">
        <f t="shared" si="168"/>
        <v>2712210.0818634033</v>
      </c>
      <c r="I201" s="2">
        <f t="shared" si="168"/>
        <v>3678997.6689293692</v>
      </c>
      <c r="J201" s="2">
        <f t="shared" si="168"/>
        <v>4813955.4210732291</v>
      </c>
      <c r="K201" s="2">
        <f t="shared" si="168"/>
        <v>3583873.9244537354</v>
      </c>
      <c r="L201" s="42">
        <f t="shared" si="168"/>
        <v>2953180.3709564209</v>
      </c>
      <c r="M201" s="42">
        <f t="shared" si="168"/>
        <v>1744478.4247110817</v>
      </c>
      <c r="N201" s="42">
        <f t="shared" si="168"/>
        <v>2785202.1357040405</v>
      </c>
      <c r="O201" s="75">
        <f t="shared" si="168"/>
        <v>23307.23356628418</v>
      </c>
      <c r="P201" s="75">
        <f t="shared" ref="P201:Q201" si="169">P159+P173+P187</f>
        <v>0</v>
      </c>
      <c r="Q201" s="75">
        <f t="shared" si="169"/>
        <v>0</v>
      </c>
      <c r="R201" s="65">
        <f t="shared" ref="R201:R211" si="170">SUM(C201:Q201)</f>
        <v>28681924.332271967</v>
      </c>
      <c r="T201" s="146">
        <f>C201-'ExPostGross kWh_Res'!C201</f>
        <v>0</v>
      </c>
      <c r="U201" s="146">
        <f>D201-'ExPostGross kWh_Res'!D201</f>
        <v>0</v>
      </c>
      <c r="V201" s="146">
        <f>E201-'ExPostGross kWh_Res'!E201</f>
        <v>0</v>
      </c>
      <c r="W201" s="146">
        <f>F201-'ExPostGross kWh_Res'!F201</f>
        <v>0</v>
      </c>
      <c r="X201" s="146">
        <f>G201-'ExPostGross kWh_Res'!G201</f>
        <v>0</v>
      </c>
      <c r="Y201" s="146">
        <f>H201-'ExPostGross kWh_Res'!H201</f>
        <v>0</v>
      </c>
      <c r="Z201" s="146">
        <f>I201-'ExPostGross kWh_Res'!I201</f>
        <v>0</v>
      </c>
      <c r="AA201" s="146">
        <f>J201-'ExPostGross kWh_Res'!J201</f>
        <v>0</v>
      </c>
      <c r="AB201" s="146">
        <f>K201-'ExPostGross kWh_Res'!K201</f>
        <v>0</v>
      </c>
      <c r="AC201" s="146">
        <f>L201-'ExPostGross kWh_Res'!L201</f>
        <v>0</v>
      </c>
      <c r="AD201" s="146">
        <f>M201-'ExPostGross kWh_Res'!M201</f>
        <v>0</v>
      </c>
      <c r="AE201" s="146">
        <f>N201-'ExPostGross kWh_Res'!N201</f>
        <v>0</v>
      </c>
      <c r="AF201" s="146">
        <f>O201-'ExPostGross kWh_Res'!O201</f>
        <v>0</v>
      </c>
      <c r="AG201" s="146">
        <f>P201-'ExPostGross kWh_Res'!P201</f>
        <v>0</v>
      </c>
      <c r="AH201" s="146">
        <f>Q201-'ExPostGross kWh_Res'!Q201</f>
        <v>0</v>
      </c>
      <c r="AI201" s="146">
        <f>R201-'ExPostGross kWh_Res'!R201</f>
        <v>0</v>
      </c>
    </row>
    <row r="202" spans="1:35" x14ac:dyDescent="0.3">
      <c r="A202" s="164"/>
      <c r="B202" s="4" t="s">
        <v>2</v>
      </c>
      <c r="C202" s="2">
        <f t="shared" ref="C202:O202" si="171">C160+C174+C188</f>
        <v>0</v>
      </c>
      <c r="D202" s="2">
        <f t="shared" si="171"/>
        <v>0</v>
      </c>
      <c r="E202" s="2">
        <f t="shared" si="171"/>
        <v>0</v>
      </c>
      <c r="F202" s="2">
        <f t="shared" si="171"/>
        <v>0</v>
      </c>
      <c r="G202" s="2">
        <f t="shared" si="171"/>
        <v>0</v>
      </c>
      <c r="H202" s="2">
        <f t="shared" si="171"/>
        <v>0</v>
      </c>
      <c r="I202" s="2">
        <f t="shared" si="171"/>
        <v>29707.920000000002</v>
      </c>
      <c r="J202" s="2">
        <f t="shared" si="171"/>
        <v>20630.5</v>
      </c>
      <c r="K202" s="2">
        <f t="shared" si="171"/>
        <v>23931.38</v>
      </c>
      <c r="L202" s="42">
        <f t="shared" si="171"/>
        <v>0</v>
      </c>
      <c r="M202" s="42">
        <f t="shared" si="171"/>
        <v>29707.920000000002</v>
      </c>
      <c r="N202" s="42">
        <f t="shared" si="171"/>
        <v>0</v>
      </c>
      <c r="O202" s="75">
        <f t="shared" si="171"/>
        <v>0</v>
      </c>
      <c r="P202" s="75">
        <f t="shared" ref="P202:Q202" si="172">P160+P174+P188</f>
        <v>0</v>
      </c>
      <c r="Q202" s="75">
        <f t="shared" si="172"/>
        <v>0</v>
      </c>
      <c r="R202" s="65">
        <f t="shared" si="170"/>
        <v>103977.72</v>
      </c>
      <c r="T202" s="146">
        <f>C202-'ExPostGross kWh_Res'!C202</f>
        <v>0</v>
      </c>
      <c r="U202" s="146">
        <f>D202-'ExPostGross kWh_Res'!D202</f>
        <v>0</v>
      </c>
      <c r="V202" s="146">
        <f>E202-'ExPostGross kWh_Res'!E202</f>
        <v>0</v>
      </c>
      <c r="W202" s="146">
        <f>F202-'ExPostGross kWh_Res'!F202</f>
        <v>0</v>
      </c>
      <c r="X202" s="146">
        <f>G202-'ExPostGross kWh_Res'!G202</f>
        <v>0</v>
      </c>
      <c r="Y202" s="146">
        <f>H202-'ExPostGross kWh_Res'!H202</f>
        <v>0</v>
      </c>
      <c r="Z202" s="146">
        <f>I202-'ExPostGross kWh_Res'!I202</f>
        <v>0</v>
      </c>
      <c r="AA202" s="146">
        <f>J202-'ExPostGross kWh_Res'!J202</f>
        <v>0</v>
      </c>
      <c r="AB202" s="146">
        <f>K202-'ExPostGross kWh_Res'!K202</f>
        <v>0</v>
      </c>
      <c r="AC202" s="146">
        <f>L202-'ExPostGross kWh_Res'!L202</f>
        <v>0</v>
      </c>
      <c r="AD202" s="146">
        <f>M202-'ExPostGross kWh_Res'!M202</f>
        <v>0</v>
      </c>
      <c r="AE202" s="146">
        <f>N202-'ExPostGross kWh_Res'!N202</f>
        <v>0</v>
      </c>
      <c r="AF202" s="146">
        <f>O202-'ExPostGross kWh_Res'!O202</f>
        <v>0</v>
      </c>
      <c r="AG202" s="146">
        <f>P202-'ExPostGross kWh_Res'!P202</f>
        <v>0</v>
      </c>
      <c r="AH202" s="146">
        <f>Q202-'ExPostGross kWh_Res'!Q202</f>
        <v>0</v>
      </c>
      <c r="AI202" s="146">
        <f>R202-'ExPostGross kWh_Res'!R202</f>
        <v>0</v>
      </c>
    </row>
    <row r="203" spans="1:35" x14ac:dyDescent="0.3">
      <c r="A203" s="164"/>
      <c r="B203" s="4" t="s">
        <v>9</v>
      </c>
      <c r="C203" s="2">
        <f t="shared" ref="C203:O203" si="173">C161+C175+C189</f>
        <v>1168942.5494728088</v>
      </c>
      <c r="D203" s="2">
        <f t="shared" si="173"/>
        <v>751641.90641403198</v>
      </c>
      <c r="E203" s="2">
        <f t="shared" si="173"/>
        <v>548776.64378738403</v>
      </c>
      <c r="F203" s="2">
        <f t="shared" si="173"/>
        <v>705097.87371444702</v>
      </c>
      <c r="G203" s="2">
        <f t="shared" si="173"/>
        <v>1186916.7839698792</v>
      </c>
      <c r="H203" s="2">
        <f t="shared" si="173"/>
        <v>1158963.252166748</v>
      </c>
      <c r="I203" s="2">
        <f t="shared" si="173"/>
        <v>1983355.4538536072</v>
      </c>
      <c r="J203" s="2">
        <f t="shared" si="173"/>
        <v>2593705.1306037903</v>
      </c>
      <c r="K203" s="2">
        <f t="shared" si="173"/>
        <v>1873365.4648399353</v>
      </c>
      <c r="L203" s="42">
        <f t="shared" si="173"/>
        <v>2289002.5876922607</v>
      </c>
      <c r="M203" s="42">
        <f t="shared" si="173"/>
        <v>1140728.4082336426</v>
      </c>
      <c r="N203" s="42">
        <f t="shared" si="173"/>
        <v>3494044.3491973877</v>
      </c>
      <c r="O203" s="75">
        <f t="shared" si="173"/>
        <v>39512.179874420166</v>
      </c>
      <c r="P203" s="75">
        <f t="shared" ref="P203:Q203" si="174">P161+P175+P189</f>
        <v>0</v>
      </c>
      <c r="Q203" s="75">
        <f t="shared" si="174"/>
        <v>0</v>
      </c>
      <c r="R203" s="65">
        <f t="shared" si="170"/>
        <v>18934052.583820343</v>
      </c>
      <c r="T203" s="146">
        <f>C203-'ExPostGross kWh_Res'!C203</f>
        <v>0</v>
      </c>
      <c r="U203" s="146">
        <f>D203-'ExPostGross kWh_Res'!D203</f>
        <v>0</v>
      </c>
      <c r="V203" s="146">
        <f>E203-'ExPostGross kWh_Res'!E203</f>
        <v>0</v>
      </c>
      <c r="W203" s="146">
        <f>F203-'ExPostGross kWh_Res'!F203</f>
        <v>0</v>
      </c>
      <c r="X203" s="146">
        <f>G203-'ExPostGross kWh_Res'!G203</f>
        <v>0</v>
      </c>
      <c r="Y203" s="146">
        <f>H203-'ExPostGross kWh_Res'!H203</f>
        <v>0</v>
      </c>
      <c r="Z203" s="146">
        <f>I203-'ExPostGross kWh_Res'!I203</f>
        <v>0</v>
      </c>
      <c r="AA203" s="146">
        <f>J203-'ExPostGross kWh_Res'!J203</f>
        <v>0</v>
      </c>
      <c r="AB203" s="146">
        <f>K203-'ExPostGross kWh_Res'!K203</f>
        <v>0</v>
      </c>
      <c r="AC203" s="146">
        <f>L203-'ExPostGross kWh_Res'!L203</f>
        <v>0</v>
      </c>
      <c r="AD203" s="146">
        <f>M203-'ExPostGross kWh_Res'!M203</f>
        <v>0</v>
      </c>
      <c r="AE203" s="146">
        <f>N203-'ExPostGross kWh_Res'!N203</f>
        <v>0</v>
      </c>
      <c r="AF203" s="146">
        <f>O203-'ExPostGross kWh_Res'!O203</f>
        <v>0</v>
      </c>
      <c r="AG203" s="146">
        <f>P203-'ExPostGross kWh_Res'!P203</f>
        <v>0</v>
      </c>
      <c r="AH203" s="146">
        <f>Q203-'ExPostGross kWh_Res'!Q203</f>
        <v>0</v>
      </c>
      <c r="AI203" s="146">
        <f>R203-'ExPostGross kWh_Res'!R203</f>
        <v>0</v>
      </c>
    </row>
    <row r="204" spans="1:35" x14ac:dyDescent="0.3">
      <c r="A204" s="164"/>
      <c r="B204" s="5" t="s">
        <v>3</v>
      </c>
      <c r="C204" s="2">
        <f t="shared" ref="C204:O204" si="175">C162+C176+C190</f>
        <v>531768.51625379839</v>
      </c>
      <c r="D204" s="2">
        <f t="shared" si="175"/>
        <v>322145.11581420898</v>
      </c>
      <c r="E204" s="2">
        <f t="shared" si="175"/>
        <v>403231.74143285328</v>
      </c>
      <c r="F204" s="2">
        <f t="shared" si="175"/>
        <v>16363.920743646593</v>
      </c>
      <c r="G204" s="2">
        <f t="shared" si="175"/>
        <v>2910</v>
      </c>
      <c r="H204" s="2">
        <f t="shared" si="175"/>
        <v>64663.994908432614</v>
      </c>
      <c r="I204" s="2">
        <f t="shared" si="175"/>
        <v>57116.62137403409</v>
      </c>
      <c r="J204" s="2">
        <f t="shared" si="175"/>
        <v>154965.62150188969</v>
      </c>
      <c r="K204" s="2">
        <f t="shared" si="175"/>
        <v>40530.419066209593</v>
      </c>
      <c r="L204" s="42">
        <f t="shared" si="175"/>
        <v>340312.64105658518</v>
      </c>
      <c r="M204" s="42">
        <f t="shared" si="175"/>
        <v>177310.96251424268</v>
      </c>
      <c r="N204" s="42">
        <f t="shared" si="175"/>
        <v>230494.00240729924</v>
      </c>
      <c r="O204" s="75">
        <f t="shared" si="175"/>
        <v>0</v>
      </c>
      <c r="P204" s="75">
        <f t="shared" ref="P204:Q204" si="176">P162+P176+P190</f>
        <v>0</v>
      </c>
      <c r="Q204" s="75">
        <f t="shared" si="176"/>
        <v>0</v>
      </c>
      <c r="R204" s="65">
        <f t="shared" si="170"/>
        <v>2341813.5570732006</v>
      </c>
      <c r="T204" s="146">
        <f>C204-'ExPostGross kWh_Res'!C204</f>
        <v>0</v>
      </c>
      <c r="U204" s="146">
        <f>D204-'ExPostGross kWh_Res'!D204</f>
        <v>0</v>
      </c>
      <c r="V204" s="146">
        <f>E204-'ExPostGross kWh_Res'!E204</f>
        <v>0</v>
      </c>
      <c r="W204" s="146">
        <f>F204-'ExPostGross kWh_Res'!F204</f>
        <v>0</v>
      </c>
      <c r="X204" s="146">
        <f>G204-'ExPostGross kWh_Res'!G204</f>
        <v>0</v>
      </c>
      <c r="Y204" s="146">
        <f>H204-'ExPostGross kWh_Res'!H204</f>
        <v>0</v>
      </c>
      <c r="Z204" s="146">
        <f>I204-'ExPostGross kWh_Res'!I204</f>
        <v>0</v>
      </c>
      <c r="AA204" s="146">
        <f>J204-'ExPostGross kWh_Res'!J204</f>
        <v>0</v>
      </c>
      <c r="AB204" s="146">
        <f>K204-'ExPostGross kWh_Res'!K204</f>
        <v>0</v>
      </c>
      <c r="AC204" s="146">
        <f>L204-'ExPostGross kWh_Res'!L204</f>
        <v>0</v>
      </c>
      <c r="AD204" s="146">
        <f>M204-'ExPostGross kWh_Res'!M204</f>
        <v>0</v>
      </c>
      <c r="AE204" s="146">
        <f>N204-'ExPostGross kWh_Res'!N204</f>
        <v>0</v>
      </c>
      <c r="AF204" s="146">
        <f>O204-'ExPostGross kWh_Res'!O204</f>
        <v>0</v>
      </c>
      <c r="AG204" s="146">
        <f>P204-'ExPostGross kWh_Res'!P204</f>
        <v>0</v>
      </c>
      <c r="AH204" s="146">
        <f>Q204-'ExPostGross kWh_Res'!Q204</f>
        <v>0</v>
      </c>
      <c r="AI204" s="146">
        <f>R204-'ExPostGross kWh_Res'!R204</f>
        <v>0</v>
      </c>
    </row>
    <row r="205" spans="1:35" x14ac:dyDescent="0.3">
      <c r="A205" s="164"/>
      <c r="B205" s="4" t="s">
        <v>4</v>
      </c>
      <c r="C205" s="2">
        <f t="shared" ref="C205:O205" si="177">C163+C177+C191</f>
        <v>1027522.7295425695</v>
      </c>
      <c r="D205" s="2">
        <f t="shared" si="177"/>
        <v>2549226.3845031741</v>
      </c>
      <c r="E205" s="2">
        <f t="shared" si="177"/>
        <v>4335801.3285709862</v>
      </c>
      <c r="F205" s="2">
        <f t="shared" si="177"/>
        <v>1478531.639835601</v>
      </c>
      <c r="G205" s="2">
        <f t="shared" si="177"/>
        <v>2589815.1301300041</v>
      </c>
      <c r="H205" s="2">
        <f t="shared" si="177"/>
        <v>9602033.2180050053</v>
      </c>
      <c r="I205" s="2">
        <f t="shared" si="177"/>
        <v>11814978.88791859</v>
      </c>
      <c r="J205" s="2">
        <f t="shared" si="177"/>
        <v>15268333.212845128</v>
      </c>
      <c r="K205" s="2">
        <f t="shared" si="177"/>
        <v>12709709.549532134</v>
      </c>
      <c r="L205" s="42">
        <f t="shared" si="177"/>
        <v>16076391.739336992</v>
      </c>
      <c r="M205" s="42">
        <f t="shared" si="177"/>
        <v>16461671.189267108</v>
      </c>
      <c r="N205" s="42">
        <f t="shared" si="177"/>
        <v>29900018.864275839</v>
      </c>
      <c r="O205" s="75">
        <f t="shared" si="177"/>
        <v>0</v>
      </c>
      <c r="P205" s="75">
        <f t="shared" ref="P205:Q205" si="178">P163+P177+P191</f>
        <v>0</v>
      </c>
      <c r="Q205" s="75">
        <f t="shared" si="178"/>
        <v>0</v>
      </c>
      <c r="R205" s="65">
        <f t="shared" si="170"/>
        <v>123814033.87376314</v>
      </c>
      <c r="T205" s="146">
        <f>C205-'ExPostGross kWh_Res'!C205</f>
        <v>0</v>
      </c>
      <c r="U205" s="146">
        <f>D205-'ExPostGross kWh_Res'!D205</f>
        <v>0</v>
      </c>
      <c r="V205" s="146">
        <f>E205-'ExPostGross kWh_Res'!E205</f>
        <v>0</v>
      </c>
      <c r="W205" s="146">
        <f>F205-'ExPostGross kWh_Res'!F205</f>
        <v>0</v>
      </c>
      <c r="X205" s="146">
        <f>G205-'ExPostGross kWh_Res'!G205</f>
        <v>0</v>
      </c>
      <c r="Y205" s="146">
        <f>H205-'ExPostGross kWh_Res'!H205</f>
        <v>0</v>
      </c>
      <c r="Z205" s="146">
        <f>I205-'ExPostGross kWh_Res'!I205</f>
        <v>0</v>
      </c>
      <c r="AA205" s="146">
        <f>J205-'ExPostGross kWh_Res'!J205</f>
        <v>0</v>
      </c>
      <c r="AB205" s="146">
        <f>K205-'ExPostGross kWh_Res'!K205</f>
        <v>0</v>
      </c>
      <c r="AC205" s="146">
        <f>L205-'ExPostGross kWh_Res'!L205</f>
        <v>0</v>
      </c>
      <c r="AD205" s="146">
        <f>M205-'ExPostGross kWh_Res'!M205</f>
        <v>0</v>
      </c>
      <c r="AE205" s="146">
        <f>N205-'ExPostGross kWh_Res'!N205</f>
        <v>0</v>
      </c>
      <c r="AF205" s="146">
        <f>O205-'ExPostGross kWh_Res'!O205</f>
        <v>0</v>
      </c>
      <c r="AG205" s="146">
        <f>P205-'ExPostGross kWh_Res'!P205</f>
        <v>0</v>
      </c>
      <c r="AH205" s="146">
        <f>Q205-'ExPostGross kWh_Res'!Q205</f>
        <v>0</v>
      </c>
      <c r="AI205" s="146">
        <f>R205-'ExPostGross kWh_Res'!R205</f>
        <v>0</v>
      </c>
    </row>
    <row r="206" spans="1:35" x14ac:dyDescent="0.3">
      <c r="A206" s="164"/>
      <c r="B206" s="4" t="s">
        <v>5</v>
      </c>
      <c r="C206" s="2">
        <f t="shared" ref="C206:O206" si="179">C164+C178+C192</f>
        <v>1077.2999572753906</v>
      </c>
      <c r="D206" s="2">
        <f t="shared" si="179"/>
        <v>303.9119873046875</v>
      </c>
      <c r="E206" s="2">
        <f t="shared" si="179"/>
        <v>0</v>
      </c>
      <c r="F206" s="2">
        <f t="shared" si="179"/>
        <v>-303.9119873046875</v>
      </c>
      <c r="G206" s="2">
        <f t="shared" si="179"/>
        <v>0</v>
      </c>
      <c r="H206" s="2">
        <f t="shared" si="179"/>
        <v>19144.279968261719</v>
      </c>
      <c r="I206" s="2">
        <f t="shared" si="179"/>
        <v>109852.02930831909</v>
      </c>
      <c r="J206" s="2">
        <f t="shared" si="179"/>
        <v>131679.3251991272</v>
      </c>
      <c r="K206" s="2">
        <f t="shared" si="179"/>
        <v>26052.755741119385</v>
      </c>
      <c r="L206" s="42">
        <f t="shared" si="179"/>
        <v>11440.485927581787</v>
      </c>
      <c r="M206" s="42">
        <f t="shared" si="179"/>
        <v>5926.1264381408691</v>
      </c>
      <c r="N206" s="42">
        <f t="shared" si="179"/>
        <v>100336.40574264526</v>
      </c>
      <c r="O206" s="75">
        <f t="shared" si="179"/>
        <v>722.17746353149414</v>
      </c>
      <c r="P206" s="75">
        <f t="shared" ref="P206:Q206" si="180">P164+P178+P192</f>
        <v>0</v>
      </c>
      <c r="Q206" s="75">
        <f t="shared" si="180"/>
        <v>0</v>
      </c>
      <c r="R206" s="65">
        <f t="shared" si="170"/>
        <v>406230.8857460022</v>
      </c>
      <c r="T206" s="146">
        <f>C206-'ExPostGross kWh_Res'!C206</f>
        <v>0</v>
      </c>
      <c r="U206" s="146">
        <f>D206-'ExPostGross kWh_Res'!D206</f>
        <v>0</v>
      </c>
      <c r="V206" s="146">
        <f>E206-'ExPostGross kWh_Res'!E206</f>
        <v>0</v>
      </c>
      <c r="W206" s="146">
        <f>F206-'ExPostGross kWh_Res'!F206</f>
        <v>0</v>
      </c>
      <c r="X206" s="146">
        <f>G206-'ExPostGross kWh_Res'!G206</f>
        <v>0</v>
      </c>
      <c r="Y206" s="146">
        <f>H206-'ExPostGross kWh_Res'!H206</f>
        <v>0</v>
      </c>
      <c r="Z206" s="146">
        <f>I206-'ExPostGross kWh_Res'!I206</f>
        <v>0</v>
      </c>
      <c r="AA206" s="146">
        <f>J206-'ExPostGross kWh_Res'!J206</f>
        <v>0</v>
      </c>
      <c r="AB206" s="146">
        <f>K206-'ExPostGross kWh_Res'!K206</f>
        <v>0</v>
      </c>
      <c r="AC206" s="146">
        <f>L206-'ExPostGross kWh_Res'!L206</f>
        <v>0</v>
      </c>
      <c r="AD206" s="146">
        <f>M206-'ExPostGross kWh_Res'!M206</f>
        <v>0</v>
      </c>
      <c r="AE206" s="146">
        <f>N206-'ExPostGross kWh_Res'!N206</f>
        <v>0</v>
      </c>
      <c r="AF206" s="146">
        <f>O206-'ExPostGross kWh_Res'!O206</f>
        <v>0</v>
      </c>
      <c r="AG206" s="146">
        <f>P206-'ExPostGross kWh_Res'!P206</f>
        <v>0</v>
      </c>
      <c r="AH206" s="146">
        <f>Q206-'ExPostGross kWh_Res'!Q206</f>
        <v>0</v>
      </c>
      <c r="AI206" s="146">
        <f>R206-'ExPostGross kWh_Res'!R206</f>
        <v>0</v>
      </c>
    </row>
    <row r="207" spans="1:35" x14ac:dyDescent="0.3">
      <c r="A207" s="164"/>
      <c r="B207" s="4" t="s">
        <v>6</v>
      </c>
      <c r="C207" s="2">
        <f t="shared" ref="C207:O207" si="181">C165+C179+C193</f>
        <v>16422.794921875</v>
      </c>
      <c r="D207" s="2">
        <f t="shared" si="181"/>
        <v>8211.3974609375</v>
      </c>
      <c r="E207" s="2">
        <f t="shared" si="181"/>
        <v>31833.12841796875</v>
      </c>
      <c r="F207" s="2">
        <f t="shared" si="181"/>
        <v>45162.68603515625</v>
      </c>
      <c r="G207" s="2">
        <f t="shared" si="181"/>
        <v>184503.32751464844</v>
      </c>
      <c r="H207" s="2">
        <f t="shared" si="181"/>
        <v>344878.693359375</v>
      </c>
      <c r="I207" s="2">
        <f t="shared" si="181"/>
        <v>225813.43017578125</v>
      </c>
      <c r="J207" s="2">
        <f t="shared" si="181"/>
        <v>251796.97888183594</v>
      </c>
      <c r="K207" s="2">
        <f t="shared" si="181"/>
        <v>125674.18896484375</v>
      </c>
      <c r="L207" s="42">
        <f t="shared" si="181"/>
        <v>78008.27587890625</v>
      </c>
      <c r="M207" s="42">
        <f t="shared" si="181"/>
        <v>59532.631591796875</v>
      </c>
      <c r="N207" s="42">
        <f t="shared" si="181"/>
        <v>63638.330322265625</v>
      </c>
      <c r="O207" s="75">
        <f t="shared" si="181"/>
        <v>0</v>
      </c>
      <c r="P207" s="75">
        <f t="shared" ref="P207:Q207" si="182">P165+P179+P193</f>
        <v>0</v>
      </c>
      <c r="Q207" s="75">
        <f t="shared" si="182"/>
        <v>0</v>
      </c>
      <c r="R207" s="65">
        <f t="shared" si="170"/>
        <v>1435475.8635253906</v>
      </c>
      <c r="T207" s="146">
        <f>C207-'ExPostGross kWh_Res'!C207</f>
        <v>0</v>
      </c>
      <c r="U207" s="146">
        <f>D207-'ExPostGross kWh_Res'!D207</f>
        <v>0</v>
      </c>
      <c r="V207" s="146">
        <f>E207-'ExPostGross kWh_Res'!E207</f>
        <v>0</v>
      </c>
      <c r="W207" s="146">
        <f>F207-'ExPostGross kWh_Res'!F207</f>
        <v>0</v>
      </c>
      <c r="X207" s="146">
        <f>G207-'ExPostGross kWh_Res'!G207</f>
        <v>0</v>
      </c>
      <c r="Y207" s="146">
        <f>H207-'ExPostGross kWh_Res'!H207</f>
        <v>0</v>
      </c>
      <c r="Z207" s="146">
        <f>I207-'ExPostGross kWh_Res'!I207</f>
        <v>0</v>
      </c>
      <c r="AA207" s="146">
        <f>J207-'ExPostGross kWh_Res'!J207</f>
        <v>0</v>
      </c>
      <c r="AB207" s="146">
        <f>K207-'ExPostGross kWh_Res'!K207</f>
        <v>0</v>
      </c>
      <c r="AC207" s="146">
        <f>L207-'ExPostGross kWh_Res'!L207</f>
        <v>0</v>
      </c>
      <c r="AD207" s="146">
        <f>M207-'ExPostGross kWh_Res'!M207</f>
        <v>0</v>
      </c>
      <c r="AE207" s="146">
        <f>N207-'ExPostGross kWh_Res'!N207</f>
        <v>0</v>
      </c>
      <c r="AF207" s="146">
        <f>O207-'ExPostGross kWh_Res'!O207</f>
        <v>0</v>
      </c>
      <c r="AG207" s="146">
        <f>P207-'ExPostGross kWh_Res'!P207</f>
        <v>0</v>
      </c>
      <c r="AH207" s="146">
        <f>Q207-'ExPostGross kWh_Res'!Q207</f>
        <v>0</v>
      </c>
      <c r="AI207" s="146">
        <f>R207-'ExPostGross kWh_Res'!R207</f>
        <v>0</v>
      </c>
    </row>
    <row r="208" spans="1:35" x14ac:dyDescent="0.3">
      <c r="A208" s="164"/>
      <c r="B208" s="4" t="s">
        <v>7</v>
      </c>
      <c r="C208" s="2">
        <f t="shared" ref="C208:O208" si="183">C166+C180+C194</f>
        <v>16375.151611328125</v>
      </c>
      <c r="D208" s="2">
        <f t="shared" si="183"/>
        <v>1129.32080078125</v>
      </c>
      <c r="E208" s="2">
        <f t="shared" si="183"/>
        <v>1157.1520385742188</v>
      </c>
      <c r="F208" s="2">
        <f t="shared" si="183"/>
        <v>1129.32080078125</v>
      </c>
      <c r="G208" s="2">
        <f t="shared" si="183"/>
        <v>0</v>
      </c>
      <c r="H208" s="2">
        <f t="shared" si="183"/>
        <v>0</v>
      </c>
      <c r="I208" s="2">
        <f t="shared" si="183"/>
        <v>150015.1903071136</v>
      </c>
      <c r="J208" s="2">
        <f t="shared" si="183"/>
        <v>132560.27519917756</v>
      </c>
      <c r="K208" s="2">
        <f t="shared" si="183"/>
        <v>141168.92748164001</v>
      </c>
      <c r="L208" s="42">
        <f t="shared" si="183"/>
        <v>2369.966552734375</v>
      </c>
      <c r="M208" s="42">
        <f t="shared" si="183"/>
        <v>221941.43789373012</v>
      </c>
      <c r="N208" s="42">
        <f t="shared" si="183"/>
        <v>45594.02490234375</v>
      </c>
      <c r="O208" s="75">
        <f t="shared" si="183"/>
        <v>0</v>
      </c>
      <c r="P208" s="75">
        <f t="shared" ref="P208:Q208" si="184">P166+P180+P194</f>
        <v>0</v>
      </c>
      <c r="Q208" s="75">
        <f t="shared" si="184"/>
        <v>0</v>
      </c>
      <c r="R208" s="65">
        <f t="shared" si="170"/>
        <v>713440.76758820424</v>
      </c>
      <c r="T208" s="146">
        <f>C208-'ExPostGross kWh_Res'!C208</f>
        <v>0</v>
      </c>
      <c r="U208" s="146">
        <f>D208-'ExPostGross kWh_Res'!D208</f>
        <v>0</v>
      </c>
      <c r="V208" s="146">
        <f>E208-'ExPostGross kWh_Res'!E208</f>
        <v>0</v>
      </c>
      <c r="W208" s="146">
        <f>F208-'ExPostGross kWh_Res'!F208</f>
        <v>0</v>
      </c>
      <c r="X208" s="146">
        <f>G208-'ExPostGross kWh_Res'!G208</f>
        <v>0</v>
      </c>
      <c r="Y208" s="146">
        <f>H208-'ExPostGross kWh_Res'!H208</f>
        <v>0</v>
      </c>
      <c r="Z208" s="146">
        <f>I208-'ExPostGross kWh_Res'!I208</f>
        <v>0</v>
      </c>
      <c r="AA208" s="146">
        <f>J208-'ExPostGross kWh_Res'!J208</f>
        <v>0</v>
      </c>
      <c r="AB208" s="146">
        <f>K208-'ExPostGross kWh_Res'!K208</f>
        <v>0</v>
      </c>
      <c r="AC208" s="146">
        <f>L208-'ExPostGross kWh_Res'!L208</f>
        <v>0</v>
      </c>
      <c r="AD208" s="146">
        <f>M208-'ExPostGross kWh_Res'!M208</f>
        <v>0</v>
      </c>
      <c r="AE208" s="146">
        <f>N208-'ExPostGross kWh_Res'!N208</f>
        <v>0</v>
      </c>
      <c r="AF208" s="146">
        <f>O208-'ExPostGross kWh_Res'!O208</f>
        <v>0</v>
      </c>
      <c r="AG208" s="146">
        <f>P208-'ExPostGross kWh_Res'!P208</f>
        <v>0</v>
      </c>
      <c r="AH208" s="146">
        <f>Q208-'ExPostGross kWh_Res'!Q208</f>
        <v>0</v>
      </c>
      <c r="AI208" s="146">
        <f>R208-'ExPostGross kWh_Res'!R208</f>
        <v>0</v>
      </c>
    </row>
    <row r="209" spans="1:35" x14ac:dyDescent="0.3">
      <c r="A209" s="164"/>
      <c r="B209" s="4" t="s">
        <v>8</v>
      </c>
      <c r="C209" s="2">
        <f t="shared" ref="C209:O209" si="185">C167+C181+C195</f>
        <v>263458.18258373463</v>
      </c>
      <c r="D209" s="2">
        <f t="shared" si="185"/>
        <v>119316.88381958008</v>
      </c>
      <c r="E209" s="2">
        <f t="shared" si="185"/>
        <v>341093.80776184931</v>
      </c>
      <c r="F209" s="2">
        <f t="shared" si="185"/>
        <v>41118.696374118059</v>
      </c>
      <c r="G209" s="2">
        <f t="shared" si="185"/>
        <v>22761.3623046875</v>
      </c>
      <c r="H209" s="2">
        <f t="shared" si="185"/>
        <v>233937.21094556979</v>
      </c>
      <c r="I209" s="2">
        <f t="shared" si="185"/>
        <v>89802.911801925802</v>
      </c>
      <c r="J209" s="2">
        <f t="shared" si="185"/>
        <v>133813.5928922926</v>
      </c>
      <c r="K209" s="2">
        <f t="shared" si="185"/>
        <v>42791.785433457575</v>
      </c>
      <c r="L209" s="42">
        <f t="shared" si="185"/>
        <v>736892.44167005492</v>
      </c>
      <c r="M209" s="42">
        <f t="shared" si="185"/>
        <v>419074.22126086056</v>
      </c>
      <c r="N209" s="42">
        <f t="shared" si="185"/>
        <v>1362123.8247448236</v>
      </c>
      <c r="O209" s="75">
        <f t="shared" si="185"/>
        <v>0</v>
      </c>
      <c r="P209" s="75">
        <f t="shared" ref="P209:Q209" si="186">P167+P181+P195</f>
        <v>0</v>
      </c>
      <c r="Q209" s="75">
        <f t="shared" si="186"/>
        <v>0</v>
      </c>
      <c r="R209" s="65">
        <f t="shared" si="170"/>
        <v>3806184.9215929545</v>
      </c>
      <c r="T209" s="146">
        <f>C209-'ExPostGross kWh_Res'!C209</f>
        <v>0</v>
      </c>
      <c r="U209" s="146">
        <f>D209-'ExPostGross kWh_Res'!D209</f>
        <v>0</v>
      </c>
      <c r="V209" s="146">
        <f>E209-'ExPostGross kWh_Res'!E209</f>
        <v>0</v>
      </c>
      <c r="W209" s="146">
        <f>F209-'ExPostGross kWh_Res'!F209</f>
        <v>0</v>
      </c>
      <c r="X209" s="146">
        <f>G209-'ExPostGross kWh_Res'!G209</f>
        <v>0</v>
      </c>
      <c r="Y209" s="146">
        <f>H209-'ExPostGross kWh_Res'!H209</f>
        <v>0</v>
      </c>
      <c r="Z209" s="146">
        <f>I209-'ExPostGross kWh_Res'!I209</f>
        <v>0</v>
      </c>
      <c r="AA209" s="146">
        <f>J209-'ExPostGross kWh_Res'!J209</f>
        <v>0</v>
      </c>
      <c r="AB209" s="146">
        <f>K209-'ExPostGross kWh_Res'!K209</f>
        <v>0</v>
      </c>
      <c r="AC209" s="146">
        <f>L209-'ExPostGross kWh_Res'!L209</f>
        <v>0</v>
      </c>
      <c r="AD209" s="146">
        <f>M209-'ExPostGross kWh_Res'!M209</f>
        <v>0</v>
      </c>
      <c r="AE209" s="146">
        <f>N209-'ExPostGross kWh_Res'!N209</f>
        <v>0</v>
      </c>
      <c r="AF209" s="146">
        <f>O209-'ExPostGross kWh_Res'!O209</f>
        <v>0</v>
      </c>
      <c r="AG209" s="146">
        <f>P209-'ExPostGross kWh_Res'!P209</f>
        <v>0</v>
      </c>
      <c r="AH209" s="146">
        <f>Q209-'ExPostGross kWh_Res'!Q209</f>
        <v>0</v>
      </c>
      <c r="AI209" s="146">
        <f>R209-'ExPostGross kWh_Res'!R209</f>
        <v>0</v>
      </c>
    </row>
    <row r="210" spans="1:35" ht="15" thickBot="1" x14ac:dyDescent="0.35">
      <c r="A210" s="165"/>
      <c r="B210" s="11" t="s">
        <v>12</v>
      </c>
      <c r="C210" s="10">
        <f t="shared" ref="C210:O210" si="187">C168+C182+C196</f>
        <v>0</v>
      </c>
      <c r="D210" s="10">
        <f t="shared" si="187"/>
        <v>0</v>
      </c>
      <c r="E210" s="10">
        <f t="shared" si="187"/>
        <v>0</v>
      </c>
      <c r="F210" s="10">
        <f t="shared" si="187"/>
        <v>0</v>
      </c>
      <c r="G210" s="10">
        <f t="shared" si="187"/>
        <v>0</v>
      </c>
      <c r="H210" s="10">
        <f t="shared" si="187"/>
        <v>0</v>
      </c>
      <c r="I210" s="10">
        <f t="shared" si="187"/>
        <v>0</v>
      </c>
      <c r="J210" s="10">
        <f t="shared" si="187"/>
        <v>0</v>
      </c>
      <c r="K210" s="10">
        <f t="shared" si="187"/>
        <v>0</v>
      </c>
      <c r="L210" s="43">
        <f t="shared" si="187"/>
        <v>0</v>
      </c>
      <c r="M210" s="43">
        <f t="shared" si="187"/>
        <v>0</v>
      </c>
      <c r="N210" s="43">
        <f t="shared" si="187"/>
        <v>0</v>
      </c>
      <c r="O210" s="81">
        <f t="shared" si="187"/>
        <v>0</v>
      </c>
      <c r="P210" s="76">
        <f t="shared" ref="P210:Q210" si="188">P168+P182+P196</f>
        <v>0</v>
      </c>
      <c r="Q210" s="120">
        <f t="shared" si="188"/>
        <v>0</v>
      </c>
      <c r="R210" s="65">
        <f t="shared" si="170"/>
        <v>0</v>
      </c>
      <c r="T210" s="146">
        <f>C210-'ExPostGross kWh_Res'!C210</f>
        <v>0</v>
      </c>
      <c r="U210" s="146">
        <f>D210-'ExPostGross kWh_Res'!D210</f>
        <v>0</v>
      </c>
      <c r="V210" s="146">
        <f>E210-'ExPostGross kWh_Res'!E210</f>
        <v>0</v>
      </c>
      <c r="W210" s="146">
        <f>F210-'ExPostGross kWh_Res'!F210</f>
        <v>0</v>
      </c>
      <c r="X210" s="146">
        <f>G210-'ExPostGross kWh_Res'!G210</f>
        <v>0</v>
      </c>
      <c r="Y210" s="146">
        <f>H210-'ExPostGross kWh_Res'!H210</f>
        <v>0</v>
      </c>
      <c r="Z210" s="146">
        <f>I210-'ExPostGross kWh_Res'!I210</f>
        <v>0</v>
      </c>
      <c r="AA210" s="146">
        <f>J210-'ExPostGross kWh_Res'!J210</f>
        <v>0</v>
      </c>
      <c r="AB210" s="146">
        <f>K210-'ExPostGross kWh_Res'!K210</f>
        <v>0</v>
      </c>
      <c r="AC210" s="146">
        <f>L210-'ExPostGross kWh_Res'!L210</f>
        <v>0</v>
      </c>
      <c r="AD210" s="146">
        <f>M210-'ExPostGross kWh_Res'!M210</f>
        <v>0</v>
      </c>
      <c r="AE210" s="146">
        <f>N210-'ExPostGross kWh_Res'!N210</f>
        <v>0</v>
      </c>
      <c r="AF210" s="146">
        <f>O210-'ExPostGross kWh_Res'!O210</f>
        <v>0</v>
      </c>
      <c r="AG210" s="146">
        <f>P210-'ExPostGross kWh_Res'!P210</f>
        <v>0</v>
      </c>
      <c r="AH210" s="146">
        <f>Q210-'ExPostGross kWh_Res'!Q210</f>
        <v>0</v>
      </c>
      <c r="AI210" s="146">
        <f>R210-'ExPostGross kWh_Res'!R210</f>
        <v>0</v>
      </c>
    </row>
    <row r="211" spans="1:35" ht="21.45" customHeight="1" thickBot="1" x14ac:dyDescent="0.35">
      <c r="B211" s="9" t="s">
        <v>13</v>
      </c>
      <c r="C211" s="8">
        <f t="shared" ref="C211:O211" si="189">SUM(C200:C210)</f>
        <v>4208916.240136236</v>
      </c>
      <c r="D211" s="8">
        <f t="shared" si="189"/>
        <v>40676538.9449443</v>
      </c>
      <c r="E211" s="8">
        <f t="shared" si="189"/>
        <v>6733723.6281357137</v>
      </c>
      <c r="F211" s="8">
        <f t="shared" si="189"/>
        <v>3478743.6551123927</v>
      </c>
      <c r="G211" s="8">
        <f t="shared" si="189"/>
        <v>6017155.8442909233</v>
      </c>
      <c r="H211" s="8">
        <f t="shared" si="189"/>
        <v>14136844.469925292</v>
      </c>
      <c r="I211" s="8">
        <f t="shared" si="189"/>
        <v>18152844.017019574</v>
      </c>
      <c r="J211" s="8">
        <f t="shared" si="189"/>
        <v>23501440.05819647</v>
      </c>
      <c r="K211" s="8">
        <f t="shared" si="189"/>
        <v>18568317.720464244</v>
      </c>
      <c r="L211" s="45">
        <f t="shared" si="189"/>
        <v>22487598.509071536</v>
      </c>
      <c r="M211" s="45">
        <f t="shared" si="189"/>
        <v>20260371.321910601</v>
      </c>
      <c r="N211" s="45">
        <f t="shared" si="189"/>
        <v>38236877.731186405</v>
      </c>
      <c r="O211" s="85">
        <f t="shared" si="189"/>
        <v>63541.59090423584</v>
      </c>
      <c r="P211" s="78">
        <f t="shared" ref="P211:Q211" si="190">SUM(P200:P210)</f>
        <v>0</v>
      </c>
      <c r="Q211" s="78">
        <f t="shared" si="190"/>
        <v>0</v>
      </c>
      <c r="R211" s="66">
        <f t="shared" si="170"/>
        <v>216522913.73129791</v>
      </c>
      <c r="T211" s="146">
        <f>C211-'ExPostGross kWh_Res'!C211</f>
        <v>0</v>
      </c>
      <c r="U211" s="146">
        <f>D211-'ExPostGross kWh_Res'!D211</f>
        <v>0</v>
      </c>
      <c r="V211" s="146">
        <f>E211-'ExPostGross kWh_Res'!E211</f>
        <v>0</v>
      </c>
      <c r="W211" s="146">
        <f>F211-'ExPostGross kWh_Res'!F211</f>
        <v>0</v>
      </c>
      <c r="X211" s="146">
        <f>G211-'ExPostGross kWh_Res'!G211</f>
        <v>0</v>
      </c>
      <c r="Y211" s="146">
        <f>H211-'ExPostGross kWh_Res'!H211</f>
        <v>0</v>
      </c>
      <c r="Z211" s="146">
        <f>I211-'ExPostGross kWh_Res'!I211</f>
        <v>0</v>
      </c>
      <c r="AA211" s="146">
        <f>J211-'ExPostGross kWh_Res'!J211</f>
        <v>0</v>
      </c>
      <c r="AB211" s="146">
        <f>K211-'ExPostGross kWh_Res'!K211</f>
        <v>0</v>
      </c>
      <c r="AC211" s="146">
        <f>L211-'ExPostGross kWh_Res'!L211</f>
        <v>0</v>
      </c>
      <c r="AD211" s="146">
        <f>M211-'ExPostGross kWh_Res'!M211</f>
        <v>0</v>
      </c>
      <c r="AE211" s="146">
        <f>N211-'ExPostGross kWh_Res'!N211</f>
        <v>0</v>
      </c>
      <c r="AF211" s="146">
        <f>O211-'ExPostGross kWh_Res'!O211</f>
        <v>0</v>
      </c>
      <c r="AG211" s="146">
        <f>P211-'ExPostGross kWh_Res'!P211</f>
        <v>0</v>
      </c>
      <c r="AH211" s="146">
        <f>Q211-'ExPostGross kWh_Res'!Q211</f>
        <v>0</v>
      </c>
      <c r="AI211" s="146">
        <f>R211-'ExPostGross kWh_Res'!R211</f>
        <v>0</v>
      </c>
    </row>
    <row r="212" spans="1:35" ht="21.45" customHeight="1" x14ac:dyDescent="0.3">
      <c r="R212" s="84">
        <f>SUM(C200:O210)</f>
        <v>216522913.73129797</v>
      </c>
    </row>
    <row r="213" spans="1:35" x14ac:dyDescent="0.3">
      <c r="C213" s="3"/>
    </row>
    <row r="227" spans="3:18" x14ac:dyDescent="0.3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83"/>
      <c r="P227" s="83"/>
      <c r="Q227" s="83"/>
      <c r="R227" s="67"/>
    </row>
    <row r="228" spans="3:18" x14ac:dyDescent="0.3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83"/>
      <c r="P228" s="83"/>
      <c r="Q228" s="83"/>
      <c r="R228" s="67"/>
    </row>
    <row r="229" spans="3:18" x14ac:dyDescent="0.3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83"/>
      <c r="P229" s="83"/>
      <c r="Q229" s="83"/>
      <c r="R229" s="67"/>
    </row>
    <row r="230" spans="3:18" x14ac:dyDescent="0.3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83"/>
      <c r="P230" s="83"/>
      <c r="Q230" s="83"/>
      <c r="R230" s="67"/>
    </row>
    <row r="231" spans="3:18" x14ac:dyDescent="0.3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83"/>
      <c r="P231" s="83"/>
      <c r="Q231" s="83"/>
      <c r="R231" s="67"/>
    </row>
    <row r="232" spans="3:18" x14ac:dyDescent="0.3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83"/>
      <c r="P232" s="83"/>
      <c r="Q232" s="83"/>
      <c r="R232" s="67"/>
    </row>
    <row r="233" spans="3:18" x14ac:dyDescent="0.3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83"/>
      <c r="P233" s="83"/>
      <c r="Q233" s="83"/>
      <c r="R233" s="67"/>
    </row>
    <row r="234" spans="3:18" x14ac:dyDescent="0.3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83"/>
      <c r="P234" s="83"/>
      <c r="Q234" s="83"/>
      <c r="R234" s="67"/>
    </row>
    <row r="235" spans="3:18" x14ac:dyDescent="0.3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83"/>
      <c r="P235" s="83"/>
      <c r="Q235" s="83"/>
      <c r="R235" s="67"/>
    </row>
    <row r="236" spans="3:18" x14ac:dyDescent="0.3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83"/>
      <c r="P236" s="83"/>
      <c r="Q236" s="83"/>
      <c r="R236" s="67"/>
    </row>
    <row r="237" spans="3:18" x14ac:dyDescent="0.3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83"/>
      <c r="P237" s="83"/>
      <c r="Q237" s="83"/>
      <c r="R237" s="67"/>
    </row>
    <row r="238" spans="3:18" x14ac:dyDescent="0.3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83"/>
      <c r="P238" s="83"/>
      <c r="Q238" s="83"/>
      <c r="R238" s="67"/>
    </row>
  </sheetData>
  <mergeCells count="16">
    <mergeCell ref="A200:A210"/>
    <mergeCell ref="A74:A84"/>
    <mergeCell ref="C1:N1"/>
    <mergeCell ref="A4:A14"/>
    <mergeCell ref="A18:A28"/>
    <mergeCell ref="A32:A42"/>
    <mergeCell ref="A46:A56"/>
    <mergeCell ref="A60:A70"/>
    <mergeCell ref="A186:A196"/>
    <mergeCell ref="A172:A182"/>
    <mergeCell ref="A144:A154"/>
    <mergeCell ref="A158:A168"/>
    <mergeCell ref="A88:A98"/>
    <mergeCell ref="A102:A112"/>
    <mergeCell ref="A116:A126"/>
    <mergeCell ref="A130:A1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M27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Q1" sqref="CP1:CQ1048576"/>
    </sheetView>
  </sheetViews>
  <sheetFormatPr defaultRowHeight="14.4" x14ac:dyDescent="0.3"/>
  <cols>
    <col min="1" max="1" width="8.21875" style="24" customWidth="1"/>
    <col min="2" max="2" width="22.44140625" bestFit="1" customWidth="1"/>
    <col min="3" max="6" width="11.5546875" bestFit="1" customWidth="1"/>
    <col min="7" max="7" width="12" bestFit="1" customWidth="1"/>
    <col min="8" max="13" width="11.5546875" bestFit="1" customWidth="1"/>
    <col min="14" max="14" width="11.5546875" customWidth="1"/>
    <col min="15" max="16" width="11.5546875" style="82" customWidth="1"/>
    <col min="17" max="17" width="11.5546875" style="82" bestFit="1" customWidth="1"/>
    <col min="18" max="18" width="12.5546875" bestFit="1" customWidth="1"/>
    <col min="19" max="19" width="13.44140625" style="51" customWidth="1"/>
    <col min="20" max="20" width="8.21875" style="24" customWidth="1"/>
    <col min="21" max="21" width="19.44140625" customWidth="1"/>
    <col min="22" max="33" width="11.5546875" customWidth="1"/>
    <col min="34" max="36" width="11.5546875" style="82" customWidth="1"/>
    <col min="37" max="37" width="12.5546875" bestFit="1" customWidth="1"/>
    <col min="38" max="38" width="12.5546875" style="51" customWidth="1"/>
    <col min="39" max="39" width="8.21875" style="24" customWidth="1"/>
    <col min="40" max="40" width="19.44140625" customWidth="1"/>
    <col min="41" max="41" width="10.5546875" customWidth="1"/>
    <col min="42" max="42" width="11.5546875" customWidth="1"/>
    <col min="43" max="43" width="10.5546875" customWidth="1"/>
    <col min="44" max="44" width="11.5546875" customWidth="1"/>
    <col min="45" max="45" width="10.5546875" customWidth="1"/>
    <col min="46" max="46" width="11.5546875" customWidth="1"/>
    <col min="47" max="47" width="10.5546875" customWidth="1"/>
    <col min="48" max="48" width="11.5546875" customWidth="1"/>
    <col min="49" max="49" width="10.5546875" customWidth="1"/>
    <col min="50" max="50" width="11.5546875" customWidth="1"/>
    <col min="51" max="52" width="10.5546875" customWidth="1"/>
    <col min="53" max="54" width="10.5546875" style="82" customWidth="1"/>
    <col min="55" max="55" width="11.5546875" style="82" customWidth="1"/>
    <col min="56" max="56" width="12.5546875" bestFit="1" customWidth="1"/>
    <col min="57" max="57" width="12.5546875" style="48" customWidth="1"/>
    <col min="58" max="58" width="8.21875" style="24" customWidth="1"/>
    <col min="59" max="59" width="19.44140625" customWidth="1"/>
    <col min="60" max="61" width="8.77734375" customWidth="1"/>
    <col min="62" max="71" width="10.21875" customWidth="1"/>
    <col min="72" max="74" width="10.21875" style="82" customWidth="1"/>
    <col min="75" max="75" width="12.5546875" bestFit="1" customWidth="1"/>
  </cols>
  <sheetData>
    <row r="1" spans="1:143" ht="33" customHeight="1" x14ac:dyDescent="0.3">
      <c r="C1" s="169" t="s">
        <v>61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90"/>
      <c r="V1" s="169" t="s">
        <v>62</v>
      </c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90"/>
      <c r="AO1" s="169" t="s">
        <v>63</v>
      </c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94"/>
      <c r="BH1" s="169" t="s">
        <v>64</v>
      </c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</row>
    <row r="2" spans="1:143" ht="6" customHeight="1" thickBot="1" x14ac:dyDescent="0.35"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6"/>
      <c r="P2" s="86"/>
      <c r="Q2" s="87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86"/>
      <c r="AI2" s="86"/>
      <c r="AJ2" s="87"/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86"/>
      <c r="BB2" s="86"/>
      <c r="BC2" s="87"/>
      <c r="BH2" s="30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86"/>
      <c r="BU2" s="86"/>
      <c r="BV2" s="87"/>
    </row>
    <row r="3" spans="1:143" ht="15" thickBot="1" x14ac:dyDescent="0.35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88" t="s">
        <v>26</v>
      </c>
      <c r="P3" s="73" t="s">
        <v>25</v>
      </c>
      <c r="Q3" s="73" t="s">
        <v>24</v>
      </c>
      <c r="R3" s="63" t="s">
        <v>10</v>
      </c>
      <c r="S3" s="52"/>
      <c r="U3" s="14" t="s">
        <v>11</v>
      </c>
      <c r="V3" s="68" t="s">
        <v>26</v>
      </c>
      <c r="W3" s="68" t="s">
        <v>25</v>
      </c>
      <c r="X3" s="68" t="s">
        <v>24</v>
      </c>
      <c r="Y3" s="68" t="s">
        <v>23</v>
      </c>
      <c r="Z3" s="68" t="s">
        <v>22</v>
      </c>
      <c r="AA3" s="68" t="s">
        <v>21</v>
      </c>
      <c r="AB3" s="68" t="s">
        <v>20</v>
      </c>
      <c r="AC3" s="68" t="s">
        <v>19</v>
      </c>
      <c r="AD3" s="68" t="s">
        <v>18</v>
      </c>
      <c r="AE3" s="69" t="s">
        <v>17</v>
      </c>
      <c r="AF3" s="68" t="s">
        <v>16</v>
      </c>
      <c r="AG3" s="68" t="s">
        <v>15</v>
      </c>
      <c r="AH3" s="88" t="s">
        <v>26</v>
      </c>
      <c r="AI3" s="73" t="s">
        <v>25</v>
      </c>
      <c r="AJ3" s="73" t="s">
        <v>24</v>
      </c>
      <c r="AK3" s="63" t="s">
        <v>10</v>
      </c>
      <c r="AL3" s="52"/>
      <c r="AN3" s="14" t="s">
        <v>11</v>
      </c>
      <c r="AO3" s="68" t="s">
        <v>26</v>
      </c>
      <c r="AP3" s="68" t="s">
        <v>25</v>
      </c>
      <c r="AQ3" s="68" t="s">
        <v>24</v>
      </c>
      <c r="AR3" s="68" t="s">
        <v>23</v>
      </c>
      <c r="AS3" s="68" t="s">
        <v>22</v>
      </c>
      <c r="AT3" s="68" t="s">
        <v>21</v>
      </c>
      <c r="AU3" s="68" t="s">
        <v>20</v>
      </c>
      <c r="AV3" s="68" t="s">
        <v>19</v>
      </c>
      <c r="AW3" s="68" t="s">
        <v>18</v>
      </c>
      <c r="AX3" s="69" t="s">
        <v>17</v>
      </c>
      <c r="AY3" s="68" t="s">
        <v>16</v>
      </c>
      <c r="AZ3" s="68" t="s">
        <v>15</v>
      </c>
      <c r="BA3" s="88" t="s">
        <v>26</v>
      </c>
      <c r="BB3" s="73" t="s">
        <v>25</v>
      </c>
      <c r="BC3" s="73" t="s">
        <v>24</v>
      </c>
      <c r="BD3" s="63" t="s">
        <v>10</v>
      </c>
      <c r="BE3" s="50"/>
      <c r="BG3" s="14" t="s">
        <v>11</v>
      </c>
      <c r="BH3" s="68" t="s">
        <v>26</v>
      </c>
      <c r="BI3" s="68" t="s">
        <v>25</v>
      </c>
      <c r="BJ3" s="68" t="s">
        <v>24</v>
      </c>
      <c r="BK3" s="68" t="s">
        <v>23</v>
      </c>
      <c r="BL3" s="68" t="s">
        <v>22</v>
      </c>
      <c r="BM3" s="68" t="s">
        <v>21</v>
      </c>
      <c r="BN3" s="68" t="s">
        <v>20</v>
      </c>
      <c r="BO3" s="68" t="s">
        <v>19</v>
      </c>
      <c r="BP3" s="68" t="s">
        <v>18</v>
      </c>
      <c r="BQ3" s="69" t="s">
        <v>17</v>
      </c>
      <c r="BR3" s="68" t="s">
        <v>16</v>
      </c>
      <c r="BS3" s="68" t="s">
        <v>15</v>
      </c>
      <c r="BT3" s="88" t="s">
        <v>26</v>
      </c>
      <c r="BU3" s="73" t="s">
        <v>25</v>
      </c>
      <c r="BV3" s="73" t="s">
        <v>24</v>
      </c>
      <c r="BW3" s="63" t="s">
        <v>10</v>
      </c>
    </row>
    <row r="4" spans="1:143" ht="15" customHeight="1" x14ac:dyDescent="0.3">
      <c r="A4" s="180" t="s">
        <v>58</v>
      </c>
      <c r="B4" s="12" t="s">
        <v>48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80"/>
      <c r="P4" s="80"/>
      <c r="Q4" s="80"/>
      <c r="R4" s="26">
        <f t="shared" ref="R4:R17" si="0">SUM(C4:Q4)</f>
        <v>0</v>
      </c>
      <c r="T4" s="180" t="s">
        <v>58</v>
      </c>
      <c r="U4" s="12" t="s">
        <v>48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80"/>
      <c r="AI4" s="80"/>
      <c r="AJ4" s="80"/>
      <c r="AK4" s="26">
        <f t="shared" ref="AK4:AK17" si="1">SUM(V4:AJ4)</f>
        <v>0</v>
      </c>
      <c r="AM4" s="180" t="s">
        <v>58</v>
      </c>
      <c r="AN4" s="12" t="s">
        <v>48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80"/>
      <c r="BB4" s="80"/>
      <c r="BC4" s="80"/>
      <c r="BD4" s="26">
        <f t="shared" ref="BD4:BD17" si="2">SUM(AO4:BC4)</f>
        <v>0</v>
      </c>
      <c r="BF4" s="180" t="s">
        <v>58</v>
      </c>
      <c r="BG4" s="12" t="s">
        <v>48</v>
      </c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80"/>
      <c r="BU4" s="80"/>
      <c r="BV4" s="80"/>
      <c r="BW4" s="26">
        <f t="shared" ref="BW4:BW17" si="3">SUM(BH4:BV4)</f>
        <v>0</v>
      </c>
      <c r="BY4" s="3">
        <f>C4-'ExPostGross kWh_Biz'!C4</f>
        <v>0</v>
      </c>
      <c r="BZ4" s="3">
        <f>D4-'ExPostGross kWh_Biz'!D4</f>
        <v>0</v>
      </c>
      <c r="CA4" s="3">
        <f>E4-'ExPostGross kWh_Biz'!E4</f>
        <v>0</v>
      </c>
      <c r="CB4" s="3">
        <f>F4-'ExPostGross kWh_Biz'!F4</f>
        <v>0</v>
      </c>
      <c r="CC4" s="3">
        <f>G4-'ExPostGross kWh_Biz'!G4</f>
        <v>0</v>
      </c>
      <c r="CD4" s="3">
        <f>H4-'ExPostGross kWh_Biz'!H4</f>
        <v>0</v>
      </c>
      <c r="CE4" s="3">
        <f>I4-'ExPostGross kWh_Biz'!I4</f>
        <v>0</v>
      </c>
      <c r="CF4" s="3">
        <f>J4-'ExPostGross kWh_Biz'!J4</f>
        <v>0</v>
      </c>
      <c r="CG4" s="3">
        <f>K4-'ExPostGross kWh_Biz'!K4</f>
        <v>0</v>
      </c>
      <c r="CH4" s="3">
        <f>L4-'ExPostGross kWh_Biz'!L4</f>
        <v>0</v>
      </c>
      <c r="CI4" s="3">
        <f>M4-'ExPostGross kWh_Biz'!M4</f>
        <v>0</v>
      </c>
      <c r="CJ4" s="3">
        <f>N4-'ExPostGross kWh_Biz'!N4</f>
        <v>0</v>
      </c>
      <c r="CK4" s="3">
        <f>O4-'ExPostGross kWh_Biz'!O4</f>
        <v>0</v>
      </c>
      <c r="CL4" s="3">
        <f>P4-'ExPostGross kWh_Biz'!P4</f>
        <v>0</v>
      </c>
      <c r="CM4" s="3">
        <f>Q4-'ExPostGross kWh_Biz'!Q4</f>
        <v>0</v>
      </c>
      <c r="CN4" s="3">
        <f>R4-'ExPostGross kWh_Biz'!R4</f>
        <v>0</v>
      </c>
      <c r="CP4" s="3">
        <f>V4-'ExPostGross kWh_Biz'!V4</f>
        <v>0</v>
      </c>
      <c r="CQ4" s="3">
        <f>W4-'ExPostGross kWh_Biz'!W4</f>
        <v>0</v>
      </c>
      <c r="CR4" s="3">
        <f>X4-'ExPostGross kWh_Biz'!X4</f>
        <v>0</v>
      </c>
      <c r="CS4" s="3">
        <f>Y4-'ExPostGross kWh_Biz'!Y4</f>
        <v>0</v>
      </c>
      <c r="CT4" s="3">
        <f>Z4-'ExPostGross kWh_Biz'!Z4</f>
        <v>0</v>
      </c>
      <c r="CU4" s="3">
        <f>AA4-'ExPostGross kWh_Biz'!AA4</f>
        <v>0</v>
      </c>
      <c r="CV4" s="3">
        <f>AB4-'ExPostGross kWh_Biz'!AB4</f>
        <v>0</v>
      </c>
      <c r="CW4" s="3">
        <f>AC4-'ExPostGross kWh_Biz'!AC4</f>
        <v>0</v>
      </c>
      <c r="CX4" s="3">
        <f>AD4-'ExPostGross kWh_Biz'!AD4</f>
        <v>0</v>
      </c>
      <c r="CY4" s="3">
        <f>AE4-'ExPostGross kWh_Biz'!AE4</f>
        <v>0</v>
      </c>
      <c r="CZ4" s="3">
        <f>AF4-'ExPostGross kWh_Biz'!AF4</f>
        <v>0</v>
      </c>
      <c r="DA4" s="3">
        <f>AG4-'ExPostGross kWh_Biz'!AG4</f>
        <v>0</v>
      </c>
      <c r="DB4" s="3">
        <f>AH4-'ExPostGross kWh_Biz'!AH4</f>
        <v>0</v>
      </c>
      <c r="DC4" s="3">
        <f>AI4-'ExPostGross kWh_Biz'!AI4</f>
        <v>0</v>
      </c>
      <c r="DD4" s="3">
        <f>AJ4-'ExPostGross kWh_Biz'!AJ4</f>
        <v>0</v>
      </c>
      <c r="DE4" s="3">
        <f>AK4-'ExPostGross kWh_Biz'!AK4</f>
        <v>0</v>
      </c>
      <c r="DG4" s="3">
        <f>AO4-'ExPostGross kWh_Biz'!AO4</f>
        <v>0</v>
      </c>
      <c r="DH4" s="3">
        <f>AP4-'ExPostGross kWh_Biz'!AP4</f>
        <v>0</v>
      </c>
      <c r="DI4" s="3">
        <f>AQ4-'ExPostGross kWh_Biz'!AQ4</f>
        <v>0</v>
      </c>
      <c r="DJ4" s="3">
        <f>AR4-'ExPostGross kWh_Biz'!AR4</f>
        <v>0</v>
      </c>
      <c r="DK4" s="3">
        <f>AS4-'ExPostGross kWh_Biz'!AS4</f>
        <v>0</v>
      </c>
      <c r="DL4" s="3">
        <f>AT4-'ExPostGross kWh_Biz'!AT4</f>
        <v>0</v>
      </c>
      <c r="DM4" s="3">
        <f>AU4-'ExPostGross kWh_Biz'!AU4</f>
        <v>0</v>
      </c>
      <c r="DN4" s="3">
        <f>AV4-'ExPostGross kWh_Biz'!AV4</f>
        <v>0</v>
      </c>
      <c r="DO4" s="3">
        <f>AW4-'ExPostGross kWh_Biz'!AW4</f>
        <v>0</v>
      </c>
      <c r="DP4" s="3">
        <f>AX4-'ExPostGross kWh_Biz'!AX4</f>
        <v>0</v>
      </c>
      <c r="DQ4" s="3">
        <f>AY4-'ExPostGross kWh_Biz'!AY4</f>
        <v>0</v>
      </c>
      <c r="DR4" s="3">
        <f>AZ4-'ExPostGross kWh_Biz'!AZ4</f>
        <v>0</v>
      </c>
      <c r="DS4" s="3">
        <f>BA4-'ExPostGross kWh_Biz'!BA4</f>
        <v>0</v>
      </c>
      <c r="DT4" s="3">
        <f>BB4-'ExPostGross kWh_Biz'!BB4</f>
        <v>0</v>
      </c>
      <c r="DU4" s="3">
        <f>BC4-'ExPostGross kWh_Biz'!BC4</f>
        <v>0</v>
      </c>
      <c r="DV4" s="3">
        <f>BD4-'ExPostGross kWh_Biz'!BD4</f>
        <v>0</v>
      </c>
      <c r="DX4" s="3">
        <f>BH4-'ExPostGross kWh_Biz'!BH4</f>
        <v>0</v>
      </c>
      <c r="DY4" s="3">
        <f>BI4-'ExPostGross kWh_Biz'!BI4</f>
        <v>0</v>
      </c>
      <c r="DZ4" s="3">
        <f>BJ4-'ExPostGross kWh_Biz'!BJ4</f>
        <v>0</v>
      </c>
      <c r="EA4" s="3">
        <f>BK4-'ExPostGross kWh_Biz'!BK4</f>
        <v>0</v>
      </c>
      <c r="EB4" s="3">
        <f>BL4-'ExPostGross kWh_Biz'!BL4</f>
        <v>0</v>
      </c>
      <c r="EC4" s="3">
        <f>BM4-'ExPostGross kWh_Biz'!BM4</f>
        <v>0</v>
      </c>
      <c r="ED4" s="3">
        <f>BN4-'ExPostGross kWh_Biz'!BN4</f>
        <v>0</v>
      </c>
      <c r="EE4" s="3">
        <f>BO4-'ExPostGross kWh_Biz'!BO4</f>
        <v>0</v>
      </c>
      <c r="EF4" s="3">
        <f>BP4-'ExPostGross kWh_Biz'!BP4</f>
        <v>0</v>
      </c>
      <c r="EG4" s="3">
        <f>BQ4-'ExPostGross kWh_Biz'!BQ4</f>
        <v>0</v>
      </c>
      <c r="EH4" s="3">
        <f>BR4-'ExPostGross kWh_Biz'!BR4</f>
        <v>0</v>
      </c>
      <c r="EI4" s="3">
        <f>BS4-'ExPostGross kWh_Biz'!BS4</f>
        <v>0</v>
      </c>
      <c r="EJ4" s="3">
        <f>BT4-'ExPostGross kWh_Biz'!BT4</f>
        <v>0</v>
      </c>
      <c r="EK4" s="3">
        <f>BU4-'ExPostGross kWh_Biz'!BU4</f>
        <v>0</v>
      </c>
      <c r="EL4" s="3">
        <f>BV4-'ExPostGross kWh_Biz'!BV4</f>
        <v>0</v>
      </c>
      <c r="EM4" s="3">
        <f>BW4-'ExPostGross kWh_Biz'!BW4</f>
        <v>0</v>
      </c>
    </row>
    <row r="5" spans="1:143" x14ac:dyDescent="0.3">
      <c r="A5" s="181"/>
      <c r="B5" s="2" t="s">
        <v>47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89"/>
      <c r="P5" s="89"/>
      <c r="Q5" s="89"/>
      <c r="R5" s="25">
        <f t="shared" si="0"/>
        <v>0</v>
      </c>
      <c r="T5" s="181"/>
      <c r="U5" s="2" t="s">
        <v>47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89"/>
      <c r="AI5" s="89"/>
      <c r="AJ5" s="89"/>
      <c r="AK5" s="25">
        <f t="shared" si="1"/>
        <v>0</v>
      </c>
      <c r="AM5" s="181"/>
      <c r="AN5" s="2" t="s">
        <v>47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89"/>
      <c r="BB5" s="89"/>
      <c r="BC5" s="89"/>
      <c r="BD5" s="25">
        <f t="shared" si="2"/>
        <v>0</v>
      </c>
      <c r="BF5" s="181"/>
      <c r="BG5" s="2" t="s">
        <v>47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89"/>
      <c r="BU5" s="89"/>
      <c r="BV5" s="89"/>
      <c r="BW5" s="25">
        <f t="shared" si="3"/>
        <v>0</v>
      </c>
      <c r="BY5" s="3">
        <f>C5-'ExPostGross kWh_Biz'!C5</f>
        <v>0</v>
      </c>
      <c r="BZ5" s="3">
        <f>D5-'ExPostGross kWh_Biz'!D5</f>
        <v>0</v>
      </c>
      <c r="CA5" s="3">
        <f>E5-'ExPostGross kWh_Biz'!E5</f>
        <v>0</v>
      </c>
      <c r="CB5" s="3">
        <f>F5-'ExPostGross kWh_Biz'!F5</f>
        <v>0</v>
      </c>
      <c r="CC5" s="3">
        <f>G5-'ExPostGross kWh_Biz'!G5</f>
        <v>0</v>
      </c>
      <c r="CD5" s="3">
        <f>H5-'ExPostGross kWh_Biz'!H5</f>
        <v>0</v>
      </c>
      <c r="CE5" s="3">
        <f>I5-'ExPostGross kWh_Biz'!I5</f>
        <v>0</v>
      </c>
      <c r="CF5" s="3">
        <f>J5-'ExPostGross kWh_Biz'!J5</f>
        <v>0</v>
      </c>
      <c r="CG5" s="3">
        <f>K5-'ExPostGross kWh_Biz'!K5</f>
        <v>0</v>
      </c>
      <c r="CH5" s="3">
        <f>L5-'ExPostGross kWh_Biz'!L5</f>
        <v>0</v>
      </c>
      <c r="CI5" s="3">
        <f>M5-'ExPostGross kWh_Biz'!M5</f>
        <v>0</v>
      </c>
      <c r="CJ5" s="3">
        <f>N5-'ExPostGross kWh_Biz'!N5</f>
        <v>0</v>
      </c>
      <c r="CK5" s="3">
        <f>O5-'ExPostGross kWh_Biz'!O5</f>
        <v>0</v>
      </c>
      <c r="CL5" s="3">
        <f>P5-'ExPostGross kWh_Biz'!P5</f>
        <v>0</v>
      </c>
      <c r="CM5" s="3">
        <f>Q5-'ExPostGross kWh_Biz'!Q5</f>
        <v>0</v>
      </c>
      <c r="CN5" s="3">
        <f>R5-'ExPostGross kWh_Biz'!R5</f>
        <v>0</v>
      </c>
      <c r="CP5" s="3">
        <f>V5-'ExPostGross kWh_Biz'!V5</f>
        <v>0</v>
      </c>
      <c r="CQ5" s="3">
        <f>W5-'ExPostGross kWh_Biz'!W5</f>
        <v>0</v>
      </c>
      <c r="CR5" s="3">
        <f>X5-'ExPostGross kWh_Biz'!X5</f>
        <v>0</v>
      </c>
      <c r="CS5" s="3">
        <f>Y5-'ExPostGross kWh_Biz'!Y5</f>
        <v>0</v>
      </c>
      <c r="CT5" s="3">
        <f>Z5-'ExPostGross kWh_Biz'!Z5</f>
        <v>0</v>
      </c>
      <c r="CU5" s="3">
        <f>AA5-'ExPostGross kWh_Biz'!AA5</f>
        <v>0</v>
      </c>
      <c r="CV5" s="3">
        <f>AB5-'ExPostGross kWh_Biz'!AB5</f>
        <v>0</v>
      </c>
      <c r="CW5" s="3">
        <f>AC5-'ExPostGross kWh_Biz'!AC5</f>
        <v>0</v>
      </c>
      <c r="CX5" s="3">
        <f>AD5-'ExPostGross kWh_Biz'!AD5</f>
        <v>0</v>
      </c>
      <c r="CY5" s="3">
        <f>AE5-'ExPostGross kWh_Biz'!AE5</f>
        <v>0</v>
      </c>
      <c r="CZ5" s="3">
        <f>AF5-'ExPostGross kWh_Biz'!AF5</f>
        <v>0</v>
      </c>
      <c r="DA5" s="3">
        <f>AG5-'ExPostGross kWh_Biz'!AG5</f>
        <v>0</v>
      </c>
      <c r="DB5" s="3">
        <f>AH5-'ExPostGross kWh_Biz'!AH5</f>
        <v>0</v>
      </c>
      <c r="DC5" s="3">
        <f>AI5-'ExPostGross kWh_Biz'!AI5</f>
        <v>0</v>
      </c>
      <c r="DD5" s="3">
        <f>AJ5-'ExPostGross kWh_Biz'!AJ5</f>
        <v>0</v>
      </c>
      <c r="DE5" s="3">
        <f>AK5-'ExPostGross kWh_Biz'!AK5</f>
        <v>0</v>
      </c>
      <c r="DG5" s="3">
        <f>AO5-'ExPostGross kWh_Biz'!AO5</f>
        <v>0</v>
      </c>
      <c r="DH5" s="3">
        <f>AP5-'ExPostGross kWh_Biz'!AP5</f>
        <v>0</v>
      </c>
      <c r="DI5" s="3">
        <f>AQ5-'ExPostGross kWh_Biz'!AQ5</f>
        <v>0</v>
      </c>
      <c r="DJ5" s="3">
        <f>AR5-'ExPostGross kWh_Biz'!AR5</f>
        <v>0</v>
      </c>
      <c r="DK5" s="3">
        <f>AS5-'ExPostGross kWh_Biz'!AS5</f>
        <v>0</v>
      </c>
      <c r="DL5" s="3">
        <f>AT5-'ExPostGross kWh_Biz'!AT5</f>
        <v>0</v>
      </c>
      <c r="DM5" s="3">
        <f>AU5-'ExPostGross kWh_Biz'!AU5</f>
        <v>0</v>
      </c>
      <c r="DN5" s="3">
        <f>AV5-'ExPostGross kWh_Biz'!AV5</f>
        <v>0</v>
      </c>
      <c r="DO5" s="3">
        <f>AW5-'ExPostGross kWh_Biz'!AW5</f>
        <v>0</v>
      </c>
      <c r="DP5" s="3">
        <f>AX5-'ExPostGross kWh_Biz'!AX5</f>
        <v>0</v>
      </c>
      <c r="DQ5" s="3">
        <f>AY5-'ExPostGross kWh_Biz'!AY5</f>
        <v>0</v>
      </c>
      <c r="DR5" s="3">
        <f>AZ5-'ExPostGross kWh_Biz'!AZ5</f>
        <v>0</v>
      </c>
      <c r="DS5" s="3">
        <f>BA5-'ExPostGross kWh_Biz'!BA5</f>
        <v>0</v>
      </c>
      <c r="DT5" s="3">
        <f>BB5-'ExPostGross kWh_Biz'!BB5</f>
        <v>0</v>
      </c>
      <c r="DU5" s="3">
        <f>BC5-'ExPostGross kWh_Biz'!BC5</f>
        <v>0</v>
      </c>
      <c r="DV5" s="3">
        <f>BD5-'ExPostGross kWh_Biz'!BD5</f>
        <v>0</v>
      </c>
      <c r="DX5" s="3">
        <f>BH5-'ExPostGross kWh_Biz'!BH5</f>
        <v>0</v>
      </c>
      <c r="DY5" s="3">
        <f>BI5-'ExPostGross kWh_Biz'!BI5</f>
        <v>0</v>
      </c>
      <c r="DZ5" s="3">
        <f>BJ5-'ExPostGross kWh_Biz'!BJ5</f>
        <v>0</v>
      </c>
      <c r="EA5" s="3">
        <f>BK5-'ExPostGross kWh_Biz'!BK5</f>
        <v>0</v>
      </c>
      <c r="EB5" s="3">
        <f>BL5-'ExPostGross kWh_Biz'!BL5</f>
        <v>0</v>
      </c>
      <c r="EC5" s="3">
        <f>BM5-'ExPostGross kWh_Biz'!BM5</f>
        <v>0</v>
      </c>
      <c r="ED5" s="3">
        <f>BN5-'ExPostGross kWh_Biz'!BN5</f>
        <v>0</v>
      </c>
      <c r="EE5" s="3">
        <f>BO5-'ExPostGross kWh_Biz'!BO5</f>
        <v>0</v>
      </c>
      <c r="EF5" s="3">
        <f>BP5-'ExPostGross kWh_Biz'!BP5</f>
        <v>0</v>
      </c>
      <c r="EG5" s="3">
        <f>BQ5-'ExPostGross kWh_Biz'!BQ5</f>
        <v>0</v>
      </c>
      <c r="EH5" s="3">
        <f>BR5-'ExPostGross kWh_Biz'!BR5</f>
        <v>0</v>
      </c>
      <c r="EI5" s="3">
        <f>BS5-'ExPostGross kWh_Biz'!BS5</f>
        <v>0</v>
      </c>
      <c r="EJ5" s="3">
        <f>BT5-'ExPostGross kWh_Biz'!BT5</f>
        <v>0</v>
      </c>
      <c r="EK5" s="3">
        <f>BU5-'ExPostGross kWh_Biz'!BU5</f>
        <v>0</v>
      </c>
      <c r="EL5" s="3">
        <f>BV5-'ExPostGross kWh_Biz'!BV5</f>
        <v>0</v>
      </c>
      <c r="EM5" s="3">
        <f>BW5-'ExPostGross kWh_Biz'!BW5</f>
        <v>0</v>
      </c>
    </row>
    <row r="6" spans="1:143" x14ac:dyDescent="0.3">
      <c r="A6" s="181"/>
      <c r="B6" s="2" t="s">
        <v>46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89"/>
      <c r="P6" s="89"/>
      <c r="Q6" s="89"/>
      <c r="R6" s="25">
        <f t="shared" si="0"/>
        <v>0</v>
      </c>
      <c r="T6" s="181"/>
      <c r="U6" s="2" t="s">
        <v>46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89"/>
      <c r="AI6" s="89"/>
      <c r="AJ6" s="89"/>
      <c r="AK6" s="25">
        <f t="shared" si="1"/>
        <v>0</v>
      </c>
      <c r="AM6" s="181"/>
      <c r="AN6" s="2" t="s">
        <v>46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89"/>
      <c r="BB6" s="89"/>
      <c r="BC6" s="89"/>
      <c r="BD6" s="25">
        <f t="shared" si="2"/>
        <v>0</v>
      </c>
      <c r="BF6" s="181"/>
      <c r="BG6" s="2" t="s">
        <v>46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89"/>
      <c r="BU6" s="89"/>
      <c r="BV6" s="89"/>
      <c r="BW6" s="25">
        <f t="shared" si="3"/>
        <v>0</v>
      </c>
      <c r="BY6" s="3">
        <f>C6-'ExPostGross kWh_Biz'!C6</f>
        <v>0</v>
      </c>
      <c r="BZ6" s="3">
        <f>D6-'ExPostGross kWh_Biz'!D6</f>
        <v>0</v>
      </c>
      <c r="CA6" s="3">
        <f>E6-'ExPostGross kWh_Biz'!E6</f>
        <v>0</v>
      </c>
      <c r="CB6" s="3">
        <f>F6-'ExPostGross kWh_Biz'!F6</f>
        <v>0</v>
      </c>
      <c r="CC6" s="3">
        <f>G6-'ExPostGross kWh_Biz'!G6</f>
        <v>0</v>
      </c>
      <c r="CD6" s="3">
        <f>H6-'ExPostGross kWh_Biz'!H6</f>
        <v>0</v>
      </c>
      <c r="CE6" s="3">
        <f>I6-'ExPostGross kWh_Biz'!I6</f>
        <v>0</v>
      </c>
      <c r="CF6" s="3">
        <f>J6-'ExPostGross kWh_Biz'!J6</f>
        <v>0</v>
      </c>
      <c r="CG6" s="3">
        <f>K6-'ExPostGross kWh_Biz'!K6</f>
        <v>0</v>
      </c>
      <c r="CH6" s="3">
        <f>L6-'ExPostGross kWh_Biz'!L6</f>
        <v>0</v>
      </c>
      <c r="CI6" s="3">
        <f>M6-'ExPostGross kWh_Biz'!M6</f>
        <v>0</v>
      </c>
      <c r="CJ6" s="3">
        <f>N6-'ExPostGross kWh_Biz'!N6</f>
        <v>0</v>
      </c>
      <c r="CK6" s="3">
        <f>O6-'ExPostGross kWh_Biz'!O6</f>
        <v>0</v>
      </c>
      <c r="CL6" s="3">
        <f>P6-'ExPostGross kWh_Biz'!P6</f>
        <v>0</v>
      </c>
      <c r="CM6" s="3">
        <f>Q6-'ExPostGross kWh_Biz'!Q6</f>
        <v>0</v>
      </c>
      <c r="CN6" s="3">
        <f>R6-'ExPostGross kWh_Biz'!R6</f>
        <v>0</v>
      </c>
      <c r="CP6" s="3">
        <f>V6-'ExPostGross kWh_Biz'!V6</f>
        <v>0</v>
      </c>
      <c r="CQ6" s="3">
        <f>W6-'ExPostGross kWh_Biz'!W6</f>
        <v>0</v>
      </c>
      <c r="CR6" s="3">
        <f>X6-'ExPostGross kWh_Biz'!X6</f>
        <v>0</v>
      </c>
      <c r="CS6" s="3">
        <f>Y6-'ExPostGross kWh_Biz'!Y6</f>
        <v>0</v>
      </c>
      <c r="CT6" s="3">
        <f>Z6-'ExPostGross kWh_Biz'!Z6</f>
        <v>0</v>
      </c>
      <c r="CU6" s="3">
        <f>AA6-'ExPostGross kWh_Biz'!AA6</f>
        <v>0</v>
      </c>
      <c r="CV6" s="3">
        <f>AB6-'ExPostGross kWh_Biz'!AB6</f>
        <v>0</v>
      </c>
      <c r="CW6" s="3">
        <f>AC6-'ExPostGross kWh_Biz'!AC6</f>
        <v>0</v>
      </c>
      <c r="CX6" s="3">
        <f>AD6-'ExPostGross kWh_Biz'!AD6</f>
        <v>0</v>
      </c>
      <c r="CY6" s="3">
        <f>AE6-'ExPostGross kWh_Biz'!AE6</f>
        <v>0</v>
      </c>
      <c r="CZ6" s="3">
        <f>AF6-'ExPostGross kWh_Biz'!AF6</f>
        <v>0</v>
      </c>
      <c r="DA6" s="3">
        <f>AG6-'ExPostGross kWh_Biz'!AG6</f>
        <v>0</v>
      </c>
      <c r="DB6" s="3">
        <f>AH6-'ExPostGross kWh_Biz'!AH6</f>
        <v>0</v>
      </c>
      <c r="DC6" s="3">
        <f>AI6-'ExPostGross kWh_Biz'!AI6</f>
        <v>0</v>
      </c>
      <c r="DD6" s="3">
        <f>AJ6-'ExPostGross kWh_Biz'!AJ6</f>
        <v>0</v>
      </c>
      <c r="DE6" s="3">
        <f>AK6-'ExPostGross kWh_Biz'!AK6</f>
        <v>0</v>
      </c>
      <c r="DG6" s="3">
        <f>AO6-'ExPostGross kWh_Biz'!AO6</f>
        <v>0</v>
      </c>
      <c r="DH6" s="3">
        <f>AP6-'ExPostGross kWh_Biz'!AP6</f>
        <v>0</v>
      </c>
      <c r="DI6" s="3">
        <f>AQ6-'ExPostGross kWh_Biz'!AQ6</f>
        <v>0</v>
      </c>
      <c r="DJ6" s="3">
        <f>AR6-'ExPostGross kWh_Biz'!AR6</f>
        <v>0</v>
      </c>
      <c r="DK6" s="3">
        <f>AS6-'ExPostGross kWh_Biz'!AS6</f>
        <v>0</v>
      </c>
      <c r="DL6" s="3">
        <f>AT6-'ExPostGross kWh_Biz'!AT6</f>
        <v>0</v>
      </c>
      <c r="DM6" s="3">
        <f>AU6-'ExPostGross kWh_Biz'!AU6</f>
        <v>0</v>
      </c>
      <c r="DN6" s="3">
        <f>AV6-'ExPostGross kWh_Biz'!AV6</f>
        <v>0</v>
      </c>
      <c r="DO6" s="3">
        <f>AW6-'ExPostGross kWh_Biz'!AW6</f>
        <v>0</v>
      </c>
      <c r="DP6" s="3">
        <f>AX6-'ExPostGross kWh_Biz'!AX6</f>
        <v>0</v>
      </c>
      <c r="DQ6" s="3">
        <f>AY6-'ExPostGross kWh_Biz'!AY6</f>
        <v>0</v>
      </c>
      <c r="DR6" s="3">
        <f>AZ6-'ExPostGross kWh_Biz'!AZ6</f>
        <v>0</v>
      </c>
      <c r="DS6" s="3">
        <f>BA6-'ExPostGross kWh_Biz'!BA6</f>
        <v>0</v>
      </c>
      <c r="DT6" s="3">
        <f>BB6-'ExPostGross kWh_Biz'!BB6</f>
        <v>0</v>
      </c>
      <c r="DU6" s="3">
        <f>BC6-'ExPostGross kWh_Biz'!BC6</f>
        <v>0</v>
      </c>
      <c r="DV6" s="3">
        <f>BD6-'ExPostGross kWh_Biz'!BD6</f>
        <v>0</v>
      </c>
      <c r="DX6" s="3">
        <f>BH6-'ExPostGross kWh_Biz'!BH6</f>
        <v>0</v>
      </c>
      <c r="DY6" s="3">
        <f>BI6-'ExPostGross kWh_Biz'!BI6</f>
        <v>0</v>
      </c>
      <c r="DZ6" s="3">
        <f>BJ6-'ExPostGross kWh_Biz'!BJ6</f>
        <v>0</v>
      </c>
      <c r="EA6" s="3">
        <f>BK6-'ExPostGross kWh_Biz'!BK6</f>
        <v>0</v>
      </c>
      <c r="EB6" s="3">
        <f>BL6-'ExPostGross kWh_Biz'!BL6</f>
        <v>0</v>
      </c>
      <c r="EC6" s="3">
        <f>BM6-'ExPostGross kWh_Biz'!BM6</f>
        <v>0</v>
      </c>
      <c r="ED6" s="3">
        <f>BN6-'ExPostGross kWh_Biz'!BN6</f>
        <v>0</v>
      </c>
      <c r="EE6" s="3">
        <f>BO6-'ExPostGross kWh_Biz'!BO6</f>
        <v>0</v>
      </c>
      <c r="EF6" s="3">
        <f>BP6-'ExPostGross kWh_Biz'!BP6</f>
        <v>0</v>
      </c>
      <c r="EG6" s="3">
        <f>BQ6-'ExPostGross kWh_Biz'!BQ6</f>
        <v>0</v>
      </c>
      <c r="EH6" s="3">
        <f>BR6-'ExPostGross kWh_Biz'!BR6</f>
        <v>0</v>
      </c>
      <c r="EI6" s="3">
        <f>BS6-'ExPostGross kWh_Biz'!BS6</f>
        <v>0</v>
      </c>
      <c r="EJ6" s="3">
        <f>BT6-'ExPostGross kWh_Biz'!BT6</f>
        <v>0</v>
      </c>
      <c r="EK6" s="3">
        <f>BU6-'ExPostGross kWh_Biz'!BU6</f>
        <v>0</v>
      </c>
      <c r="EL6" s="3">
        <f>BV6-'ExPostGross kWh_Biz'!BV6</f>
        <v>0</v>
      </c>
      <c r="EM6" s="3">
        <f>BW6-'ExPostGross kWh_Biz'!BW6</f>
        <v>0</v>
      </c>
    </row>
    <row r="7" spans="1:143" x14ac:dyDescent="0.3">
      <c r="A7" s="181"/>
      <c r="B7" s="2" t="s">
        <v>45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89"/>
      <c r="P7" s="89"/>
      <c r="Q7" s="89"/>
      <c r="R7" s="25">
        <f t="shared" si="0"/>
        <v>0</v>
      </c>
      <c r="T7" s="181"/>
      <c r="U7" s="2" t="s">
        <v>45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89"/>
      <c r="AI7" s="89"/>
      <c r="AJ7" s="89"/>
      <c r="AK7" s="25">
        <f t="shared" si="1"/>
        <v>0</v>
      </c>
      <c r="AM7" s="181"/>
      <c r="AN7" s="2" t="s">
        <v>45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89"/>
      <c r="BB7" s="89"/>
      <c r="BC7" s="89"/>
      <c r="BD7" s="25">
        <f t="shared" si="2"/>
        <v>0</v>
      </c>
      <c r="BF7" s="181"/>
      <c r="BG7" s="2" t="s">
        <v>45</v>
      </c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89"/>
      <c r="BU7" s="89"/>
      <c r="BV7" s="89"/>
      <c r="BW7" s="25">
        <f t="shared" si="3"/>
        <v>0</v>
      </c>
      <c r="BY7" s="3">
        <f>C7-'ExPostGross kWh_Biz'!C7</f>
        <v>0</v>
      </c>
      <c r="BZ7" s="3">
        <f>D7-'ExPostGross kWh_Biz'!D7</f>
        <v>0</v>
      </c>
      <c r="CA7" s="3">
        <f>E7-'ExPostGross kWh_Biz'!E7</f>
        <v>0</v>
      </c>
      <c r="CB7" s="3">
        <f>F7-'ExPostGross kWh_Biz'!F7</f>
        <v>0</v>
      </c>
      <c r="CC7" s="3">
        <f>G7-'ExPostGross kWh_Biz'!G7</f>
        <v>0</v>
      </c>
      <c r="CD7" s="3">
        <f>H7-'ExPostGross kWh_Biz'!H7</f>
        <v>0</v>
      </c>
      <c r="CE7" s="3">
        <f>I7-'ExPostGross kWh_Biz'!I7</f>
        <v>0</v>
      </c>
      <c r="CF7" s="3">
        <f>J7-'ExPostGross kWh_Biz'!J7</f>
        <v>0</v>
      </c>
      <c r="CG7" s="3">
        <f>K7-'ExPostGross kWh_Biz'!K7</f>
        <v>0</v>
      </c>
      <c r="CH7" s="3">
        <f>L7-'ExPostGross kWh_Biz'!L7</f>
        <v>0</v>
      </c>
      <c r="CI7" s="3">
        <f>M7-'ExPostGross kWh_Biz'!M7</f>
        <v>0</v>
      </c>
      <c r="CJ7" s="3">
        <f>N7-'ExPostGross kWh_Biz'!N7</f>
        <v>0</v>
      </c>
      <c r="CK7" s="3">
        <f>O7-'ExPostGross kWh_Biz'!O7</f>
        <v>0</v>
      </c>
      <c r="CL7" s="3">
        <f>P7-'ExPostGross kWh_Biz'!P7</f>
        <v>0</v>
      </c>
      <c r="CM7" s="3">
        <f>Q7-'ExPostGross kWh_Biz'!Q7</f>
        <v>0</v>
      </c>
      <c r="CN7" s="3">
        <f>R7-'ExPostGross kWh_Biz'!R7</f>
        <v>0</v>
      </c>
      <c r="CP7" s="3">
        <f>V7-'ExPostGross kWh_Biz'!V7</f>
        <v>0</v>
      </c>
      <c r="CQ7" s="3">
        <f>W7-'ExPostGross kWh_Biz'!W7</f>
        <v>0</v>
      </c>
      <c r="CR7" s="3">
        <f>X7-'ExPostGross kWh_Biz'!X7</f>
        <v>0</v>
      </c>
      <c r="CS7" s="3">
        <f>Y7-'ExPostGross kWh_Biz'!Y7</f>
        <v>0</v>
      </c>
      <c r="CT7" s="3">
        <f>Z7-'ExPostGross kWh_Biz'!Z7</f>
        <v>0</v>
      </c>
      <c r="CU7" s="3">
        <f>AA7-'ExPostGross kWh_Biz'!AA7</f>
        <v>0</v>
      </c>
      <c r="CV7" s="3">
        <f>AB7-'ExPostGross kWh_Biz'!AB7</f>
        <v>0</v>
      </c>
      <c r="CW7" s="3">
        <f>AC7-'ExPostGross kWh_Biz'!AC7</f>
        <v>0</v>
      </c>
      <c r="CX7" s="3">
        <f>AD7-'ExPostGross kWh_Biz'!AD7</f>
        <v>0</v>
      </c>
      <c r="CY7" s="3">
        <f>AE7-'ExPostGross kWh_Biz'!AE7</f>
        <v>0</v>
      </c>
      <c r="CZ7" s="3">
        <f>AF7-'ExPostGross kWh_Biz'!AF7</f>
        <v>0</v>
      </c>
      <c r="DA7" s="3">
        <f>AG7-'ExPostGross kWh_Biz'!AG7</f>
        <v>0</v>
      </c>
      <c r="DB7" s="3">
        <f>AH7-'ExPostGross kWh_Biz'!AH7</f>
        <v>0</v>
      </c>
      <c r="DC7" s="3">
        <f>AI7-'ExPostGross kWh_Biz'!AI7</f>
        <v>0</v>
      </c>
      <c r="DD7" s="3">
        <f>AJ7-'ExPostGross kWh_Biz'!AJ7</f>
        <v>0</v>
      </c>
      <c r="DE7" s="3">
        <f>AK7-'ExPostGross kWh_Biz'!AK7</f>
        <v>0</v>
      </c>
      <c r="DG7" s="3">
        <f>AO7-'ExPostGross kWh_Biz'!AO7</f>
        <v>0</v>
      </c>
      <c r="DH7" s="3">
        <f>AP7-'ExPostGross kWh_Biz'!AP7</f>
        <v>0</v>
      </c>
      <c r="DI7" s="3">
        <f>AQ7-'ExPostGross kWh_Biz'!AQ7</f>
        <v>0</v>
      </c>
      <c r="DJ7" s="3">
        <f>AR7-'ExPostGross kWh_Biz'!AR7</f>
        <v>0</v>
      </c>
      <c r="DK7" s="3">
        <f>AS7-'ExPostGross kWh_Biz'!AS7</f>
        <v>0</v>
      </c>
      <c r="DL7" s="3">
        <f>AT7-'ExPostGross kWh_Biz'!AT7</f>
        <v>0</v>
      </c>
      <c r="DM7" s="3">
        <f>AU7-'ExPostGross kWh_Biz'!AU7</f>
        <v>0</v>
      </c>
      <c r="DN7" s="3">
        <f>AV7-'ExPostGross kWh_Biz'!AV7</f>
        <v>0</v>
      </c>
      <c r="DO7" s="3">
        <f>AW7-'ExPostGross kWh_Biz'!AW7</f>
        <v>0</v>
      </c>
      <c r="DP7" s="3">
        <f>AX7-'ExPostGross kWh_Biz'!AX7</f>
        <v>0</v>
      </c>
      <c r="DQ7" s="3">
        <f>AY7-'ExPostGross kWh_Biz'!AY7</f>
        <v>0</v>
      </c>
      <c r="DR7" s="3">
        <f>AZ7-'ExPostGross kWh_Biz'!AZ7</f>
        <v>0</v>
      </c>
      <c r="DS7" s="3">
        <f>BA7-'ExPostGross kWh_Biz'!BA7</f>
        <v>0</v>
      </c>
      <c r="DT7" s="3">
        <f>BB7-'ExPostGross kWh_Biz'!BB7</f>
        <v>0</v>
      </c>
      <c r="DU7" s="3">
        <f>BC7-'ExPostGross kWh_Biz'!BC7</f>
        <v>0</v>
      </c>
      <c r="DV7" s="3">
        <f>BD7-'ExPostGross kWh_Biz'!BD7</f>
        <v>0</v>
      </c>
      <c r="DX7" s="3">
        <f>BH7-'ExPostGross kWh_Biz'!BH7</f>
        <v>0</v>
      </c>
      <c r="DY7" s="3">
        <f>BI7-'ExPostGross kWh_Biz'!BI7</f>
        <v>0</v>
      </c>
      <c r="DZ7" s="3">
        <f>BJ7-'ExPostGross kWh_Biz'!BJ7</f>
        <v>0</v>
      </c>
      <c r="EA7" s="3">
        <f>BK7-'ExPostGross kWh_Biz'!BK7</f>
        <v>0</v>
      </c>
      <c r="EB7" s="3">
        <f>BL7-'ExPostGross kWh_Biz'!BL7</f>
        <v>0</v>
      </c>
      <c r="EC7" s="3">
        <f>BM7-'ExPostGross kWh_Biz'!BM7</f>
        <v>0</v>
      </c>
      <c r="ED7" s="3">
        <f>BN7-'ExPostGross kWh_Biz'!BN7</f>
        <v>0</v>
      </c>
      <c r="EE7" s="3">
        <f>BO7-'ExPostGross kWh_Biz'!BO7</f>
        <v>0</v>
      </c>
      <c r="EF7" s="3">
        <f>BP7-'ExPostGross kWh_Biz'!BP7</f>
        <v>0</v>
      </c>
      <c r="EG7" s="3">
        <f>BQ7-'ExPostGross kWh_Biz'!BQ7</f>
        <v>0</v>
      </c>
      <c r="EH7" s="3">
        <f>BR7-'ExPostGross kWh_Biz'!BR7</f>
        <v>0</v>
      </c>
      <c r="EI7" s="3">
        <f>BS7-'ExPostGross kWh_Biz'!BS7</f>
        <v>0</v>
      </c>
      <c r="EJ7" s="3">
        <f>BT7-'ExPostGross kWh_Biz'!BT7</f>
        <v>0</v>
      </c>
      <c r="EK7" s="3">
        <f>BU7-'ExPostGross kWh_Biz'!BU7</f>
        <v>0</v>
      </c>
      <c r="EL7" s="3">
        <f>BV7-'ExPostGross kWh_Biz'!BV7</f>
        <v>0</v>
      </c>
      <c r="EM7" s="3">
        <f>BW7-'ExPostGross kWh_Biz'!BW7</f>
        <v>0</v>
      </c>
    </row>
    <row r="8" spans="1:143" x14ac:dyDescent="0.3">
      <c r="A8" s="181"/>
      <c r="B8" s="2" t="s">
        <v>44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89"/>
      <c r="P8" s="89"/>
      <c r="Q8" s="89"/>
      <c r="R8" s="25">
        <f t="shared" si="0"/>
        <v>0</v>
      </c>
      <c r="T8" s="181"/>
      <c r="U8" s="2" t="s">
        <v>44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89"/>
      <c r="AI8" s="89"/>
      <c r="AJ8" s="89"/>
      <c r="AK8" s="25">
        <f t="shared" si="1"/>
        <v>0</v>
      </c>
      <c r="AM8" s="181"/>
      <c r="AN8" s="2" t="s">
        <v>44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89"/>
      <c r="BB8" s="89"/>
      <c r="BC8" s="89"/>
      <c r="BD8" s="25">
        <f t="shared" si="2"/>
        <v>0</v>
      </c>
      <c r="BF8" s="181"/>
      <c r="BG8" s="2" t="s">
        <v>44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89"/>
      <c r="BU8" s="89"/>
      <c r="BV8" s="89"/>
      <c r="BW8" s="25">
        <f t="shared" si="3"/>
        <v>0</v>
      </c>
      <c r="BY8" s="3">
        <f>C8-'ExPostGross kWh_Biz'!C8</f>
        <v>0</v>
      </c>
      <c r="BZ8" s="3">
        <f>D8-'ExPostGross kWh_Biz'!D8</f>
        <v>0</v>
      </c>
      <c r="CA8" s="3">
        <f>E8-'ExPostGross kWh_Biz'!E8</f>
        <v>0</v>
      </c>
      <c r="CB8" s="3">
        <f>F8-'ExPostGross kWh_Biz'!F8</f>
        <v>0</v>
      </c>
      <c r="CC8" s="3">
        <f>G8-'ExPostGross kWh_Biz'!G8</f>
        <v>0</v>
      </c>
      <c r="CD8" s="3">
        <f>H8-'ExPostGross kWh_Biz'!H8</f>
        <v>0</v>
      </c>
      <c r="CE8" s="3">
        <f>I8-'ExPostGross kWh_Biz'!I8</f>
        <v>0</v>
      </c>
      <c r="CF8" s="3">
        <f>J8-'ExPostGross kWh_Biz'!J8</f>
        <v>0</v>
      </c>
      <c r="CG8" s="3">
        <f>K8-'ExPostGross kWh_Biz'!K8</f>
        <v>0</v>
      </c>
      <c r="CH8" s="3">
        <f>L8-'ExPostGross kWh_Biz'!L8</f>
        <v>0</v>
      </c>
      <c r="CI8" s="3">
        <f>M8-'ExPostGross kWh_Biz'!M8</f>
        <v>0</v>
      </c>
      <c r="CJ8" s="3">
        <f>N8-'ExPostGross kWh_Biz'!N8</f>
        <v>0</v>
      </c>
      <c r="CK8" s="3">
        <f>O8-'ExPostGross kWh_Biz'!O8</f>
        <v>0</v>
      </c>
      <c r="CL8" s="3">
        <f>P8-'ExPostGross kWh_Biz'!P8</f>
        <v>0</v>
      </c>
      <c r="CM8" s="3">
        <f>Q8-'ExPostGross kWh_Biz'!Q8</f>
        <v>0</v>
      </c>
      <c r="CN8" s="3">
        <f>R8-'ExPostGross kWh_Biz'!R8</f>
        <v>0</v>
      </c>
      <c r="CP8" s="3">
        <f>V8-'ExPostGross kWh_Biz'!V8</f>
        <v>0</v>
      </c>
      <c r="CQ8" s="3">
        <f>W8-'ExPostGross kWh_Biz'!W8</f>
        <v>0</v>
      </c>
      <c r="CR8" s="3">
        <f>X8-'ExPostGross kWh_Biz'!X8</f>
        <v>0</v>
      </c>
      <c r="CS8" s="3">
        <f>Y8-'ExPostGross kWh_Biz'!Y8</f>
        <v>0</v>
      </c>
      <c r="CT8" s="3">
        <f>Z8-'ExPostGross kWh_Biz'!Z8</f>
        <v>0</v>
      </c>
      <c r="CU8" s="3">
        <f>AA8-'ExPostGross kWh_Biz'!AA8</f>
        <v>0</v>
      </c>
      <c r="CV8" s="3">
        <f>AB8-'ExPostGross kWh_Biz'!AB8</f>
        <v>0</v>
      </c>
      <c r="CW8" s="3">
        <f>AC8-'ExPostGross kWh_Biz'!AC8</f>
        <v>0</v>
      </c>
      <c r="CX8" s="3">
        <f>AD8-'ExPostGross kWh_Biz'!AD8</f>
        <v>0</v>
      </c>
      <c r="CY8" s="3">
        <f>AE8-'ExPostGross kWh_Biz'!AE8</f>
        <v>0</v>
      </c>
      <c r="CZ8" s="3">
        <f>AF8-'ExPostGross kWh_Biz'!AF8</f>
        <v>0</v>
      </c>
      <c r="DA8" s="3">
        <f>AG8-'ExPostGross kWh_Biz'!AG8</f>
        <v>0</v>
      </c>
      <c r="DB8" s="3">
        <f>AH8-'ExPostGross kWh_Biz'!AH8</f>
        <v>0</v>
      </c>
      <c r="DC8" s="3">
        <f>AI8-'ExPostGross kWh_Biz'!AI8</f>
        <v>0</v>
      </c>
      <c r="DD8" s="3">
        <f>AJ8-'ExPostGross kWh_Biz'!AJ8</f>
        <v>0</v>
      </c>
      <c r="DE8" s="3">
        <f>AK8-'ExPostGross kWh_Biz'!AK8</f>
        <v>0</v>
      </c>
      <c r="DG8" s="3">
        <f>AO8-'ExPostGross kWh_Biz'!AO8</f>
        <v>0</v>
      </c>
      <c r="DH8" s="3">
        <f>AP8-'ExPostGross kWh_Biz'!AP8</f>
        <v>0</v>
      </c>
      <c r="DI8" s="3">
        <f>AQ8-'ExPostGross kWh_Biz'!AQ8</f>
        <v>0</v>
      </c>
      <c r="DJ8" s="3">
        <f>AR8-'ExPostGross kWh_Biz'!AR8</f>
        <v>0</v>
      </c>
      <c r="DK8" s="3">
        <f>AS8-'ExPostGross kWh_Biz'!AS8</f>
        <v>0</v>
      </c>
      <c r="DL8" s="3">
        <f>AT8-'ExPostGross kWh_Biz'!AT8</f>
        <v>0</v>
      </c>
      <c r="DM8" s="3">
        <f>AU8-'ExPostGross kWh_Biz'!AU8</f>
        <v>0</v>
      </c>
      <c r="DN8" s="3">
        <f>AV8-'ExPostGross kWh_Biz'!AV8</f>
        <v>0</v>
      </c>
      <c r="DO8" s="3">
        <f>AW8-'ExPostGross kWh_Biz'!AW8</f>
        <v>0</v>
      </c>
      <c r="DP8" s="3">
        <f>AX8-'ExPostGross kWh_Biz'!AX8</f>
        <v>0</v>
      </c>
      <c r="DQ8" s="3">
        <f>AY8-'ExPostGross kWh_Biz'!AY8</f>
        <v>0</v>
      </c>
      <c r="DR8" s="3">
        <f>AZ8-'ExPostGross kWh_Biz'!AZ8</f>
        <v>0</v>
      </c>
      <c r="DS8" s="3">
        <f>BA8-'ExPostGross kWh_Biz'!BA8</f>
        <v>0</v>
      </c>
      <c r="DT8" s="3">
        <f>BB8-'ExPostGross kWh_Biz'!BB8</f>
        <v>0</v>
      </c>
      <c r="DU8" s="3">
        <f>BC8-'ExPostGross kWh_Biz'!BC8</f>
        <v>0</v>
      </c>
      <c r="DV8" s="3">
        <f>BD8-'ExPostGross kWh_Biz'!BD8</f>
        <v>0</v>
      </c>
      <c r="DX8" s="3">
        <f>BH8-'ExPostGross kWh_Biz'!BH8</f>
        <v>0</v>
      </c>
      <c r="DY8" s="3">
        <f>BI8-'ExPostGross kWh_Biz'!BI8</f>
        <v>0</v>
      </c>
      <c r="DZ8" s="3">
        <f>BJ8-'ExPostGross kWh_Biz'!BJ8</f>
        <v>0</v>
      </c>
      <c r="EA8" s="3">
        <f>BK8-'ExPostGross kWh_Biz'!BK8</f>
        <v>0</v>
      </c>
      <c r="EB8" s="3">
        <f>BL8-'ExPostGross kWh_Biz'!BL8</f>
        <v>0</v>
      </c>
      <c r="EC8" s="3">
        <f>BM8-'ExPostGross kWh_Biz'!BM8</f>
        <v>0</v>
      </c>
      <c r="ED8" s="3">
        <f>BN8-'ExPostGross kWh_Biz'!BN8</f>
        <v>0</v>
      </c>
      <c r="EE8" s="3">
        <f>BO8-'ExPostGross kWh_Biz'!BO8</f>
        <v>0</v>
      </c>
      <c r="EF8" s="3">
        <f>BP8-'ExPostGross kWh_Biz'!BP8</f>
        <v>0</v>
      </c>
      <c r="EG8" s="3">
        <f>BQ8-'ExPostGross kWh_Biz'!BQ8</f>
        <v>0</v>
      </c>
      <c r="EH8" s="3">
        <f>BR8-'ExPostGross kWh_Biz'!BR8</f>
        <v>0</v>
      </c>
      <c r="EI8" s="3">
        <f>BS8-'ExPostGross kWh_Biz'!BS8</f>
        <v>0</v>
      </c>
      <c r="EJ8" s="3">
        <f>BT8-'ExPostGross kWh_Biz'!BT8</f>
        <v>0</v>
      </c>
      <c r="EK8" s="3">
        <f>BU8-'ExPostGross kWh_Biz'!BU8</f>
        <v>0</v>
      </c>
      <c r="EL8" s="3">
        <f>BV8-'ExPostGross kWh_Biz'!BV8</f>
        <v>0</v>
      </c>
      <c r="EM8" s="3">
        <f>BW8-'ExPostGross kWh_Biz'!BW8</f>
        <v>0</v>
      </c>
    </row>
    <row r="9" spans="1:143" x14ac:dyDescent="0.3">
      <c r="A9" s="181"/>
      <c r="B9" s="2" t="s">
        <v>43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89"/>
      <c r="P9" s="89"/>
      <c r="Q9" s="89"/>
      <c r="R9" s="25">
        <f t="shared" si="0"/>
        <v>0</v>
      </c>
      <c r="T9" s="181"/>
      <c r="U9" s="2" t="s">
        <v>43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89"/>
      <c r="AI9" s="89"/>
      <c r="AJ9" s="89"/>
      <c r="AK9" s="25">
        <f t="shared" si="1"/>
        <v>0</v>
      </c>
      <c r="AM9" s="181"/>
      <c r="AN9" s="2" t="s">
        <v>43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89"/>
      <c r="BB9" s="89"/>
      <c r="BC9" s="89"/>
      <c r="BD9" s="25">
        <f t="shared" si="2"/>
        <v>0</v>
      </c>
      <c r="BF9" s="181"/>
      <c r="BG9" s="2" t="s">
        <v>43</v>
      </c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89"/>
      <c r="BU9" s="89"/>
      <c r="BV9" s="89"/>
      <c r="BW9" s="25">
        <f t="shared" si="3"/>
        <v>0</v>
      </c>
      <c r="BY9" s="3">
        <f>C9-'ExPostGross kWh_Biz'!C9</f>
        <v>0</v>
      </c>
      <c r="BZ9" s="3">
        <f>D9-'ExPostGross kWh_Biz'!D9</f>
        <v>0</v>
      </c>
      <c r="CA9" s="3">
        <f>E9-'ExPostGross kWh_Biz'!E9</f>
        <v>0</v>
      </c>
      <c r="CB9" s="3">
        <f>F9-'ExPostGross kWh_Biz'!F9</f>
        <v>0</v>
      </c>
      <c r="CC9" s="3">
        <f>G9-'ExPostGross kWh_Biz'!G9</f>
        <v>0</v>
      </c>
      <c r="CD9" s="3">
        <f>H9-'ExPostGross kWh_Biz'!H9</f>
        <v>0</v>
      </c>
      <c r="CE9" s="3">
        <f>I9-'ExPostGross kWh_Biz'!I9</f>
        <v>0</v>
      </c>
      <c r="CF9" s="3">
        <f>J9-'ExPostGross kWh_Biz'!J9</f>
        <v>0</v>
      </c>
      <c r="CG9" s="3">
        <f>K9-'ExPostGross kWh_Biz'!K9</f>
        <v>0</v>
      </c>
      <c r="CH9" s="3">
        <f>L9-'ExPostGross kWh_Biz'!L9</f>
        <v>0</v>
      </c>
      <c r="CI9" s="3">
        <f>M9-'ExPostGross kWh_Biz'!M9</f>
        <v>0</v>
      </c>
      <c r="CJ9" s="3">
        <f>N9-'ExPostGross kWh_Biz'!N9</f>
        <v>0</v>
      </c>
      <c r="CK9" s="3">
        <f>O9-'ExPostGross kWh_Biz'!O9</f>
        <v>0</v>
      </c>
      <c r="CL9" s="3">
        <f>P9-'ExPostGross kWh_Biz'!P9</f>
        <v>0</v>
      </c>
      <c r="CM9" s="3">
        <f>Q9-'ExPostGross kWh_Biz'!Q9</f>
        <v>0</v>
      </c>
      <c r="CN9" s="3">
        <f>R9-'ExPostGross kWh_Biz'!R9</f>
        <v>0</v>
      </c>
      <c r="CP9" s="3">
        <f>V9-'ExPostGross kWh_Biz'!V9</f>
        <v>0</v>
      </c>
      <c r="CQ9" s="3">
        <f>W9-'ExPostGross kWh_Biz'!W9</f>
        <v>0</v>
      </c>
      <c r="CR9" s="3">
        <f>X9-'ExPostGross kWh_Biz'!X9</f>
        <v>0</v>
      </c>
      <c r="CS9" s="3">
        <f>Y9-'ExPostGross kWh_Biz'!Y9</f>
        <v>0</v>
      </c>
      <c r="CT9" s="3">
        <f>Z9-'ExPostGross kWh_Biz'!Z9</f>
        <v>0</v>
      </c>
      <c r="CU9" s="3">
        <f>AA9-'ExPostGross kWh_Biz'!AA9</f>
        <v>0</v>
      </c>
      <c r="CV9" s="3">
        <f>AB9-'ExPostGross kWh_Biz'!AB9</f>
        <v>0</v>
      </c>
      <c r="CW9" s="3">
        <f>AC9-'ExPostGross kWh_Biz'!AC9</f>
        <v>0</v>
      </c>
      <c r="CX9" s="3">
        <f>AD9-'ExPostGross kWh_Biz'!AD9</f>
        <v>0</v>
      </c>
      <c r="CY9" s="3">
        <f>AE9-'ExPostGross kWh_Biz'!AE9</f>
        <v>0</v>
      </c>
      <c r="CZ9" s="3">
        <f>AF9-'ExPostGross kWh_Biz'!AF9</f>
        <v>0</v>
      </c>
      <c r="DA9" s="3">
        <f>AG9-'ExPostGross kWh_Biz'!AG9</f>
        <v>0</v>
      </c>
      <c r="DB9" s="3">
        <f>AH9-'ExPostGross kWh_Biz'!AH9</f>
        <v>0</v>
      </c>
      <c r="DC9" s="3">
        <f>AI9-'ExPostGross kWh_Biz'!AI9</f>
        <v>0</v>
      </c>
      <c r="DD9" s="3">
        <f>AJ9-'ExPostGross kWh_Biz'!AJ9</f>
        <v>0</v>
      </c>
      <c r="DE9" s="3">
        <f>AK9-'ExPostGross kWh_Biz'!AK9</f>
        <v>0</v>
      </c>
      <c r="DG9" s="3">
        <f>AO9-'ExPostGross kWh_Biz'!AO9</f>
        <v>0</v>
      </c>
      <c r="DH9" s="3">
        <f>AP9-'ExPostGross kWh_Biz'!AP9</f>
        <v>0</v>
      </c>
      <c r="DI9" s="3">
        <f>AQ9-'ExPostGross kWh_Biz'!AQ9</f>
        <v>0</v>
      </c>
      <c r="DJ9" s="3">
        <f>AR9-'ExPostGross kWh_Biz'!AR9</f>
        <v>0</v>
      </c>
      <c r="DK9" s="3">
        <f>AS9-'ExPostGross kWh_Biz'!AS9</f>
        <v>0</v>
      </c>
      <c r="DL9" s="3">
        <f>AT9-'ExPostGross kWh_Biz'!AT9</f>
        <v>0</v>
      </c>
      <c r="DM9" s="3">
        <f>AU9-'ExPostGross kWh_Biz'!AU9</f>
        <v>0</v>
      </c>
      <c r="DN9" s="3">
        <f>AV9-'ExPostGross kWh_Biz'!AV9</f>
        <v>0</v>
      </c>
      <c r="DO9" s="3">
        <f>AW9-'ExPostGross kWh_Biz'!AW9</f>
        <v>0</v>
      </c>
      <c r="DP9" s="3">
        <f>AX9-'ExPostGross kWh_Biz'!AX9</f>
        <v>0</v>
      </c>
      <c r="DQ9" s="3">
        <f>AY9-'ExPostGross kWh_Biz'!AY9</f>
        <v>0</v>
      </c>
      <c r="DR9" s="3">
        <f>AZ9-'ExPostGross kWh_Biz'!AZ9</f>
        <v>0</v>
      </c>
      <c r="DS9" s="3">
        <f>BA9-'ExPostGross kWh_Biz'!BA9</f>
        <v>0</v>
      </c>
      <c r="DT9" s="3">
        <f>BB9-'ExPostGross kWh_Biz'!BB9</f>
        <v>0</v>
      </c>
      <c r="DU9" s="3">
        <f>BC9-'ExPostGross kWh_Biz'!BC9</f>
        <v>0</v>
      </c>
      <c r="DV9" s="3">
        <f>BD9-'ExPostGross kWh_Biz'!BD9</f>
        <v>0</v>
      </c>
      <c r="DX9" s="3">
        <f>BH9-'ExPostGross kWh_Biz'!BH9</f>
        <v>0</v>
      </c>
      <c r="DY9" s="3">
        <f>BI9-'ExPostGross kWh_Biz'!BI9</f>
        <v>0</v>
      </c>
      <c r="DZ9" s="3">
        <f>BJ9-'ExPostGross kWh_Biz'!BJ9</f>
        <v>0</v>
      </c>
      <c r="EA9" s="3">
        <f>BK9-'ExPostGross kWh_Biz'!BK9</f>
        <v>0</v>
      </c>
      <c r="EB9" s="3">
        <f>BL9-'ExPostGross kWh_Biz'!BL9</f>
        <v>0</v>
      </c>
      <c r="EC9" s="3">
        <f>BM9-'ExPostGross kWh_Biz'!BM9</f>
        <v>0</v>
      </c>
      <c r="ED9" s="3">
        <f>BN9-'ExPostGross kWh_Biz'!BN9</f>
        <v>0</v>
      </c>
      <c r="EE9" s="3">
        <f>BO9-'ExPostGross kWh_Biz'!BO9</f>
        <v>0</v>
      </c>
      <c r="EF9" s="3">
        <f>BP9-'ExPostGross kWh_Biz'!BP9</f>
        <v>0</v>
      </c>
      <c r="EG9" s="3">
        <f>BQ9-'ExPostGross kWh_Biz'!BQ9</f>
        <v>0</v>
      </c>
      <c r="EH9" s="3">
        <f>BR9-'ExPostGross kWh_Biz'!BR9</f>
        <v>0</v>
      </c>
      <c r="EI9" s="3">
        <f>BS9-'ExPostGross kWh_Biz'!BS9</f>
        <v>0</v>
      </c>
      <c r="EJ9" s="3">
        <f>BT9-'ExPostGross kWh_Biz'!BT9</f>
        <v>0</v>
      </c>
      <c r="EK9" s="3">
        <f>BU9-'ExPostGross kWh_Biz'!BU9</f>
        <v>0</v>
      </c>
      <c r="EL9" s="3">
        <f>BV9-'ExPostGross kWh_Biz'!BV9</f>
        <v>0</v>
      </c>
      <c r="EM9" s="3">
        <f>BW9-'ExPostGross kWh_Biz'!BW9</f>
        <v>0</v>
      </c>
    </row>
    <row r="10" spans="1:143" x14ac:dyDescent="0.3">
      <c r="A10" s="181"/>
      <c r="B10" s="2" t="s">
        <v>42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89"/>
      <c r="P10" s="89"/>
      <c r="Q10" s="89"/>
      <c r="R10" s="25">
        <f t="shared" si="0"/>
        <v>0</v>
      </c>
      <c r="T10" s="181"/>
      <c r="U10" s="2" t="s">
        <v>42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89"/>
      <c r="AI10" s="89"/>
      <c r="AJ10" s="89"/>
      <c r="AK10" s="25">
        <f t="shared" si="1"/>
        <v>0</v>
      </c>
      <c r="AM10" s="181"/>
      <c r="AN10" s="2" t="s">
        <v>42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89"/>
      <c r="BB10" s="89"/>
      <c r="BC10" s="89"/>
      <c r="BD10" s="25">
        <f t="shared" si="2"/>
        <v>0</v>
      </c>
      <c r="BF10" s="181"/>
      <c r="BG10" s="2" t="s">
        <v>42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89"/>
      <c r="BU10" s="89"/>
      <c r="BV10" s="89"/>
      <c r="BW10" s="25">
        <f t="shared" si="3"/>
        <v>0</v>
      </c>
      <c r="BY10" s="3">
        <f>C10-'ExPostGross kWh_Biz'!C10</f>
        <v>0</v>
      </c>
      <c r="BZ10" s="3">
        <f>D10-'ExPostGross kWh_Biz'!D10</f>
        <v>0</v>
      </c>
      <c r="CA10" s="3">
        <f>E10-'ExPostGross kWh_Biz'!E10</f>
        <v>0</v>
      </c>
      <c r="CB10" s="3">
        <f>F10-'ExPostGross kWh_Biz'!F10</f>
        <v>0</v>
      </c>
      <c r="CC10" s="3">
        <f>G10-'ExPostGross kWh_Biz'!G10</f>
        <v>0</v>
      </c>
      <c r="CD10" s="3">
        <f>H10-'ExPostGross kWh_Biz'!H10</f>
        <v>0</v>
      </c>
      <c r="CE10" s="3">
        <f>I10-'ExPostGross kWh_Biz'!I10</f>
        <v>0</v>
      </c>
      <c r="CF10" s="3">
        <f>J10-'ExPostGross kWh_Biz'!J10</f>
        <v>0</v>
      </c>
      <c r="CG10" s="3">
        <f>K10-'ExPostGross kWh_Biz'!K10</f>
        <v>0</v>
      </c>
      <c r="CH10" s="3">
        <f>L10-'ExPostGross kWh_Biz'!L10</f>
        <v>0</v>
      </c>
      <c r="CI10" s="3">
        <f>M10-'ExPostGross kWh_Biz'!M10</f>
        <v>0</v>
      </c>
      <c r="CJ10" s="3">
        <f>N10-'ExPostGross kWh_Biz'!N10</f>
        <v>0</v>
      </c>
      <c r="CK10" s="3">
        <f>O10-'ExPostGross kWh_Biz'!O10</f>
        <v>0</v>
      </c>
      <c r="CL10" s="3">
        <f>P10-'ExPostGross kWh_Biz'!P10</f>
        <v>0</v>
      </c>
      <c r="CM10" s="3">
        <f>Q10-'ExPostGross kWh_Biz'!Q10</f>
        <v>0</v>
      </c>
      <c r="CN10" s="3">
        <f>R10-'ExPostGross kWh_Biz'!R10</f>
        <v>0</v>
      </c>
      <c r="CP10" s="3">
        <f>V10-'ExPostGross kWh_Biz'!V10</f>
        <v>0</v>
      </c>
      <c r="CQ10" s="3">
        <f>W10-'ExPostGross kWh_Biz'!W10</f>
        <v>0</v>
      </c>
      <c r="CR10" s="3">
        <f>X10-'ExPostGross kWh_Biz'!X10</f>
        <v>0</v>
      </c>
      <c r="CS10" s="3">
        <f>Y10-'ExPostGross kWh_Biz'!Y10</f>
        <v>0</v>
      </c>
      <c r="CT10" s="3">
        <f>Z10-'ExPostGross kWh_Biz'!Z10</f>
        <v>0</v>
      </c>
      <c r="CU10" s="3">
        <f>AA10-'ExPostGross kWh_Biz'!AA10</f>
        <v>0</v>
      </c>
      <c r="CV10" s="3">
        <f>AB10-'ExPostGross kWh_Biz'!AB10</f>
        <v>0</v>
      </c>
      <c r="CW10" s="3">
        <f>AC10-'ExPostGross kWh_Biz'!AC10</f>
        <v>0</v>
      </c>
      <c r="CX10" s="3">
        <f>AD10-'ExPostGross kWh_Biz'!AD10</f>
        <v>0</v>
      </c>
      <c r="CY10" s="3">
        <f>AE10-'ExPostGross kWh_Biz'!AE10</f>
        <v>0</v>
      </c>
      <c r="CZ10" s="3">
        <f>AF10-'ExPostGross kWh_Biz'!AF10</f>
        <v>0</v>
      </c>
      <c r="DA10" s="3">
        <f>AG10-'ExPostGross kWh_Biz'!AG10</f>
        <v>0</v>
      </c>
      <c r="DB10" s="3">
        <f>AH10-'ExPostGross kWh_Biz'!AH10</f>
        <v>0</v>
      </c>
      <c r="DC10" s="3">
        <f>AI10-'ExPostGross kWh_Biz'!AI10</f>
        <v>0</v>
      </c>
      <c r="DD10" s="3">
        <f>AJ10-'ExPostGross kWh_Biz'!AJ10</f>
        <v>0</v>
      </c>
      <c r="DE10" s="3">
        <f>AK10-'ExPostGross kWh_Biz'!AK10</f>
        <v>0</v>
      </c>
      <c r="DG10" s="3">
        <f>AO10-'ExPostGross kWh_Biz'!AO10</f>
        <v>0</v>
      </c>
      <c r="DH10" s="3">
        <f>AP10-'ExPostGross kWh_Biz'!AP10</f>
        <v>0</v>
      </c>
      <c r="DI10" s="3">
        <f>AQ10-'ExPostGross kWh_Biz'!AQ10</f>
        <v>0</v>
      </c>
      <c r="DJ10" s="3">
        <f>AR10-'ExPostGross kWh_Biz'!AR10</f>
        <v>0</v>
      </c>
      <c r="DK10" s="3">
        <f>AS10-'ExPostGross kWh_Biz'!AS10</f>
        <v>0</v>
      </c>
      <c r="DL10" s="3">
        <f>AT10-'ExPostGross kWh_Biz'!AT10</f>
        <v>0</v>
      </c>
      <c r="DM10" s="3">
        <f>AU10-'ExPostGross kWh_Biz'!AU10</f>
        <v>0</v>
      </c>
      <c r="DN10" s="3">
        <f>AV10-'ExPostGross kWh_Biz'!AV10</f>
        <v>0</v>
      </c>
      <c r="DO10" s="3">
        <f>AW10-'ExPostGross kWh_Biz'!AW10</f>
        <v>0</v>
      </c>
      <c r="DP10" s="3">
        <f>AX10-'ExPostGross kWh_Biz'!AX10</f>
        <v>0</v>
      </c>
      <c r="DQ10" s="3">
        <f>AY10-'ExPostGross kWh_Biz'!AY10</f>
        <v>0</v>
      </c>
      <c r="DR10" s="3">
        <f>AZ10-'ExPostGross kWh_Biz'!AZ10</f>
        <v>0</v>
      </c>
      <c r="DS10" s="3">
        <f>BA10-'ExPostGross kWh_Biz'!BA10</f>
        <v>0</v>
      </c>
      <c r="DT10" s="3">
        <f>BB10-'ExPostGross kWh_Biz'!BB10</f>
        <v>0</v>
      </c>
      <c r="DU10" s="3">
        <f>BC10-'ExPostGross kWh_Biz'!BC10</f>
        <v>0</v>
      </c>
      <c r="DV10" s="3">
        <f>BD10-'ExPostGross kWh_Biz'!BD10</f>
        <v>0</v>
      </c>
      <c r="DX10" s="3">
        <f>BH10-'ExPostGross kWh_Biz'!BH10</f>
        <v>0</v>
      </c>
      <c r="DY10" s="3">
        <f>BI10-'ExPostGross kWh_Biz'!BI10</f>
        <v>0</v>
      </c>
      <c r="DZ10" s="3">
        <f>BJ10-'ExPostGross kWh_Biz'!BJ10</f>
        <v>0</v>
      </c>
      <c r="EA10" s="3">
        <f>BK10-'ExPostGross kWh_Biz'!BK10</f>
        <v>0</v>
      </c>
      <c r="EB10" s="3">
        <f>BL10-'ExPostGross kWh_Biz'!BL10</f>
        <v>0</v>
      </c>
      <c r="EC10" s="3">
        <f>BM10-'ExPostGross kWh_Biz'!BM10</f>
        <v>0</v>
      </c>
      <c r="ED10" s="3">
        <f>BN10-'ExPostGross kWh_Biz'!BN10</f>
        <v>0</v>
      </c>
      <c r="EE10" s="3">
        <f>BO10-'ExPostGross kWh_Biz'!BO10</f>
        <v>0</v>
      </c>
      <c r="EF10" s="3">
        <f>BP10-'ExPostGross kWh_Biz'!BP10</f>
        <v>0</v>
      </c>
      <c r="EG10" s="3">
        <f>BQ10-'ExPostGross kWh_Biz'!BQ10</f>
        <v>0</v>
      </c>
      <c r="EH10" s="3">
        <f>BR10-'ExPostGross kWh_Biz'!BR10</f>
        <v>0</v>
      </c>
      <c r="EI10" s="3">
        <f>BS10-'ExPostGross kWh_Biz'!BS10</f>
        <v>0</v>
      </c>
      <c r="EJ10" s="3">
        <f>BT10-'ExPostGross kWh_Biz'!BT10</f>
        <v>0</v>
      </c>
      <c r="EK10" s="3">
        <f>BU10-'ExPostGross kWh_Biz'!BU10</f>
        <v>0</v>
      </c>
      <c r="EL10" s="3">
        <f>BV10-'ExPostGross kWh_Biz'!BV10</f>
        <v>0</v>
      </c>
      <c r="EM10" s="3">
        <f>BW10-'ExPostGross kWh_Biz'!BW10</f>
        <v>0</v>
      </c>
    </row>
    <row r="11" spans="1:143" x14ac:dyDescent="0.3">
      <c r="A11" s="181"/>
      <c r="B11" s="2" t="s">
        <v>41</v>
      </c>
      <c r="C11" s="2">
        <v>0</v>
      </c>
      <c r="D11" s="2">
        <v>76308.837599999999</v>
      </c>
      <c r="E11" s="2">
        <v>22785.404399999999</v>
      </c>
      <c r="F11" s="2">
        <v>48204.76650000002</v>
      </c>
      <c r="G11" s="2">
        <v>0</v>
      </c>
      <c r="H11" s="2">
        <v>0</v>
      </c>
      <c r="I11" s="2">
        <v>6197.1743999999999</v>
      </c>
      <c r="J11" s="2">
        <v>10136.664000000001</v>
      </c>
      <c r="K11" s="2">
        <v>0</v>
      </c>
      <c r="L11" s="2">
        <v>0</v>
      </c>
      <c r="M11" s="2">
        <v>2287.3500000000004</v>
      </c>
      <c r="N11" s="2">
        <v>0</v>
      </c>
      <c r="O11" s="89"/>
      <c r="P11" s="89"/>
      <c r="Q11" s="89"/>
      <c r="R11" s="25">
        <f t="shared" si="0"/>
        <v>165920.19690000001</v>
      </c>
      <c r="T11" s="181"/>
      <c r="U11" s="2" t="s">
        <v>41</v>
      </c>
      <c r="V11" s="2">
        <v>0</v>
      </c>
      <c r="W11" s="2">
        <v>102392.08717000001</v>
      </c>
      <c r="X11" s="2">
        <v>0</v>
      </c>
      <c r="Y11" s="2">
        <v>208205.34720000002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89"/>
      <c r="AI11" s="89"/>
      <c r="AJ11" s="89"/>
      <c r="AK11" s="25">
        <f t="shared" si="1"/>
        <v>310597.43437000003</v>
      </c>
      <c r="AM11" s="181"/>
      <c r="AN11" s="2" t="s">
        <v>41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92578.162500000006</v>
      </c>
      <c r="AZ11" s="2">
        <v>0</v>
      </c>
      <c r="BA11" s="89"/>
      <c r="BB11" s="89"/>
      <c r="BC11" s="89"/>
      <c r="BD11" s="25">
        <f t="shared" si="2"/>
        <v>92578.162500000006</v>
      </c>
      <c r="BF11" s="181"/>
      <c r="BG11" s="2" t="s">
        <v>41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89"/>
      <c r="BU11" s="89"/>
      <c r="BV11" s="89"/>
      <c r="BW11" s="25">
        <f t="shared" si="3"/>
        <v>0</v>
      </c>
      <c r="BY11" s="3">
        <f>C11-'ExPostGross kWh_Biz'!C11</f>
        <v>0</v>
      </c>
      <c r="BZ11" s="3">
        <f>D11-'ExPostGross kWh_Biz'!D11</f>
        <v>0</v>
      </c>
      <c r="CA11" s="3">
        <f>E11-'ExPostGross kWh_Biz'!E11</f>
        <v>0</v>
      </c>
      <c r="CB11" s="3">
        <f>F11-'ExPostGross kWh_Biz'!F11</f>
        <v>0</v>
      </c>
      <c r="CC11" s="3">
        <f>G11-'ExPostGross kWh_Biz'!G11</f>
        <v>0</v>
      </c>
      <c r="CD11" s="3">
        <f>H11-'ExPostGross kWh_Biz'!H11</f>
        <v>0</v>
      </c>
      <c r="CE11" s="3">
        <f>I11-'ExPostGross kWh_Biz'!I11</f>
        <v>0</v>
      </c>
      <c r="CF11" s="3">
        <f>J11-'ExPostGross kWh_Biz'!J11</f>
        <v>0</v>
      </c>
      <c r="CG11" s="3">
        <f>K11-'ExPostGross kWh_Biz'!K11</f>
        <v>0</v>
      </c>
      <c r="CH11" s="3">
        <f>L11-'ExPostGross kWh_Biz'!L11</f>
        <v>0</v>
      </c>
      <c r="CI11" s="3">
        <f>M11-'ExPostGross kWh_Biz'!M11</f>
        <v>0</v>
      </c>
      <c r="CJ11" s="3">
        <f>N11-'ExPostGross kWh_Biz'!N11</f>
        <v>0</v>
      </c>
      <c r="CK11" s="3">
        <f>O11-'ExPostGross kWh_Biz'!O11</f>
        <v>0</v>
      </c>
      <c r="CL11" s="3">
        <f>P11-'ExPostGross kWh_Biz'!P11</f>
        <v>0</v>
      </c>
      <c r="CM11" s="3">
        <f>Q11-'ExPostGross kWh_Biz'!Q11</f>
        <v>0</v>
      </c>
      <c r="CN11" s="3">
        <f>R11-'ExPostGross kWh_Biz'!R11</f>
        <v>0</v>
      </c>
      <c r="CP11" s="3">
        <f>V11-'ExPostGross kWh_Biz'!V11</f>
        <v>0</v>
      </c>
      <c r="CQ11" s="3">
        <f>W11-'ExPostGross kWh_Biz'!W11</f>
        <v>0</v>
      </c>
      <c r="CR11" s="3">
        <f>X11-'ExPostGross kWh_Biz'!X11</f>
        <v>0</v>
      </c>
      <c r="CS11" s="3">
        <f>Y11-'ExPostGross kWh_Biz'!Y11</f>
        <v>0</v>
      </c>
      <c r="CT11" s="3">
        <f>Z11-'ExPostGross kWh_Biz'!Z11</f>
        <v>0</v>
      </c>
      <c r="CU11" s="3">
        <f>AA11-'ExPostGross kWh_Biz'!AA11</f>
        <v>0</v>
      </c>
      <c r="CV11" s="3">
        <f>AB11-'ExPostGross kWh_Biz'!AB11</f>
        <v>0</v>
      </c>
      <c r="CW11" s="3">
        <f>AC11-'ExPostGross kWh_Biz'!AC11</f>
        <v>0</v>
      </c>
      <c r="CX11" s="3">
        <f>AD11-'ExPostGross kWh_Biz'!AD11</f>
        <v>0</v>
      </c>
      <c r="CY11" s="3">
        <f>AE11-'ExPostGross kWh_Biz'!AE11</f>
        <v>0</v>
      </c>
      <c r="CZ11" s="3">
        <f>AF11-'ExPostGross kWh_Biz'!AF11</f>
        <v>0</v>
      </c>
      <c r="DA11" s="3">
        <f>AG11-'ExPostGross kWh_Biz'!AG11</f>
        <v>0</v>
      </c>
      <c r="DB11" s="3">
        <f>AH11-'ExPostGross kWh_Biz'!AH11</f>
        <v>0</v>
      </c>
      <c r="DC11" s="3">
        <f>AI11-'ExPostGross kWh_Biz'!AI11</f>
        <v>0</v>
      </c>
      <c r="DD11" s="3">
        <f>AJ11-'ExPostGross kWh_Biz'!AJ11</f>
        <v>0</v>
      </c>
      <c r="DE11" s="3">
        <f>AK11-'ExPostGross kWh_Biz'!AK11</f>
        <v>0</v>
      </c>
      <c r="DG11" s="3">
        <f>AO11-'ExPostGross kWh_Biz'!AO11</f>
        <v>0</v>
      </c>
      <c r="DH11" s="3">
        <f>AP11-'ExPostGross kWh_Biz'!AP11</f>
        <v>0</v>
      </c>
      <c r="DI11" s="3">
        <f>AQ11-'ExPostGross kWh_Biz'!AQ11</f>
        <v>0</v>
      </c>
      <c r="DJ11" s="3">
        <f>AR11-'ExPostGross kWh_Biz'!AR11</f>
        <v>0</v>
      </c>
      <c r="DK11" s="3">
        <f>AS11-'ExPostGross kWh_Biz'!AS11</f>
        <v>0</v>
      </c>
      <c r="DL11" s="3">
        <f>AT11-'ExPostGross kWh_Biz'!AT11</f>
        <v>0</v>
      </c>
      <c r="DM11" s="3">
        <f>AU11-'ExPostGross kWh_Biz'!AU11</f>
        <v>0</v>
      </c>
      <c r="DN11" s="3">
        <f>AV11-'ExPostGross kWh_Biz'!AV11</f>
        <v>0</v>
      </c>
      <c r="DO11" s="3">
        <f>AW11-'ExPostGross kWh_Biz'!AW11</f>
        <v>0</v>
      </c>
      <c r="DP11" s="3">
        <f>AX11-'ExPostGross kWh_Biz'!AX11</f>
        <v>0</v>
      </c>
      <c r="DQ11" s="3">
        <f>AY11-'ExPostGross kWh_Biz'!AY11</f>
        <v>0</v>
      </c>
      <c r="DR11" s="3">
        <f>AZ11-'ExPostGross kWh_Biz'!AZ11</f>
        <v>0</v>
      </c>
      <c r="DS11" s="3">
        <f>BA11-'ExPostGross kWh_Biz'!BA11</f>
        <v>0</v>
      </c>
      <c r="DT11" s="3">
        <f>BB11-'ExPostGross kWh_Biz'!BB11</f>
        <v>0</v>
      </c>
      <c r="DU11" s="3">
        <f>BC11-'ExPostGross kWh_Biz'!BC11</f>
        <v>0</v>
      </c>
      <c r="DV11" s="3">
        <f>BD11-'ExPostGross kWh_Biz'!BD11</f>
        <v>0</v>
      </c>
      <c r="DX11" s="3">
        <f>BH11-'ExPostGross kWh_Biz'!BH11</f>
        <v>0</v>
      </c>
      <c r="DY11" s="3">
        <f>BI11-'ExPostGross kWh_Biz'!BI11</f>
        <v>0</v>
      </c>
      <c r="DZ11" s="3">
        <f>BJ11-'ExPostGross kWh_Biz'!BJ11</f>
        <v>0</v>
      </c>
      <c r="EA11" s="3">
        <f>BK11-'ExPostGross kWh_Biz'!BK11</f>
        <v>0</v>
      </c>
      <c r="EB11" s="3">
        <f>BL11-'ExPostGross kWh_Biz'!BL11</f>
        <v>0</v>
      </c>
      <c r="EC11" s="3">
        <f>BM11-'ExPostGross kWh_Biz'!BM11</f>
        <v>0</v>
      </c>
      <c r="ED11" s="3">
        <f>BN11-'ExPostGross kWh_Biz'!BN11</f>
        <v>0</v>
      </c>
      <c r="EE11" s="3">
        <f>BO11-'ExPostGross kWh_Biz'!BO11</f>
        <v>0</v>
      </c>
      <c r="EF11" s="3">
        <f>BP11-'ExPostGross kWh_Biz'!BP11</f>
        <v>0</v>
      </c>
      <c r="EG11" s="3">
        <f>BQ11-'ExPostGross kWh_Biz'!BQ11</f>
        <v>0</v>
      </c>
      <c r="EH11" s="3">
        <f>BR11-'ExPostGross kWh_Biz'!BR11</f>
        <v>0</v>
      </c>
      <c r="EI11" s="3">
        <f>BS11-'ExPostGross kWh_Biz'!BS11</f>
        <v>0</v>
      </c>
      <c r="EJ11" s="3">
        <f>BT11-'ExPostGross kWh_Biz'!BT11</f>
        <v>0</v>
      </c>
      <c r="EK11" s="3">
        <f>BU11-'ExPostGross kWh_Biz'!BU11</f>
        <v>0</v>
      </c>
      <c r="EL11" s="3">
        <f>BV11-'ExPostGross kWh_Biz'!BV11</f>
        <v>0</v>
      </c>
      <c r="EM11" s="3">
        <f>BW11-'ExPostGross kWh_Biz'!BW11</f>
        <v>0</v>
      </c>
    </row>
    <row r="12" spans="1:143" x14ac:dyDescent="0.3">
      <c r="A12" s="181"/>
      <c r="B12" s="2" t="s">
        <v>40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89"/>
      <c r="P12" s="89"/>
      <c r="Q12" s="89"/>
      <c r="R12" s="25">
        <f t="shared" si="0"/>
        <v>0</v>
      </c>
      <c r="T12" s="181"/>
      <c r="U12" s="2" t="s">
        <v>40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89"/>
      <c r="AI12" s="89"/>
      <c r="AJ12" s="89"/>
      <c r="AK12" s="25">
        <f t="shared" si="1"/>
        <v>0</v>
      </c>
      <c r="AM12" s="181"/>
      <c r="AN12" s="2" t="s">
        <v>40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89"/>
      <c r="BB12" s="89"/>
      <c r="BC12" s="89"/>
      <c r="BD12" s="25">
        <f t="shared" si="2"/>
        <v>0</v>
      </c>
      <c r="BF12" s="181"/>
      <c r="BG12" s="2" t="s">
        <v>40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89"/>
      <c r="BU12" s="89"/>
      <c r="BV12" s="89"/>
      <c r="BW12" s="25">
        <f t="shared" si="3"/>
        <v>0</v>
      </c>
      <c r="BY12" s="3">
        <f>C12-'ExPostGross kWh_Biz'!C12</f>
        <v>0</v>
      </c>
      <c r="BZ12" s="3">
        <f>D12-'ExPostGross kWh_Biz'!D12</f>
        <v>0</v>
      </c>
      <c r="CA12" s="3">
        <f>E12-'ExPostGross kWh_Biz'!E12</f>
        <v>0</v>
      </c>
      <c r="CB12" s="3">
        <f>F12-'ExPostGross kWh_Biz'!F12</f>
        <v>0</v>
      </c>
      <c r="CC12" s="3">
        <f>G12-'ExPostGross kWh_Biz'!G12</f>
        <v>0</v>
      </c>
      <c r="CD12" s="3">
        <f>H12-'ExPostGross kWh_Biz'!H12</f>
        <v>0</v>
      </c>
      <c r="CE12" s="3">
        <f>I12-'ExPostGross kWh_Biz'!I12</f>
        <v>0</v>
      </c>
      <c r="CF12" s="3">
        <f>J12-'ExPostGross kWh_Biz'!J12</f>
        <v>0</v>
      </c>
      <c r="CG12" s="3">
        <f>K12-'ExPostGross kWh_Biz'!K12</f>
        <v>0</v>
      </c>
      <c r="CH12" s="3">
        <f>L12-'ExPostGross kWh_Biz'!L12</f>
        <v>0</v>
      </c>
      <c r="CI12" s="3">
        <f>M12-'ExPostGross kWh_Biz'!M12</f>
        <v>0</v>
      </c>
      <c r="CJ12" s="3">
        <f>N12-'ExPostGross kWh_Biz'!N12</f>
        <v>0</v>
      </c>
      <c r="CK12" s="3">
        <f>O12-'ExPostGross kWh_Biz'!O12</f>
        <v>0</v>
      </c>
      <c r="CL12" s="3">
        <f>P12-'ExPostGross kWh_Biz'!P12</f>
        <v>0</v>
      </c>
      <c r="CM12" s="3">
        <f>Q12-'ExPostGross kWh_Biz'!Q12</f>
        <v>0</v>
      </c>
      <c r="CN12" s="3">
        <f>R12-'ExPostGross kWh_Biz'!R12</f>
        <v>0</v>
      </c>
      <c r="CP12" s="3">
        <f>V12-'ExPostGross kWh_Biz'!V12</f>
        <v>0</v>
      </c>
      <c r="CQ12" s="3">
        <f>W12-'ExPostGross kWh_Biz'!W12</f>
        <v>0</v>
      </c>
      <c r="CR12" s="3">
        <f>X12-'ExPostGross kWh_Biz'!X12</f>
        <v>0</v>
      </c>
      <c r="CS12" s="3">
        <f>Y12-'ExPostGross kWh_Biz'!Y12</f>
        <v>0</v>
      </c>
      <c r="CT12" s="3">
        <f>Z12-'ExPostGross kWh_Biz'!Z12</f>
        <v>0</v>
      </c>
      <c r="CU12" s="3">
        <f>AA12-'ExPostGross kWh_Biz'!AA12</f>
        <v>0</v>
      </c>
      <c r="CV12" s="3">
        <f>AB12-'ExPostGross kWh_Biz'!AB12</f>
        <v>0</v>
      </c>
      <c r="CW12" s="3">
        <f>AC12-'ExPostGross kWh_Biz'!AC12</f>
        <v>0</v>
      </c>
      <c r="CX12" s="3">
        <f>AD12-'ExPostGross kWh_Biz'!AD12</f>
        <v>0</v>
      </c>
      <c r="CY12" s="3">
        <f>AE12-'ExPostGross kWh_Biz'!AE12</f>
        <v>0</v>
      </c>
      <c r="CZ12" s="3">
        <f>AF12-'ExPostGross kWh_Biz'!AF12</f>
        <v>0</v>
      </c>
      <c r="DA12" s="3">
        <f>AG12-'ExPostGross kWh_Biz'!AG12</f>
        <v>0</v>
      </c>
      <c r="DB12" s="3">
        <f>AH12-'ExPostGross kWh_Biz'!AH12</f>
        <v>0</v>
      </c>
      <c r="DC12" s="3">
        <f>AI12-'ExPostGross kWh_Biz'!AI12</f>
        <v>0</v>
      </c>
      <c r="DD12" s="3">
        <f>AJ12-'ExPostGross kWh_Biz'!AJ12</f>
        <v>0</v>
      </c>
      <c r="DE12" s="3">
        <f>AK12-'ExPostGross kWh_Biz'!AK12</f>
        <v>0</v>
      </c>
      <c r="DG12" s="3">
        <f>AO12-'ExPostGross kWh_Biz'!AO12</f>
        <v>0</v>
      </c>
      <c r="DH12" s="3">
        <f>AP12-'ExPostGross kWh_Biz'!AP12</f>
        <v>0</v>
      </c>
      <c r="DI12" s="3">
        <f>AQ12-'ExPostGross kWh_Biz'!AQ12</f>
        <v>0</v>
      </c>
      <c r="DJ12" s="3">
        <f>AR12-'ExPostGross kWh_Biz'!AR12</f>
        <v>0</v>
      </c>
      <c r="DK12" s="3">
        <f>AS12-'ExPostGross kWh_Biz'!AS12</f>
        <v>0</v>
      </c>
      <c r="DL12" s="3">
        <f>AT12-'ExPostGross kWh_Biz'!AT12</f>
        <v>0</v>
      </c>
      <c r="DM12" s="3">
        <f>AU12-'ExPostGross kWh_Biz'!AU12</f>
        <v>0</v>
      </c>
      <c r="DN12" s="3">
        <f>AV12-'ExPostGross kWh_Biz'!AV12</f>
        <v>0</v>
      </c>
      <c r="DO12" s="3">
        <f>AW12-'ExPostGross kWh_Biz'!AW12</f>
        <v>0</v>
      </c>
      <c r="DP12" s="3">
        <f>AX12-'ExPostGross kWh_Biz'!AX12</f>
        <v>0</v>
      </c>
      <c r="DQ12" s="3">
        <f>AY12-'ExPostGross kWh_Biz'!AY12</f>
        <v>0</v>
      </c>
      <c r="DR12" s="3">
        <f>AZ12-'ExPostGross kWh_Biz'!AZ12</f>
        <v>0</v>
      </c>
      <c r="DS12" s="3">
        <f>BA12-'ExPostGross kWh_Biz'!BA12</f>
        <v>0</v>
      </c>
      <c r="DT12" s="3">
        <f>BB12-'ExPostGross kWh_Biz'!BB12</f>
        <v>0</v>
      </c>
      <c r="DU12" s="3">
        <f>BC12-'ExPostGross kWh_Biz'!BC12</f>
        <v>0</v>
      </c>
      <c r="DV12" s="3">
        <f>BD12-'ExPostGross kWh_Biz'!BD12</f>
        <v>0</v>
      </c>
      <c r="DX12" s="3">
        <f>BH12-'ExPostGross kWh_Biz'!BH12</f>
        <v>0</v>
      </c>
      <c r="DY12" s="3">
        <f>BI12-'ExPostGross kWh_Biz'!BI12</f>
        <v>0</v>
      </c>
      <c r="DZ12" s="3">
        <f>BJ12-'ExPostGross kWh_Biz'!BJ12</f>
        <v>0</v>
      </c>
      <c r="EA12" s="3">
        <f>BK12-'ExPostGross kWh_Biz'!BK12</f>
        <v>0</v>
      </c>
      <c r="EB12" s="3">
        <f>BL12-'ExPostGross kWh_Biz'!BL12</f>
        <v>0</v>
      </c>
      <c r="EC12" s="3">
        <f>BM12-'ExPostGross kWh_Biz'!BM12</f>
        <v>0</v>
      </c>
      <c r="ED12" s="3">
        <f>BN12-'ExPostGross kWh_Biz'!BN12</f>
        <v>0</v>
      </c>
      <c r="EE12" s="3">
        <f>BO12-'ExPostGross kWh_Biz'!BO12</f>
        <v>0</v>
      </c>
      <c r="EF12" s="3">
        <f>BP12-'ExPostGross kWh_Biz'!BP12</f>
        <v>0</v>
      </c>
      <c r="EG12" s="3">
        <f>BQ12-'ExPostGross kWh_Biz'!BQ12</f>
        <v>0</v>
      </c>
      <c r="EH12" s="3">
        <f>BR12-'ExPostGross kWh_Biz'!BR12</f>
        <v>0</v>
      </c>
      <c r="EI12" s="3">
        <f>BS12-'ExPostGross kWh_Biz'!BS12</f>
        <v>0</v>
      </c>
      <c r="EJ12" s="3">
        <f>BT12-'ExPostGross kWh_Biz'!BT12</f>
        <v>0</v>
      </c>
      <c r="EK12" s="3">
        <f>BU12-'ExPostGross kWh_Biz'!BU12</f>
        <v>0</v>
      </c>
      <c r="EL12" s="3">
        <f>BV12-'ExPostGross kWh_Biz'!BV12</f>
        <v>0</v>
      </c>
      <c r="EM12" s="3">
        <f>BW12-'ExPostGross kWh_Biz'!BW12</f>
        <v>0</v>
      </c>
    </row>
    <row r="13" spans="1:143" x14ac:dyDescent="0.3">
      <c r="A13" s="181"/>
      <c r="B13" s="2" t="s">
        <v>39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89"/>
      <c r="P13" s="89"/>
      <c r="Q13" s="89"/>
      <c r="R13" s="25">
        <f t="shared" si="0"/>
        <v>0</v>
      </c>
      <c r="T13" s="181"/>
      <c r="U13" s="2" t="s">
        <v>39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89"/>
      <c r="AI13" s="89"/>
      <c r="AJ13" s="89"/>
      <c r="AK13" s="25">
        <f t="shared" si="1"/>
        <v>0</v>
      </c>
      <c r="AM13" s="181"/>
      <c r="AN13" s="2" t="s">
        <v>39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89"/>
      <c r="BB13" s="89"/>
      <c r="BC13" s="89"/>
      <c r="BD13" s="25">
        <f t="shared" si="2"/>
        <v>0</v>
      </c>
      <c r="BF13" s="181"/>
      <c r="BG13" s="2" t="s">
        <v>39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89"/>
      <c r="BU13" s="89"/>
      <c r="BV13" s="89"/>
      <c r="BW13" s="25">
        <f t="shared" si="3"/>
        <v>0</v>
      </c>
      <c r="BY13" s="3">
        <f>C13-'ExPostGross kWh_Biz'!C13</f>
        <v>0</v>
      </c>
      <c r="BZ13" s="3">
        <f>D13-'ExPostGross kWh_Biz'!D13</f>
        <v>0</v>
      </c>
      <c r="CA13" s="3">
        <f>E13-'ExPostGross kWh_Biz'!E13</f>
        <v>0</v>
      </c>
      <c r="CB13" s="3">
        <f>F13-'ExPostGross kWh_Biz'!F13</f>
        <v>0</v>
      </c>
      <c r="CC13" s="3">
        <f>G13-'ExPostGross kWh_Biz'!G13</f>
        <v>0</v>
      </c>
      <c r="CD13" s="3">
        <f>H13-'ExPostGross kWh_Biz'!H13</f>
        <v>0</v>
      </c>
      <c r="CE13" s="3">
        <f>I13-'ExPostGross kWh_Biz'!I13</f>
        <v>0</v>
      </c>
      <c r="CF13" s="3">
        <f>J13-'ExPostGross kWh_Biz'!J13</f>
        <v>0</v>
      </c>
      <c r="CG13" s="3">
        <f>K13-'ExPostGross kWh_Biz'!K13</f>
        <v>0</v>
      </c>
      <c r="CH13" s="3">
        <f>L13-'ExPostGross kWh_Biz'!L13</f>
        <v>0</v>
      </c>
      <c r="CI13" s="3">
        <f>M13-'ExPostGross kWh_Biz'!M13</f>
        <v>0</v>
      </c>
      <c r="CJ13" s="3">
        <f>N13-'ExPostGross kWh_Biz'!N13</f>
        <v>0</v>
      </c>
      <c r="CK13" s="3">
        <f>O13-'ExPostGross kWh_Biz'!O13</f>
        <v>0</v>
      </c>
      <c r="CL13" s="3">
        <f>P13-'ExPostGross kWh_Biz'!P13</f>
        <v>0</v>
      </c>
      <c r="CM13" s="3">
        <f>Q13-'ExPostGross kWh_Biz'!Q13</f>
        <v>0</v>
      </c>
      <c r="CN13" s="3">
        <f>R13-'ExPostGross kWh_Biz'!R13</f>
        <v>0</v>
      </c>
      <c r="CP13" s="3">
        <f>V13-'ExPostGross kWh_Biz'!V13</f>
        <v>0</v>
      </c>
      <c r="CQ13" s="3">
        <f>W13-'ExPostGross kWh_Biz'!W13</f>
        <v>0</v>
      </c>
      <c r="CR13" s="3">
        <f>X13-'ExPostGross kWh_Biz'!X13</f>
        <v>0</v>
      </c>
      <c r="CS13" s="3">
        <f>Y13-'ExPostGross kWh_Biz'!Y13</f>
        <v>0</v>
      </c>
      <c r="CT13" s="3">
        <f>Z13-'ExPostGross kWh_Biz'!Z13</f>
        <v>0</v>
      </c>
      <c r="CU13" s="3">
        <f>AA13-'ExPostGross kWh_Biz'!AA13</f>
        <v>0</v>
      </c>
      <c r="CV13" s="3">
        <f>AB13-'ExPostGross kWh_Biz'!AB13</f>
        <v>0</v>
      </c>
      <c r="CW13" s="3">
        <f>AC13-'ExPostGross kWh_Biz'!AC13</f>
        <v>0</v>
      </c>
      <c r="CX13" s="3">
        <f>AD13-'ExPostGross kWh_Biz'!AD13</f>
        <v>0</v>
      </c>
      <c r="CY13" s="3">
        <f>AE13-'ExPostGross kWh_Biz'!AE13</f>
        <v>0</v>
      </c>
      <c r="CZ13" s="3">
        <f>AF13-'ExPostGross kWh_Biz'!AF13</f>
        <v>0</v>
      </c>
      <c r="DA13" s="3">
        <f>AG13-'ExPostGross kWh_Biz'!AG13</f>
        <v>0</v>
      </c>
      <c r="DB13" s="3">
        <f>AH13-'ExPostGross kWh_Biz'!AH13</f>
        <v>0</v>
      </c>
      <c r="DC13" s="3">
        <f>AI13-'ExPostGross kWh_Biz'!AI13</f>
        <v>0</v>
      </c>
      <c r="DD13" s="3">
        <f>AJ13-'ExPostGross kWh_Biz'!AJ13</f>
        <v>0</v>
      </c>
      <c r="DE13" s="3">
        <f>AK13-'ExPostGross kWh_Biz'!AK13</f>
        <v>0</v>
      </c>
      <c r="DG13" s="3">
        <f>AO13-'ExPostGross kWh_Biz'!AO13</f>
        <v>0</v>
      </c>
      <c r="DH13" s="3">
        <f>AP13-'ExPostGross kWh_Biz'!AP13</f>
        <v>0</v>
      </c>
      <c r="DI13" s="3">
        <f>AQ13-'ExPostGross kWh_Biz'!AQ13</f>
        <v>0</v>
      </c>
      <c r="DJ13" s="3">
        <f>AR13-'ExPostGross kWh_Biz'!AR13</f>
        <v>0</v>
      </c>
      <c r="DK13" s="3">
        <f>AS13-'ExPostGross kWh_Biz'!AS13</f>
        <v>0</v>
      </c>
      <c r="DL13" s="3">
        <f>AT13-'ExPostGross kWh_Biz'!AT13</f>
        <v>0</v>
      </c>
      <c r="DM13" s="3">
        <f>AU13-'ExPostGross kWh_Biz'!AU13</f>
        <v>0</v>
      </c>
      <c r="DN13" s="3">
        <f>AV13-'ExPostGross kWh_Biz'!AV13</f>
        <v>0</v>
      </c>
      <c r="DO13" s="3">
        <f>AW13-'ExPostGross kWh_Biz'!AW13</f>
        <v>0</v>
      </c>
      <c r="DP13" s="3">
        <f>AX13-'ExPostGross kWh_Biz'!AX13</f>
        <v>0</v>
      </c>
      <c r="DQ13" s="3">
        <f>AY13-'ExPostGross kWh_Biz'!AY13</f>
        <v>0</v>
      </c>
      <c r="DR13" s="3">
        <f>AZ13-'ExPostGross kWh_Biz'!AZ13</f>
        <v>0</v>
      </c>
      <c r="DS13" s="3">
        <f>BA13-'ExPostGross kWh_Biz'!BA13</f>
        <v>0</v>
      </c>
      <c r="DT13" s="3">
        <f>BB13-'ExPostGross kWh_Biz'!BB13</f>
        <v>0</v>
      </c>
      <c r="DU13" s="3">
        <f>BC13-'ExPostGross kWh_Biz'!BC13</f>
        <v>0</v>
      </c>
      <c r="DV13" s="3">
        <f>BD13-'ExPostGross kWh_Biz'!BD13</f>
        <v>0</v>
      </c>
      <c r="DX13" s="3">
        <f>BH13-'ExPostGross kWh_Biz'!BH13</f>
        <v>0</v>
      </c>
      <c r="DY13" s="3">
        <f>BI13-'ExPostGross kWh_Biz'!BI13</f>
        <v>0</v>
      </c>
      <c r="DZ13" s="3">
        <f>BJ13-'ExPostGross kWh_Biz'!BJ13</f>
        <v>0</v>
      </c>
      <c r="EA13" s="3">
        <f>BK13-'ExPostGross kWh_Biz'!BK13</f>
        <v>0</v>
      </c>
      <c r="EB13" s="3">
        <f>BL13-'ExPostGross kWh_Biz'!BL13</f>
        <v>0</v>
      </c>
      <c r="EC13" s="3">
        <f>BM13-'ExPostGross kWh_Biz'!BM13</f>
        <v>0</v>
      </c>
      <c r="ED13" s="3">
        <f>BN13-'ExPostGross kWh_Biz'!BN13</f>
        <v>0</v>
      </c>
      <c r="EE13" s="3">
        <f>BO13-'ExPostGross kWh_Biz'!BO13</f>
        <v>0</v>
      </c>
      <c r="EF13" s="3">
        <f>BP13-'ExPostGross kWh_Biz'!BP13</f>
        <v>0</v>
      </c>
      <c r="EG13" s="3">
        <f>BQ13-'ExPostGross kWh_Biz'!BQ13</f>
        <v>0</v>
      </c>
      <c r="EH13" s="3">
        <f>BR13-'ExPostGross kWh_Biz'!BR13</f>
        <v>0</v>
      </c>
      <c r="EI13" s="3">
        <f>BS13-'ExPostGross kWh_Biz'!BS13</f>
        <v>0</v>
      </c>
      <c r="EJ13" s="3">
        <f>BT13-'ExPostGross kWh_Biz'!BT13</f>
        <v>0</v>
      </c>
      <c r="EK13" s="3">
        <f>BU13-'ExPostGross kWh_Biz'!BU13</f>
        <v>0</v>
      </c>
      <c r="EL13" s="3">
        <f>BV13-'ExPostGross kWh_Biz'!BV13</f>
        <v>0</v>
      </c>
      <c r="EM13" s="3">
        <f>BW13-'ExPostGross kWh_Biz'!BW13</f>
        <v>0</v>
      </c>
    </row>
    <row r="14" spans="1:143" x14ac:dyDescent="0.3">
      <c r="A14" s="181"/>
      <c r="B14" s="2" t="s">
        <v>38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89"/>
      <c r="P14" s="89"/>
      <c r="Q14" s="89"/>
      <c r="R14" s="25">
        <f t="shared" si="0"/>
        <v>0</v>
      </c>
      <c r="T14" s="181"/>
      <c r="U14" s="2" t="s">
        <v>38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89"/>
      <c r="AI14" s="89"/>
      <c r="AJ14" s="89"/>
      <c r="AK14" s="25">
        <f t="shared" si="1"/>
        <v>0</v>
      </c>
      <c r="AM14" s="181"/>
      <c r="AN14" s="2" t="s">
        <v>38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89"/>
      <c r="BB14" s="89"/>
      <c r="BC14" s="89"/>
      <c r="BD14" s="25">
        <f t="shared" si="2"/>
        <v>0</v>
      </c>
      <c r="BF14" s="181"/>
      <c r="BG14" s="2" t="s">
        <v>38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89"/>
      <c r="BU14" s="89"/>
      <c r="BV14" s="89"/>
      <c r="BW14" s="25">
        <f t="shared" si="3"/>
        <v>0</v>
      </c>
      <c r="BY14" s="3">
        <f>C14-'ExPostGross kWh_Biz'!C14</f>
        <v>0</v>
      </c>
      <c r="BZ14" s="3">
        <f>D14-'ExPostGross kWh_Biz'!D14</f>
        <v>0</v>
      </c>
      <c r="CA14" s="3">
        <f>E14-'ExPostGross kWh_Biz'!E14</f>
        <v>0</v>
      </c>
      <c r="CB14" s="3">
        <f>F14-'ExPostGross kWh_Biz'!F14</f>
        <v>0</v>
      </c>
      <c r="CC14" s="3">
        <f>G14-'ExPostGross kWh_Biz'!G14</f>
        <v>0</v>
      </c>
      <c r="CD14" s="3">
        <f>H14-'ExPostGross kWh_Biz'!H14</f>
        <v>0</v>
      </c>
      <c r="CE14" s="3">
        <f>I14-'ExPostGross kWh_Biz'!I14</f>
        <v>0</v>
      </c>
      <c r="CF14" s="3">
        <f>J14-'ExPostGross kWh_Biz'!J14</f>
        <v>0</v>
      </c>
      <c r="CG14" s="3">
        <f>K14-'ExPostGross kWh_Biz'!K14</f>
        <v>0</v>
      </c>
      <c r="CH14" s="3">
        <f>L14-'ExPostGross kWh_Biz'!L14</f>
        <v>0</v>
      </c>
      <c r="CI14" s="3">
        <f>M14-'ExPostGross kWh_Biz'!M14</f>
        <v>0</v>
      </c>
      <c r="CJ14" s="3">
        <f>N14-'ExPostGross kWh_Biz'!N14</f>
        <v>0</v>
      </c>
      <c r="CK14" s="3">
        <f>O14-'ExPostGross kWh_Biz'!O14</f>
        <v>0</v>
      </c>
      <c r="CL14" s="3">
        <f>P14-'ExPostGross kWh_Biz'!P14</f>
        <v>0</v>
      </c>
      <c r="CM14" s="3">
        <f>Q14-'ExPostGross kWh_Biz'!Q14</f>
        <v>0</v>
      </c>
      <c r="CN14" s="3">
        <f>R14-'ExPostGross kWh_Biz'!R14</f>
        <v>0</v>
      </c>
      <c r="CP14" s="3">
        <f>V14-'ExPostGross kWh_Biz'!V14</f>
        <v>0</v>
      </c>
      <c r="CQ14" s="3">
        <f>W14-'ExPostGross kWh_Biz'!W14</f>
        <v>0</v>
      </c>
      <c r="CR14" s="3">
        <f>X14-'ExPostGross kWh_Biz'!X14</f>
        <v>0</v>
      </c>
      <c r="CS14" s="3">
        <f>Y14-'ExPostGross kWh_Biz'!Y14</f>
        <v>0</v>
      </c>
      <c r="CT14" s="3">
        <f>Z14-'ExPostGross kWh_Biz'!Z14</f>
        <v>0</v>
      </c>
      <c r="CU14" s="3">
        <f>AA14-'ExPostGross kWh_Biz'!AA14</f>
        <v>0</v>
      </c>
      <c r="CV14" s="3">
        <f>AB14-'ExPostGross kWh_Biz'!AB14</f>
        <v>0</v>
      </c>
      <c r="CW14" s="3">
        <f>AC14-'ExPostGross kWh_Biz'!AC14</f>
        <v>0</v>
      </c>
      <c r="CX14" s="3">
        <f>AD14-'ExPostGross kWh_Biz'!AD14</f>
        <v>0</v>
      </c>
      <c r="CY14" s="3">
        <f>AE14-'ExPostGross kWh_Biz'!AE14</f>
        <v>0</v>
      </c>
      <c r="CZ14" s="3">
        <f>AF14-'ExPostGross kWh_Biz'!AF14</f>
        <v>0</v>
      </c>
      <c r="DA14" s="3">
        <f>AG14-'ExPostGross kWh_Biz'!AG14</f>
        <v>0</v>
      </c>
      <c r="DB14" s="3">
        <f>AH14-'ExPostGross kWh_Biz'!AH14</f>
        <v>0</v>
      </c>
      <c r="DC14" s="3">
        <f>AI14-'ExPostGross kWh_Biz'!AI14</f>
        <v>0</v>
      </c>
      <c r="DD14" s="3">
        <f>AJ14-'ExPostGross kWh_Biz'!AJ14</f>
        <v>0</v>
      </c>
      <c r="DE14" s="3">
        <f>AK14-'ExPostGross kWh_Biz'!AK14</f>
        <v>0</v>
      </c>
      <c r="DG14" s="3">
        <f>AO14-'ExPostGross kWh_Biz'!AO14</f>
        <v>0</v>
      </c>
      <c r="DH14" s="3">
        <f>AP14-'ExPostGross kWh_Biz'!AP14</f>
        <v>0</v>
      </c>
      <c r="DI14" s="3">
        <f>AQ14-'ExPostGross kWh_Biz'!AQ14</f>
        <v>0</v>
      </c>
      <c r="DJ14" s="3">
        <f>AR14-'ExPostGross kWh_Biz'!AR14</f>
        <v>0</v>
      </c>
      <c r="DK14" s="3">
        <f>AS14-'ExPostGross kWh_Biz'!AS14</f>
        <v>0</v>
      </c>
      <c r="DL14" s="3">
        <f>AT14-'ExPostGross kWh_Biz'!AT14</f>
        <v>0</v>
      </c>
      <c r="DM14" s="3">
        <f>AU14-'ExPostGross kWh_Biz'!AU14</f>
        <v>0</v>
      </c>
      <c r="DN14" s="3">
        <f>AV14-'ExPostGross kWh_Biz'!AV14</f>
        <v>0</v>
      </c>
      <c r="DO14" s="3">
        <f>AW14-'ExPostGross kWh_Biz'!AW14</f>
        <v>0</v>
      </c>
      <c r="DP14" s="3">
        <f>AX14-'ExPostGross kWh_Biz'!AX14</f>
        <v>0</v>
      </c>
      <c r="DQ14" s="3">
        <f>AY14-'ExPostGross kWh_Biz'!AY14</f>
        <v>0</v>
      </c>
      <c r="DR14" s="3">
        <f>AZ14-'ExPostGross kWh_Biz'!AZ14</f>
        <v>0</v>
      </c>
      <c r="DS14" s="3">
        <f>BA14-'ExPostGross kWh_Biz'!BA14</f>
        <v>0</v>
      </c>
      <c r="DT14" s="3">
        <f>BB14-'ExPostGross kWh_Biz'!BB14</f>
        <v>0</v>
      </c>
      <c r="DU14" s="3">
        <f>BC14-'ExPostGross kWh_Biz'!BC14</f>
        <v>0</v>
      </c>
      <c r="DV14" s="3">
        <f>BD14-'ExPostGross kWh_Biz'!BD14</f>
        <v>0</v>
      </c>
      <c r="DX14" s="3">
        <f>BH14-'ExPostGross kWh_Biz'!BH14</f>
        <v>0</v>
      </c>
      <c r="DY14" s="3">
        <f>BI14-'ExPostGross kWh_Biz'!BI14</f>
        <v>0</v>
      </c>
      <c r="DZ14" s="3">
        <f>BJ14-'ExPostGross kWh_Biz'!BJ14</f>
        <v>0</v>
      </c>
      <c r="EA14" s="3">
        <f>BK14-'ExPostGross kWh_Biz'!BK14</f>
        <v>0</v>
      </c>
      <c r="EB14" s="3">
        <f>BL14-'ExPostGross kWh_Biz'!BL14</f>
        <v>0</v>
      </c>
      <c r="EC14" s="3">
        <f>BM14-'ExPostGross kWh_Biz'!BM14</f>
        <v>0</v>
      </c>
      <c r="ED14" s="3">
        <f>BN14-'ExPostGross kWh_Biz'!BN14</f>
        <v>0</v>
      </c>
      <c r="EE14" s="3">
        <f>BO14-'ExPostGross kWh_Biz'!BO14</f>
        <v>0</v>
      </c>
      <c r="EF14" s="3">
        <f>BP14-'ExPostGross kWh_Biz'!BP14</f>
        <v>0</v>
      </c>
      <c r="EG14" s="3">
        <f>BQ14-'ExPostGross kWh_Biz'!BQ14</f>
        <v>0</v>
      </c>
      <c r="EH14" s="3">
        <f>BR14-'ExPostGross kWh_Biz'!BR14</f>
        <v>0</v>
      </c>
      <c r="EI14" s="3">
        <f>BS14-'ExPostGross kWh_Biz'!BS14</f>
        <v>0</v>
      </c>
      <c r="EJ14" s="3">
        <f>BT14-'ExPostGross kWh_Biz'!BT14</f>
        <v>0</v>
      </c>
      <c r="EK14" s="3">
        <f>BU14-'ExPostGross kWh_Biz'!BU14</f>
        <v>0</v>
      </c>
      <c r="EL14" s="3">
        <f>BV14-'ExPostGross kWh_Biz'!BV14</f>
        <v>0</v>
      </c>
      <c r="EM14" s="3">
        <f>BW14-'ExPostGross kWh_Biz'!BW14</f>
        <v>0</v>
      </c>
    </row>
    <row r="15" spans="1:143" x14ac:dyDescent="0.3">
      <c r="A15" s="181"/>
      <c r="B15" s="2" t="s">
        <v>37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89"/>
      <c r="P15" s="89"/>
      <c r="Q15" s="89"/>
      <c r="R15" s="25">
        <f t="shared" si="0"/>
        <v>0</v>
      </c>
      <c r="T15" s="181"/>
      <c r="U15" s="2" t="s">
        <v>37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89"/>
      <c r="AI15" s="89"/>
      <c r="AJ15" s="89"/>
      <c r="AK15" s="25">
        <f t="shared" si="1"/>
        <v>0</v>
      </c>
      <c r="AM15" s="181"/>
      <c r="AN15" s="2" t="s">
        <v>37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89"/>
      <c r="BB15" s="89"/>
      <c r="BC15" s="89"/>
      <c r="BD15" s="25">
        <f t="shared" si="2"/>
        <v>0</v>
      </c>
      <c r="BF15" s="181"/>
      <c r="BG15" s="2" t="s">
        <v>37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89"/>
      <c r="BU15" s="89"/>
      <c r="BV15" s="89"/>
      <c r="BW15" s="25">
        <f t="shared" si="3"/>
        <v>0</v>
      </c>
      <c r="BY15" s="3">
        <f>C15-'ExPostGross kWh_Biz'!C15</f>
        <v>0</v>
      </c>
      <c r="BZ15" s="3">
        <f>D15-'ExPostGross kWh_Biz'!D15</f>
        <v>0</v>
      </c>
      <c r="CA15" s="3">
        <f>E15-'ExPostGross kWh_Biz'!E15</f>
        <v>0</v>
      </c>
      <c r="CB15" s="3">
        <f>F15-'ExPostGross kWh_Biz'!F15</f>
        <v>0</v>
      </c>
      <c r="CC15" s="3">
        <f>G15-'ExPostGross kWh_Biz'!G15</f>
        <v>0</v>
      </c>
      <c r="CD15" s="3">
        <f>H15-'ExPostGross kWh_Biz'!H15</f>
        <v>0</v>
      </c>
      <c r="CE15" s="3">
        <f>I15-'ExPostGross kWh_Biz'!I15</f>
        <v>0</v>
      </c>
      <c r="CF15" s="3">
        <f>J15-'ExPostGross kWh_Biz'!J15</f>
        <v>0</v>
      </c>
      <c r="CG15" s="3">
        <f>K15-'ExPostGross kWh_Biz'!K15</f>
        <v>0</v>
      </c>
      <c r="CH15" s="3">
        <f>L15-'ExPostGross kWh_Biz'!L15</f>
        <v>0</v>
      </c>
      <c r="CI15" s="3">
        <f>M15-'ExPostGross kWh_Biz'!M15</f>
        <v>0</v>
      </c>
      <c r="CJ15" s="3">
        <f>N15-'ExPostGross kWh_Biz'!N15</f>
        <v>0</v>
      </c>
      <c r="CK15" s="3">
        <f>O15-'ExPostGross kWh_Biz'!O15</f>
        <v>0</v>
      </c>
      <c r="CL15" s="3">
        <f>P15-'ExPostGross kWh_Biz'!P15</f>
        <v>0</v>
      </c>
      <c r="CM15" s="3">
        <f>Q15-'ExPostGross kWh_Biz'!Q15</f>
        <v>0</v>
      </c>
      <c r="CN15" s="3">
        <f>R15-'ExPostGross kWh_Biz'!R15</f>
        <v>0</v>
      </c>
      <c r="CP15" s="3">
        <f>V15-'ExPostGross kWh_Biz'!V15</f>
        <v>0</v>
      </c>
      <c r="CQ15" s="3">
        <f>W15-'ExPostGross kWh_Biz'!W15</f>
        <v>0</v>
      </c>
      <c r="CR15" s="3">
        <f>X15-'ExPostGross kWh_Biz'!X15</f>
        <v>0</v>
      </c>
      <c r="CS15" s="3">
        <f>Y15-'ExPostGross kWh_Biz'!Y15</f>
        <v>0</v>
      </c>
      <c r="CT15" s="3">
        <f>Z15-'ExPostGross kWh_Biz'!Z15</f>
        <v>0</v>
      </c>
      <c r="CU15" s="3">
        <f>AA15-'ExPostGross kWh_Biz'!AA15</f>
        <v>0</v>
      </c>
      <c r="CV15" s="3">
        <f>AB15-'ExPostGross kWh_Biz'!AB15</f>
        <v>0</v>
      </c>
      <c r="CW15" s="3">
        <f>AC15-'ExPostGross kWh_Biz'!AC15</f>
        <v>0</v>
      </c>
      <c r="CX15" s="3">
        <f>AD15-'ExPostGross kWh_Biz'!AD15</f>
        <v>0</v>
      </c>
      <c r="CY15" s="3">
        <f>AE15-'ExPostGross kWh_Biz'!AE15</f>
        <v>0</v>
      </c>
      <c r="CZ15" s="3">
        <f>AF15-'ExPostGross kWh_Biz'!AF15</f>
        <v>0</v>
      </c>
      <c r="DA15" s="3">
        <f>AG15-'ExPostGross kWh_Biz'!AG15</f>
        <v>0</v>
      </c>
      <c r="DB15" s="3">
        <f>AH15-'ExPostGross kWh_Biz'!AH15</f>
        <v>0</v>
      </c>
      <c r="DC15" s="3">
        <f>AI15-'ExPostGross kWh_Biz'!AI15</f>
        <v>0</v>
      </c>
      <c r="DD15" s="3">
        <f>AJ15-'ExPostGross kWh_Biz'!AJ15</f>
        <v>0</v>
      </c>
      <c r="DE15" s="3">
        <f>AK15-'ExPostGross kWh_Biz'!AK15</f>
        <v>0</v>
      </c>
      <c r="DG15" s="3">
        <f>AO15-'ExPostGross kWh_Biz'!AO15</f>
        <v>0</v>
      </c>
      <c r="DH15" s="3">
        <f>AP15-'ExPostGross kWh_Biz'!AP15</f>
        <v>0</v>
      </c>
      <c r="DI15" s="3">
        <f>AQ15-'ExPostGross kWh_Biz'!AQ15</f>
        <v>0</v>
      </c>
      <c r="DJ15" s="3">
        <f>AR15-'ExPostGross kWh_Biz'!AR15</f>
        <v>0</v>
      </c>
      <c r="DK15" s="3">
        <f>AS15-'ExPostGross kWh_Biz'!AS15</f>
        <v>0</v>
      </c>
      <c r="DL15" s="3">
        <f>AT15-'ExPostGross kWh_Biz'!AT15</f>
        <v>0</v>
      </c>
      <c r="DM15" s="3">
        <f>AU15-'ExPostGross kWh_Biz'!AU15</f>
        <v>0</v>
      </c>
      <c r="DN15" s="3">
        <f>AV15-'ExPostGross kWh_Biz'!AV15</f>
        <v>0</v>
      </c>
      <c r="DO15" s="3">
        <f>AW15-'ExPostGross kWh_Biz'!AW15</f>
        <v>0</v>
      </c>
      <c r="DP15" s="3">
        <f>AX15-'ExPostGross kWh_Biz'!AX15</f>
        <v>0</v>
      </c>
      <c r="DQ15" s="3">
        <f>AY15-'ExPostGross kWh_Biz'!AY15</f>
        <v>0</v>
      </c>
      <c r="DR15" s="3">
        <f>AZ15-'ExPostGross kWh_Biz'!AZ15</f>
        <v>0</v>
      </c>
      <c r="DS15" s="3">
        <f>BA15-'ExPostGross kWh_Biz'!BA15</f>
        <v>0</v>
      </c>
      <c r="DT15" s="3">
        <f>BB15-'ExPostGross kWh_Biz'!BB15</f>
        <v>0</v>
      </c>
      <c r="DU15" s="3">
        <f>BC15-'ExPostGross kWh_Biz'!BC15</f>
        <v>0</v>
      </c>
      <c r="DV15" s="3">
        <f>BD15-'ExPostGross kWh_Biz'!BD15</f>
        <v>0</v>
      </c>
      <c r="DX15" s="3">
        <f>BH15-'ExPostGross kWh_Biz'!BH15</f>
        <v>0</v>
      </c>
      <c r="DY15" s="3">
        <f>BI15-'ExPostGross kWh_Biz'!BI15</f>
        <v>0</v>
      </c>
      <c r="DZ15" s="3">
        <f>BJ15-'ExPostGross kWh_Biz'!BJ15</f>
        <v>0</v>
      </c>
      <c r="EA15" s="3">
        <f>BK15-'ExPostGross kWh_Biz'!BK15</f>
        <v>0</v>
      </c>
      <c r="EB15" s="3">
        <f>BL15-'ExPostGross kWh_Biz'!BL15</f>
        <v>0</v>
      </c>
      <c r="EC15" s="3">
        <f>BM15-'ExPostGross kWh_Biz'!BM15</f>
        <v>0</v>
      </c>
      <c r="ED15" s="3">
        <f>BN15-'ExPostGross kWh_Biz'!BN15</f>
        <v>0</v>
      </c>
      <c r="EE15" s="3">
        <f>BO15-'ExPostGross kWh_Biz'!BO15</f>
        <v>0</v>
      </c>
      <c r="EF15" s="3">
        <f>BP15-'ExPostGross kWh_Biz'!BP15</f>
        <v>0</v>
      </c>
      <c r="EG15" s="3">
        <f>BQ15-'ExPostGross kWh_Biz'!BQ15</f>
        <v>0</v>
      </c>
      <c r="EH15" s="3">
        <f>BR15-'ExPostGross kWh_Biz'!BR15</f>
        <v>0</v>
      </c>
      <c r="EI15" s="3">
        <f>BS15-'ExPostGross kWh_Biz'!BS15</f>
        <v>0</v>
      </c>
      <c r="EJ15" s="3">
        <f>BT15-'ExPostGross kWh_Biz'!BT15</f>
        <v>0</v>
      </c>
      <c r="EK15" s="3">
        <f>BU15-'ExPostGross kWh_Biz'!BU15</f>
        <v>0</v>
      </c>
      <c r="EL15" s="3">
        <f>BV15-'ExPostGross kWh_Biz'!BV15</f>
        <v>0</v>
      </c>
      <c r="EM15" s="3">
        <f>BW15-'ExPostGross kWh_Biz'!BW15</f>
        <v>0</v>
      </c>
    </row>
    <row r="16" spans="1:143" ht="16.5" customHeight="1" thickBot="1" x14ac:dyDescent="0.35">
      <c r="A16" s="182"/>
      <c r="B16" s="2" t="s">
        <v>36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89"/>
      <c r="P16" s="89"/>
      <c r="Q16" s="89"/>
      <c r="R16" s="25">
        <f t="shared" si="0"/>
        <v>0</v>
      </c>
      <c r="T16" s="182"/>
      <c r="U16" s="2" t="s">
        <v>36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89"/>
      <c r="AI16" s="89"/>
      <c r="AJ16" s="89"/>
      <c r="AK16" s="25">
        <f t="shared" si="1"/>
        <v>0</v>
      </c>
      <c r="AM16" s="182"/>
      <c r="AN16" s="2" t="s">
        <v>36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89"/>
      <c r="BB16" s="89"/>
      <c r="BC16" s="89"/>
      <c r="BD16" s="25">
        <f t="shared" si="2"/>
        <v>0</v>
      </c>
      <c r="BF16" s="182"/>
      <c r="BG16" s="2" t="s">
        <v>36</v>
      </c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89"/>
      <c r="BU16" s="89"/>
      <c r="BV16" s="89"/>
      <c r="BW16" s="25">
        <f t="shared" si="3"/>
        <v>0</v>
      </c>
      <c r="BY16" s="3">
        <f>C16-'ExPostGross kWh_Biz'!C16</f>
        <v>0</v>
      </c>
      <c r="BZ16" s="3">
        <f>D16-'ExPostGross kWh_Biz'!D16</f>
        <v>0</v>
      </c>
      <c r="CA16" s="3">
        <f>E16-'ExPostGross kWh_Biz'!E16</f>
        <v>0</v>
      </c>
      <c r="CB16" s="3">
        <f>F16-'ExPostGross kWh_Biz'!F16</f>
        <v>0</v>
      </c>
      <c r="CC16" s="3">
        <f>G16-'ExPostGross kWh_Biz'!G16</f>
        <v>0</v>
      </c>
      <c r="CD16" s="3">
        <f>H16-'ExPostGross kWh_Biz'!H16</f>
        <v>0</v>
      </c>
      <c r="CE16" s="3">
        <f>I16-'ExPostGross kWh_Biz'!I16</f>
        <v>0</v>
      </c>
      <c r="CF16" s="3">
        <f>J16-'ExPostGross kWh_Biz'!J16</f>
        <v>0</v>
      </c>
      <c r="CG16" s="3">
        <f>K16-'ExPostGross kWh_Biz'!K16</f>
        <v>0</v>
      </c>
      <c r="CH16" s="3">
        <f>L16-'ExPostGross kWh_Biz'!L16</f>
        <v>0</v>
      </c>
      <c r="CI16" s="3">
        <f>M16-'ExPostGross kWh_Biz'!M16</f>
        <v>0</v>
      </c>
      <c r="CJ16" s="3">
        <f>N16-'ExPostGross kWh_Biz'!N16</f>
        <v>0</v>
      </c>
      <c r="CK16" s="3">
        <f>O16-'ExPostGross kWh_Biz'!O16</f>
        <v>0</v>
      </c>
      <c r="CL16" s="3">
        <f>P16-'ExPostGross kWh_Biz'!P16</f>
        <v>0</v>
      </c>
      <c r="CM16" s="3">
        <f>Q16-'ExPostGross kWh_Biz'!Q16</f>
        <v>0</v>
      </c>
      <c r="CN16" s="3">
        <f>R16-'ExPostGross kWh_Biz'!R16</f>
        <v>0</v>
      </c>
      <c r="CP16" s="3">
        <f>V16-'ExPostGross kWh_Biz'!V16</f>
        <v>0</v>
      </c>
      <c r="CQ16" s="3">
        <f>W16-'ExPostGross kWh_Biz'!W16</f>
        <v>0</v>
      </c>
      <c r="CR16" s="3">
        <f>X16-'ExPostGross kWh_Biz'!X16</f>
        <v>0</v>
      </c>
      <c r="CS16" s="3">
        <f>Y16-'ExPostGross kWh_Biz'!Y16</f>
        <v>0</v>
      </c>
      <c r="CT16" s="3">
        <f>Z16-'ExPostGross kWh_Biz'!Z16</f>
        <v>0</v>
      </c>
      <c r="CU16" s="3">
        <f>AA16-'ExPostGross kWh_Biz'!AA16</f>
        <v>0</v>
      </c>
      <c r="CV16" s="3">
        <f>AB16-'ExPostGross kWh_Biz'!AB16</f>
        <v>0</v>
      </c>
      <c r="CW16" s="3">
        <f>AC16-'ExPostGross kWh_Biz'!AC16</f>
        <v>0</v>
      </c>
      <c r="CX16" s="3">
        <f>AD16-'ExPostGross kWh_Biz'!AD16</f>
        <v>0</v>
      </c>
      <c r="CY16" s="3">
        <f>AE16-'ExPostGross kWh_Biz'!AE16</f>
        <v>0</v>
      </c>
      <c r="CZ16" s="3">
        <f>AF16-'ExPostGross kWh_Biz'!AF16</f>
        <v>0</v>
      </c>
      <c r="DA16" s="3">
        <f>AG16-'ExPostGross kWh_Biz'!AG16</f>
        <v>0</v>
      </c>
      <c r="DB16" s="3">
        <f>AH16-'ExPostGross kWh_Biz'!AH16</f>
        <v>0</v>
      </c>
      <c r="DC16" s="3">
        <f>AI16-'ExPostGross kWh_Biz'!AI16</f>
        <v>0</v>
      </c>
      <c r="DD16" s="3">
        <f>AJ16-'ExPostGross kWh_Biz'!AJ16</f>
        <v>0</v>
      </c>
      <c r="DE16" s="3">
        <f>AK16-'ExPostGross kWh_Biz'!AK16</f>
        <v>0</v>
      </c>
      <c r="DG16" s="3">
        <f>AO16-'ExPostGross kWh_Biz'!AO16</f>
        <v>0</v>
      </c>
      <c r="DH16" s="3">
        <f>AP16-'ExPostGross kWh_Biz'!AP16</f>
        <v>0</v>
      </c>
      <c r="DI16" s="3">
        <f>AQ16-'ExPostGross kWh_Biz'!AQ16</f>
        <v>0</v>
      </c>
      <c r="DJ16" s="3">
        <f>AR16-'ExPostGross kWh_Biz'!AR16</f>
        <v>0</v>
      </c>
      <c r="DK16" s="3">
        <f>AS16-'ExPostGross kWh_Biz'!AS16</f>
        <v>0</v>
      </c>
      <c r="DL16" s="3">
        <f>AT16-'ExPostGross kWh_Biz'!AT16</f>
        <v>0</v>
      </c>
      <c r="DM16" s="3">
        <f>AU16-'ExPostGross kWh_Biz'!AU16</f>
        <v>0</v>
      </c>
      <c r="DN16" s="3">
        <f>AV16-'ExPostGross kWh_Biz'!AV16</f>
        <v>0</v>
      </c>
      <c r="DO16" s="3">
        <f>AW16-'ExPostGross kWh_Biz'!AW16</f>
        <v>0</v>
      </c>
      <c r="DP16" s="3">
        <f>AX16-'ExPostGross kWh_Biz'!AX16</f>
        <v>0</v>
      </c>
      <c r="DQ16" s="3">
        <f>AY16-'ExPostGross kWh_Biz'!AY16</f>
        <v>0</v>
      </c>
      <c r="DR16" s="3">
        <f>AZ16-'ExPostGross kWh_Biz'!AZ16</f>
        <v>0</v>
      </c>
      <c r="DS16" s="3">
        <f>BA16-'ExPostGross kWh_Biz'!BA16</f>
        <v>0</v>
      </c>
      <c r="DT16" s="3">
        <f>BB16-'ExPostGross kWh_Biz'!BB16</f>
        <v>0</v>
      </c>
      <c r="DU16" s="3">
        <f>BC16-'ExPostGross kWh_Biz'!BC16</f>
        <v>0</v>
      </c>
      <c r="DV16" s="3">
        <f>BD16-'ExPostGross kWh_Biz'!BD16</f>
        <v>0</v>
      </c>
      <c r="DX16" s="3">
        <f>BH16-'ExPostGross kWh_Biz'!BH16</f>
        <v>0</v>
      </c>
      <c r="DY16" s="3">
        <f>BI16-'ExPostGross kWh_Biz'!BI16</f>
        <v>0</v>
      </c>
      <c r="DZ16" s="3">
        <f>BJ16-'ExPostGross kWh_Biz'!BJ16</f>
        <v>0</v>
      </c>
      <c r="EA16" s="3">
        <f>BK16-'ExPostGross kWh_Biz'!BK16</f>
        <v>0</v>
      </c>
      <c r="EB16" s="3">
        <f>BL16-'ExPostGross kWh_Biz'!BL16</f>
        <v>0</v>
      </c>
      <c r="EC16" s="3">
        <f>BM16-'ExPostGross kWh_Biz'!BM16</f>
        <v>0</v>
      </c>
      <c r="ED16" s="3">
        <f>BN16-'ExPostGross kWh_Biz'!BN16</f>
        <v>0</v>
      </c>
      <c r="EE16" s="3">
        <f>BO16-'ExPostGross kWh_Biz'!BO16</f>
        <v>0</v>
      </c>
      <c r="EF16" s="3">
        <f>BP16-'ExPostGross kWh_Biz'!BP16</f>
        <v>0</v>
      </c>
      <c r="EG16" s="3">
        <f>BQ16-'ExPostGross kWh_Biz'!BQ16</f>
        <v>0</v>
      </c>
      <c r="EH16" s="3">
        <f>BR16-'ExPostGross kWh_Biz'!BR16</f>
        <v>0</v>
      </c>
      <c r="EI16" s="3">
        <f>BS16-'ExPostGross kWh_Biz'!BS16</f>
        <v>0</v>
      </c>
      <c r="EJ16" s="3">
        <f>BT16-'ExPostGross kWh_Biz'!BT16</f>
        <v>0</v>
      </c>
      <c r="EK16" s="3">
        <f>BU16-'ExPostGross kWh_Biz'!BU16</f>
        <v>0</v>
      </c>
      <c r="EL16" s="3">
        <f>BV16-'ExPostGross kWh_Biz'!BV16</f>
        <v>0</v>
      </c>
      <c r="EM16" s="3">
        <f>BW16-'ExPostGross kWh_Biz'!BW16</f>
        <v>0</v>
      </c>
    </row>
    <row r="17" spans="1:143" ht="21.6" thickBot="1" x14ac:dyDescent="0.35">
      <c r="A17" s="28"/>
      <c r="B17" s="6" t="s">
        <v>13</v>
      </c>
      <c r="C17" s="8">
        <f>SUM(C4:C16)</f>
        <v>0</v>
      </c>
      <c r="D17" s="8">
        <f t="shared" ref="D17:Q17" si="4">SUM(D4:D16)</f>
        <v>76308.837599999999</v>
      </c>
      <c r="E17" s="8">
        <f t="shared" si="4"/>
        <v>22785.404399999999</v>
      </c>
      <c r="F17" s="8">
        <f t="shared" si="4"/>
        <v>48204.76650000002</v>
      </c>
      <c r="G17" s="8">
        <f t="shared" si="4"/>
        <v>0</v>
      </c>
      <c r="H17" s="8">
        <f t="shared" si="4"/>
        <v>0</v>
      </c>
      <c r="I17" s="8">
        <f t="shared" si="4"/>
        <v>6197.1743999999999</v>
      </c>
      <c r="J17" s="8">
        <f t="shared" si="4"/>
        <v>10136.664000000001</v>
      </c>
      <c r="K17" s="8">
        <f t="shared" si="4"/>
        <v>0</v>
      </c>
      <c r="L17" s="8">
        <f t="shared" si="4"/>
        <v>0</v>
      </c>
      <c r="M17" s="8">
        <f t="shared" si="4"/>
        <v>2287.3500000000004</v>
      </c>
      <c r="N17" s="8">
        <f t="shared" si="4"/>
        <v>0</v>
      </c>
      <c r="O17" s="90">
        <f t="shared" si="4"/>
        <v>0</v>
      </c>
      <c r="P17" s="90">
        <f t="shared" si="4"/>
        <v>0</v>
      </c>
      <c r="Q17" s="90">
        <f t="shared" si="4"/>
        <v>0</v>
      </c>
      <c r="R17" s="7">
        <f t="shared" si="0"/>
        <v>165920.19690000001</v>
      </c>
      <c r="T17" s="28"/>
      <c r="U17" s="6" t="s">
        <v>13</v>
      </c>
      <c r="V17" s="8">
        <f>SUM(V4:V16)</f>
        <v>0</v>
      </c>
      <c r="W17" s="8">
        <f t="shared" ref="W17" si="5">SUM(W4:W16)</f>
        <v>102392.08717000001</v>
      </c>
      <c r="X17" s="8">
        <f t="shared" ref="X17" si="6">SUM(X4:X16)</f>
        <v>0</v>
      </c>
      <c r="Y17" s="8">
        <f t="shared" ref="Y17" si="7">SUM(Y4:Y16)</f>
        <v>208205.34720000002</v>
      </c>
      <c r="Z17" s="8">
        <f t="shared" ref="Z17" si="8">SUM(Z4:Z16)</f>
        <v>0</v>
      </c>
      <c r="AA17" s="8">
        <f t="shared" ref="AA17" si="9">SUM(AA4:AA16)</f>
        <v>0</v>
      </c>
      <c r="AB17" s="8">
        <f t="shared" ref="AB17" si="10">SUM(AB4:AB16)</f>
        <v>0</v>
      </c>
      <c r="AC17" s="8">
        <f t="shared" ref="AC17" si="11">SUM(AC4:AC16)</f>
        <v>0</v>
      </c>
      <c r="AD17" s="8">
        <f t="shared" ref="AD17" si="12">SUM(AD4:AD16)</f>
        <v>0</v>
      </c>
      <c r="AE17" s="8">
        <f t="shared" ref="AE17" si="13">SUM(AE4:AE16)</f>
        <v>0</v>
      </c>
      <c r="AF17" s="8">
        <f t="shared" ref="AF17" si="14">SUM(AF4:AF16)</f>
        <v>0</v>
      </c>
      <c r="AG17" s="8">
        <f t="shared" ref="AG17" si="15">SUM(AG4:AG16)</f>
        <v>0</v>
      </c>
      <c r="AH17" s="90">
        <f t="shared" ref="AH17" si="16">SUM(AH4:AH16)</f>
        <v>0</v>
      </c>
      <c r="AI17" s="90">
        <f t="shared" ref="AI17" si="17">SUM(AI4:AI16)</f>
        <v>0</v>
      </c>
      <c r="AJ17" s="90">
        <f t="shared" ref="AJ17" si="18">SUM(AJ4:AJ16)</f>
        <v>0</v>
      </c>
      <c r="AK17" s="7">
        <f t="shared" si="1"/>
        <v>310597.43437000003</v>
      </c>
      <c r="AM17" s="28"/>
      <c r="AN17" s="6" t="s">
        <v>13</v>
      </c>
      <c r="AO17" s="8">
        <f>SUM(AO4:AO16)</f>
        <v>0</v>
      </c>
      <c r="AP17" s="8">
        <f t="shared" ref="AP17" si="19">SUM(AP4:AP16)</f>
        <v>0</v>
      </c>
      <c r="AQ17" s="8">
        <f t="shared" ref="AQ17" si="20">SUM(AQ4:AQ16)</f>
        <v>0</v>
      </c>
      <c r="AR17" s="8">
        <f t="shared" ref="AR17" si="21">SUM(AR4:AR16)</f>
        <v>0</v>
      </c>
      <c r="AS17" s="8">
        <f t="shared" ref="AS17" si="22">SUM(AS4:AS16)</f>
        <v>0</v>
      </c>
      <c r="AT17" s="8">
        <f t="shared" ref="AT17" si="23">SUM(AT4:AT16)</f>
        <v>0</v>
      </c>
      <c r="AU17" s="8">
        <f t="shared" ref="AU17" si="24">SUM(AU4:AU16)</f>
        <v>0</v>
      </c>
      <c r="AV17" s="8">
        <f t="shared" ref="AV17" si="25">SUM(AV4:AV16)</f>
        <v>0</v>
      </c>
      <c r="AW17" s="8">
        <f t="shared" ref="AW17" si="26">SUM(AW4:AW16)</f>
        <v>0</v>
      </c>
      <c r="AX17" s="8">
        <f t="shared" ref="AX17" si="27">SUM(AX4:AX16)</f>
        <v>0</v>
      </c>
      <c r="AY17" s="8">
        <f t="shared" ref="AY17" si="28">SUM(AY4:AY16)</f>
        <v>92578.162500000006</v>
      </c>
      <c r="AZ17" s="8">
        <f t="shared" ref="AZ17" si="29">SUM(AZ4:AZ16)</f>
        <v>0</v>
      </c>
      <c r="BA17" s="90">
        <f t="shared" ref="BA17" si="30">SUM(BA4:BA16)</f>
        <v>0</v>
      </c>
      <c r="BB17" s="90">
        <f t="shared" ref="BB17" si="31">SUM(BB4:BB16)</f>
        <v>0</v>
      </c>
      <c r="BC17" s="90">
        <f t="shared" ref="BC17" si="32">SUM(BC4:BC16)</f>
        <v>0</v>
      </c>
      <c r="BD17" s="7">
        <f t="shared" si="2"/>
        <v>92578.162500000006</v>
      </c>
      <c r="BE17" s="49"/>
      <c r="BF17" s="28"/>
      <c r="BG17" s="6" t="s">
        <v>13</v>
      </c>
      <c r="BH17" s="8">
        <f>SUM(BH4:BH16)</f>
        <v>0</v>
      </c>
      <c r="BI17" s="8">
        <f t="shared" ref="BI17" si="33">SUM(BI4:BI16)</f>
        <v>0</v>
      </c>
      <c r="BJ17" s="8">
        <f t="shared" ref="BJ17" si="34">SUM(BJ4:BJ16)</f>
        <v>0</v>
      </c>
      <c r="BK17" s="8">
        <f t="shared" ref="BK17" si="35">SUM(BK4:BK16)</f>
        <v>0</v>
      </c>
      <c r="BL17" s="8">
        <f t="shared" ref="BL17" si="36">SUM(BL4:BL16)</f>
        <v>0</v>
      </c>
      <c r="BM17" s="8">
        <f t="shared" ref="BM17" si="37">SUM(BM4:BM16)</f>
        <v>0</v>
      </c>
      <c r="BN17" s="8">
        <f t="shared" ref="BN17" si="38">SUM(BN4:BN16)</f>
        <v>0</v>
      </c>
      <c r="BO17" s="8">
        <f t="shared" ref="BO17" si="39">SUM(BO4:BO16)</f>
        <v>0</v>
      </c>
      <c r="BP17" s="8">
        <f t="shared" ref="BP17" si="40">SUM(BP4:BP16)</f>
        <v>0</v>
      </c>
      <c r="BQ17" s="8">
        <f t="shared" ref="BQ17" si="41">SUM(BQ4:BQ16)</f>
        <v>0</v>
      </c>
      <c r="BR17" s="8">
        <f t="shared" ref="BR17" si="42">SUM(BR4:BR16)</f>
        <v>0</v>
      </c>
      <c r="BS17" s="8">
        <f t="shared" ref="BS17" si="43">SUM(BS4:BS16)</f>
        <v>0</v>
      </c>
      <c r="BT17" s="90">
        <f t="shared" ref="BT17" si="44">SUM(BT4:BT16)</f>
        <v>0</v>
      </c>
      <c r="BU17" s="90">
        <f t="shared" ref="BU17" si="45">SUM(BU4:BU16)</f>
        <v>0</v>
      </c>
      <c r="BV17" s="90">
        <f t="shared" ref="BV17" si="46">SUM(BV4:BV16)</f>
        <v>0</v>
      </c>
      <c r="BW17" s="7">
        <f t="shared" si="3"/>
        <v>0</v>
      </c>
      <c r="BY17" s="3">
        <f>C17-'ExPostGross kWh_Biz'!C17</f>
        <v>0</v>
      </c>
      <c r="BZ17" s="3">
        <f>D17-'ExPostGross kWh_Biz'!D17</f>
        <v>0</v>
      </c>
      <c r="CA17" s="3">
        <f>E17-'ExPostGross kWh_Biz'!E17</f>
        <v>0</v>
      </c>
      <c r="CB17" s="3">
        <f>F17-'ExPostGross kWh_Biz'!F17</f>
        <v>0</v>
      </c>
      <c r="CC17" s="3">
        <f>G17-'ExPostGross kWh_Biz'!G17</f>
        <v>0</v>
      </c>
      <c r="CD17" s="3">
        <f>H17-'ExPostGross kWh_Biz'!H17</f>
        <v>0</v>
      </c>
      <c r="CE17" s="3">
        <f>I17-'ExPostGross kWh_Biz'!I17</f>
        <v>0</v>
      </c>
      <c r="CF17" s="3">
        <f>J17-'ExPostGross kWh_Biz'!J17</f>
        <v>0</v>
      </c>
      <c r="CG17" s="3">
        <f>K17-'ExPostGross kWh_Biz'!K17</f>
        <v>0</v>
      </c>
      <c r="CH17" s="3">
        <f>L17-'ExPostGross kWh_Biz'!L17</f>
        <v>0</v>
      </c>
      <c r="CI17" s="3">
        <f>M17-'ExPostGross kWh_Biz'!M17</f>
        <v>0</v>
      </c>
      <c r="CJ17" s="3">
        <f>N17-'ExPostGross kWh_Biz'!N17</f>
        <v>0</v>
      </c>
      <c r="CK17" s="3">
        <f>O17-'ExPostGross kWh_Biz'!O17</f>
        <v>0</v>
      </c>
      <c r="CL17" s="3">
        <f>P17-'ExPostGross kWh_Biz'!P17</f>
        <v>0</v>
      </c>
      <c r="CM17" s="3">
        <f>Q17-'ExPostGross kWh_Biz'!Q17</f>
        <v>0</v>
      </c>
      <c r="CN17" s="3">
        <f>R17-'ExPostGross kWh_Biz'!R17</f>
        <v>0</v>
      </c>
      <c r="CP17" s="3">
        <f>V17-'ExPostGross kWh_Biz'!V17</f>
        <v>0</v>
      </c>
      <c r="CQ17" s="3">
        <f>W17-'ExPostGross kWh_Biz'!W17</f>
        <v>0</v>
      </c>
      <c r="CR17" s="3">
        <f>X17-'ExPostGross kWh_Biz'!X17</f>
        <v>0</v>
      </c>
      <c r="CS17" s="3">
        <f>Y17-'ExPostGross kWh_Biz'!Y17</f>
        <v>0</v>
      </c>
      <c r="CT17" s="3">
        <f>Z17-'ExPostGross kWh_Biz'!Z17</f>
        <v>0</v>
      </c>
      <c r="CU17" s="3">
        <f>AA17-'ExPostGross kWh_Biz'!AA17</f>
        <v>0</v>
      </c>
      <c r="CV17" s="3">
        <f>AB17-'ExPostGross kWh_Biz'!AB17</f>
        <v>0</v>
      </c>
      <c r="CW17" s="3">
        <f>AC17-'ExPostGross kWh_Biz'!AC17</f>
        <v>0</v>
      </c>
      <c r="CX17" s="3">
        <f>AD17-'ExPostGross kWh_Biz'!AD17</f>
        <v>0</v>
      </c>
      <c r="CY17" s="3">
        <f>AE17-'ExPostGross kWh_Biz'!AE17</f>
        <v>0</v>
      </c>
      <c r="CZ17" s="3">
        <f>AF17-'ExPostGross kWh_Biz'!AF17</f>
        <v>0</v>
      </c>
      <c r="DA17" s="3">
        <f>AG17-'ExPostGross kWh_Biz'!AG17</f>
        <v>0</v>
      </c>
      <c r="DB17" s="3">
        <f>AH17-'ExPostGross kWh_Biz'!AH17</f>
        <v>0</v>
      </c>
      <c r="DC17" s="3">
        <f>AI17-'ExPostGross kWh_Biz'!AI17</f>
        <v>0</v>
      </c>
      <c r="DD17" s="3">
        <f>AJ17-'ExPostGross kWh_Biz'!AJ17</f>
        <v>0</v>
      </c>
      <c r="DE17" s="3">
        <f>AK17-'ExPostGross kWh_Biz'!AK17</f>
        <v>0</v>
      </c>
      <c r="DG17" s="3">
        <f>AO17-'ExPostGross kWh_Biz'!AO17</f>
        <v>0</v>
      </c>
      <c r="DH17" s="3">
        <f>AP17-'ExPostGross kWh_Biz'!AP17</f>
        <v>0</v>
      </c>
      <c r="DI17" s="3">
        <f>AQ17-'ExPostGross kWh_Biz'!AQ17</f>
        <v>0</v>
      </c>
      <c r="DJ17" s="3">
        <f>AR17-'ExPostGross kWh_Biz'!AR17</f>
        <v>0</v>
      </c>
      <c r="DK17" s="3">
        <f>AS17-'ExPostGross kWh_Biz'!AS17</f>
        <v>0</v>
      </c>
      <c r="DL17" s="3">
        <f>AT17-'ExPostGross kWh_Biz'!AT17</f>
        <v>0</v>
      </c>
      <c r="DM17" s="3">
        <f>AU17-'ExPostGross kWh_Biz'!AU17</f>
        <v>0</v>
      </c>
      <c r="DN17" s="3">
        <f>AV17-'ExPostGross kWh_Biz'!AV17</f>
        <v>0</v>
      </c>
      <c r="DO17" s="3">
        <f>AW17-'ExPostGross kWh_Biz'!AW17</f>
        <v>0</v>
      </c>
      <c r="DP17" s="3">
        <f>AX17-'ExPostGross kWh_Biz'!AX17</f>
        <v>0</v>
      </c>
      <c r="DQ17" s="3">
        <f>AY17-'ExPostGross kWh_Biz'!AY17</f>
        <v>0</v>
      </c>
      <c r="DR17" s="3">
        <f>AZ17-'ExPostGross kWh_Biz'!AZ17</f>
        <v>0</v>
      </c>
      <c r="DS17" s="3">
        <f>BA17-'ExPostGross kWh_Biz'!BA17</f>
        <v>0</v>
      </c>
      <c r="DT17" s="3">
        <f>BB17-'ExPostGross kWh_Biz'!BB17</f>
        <v>0</v>
      </c>
      <c r="DU17" s="3">
        <f>BC17-'ExPostGross kWh_Biz'!BC17</f>
        <v>0</v>
      </c>
      <c r="DV17" s="3">
        <f>BD17-'ExPostGross kWh_Biz'!BD17</f>
        <v>0</v>
      </c>
      <c r="DX17" s="3">
        <f>BH17-'ExPostGross kWh_Biz'!BH17</f>
        <v>0</v>
      </c>
      <c r="DY17" s="3">
        <f>BI17-'ExPostGross kWh_Biz'!BI17</f>
        <v>0</v>
      </c>
      <c r="DZ17" s="3">
        <f>BJ17-'ExPostGross kWh_Biz'!BJ17</f>
        <v>0</v>
      </c>
      <c r="EA17" s="3">
        <f>BK17-'ExPostGross kWh_Biz'!BK17</f>
        <v>0</v>
      </c>
      <c r="EB17" s="3">
        <f>BL17-'ExPostGross kWh_Biz'!BL17</f>
        <v>0</v>
      </c>
      <c r="EC17" s="3">
        <f>BM17-'ExPostGross kWh_Biz'!BM17</f>
        <v>0</v>
      </c>
      <c r="ED17" s="3">
        <f>BN17-'ExPostGross kWh_Biz'!BN17</f>
        <v>0</v>
      </c>
      <c r="EE17" s="3">
        <f>BO17-'ExPostGross kWh_Biz'!BO17</f>
        <v>0</v>
      </c>
      <c r="EF17" s="3">
        <f>BP17-'ExPostGross kWh_Biz'!BP17</f>
        <v>0</v>
      </c>
      <c r="EG17" s="3">
        <f>BQ17-'ExPostGross kWh_Biz'!BQ17</f>
        <v>0</v>
      </c>
      <c r="EH17" s="3">
        <f>BR17-'ExPostGross kWh_Biz'!BR17</f>
        <v>0</v>
      </c>
      <c r="EI17" s="3">
        <f>BS17-'ExPostGross kWh_Biz'!BS17</f>
        <v>0</v>
      </c>
      <c r="EJ17" s="3">
        <f>BT17-'ExPostGross kWh_Biz'!BT17</f>
        <v>0</v>
      </c>
      <c r="EK17" s="3">
        <f>BU17-'ExPostGross kWh_Biz'!BU17</f>
        <v>0</v>
      </c>
      <c r="EL17" s="3">
        <f>BV17-'ExPostGross kWh_Biz'!BV17</f>
        <v>0</v>
      </c>
      <c r="EM17" s="3">
        <f>BW17-'ExPostGross kWh_Biz'!BW17</f>
        <v>0</v>
      </c>
    </row>
    <row r="18" spans="1:143" ht="21.6" thickBot="1" x14ac:dyDescent="0.35">
      <c r="A18" s="28"/>
      <c r="R18" s="91">
        <f>SUM(C4:Q16)</f>
        <v>165920.19690000001</v>
      </c>
      <c r="T18" s="28"/>
      <c r="AK18" s="91">
        <f>SUM(V4:AJ16)</f>
        <v>310597.43437000003</v>
      </c>
      <c r="AM18" s="28"/>
      <c r="BD18" s="91">
        <f>SUM(AO4:BC16)</f>
        <v>92578.162500000006</v>
      </c>
      <c r="BE18" s="49"/>
      <c r="BF18" s="28"/>
      <c r="BW18" s="91">
        <f>SUM(BH4:BV16)</f>
        <v>0</v>
      </c>
    </row>
    <row r="19" spans="1:143" ht="21.6" thickBot="1" x14ac:dyDescent="0.35">
      <c r="A19" s="28"/>
      <c r="B19" s="14" t="s">
        <v>11</v>
      </c>
      <c r="C19" s="68" t="s">
        <v>26</v>
      </c>
      <c r="D19" s="68" t="s">
        <v>25</v>
      </c>
      <c r="E19" s="68" t="s">
        <v>24</v>
      </c>
      <c r="F19" s="68" t="s">
        <v>23</v>
      </c>
      <c r="G19" s="68" t="s">
        <v>22</v>
      </c>
      <c r="H19" s="68" t="s">
        <v>21</v>
      </c>
      <c r="I19" s="68" t="s">
        <v>20</v>
      </c>
      <c r="J19" s="68" t="s">
        <v>19</v>
      </c>
      <c r="K19" s="68" t="s">
        <v>18</v>
      </c>
      <c r="L19" s="69" t="s">
        <v>17</v>
      </c>
      <c r="M19" s="68" t="s">
        <v>16</v>
      </c>
      <c r="N19" s="68" t="s">
        <v>15</v>
      </c>
      <c r="O19" s="88" t="s">
        <v>26</v>
      </c>
      <c r="P19" s="73" t="s">
        <v>25</v>
      </c>
      <c r="Q19" s="73" t="s">
        <v>24</v>
      </c>
      <c r="R19" s="63" t="s">
        <v>10</v>
      </c>
      <c r="S19" s="52"/>
      <c r="T19" s="28"/>
      <c r="U19" s="14" t="s">
        <v>11</v>
      </c>
      <c r="V19" s="68" t="s">
        <v>26</v>
      </c>
      <c r="W19" s="68" t="s">
        <v>25</v>
      </c>
      <c r="X19" s="68" t="s">
        <v>24</v>
      </c>
      <c r="Y19" s="68" t="s">
        <v>23</v>
      </c>
      <c r="Z19" s="68" t="s">
        <v>22</v>
      </c>
      <c r="AA19" s="68" t="s">
        <v>21</v>
      </c>
      <c r="AB19" s="68" t="s">
        <v>20</v>
      </c>
      <c r="AC19" s="68" t="s">
        <v>19</v>
      </c>
      <c r="AD19" s="68" t="s">
        <v>18</v>
      </c>
      <c r="AE19" s="69" t="s">
        <v>17</v>
      </c>
      <c r="AF19" s="68" t="s">
        <v>16</v>
      </c>
      <c r="AG19" s="68" t="s">
        <v>15</v>
      </c>
      <c r="AH19" s="88" t="s">
        <v>26</v>
      </c>
      <c r="AI19" s="73" t="s">
        <v>25</v>
      </c>
      <c r="AJ19" s="73" t="s">
        <v>24</v>
      </c>
      <c r="AK19" s="63" t="s">
        <v>10</v>
      </c>
      <c r="AL19" s="52"/>
      <c r="AM19" s="28"/>
      <c r="AN19" s="14" t="s">
        <v>11</v>
      </c>
      <c r="AO19" s="68" t="s">
        <v>26</v>
      </c>
      <c r="AP19" s="68" t="s">
        <v>25</v>
      </c>
      <c r="AQ19" s="68" t="s">
        <v>24</v>
      </c>
      <c r="AR19" s="68" t="s">
        <v>23</v>
      </c>
      <c r="AS19" s="68" t="s">
        <v>22</v>
      </c>
      <c r="AT19" s="68" t="s">
        <v>21</v>
      </c>
      <c r="AU19" s="68" t="s">
        <v>20</v>
      </c>
      <c r="AV19" s="68" t="s">
        <v>19</v>
      </c>
      <c r="AW19" s="68" t="s">
        <v>18</v>
      </c>
      <c r="AX19" s="69" t="s">
        <v>17</v>
      </c>
      <c r="AY19" s="68" t="s">
        <v>16</v>
      </c>
      <c r="AZ19" s="68" t="s">
        <v>15</v>
      </c>
      <c r="BA19" s="88" t="s">
        <v>26</v>
      </c>
      <c r="BB19" s="73" t="s">
        <v>25</v>
      </c>
      <c r="BC19" s="73" t="s">
        <v>24</v>
      </c>
      <c r="BD19" s="63" t="s">
        <v>10</v>
      </c>
      <c r="BE19" s="50"/>
      <c r="BF19" s="28"/>
      <c r="BG19" s="14" t="s">
        <v>11</v>
      </c>
      <c r="BH19" s="68" t="s">
        <v>26</v>
      </c>
      <c r="BI19" s="68" t="s">
        <v>25</v>
      </c>
      <c r="BJ19" s="68" t="s">
        <v>24</v>
      </c>
      <c r="BK19" s="68" t="s">
        <v>23</v>
      </c>
      <c r="BL19" s="68" t="s">
        <v>22</v>
      </c>
      <c r="BM19" s="68" t="s">
        <v>21</v>
      </c>
      <c r="BN19" s="68" t="s">
        <v>20</v>
      </c>
      <c r="BO19" s="68" t="s">
        <v>19</v>
      </c>
      <c r="BP19" s="68" t="s">
        <v>18</v>
      </c>
      <c r="BQ19" s="69" t="s">
        <v>17</v>
      </c>
      <c r="BR19" s="68" t="s">
        <v>16</v>
      </c>
      <c r="BS19" s="68" t="s">
        <v>15</v>
      </c>
      <c r="BT19" s="88" t="s">
        <v>26</v>
      </c>
      <c r="BU19" s="73" t="s">
        <v>25</v>
      </c>
      <c r="BV19" s="73" t="s">
        <v>24</v>
      </c>
      <c r="BW19" s="63" t="s">
        <v>10</v>
      </c>
    </row>
    <row r="20" spans="1:143" ht="15" customHeight="1" x14ac:dyDescent="0.3">
      <c r="A20" s="177" t="s">
        <v>57</v>
      </c>
      <c r="B20" s="12" t="s">
        <v>48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19432.412999999997</v>
      </c>
      <c r="N20" s="12">
        <v>0</v>
      </c>
      <c r="O20" s="80"/>
      <c r="P20" s="80"/>
      <c r="Q20" s="80"/>
      <c r="R20" s="26">
        <f t="shared" ref="R20:R33" si="47">SUM(C20:Q20)</f>
        <v>19432.412999999997</v>
      </c>
      <c r="T20" s="177" t="s">
        <v>57</v>
      </c>
      <c r="U20" s="12" t="s">
        <v>48</v>
      </c>
      <c r="V20" s="12">
        <v>0</v>
      </c>
      <c r="W20" s="12">
        <v>65583.517999999996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110109.99999999999</v>
      </c>
      <c r="AG20" s="12">
        <v>134256.12199999997</v>
      </c>
      <c r="AH20" s="80"/>
      <c r="AI20" s="80"/>
      <c r="AJ20" s="80"/>
      <c r="AK20" s="26">
        <f t="shared" ref="AK20:AK33" si="48">SUM(V20:AJ20)</f>
        <v>309949.63999999996</v>
      </c>
      <c r="AM20" s="177" t="s">
        <v>57</v>
      </c>
      <c r="AN20" s="12" t="s">
        <v>48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653122.47</v>
      </c>
      <c r="AW20" s="12">
        <v>0</v>
      </c>
      <c r="AX20" s="12">
        <v>1745293.5499999998</v>
      </c>
      <c r="AY20" s="12">
        <v>0</v>
      </c>
      <c r="AZ20" s="12">
        <v>0</v>
      </c>
      <c r="BA20" s="80"/>
      <c r="BB20" s="80"/>
      <c r="BC20" s="80"/>
      <c r="BD20" s="26">
        <f t="shared" ref="BD20:BD33" si="49">SUM(AO20:BC20)</f>
        <v>2398416.0199999996</v>
      </c>
      <c r="BF20" s="177" t="s">
        <v>57</v>
      </c>
      <c r="BG20" s="12" t="s">
        <v>48</v>
      </c>
      <c r="BH20" s="12">
        <v>0</v>
      </c>
      <c r="BI20" s="12">
        <v>0</v>
      </c>
      <c r="BJ20" s="12">
        <v>0</v>
      </c>
      <c r="BK20" s="12">
        <v>295665.37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80"/>
      <c r="BU20" s="80"/>
      <c r="BV20" s="80"/>
      <c r="BW20" s="26">
        <f t="shared" ref="BW20:BW33" si="50">SUM(BH20:BV20)</f>
        <v>295665.37</v>
      </c>
      <c r="BY20" s="3">
        <f>C20-'ExPostGross kWh_Biz'!C20</f>
        <v>0</v>
      </c>
      <c r="BZ20" s="3">
        <f>D20-'ExPostGross kWh_Biz'!D20</f>
        <v>0</v>
      </c>
      <c r="CA20" s="3">
        <f>E20-'ExPostGross kWh_Biz'!E20</f>
        <v>0</v>
      </c>
      <c r="CB20" s="3">
        <f>F20-'ExPostGross kWh_Biz'!F20</f>
        <v>0</v>
      </c>
      <c r="CC20" s="3">
        <f>G20-'ExPostGross kWh_Biz'!G20</f>
        <v>0</v>
      </c>
      <c r="CD20" s="3">
        <f>H20-'ExPostGross kWh_Biz'!H20</f>
        <v>0</v>
      </c>
      <c r="CE20" s="3">
        <f>I20-'ExPostGross kWh_Biz'!I20</f>
        <v>0</v>
      </c>
      <c r="CF20" s="3">
        <f>J20-'ExPostGross kWh_Biz'!J20</f>
        <v>0</v>
      </c>
      <c r="CG20" s="3">
        <f>K20-'ExPostGross kWh_Biz'!K20</f>
        <v>0</v>
      </c>
      <c r="CH20" s="3">
        <f>L20-'ExPostGross kWh_Biz'!L20</f>
        <v>0</v>
      </c>
      <c r="CI20" s="3">
        <f>M20-'ExPostGross kWh_Biz'!M20</f>
        <v>0</v>
      </c>
      <c r="CJ20" s="3">
        <f>N20-'ExPostGross kWh_Biz'!N20</f>
        <v>0</v>
      </c>
      <c r="CK20" s="3">
        <f>O20-'ExPostGross kWh_Biz'!O20</f>
        <v>0</v>
      </c>
      <c r="CL20" s="3">
        <f>P20-'ExPostGross kWh_Biz'!P20</f>
        <v>0</v>
      </c>
      <c r="CM20" s="3">
        <f>Q20-'ExPostGross kWh_Biz'!Q20</f>
        <v>0</v>
      </c>
      <c r="CN20" s="3">
        <f>R20-'ExPostGross kWh_Biz'!R20</f>
        <v>0</v>
      </c>
      <c r="CP20" s="3">
        <f>V20-'ExPostGross kWh_Biz'!V20</f>
        <v>0</v>
      </c>
      <c r="CQ20" s="3">
        <f>W20-'ExPostGross kWh_Biz'!W20</f>
        <v>0</v>
      </c>
      <c r="CR20" s="3">
        <f>X20-'ExPostGross kWh_Biz'!X20</f>
        <v>0</v>
      </c>
      <c r="CS20" s="3">
        <f>Y20-'ExPostGross kWh_Biz'!Y20</f>
        <v>0</v>
      </c>
      <c r="CT20" s="3">
        <f>Z20-'ExPostGross kWh_Biz'!Z20</f>
        <v>0</v>
      </c>
      <c r="CU20" s="3">
        <f>AA20-'ExPostGross kWh_Biz'!AA20</f>
        <v>0</v>
      </c>
      <c r="CV20" s="3">
        <f>AB20-'ExPostGross kWh_Biz'!AB20</f>
        <v>0</v>
      </c>
      <c r="CW20" s="3">
        <f>AC20-'ExPostGross kWh_Biz'!AC20</f>
        <v>0</v>
      </c>
      <c r="CX20" s="3">
        <f>AD20-'ExPostGross kWh_Biz'!AD20</f>
        <v>0</v>
      </c>
      <c r="CY20" s="3">
        <f>AE20-'ExPostGross kWh_Biz'!AE20</f>
        <v>0</v>
      </c>
      <c r="CZ20" s="3">
        <f>AF20-'ExPostGross kWh_Biz'!AF20</f>
        <v>0</v>
      </c>
      <c r="DA20" s="3">
        <f>AG20-'ExPostGross kWh_Biz'!AG20</f>
        <v>0</v>
      </c>
      <c r="DB20" s="3">
        <f>AH20-'ExPostGross kWh_Biz'!AH20</f>
        <v>0</v>
      </c>
      <c r="DC20" s="3">
        <f>AI20-'ExPostGross kWh_Biz'!AI20</f>
        <v>0</v>
      </c>
      <c r="DD20" s="3">
        <f>AJ20-'ExPostGross kWh_Biz'!AJ20</f>
        <v>0</v>
      </c>
      <c r="DE20" s="3">
        <f>AK20-'ExPostGross kWh_Biz'!AK20</f>
        <v>0</v>
      </c>
      <c r="DG20" s="3">
        <f>AO20-'ExPostGross kWh_Biz'!AO20</f>
        <v>0</v>
      </c>
      <c r="DH20" s="3">
        <f>AP20-'ExPostGross kWh_Biz'!AP20</f>
        <v>0</v>
      </c>
      <c r="DI20" s="3">
        <f>AQ20-'ExPostGross kWh_Biz'!AQ20</f>
        <v>0</v>
      </c>
      <c r="DJ20" s="3">
        <f>AR20-'ExPostGross kWh_Biz'!AR20</f>
        <v>0</v>
      </c>
      <c r="DK20" s="3">
        <f>AS20-'ExPostGross kWh_Biz'!AS20</f>
        <v>0</v>
      </c>
      <c r="DL20" s="3">
        <f>AT20-'ExPostGross kWh_Biz'!AT20</f>
        <v>0</v>
      </c>
      <c r="DM20" s="3">
        <f>AU20-'ExPostGross kWh_Biz'!AU20</f>
        <v>0</v>
      </c>
      <c r="DN20" s="3">
        <f>AV20-'ExPostGross kWh_Biz'!AV20</f>
        <v>0</v>
      </c>
      <c r="DO20" s="3">
        <f>AW20-'ExPostGross kWh_Biz'!AW20</f>
        <v>0</v>
      </c>
      <c r="DP20" s="3">
        <f>AX20-'ExPostGross kWh_Biz'!AX20</f>
        <v>0</v>
      </c>
      <c r="DQ20" s="3">
        <f>AY20-'ExPostGross kWh_Biz'!AY20</f>
        <v>0</v>
      </c>
      <c r="DR20" s="3">
        <f>AZ20-'ExPostGross kWh_Biz'!AZ20</f>
        <v>0</v>
      </c>
      <c r="DS20" s="3">
        <f>BA20-'ExPostGross kWh_Biz'!BA20</f>
        <v>0</v>
      </c>
      <c r="DT20" s="3">
        <f>BB20-'ExPostGross kWh_Biz'!BB20</f>
        <v>0</v>
      </c>
      <c r="DU20" s="3">
        <f>BC20-'ExPostGross kWh_Biz'!BC20</f>
        <v>0</v>
      </c>
      <c r="DV20" s="3">
        <f>BD20-'ExPostGross kWh_Biz'!BD20</f>
        <v>0</v>
      </c>
      <c r="DX20" s="3">
        <f>BH20-'ExPostGross kWh_Biz'!BH20</f>
        <v>0</v>
      </c>
      <c r="DY20" s="3">
        <f>BI20-'ExPostGross kWh_Biz'!BI20</f>
        <v>0</v>
      </c>
      <c r="DZ20" s="3">
        <f>BJ20-'ExPostGross kWh_Biz'!BJ20</f>
        <v>0</v>
      </c>
      <c r="EA20" s="3">
        <f>BK20-'ExPostGross kWh_Biz'!BK20</f>
        <v>0</v>
      </c>
      <c r="EB20" s="3">
        <f>BL20-'ExPostGross kWh_Biz'!BL20</f>
        <v>0</v>
      </c>
      <c r="EC20" s="3">
        <f>BM20-'ExPostGross kWh_Biz'!BM20</f>
        <v>0</v>
      </c>
      <c r="ED20" s="3">
        <f>BN20-'ExPostGross kWh_Biz'!BN20</f>
        <v>0</v>
      </c>
      <c r="EE20" s="3">
        <f>BO20-'ExPostGross kWh_Biz'!BO20</f>
        <v>0</v>
      </c>
      <c r="EF20" s="3">
        <f>BP20-'ExPostGross kWh_Biz'!BP20</f>
        <v>0</v>
      </c>
      <c r="EG20" s="3">
        <f>BQ20-'ExPostGross kWh_Biz'!BQ20</f>
        <v>0</v>
      </c>
      <c r="EH20" s="3">
        <f>BR20-'ExPostGross kWh_Biz'!BR20</f>
        <v>0</v>
      </c>
      <c r="EI20" s="3">
        <f>BS20-'ExPostGross kWh_Biz'!BS20</f>
        <v>0</v>
      </c>
      <c r="EJ20" s="3">
        <f>BT20-'ExPostGross kWh_Biz'!BT20</f>
        <v>0</v>
      </c>
      <c r="EK20" s="3">
        <f>BU20-'ExPostGross kWh_Biz'!BU20</f>
        <v>0</v>
      </c>
      <c r="EL20" s="3">
        <f>BV20-'ExPostGross kWh_Biz'!BV20</f>
        <v>0</v>
      </c>
      <c r="EM20" s="3">
        <f>BW20-'ExPostGross kWh_Biz'!BW20</f>
        <v>0</v>
      </c>
    </row>
    <row r="21" spans="1:143" x14ac:dyDescent="0.3">
      <c r="A21" s="178"/>
      <c r="B21" s="2" t="s">
        <v>47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89"/>
      <c r="P21" s="89"/>
      <c r="Q21" s="89"/>
      <c r="R21" s="25">
        <f t="shared" si="47"/>
        <v>0</v>
      </c>
      <c r="T21" s="178"/>
      <c r="U21" s="2" t="s">
        <v>47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38461.056263358529</v>
      </c>
      <c r="AB21" s="2">
        <v>0</v>
      </c>
      <c r="AC21" s="2">
        <v>0</v>
      </c>
      <c r="AD21" s="2">
        <v>0</v>
      </c>
      <c r="AE21" s="2">
        <v>13540.25337058285</v>
      </c>
      <c r="AF21" s="2">
        <v>0</v>
      </c>
      <c r="AG21" s="2">
        <v>20043.306586855098</v>
      </c>
      <c r="AH21" s="89"/>
      <c r="AI21" s="89"/>
      <c r="AJ21" s="89"/>
      <c r="AK21" s="25">
        <f t="shared" si="48"/>
        <v>72044.616220796481</v>
      </c>
      <c r="AM21" s="178"/>
      <c r="AN21" s="2" t="s">
        <v>47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8969.0453397970905</v>
      </c>
      <c r="AX21" s="2">
        <v>0</v>
      </c>
      <c r="AY21" s="2">
        <v>0</v>
      </c>
      <c r="AZ21" s="2">
        <v>0</v>
      </c>
      <c r="BA21" s="89"/>
      <c r="BB21" s="89"/>
      <c r="BC21" s="89"/>
      <c r="BD21" s="25">
        <f t="shared" si="49"/>
        <v>8969.0453397970905</v>
      </c>
      <c r="BF21" s="178"/>
      <c r="BG21" s="2" t="s">
        <v>47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89"/>
      <c r="BU21" s="89"/>
      <c r="BV21" s="89"/>
      <c r="BW21" s="25">
        <f t="shared" si="50"/>
        <v>0</v>
      </c>
      <c r="BY21" s="3">
        <f>C21-'ExPostGross kWh_Biz'!C21</f>
        <v>0</v>
      </c>
      <c r="BZ21" s="3">
        <f>D21-'ExPostGross kWh_Biz'!D21</f>
        <v>0</v>
      </c>
      <c r="CA21" s="3">
        <f>E21-'ExPostGross kWh_Biz'!E21</f>
        <v>0</v>
      </c>
      <c r="CB21" s="3">
        <f>F21-'ExPostGross kWh_Biz'!F21</f>
        <v>0</v>
      </c>
      <c r="CC21" s="3">
        <f>G21-'ExPostGross kWh_Biz'!G21</f>
        <v>0</v>
      </c>
      <c r="CD21" s="3">
        <f>H21-'ExPostGross kWh_Biz'!H21</f>
        <v>0</v>
      </c>
      <c r="CE21" s="3">
        <f>I21-'ExPostGross kWh_Biz'!I21</f>
        <v>0</v>
      </c>
      <c r="CF21" s="3">
        <f>J21-'ExPostGross kWh_Biz'!J21</f>
        <v>0</v>
      </c>
      <c r="CG21" s="3">
        <f>K21-'ExPostGross kWh_Biz'!K21</f>
        <v>0</v>
      </c>
      <c r="CH21" s="3">
        <f>L21-'ExPostGross kWh_Biz'!L21</f>
        <v>0</v>
      </c>
      <c r="CI21" s="3">
        <f>M21-'ExPostGross kWh_Biz'!M21</f>
        <v>0</v>
      </c>
      <c r="CJ21" s="3">
        <f>N21-'ExPostGross kWh_Biz'!N21</f>
        <v>0</v>
      </c>
      <c r="CK21" s="3">
        <f>O21-'ExPostGross kWh_Biz'!O21</f>
        <v>0</v>
      </c>
      <c r="CL21" s="3">
        <f>P21-'ExPostGross kWh_Biz'!P21</f>
        <v>0</v>
      </c>
      <c r="CM21" s="3">
        <f>Q21-'ExPostGross kWh_Biz'!Q21</f>
        <v>0</v>
      </c>
      <c r="CN21" s="3">
        <f>R21-'ExPostGross kWh_Biz'!R21</f>
        <v>0</v>
      </c>
      <c r="CP21" s="3">
        <f>V21-'ExPostGross kWh_Biz'!V21</f>
        <v>0</v>
      </c>
      <c r="CQ21" s="3">
        <f>W21-'ExPostGross kWh_Biz'!W21</f>
        <v>0</v>
      </c>
      <c r="CR21" s="3">
        <f>X21-'ExPostGross kWh_Biz'!X21</f>
        <v>0</v>
      </c>
      <c r="CS21" s="3">
        <f>Y21-'ExPostGross kWh_Biz'!Y21</f>
        <v>0</v>
      </c>
      <c r="CT21" s="3">
        <f>Z21-'ExPostGross kWh_Biz'!Z21</f>
        <v>0</v>
      </c>
      <c r="CU21" s="3">
        <f>AA21-'ExPostGross kWh_Biz'!AA21</f>
        <v>0</v>
      </c>
      <c r="CV21" s="3">
        <f>AB21-'ExPostGross kWh_Biz'!AB21</f>
        <v>0</v>
      </c>
      <c r="CW21" s="3">
        <f>AC21-'ExPostGross kWh_Biz'!AC21</f>
        <v>0</v>
      </c>
      <c r="CX21" s="3">
        <f>AD21-'ExPostGross kWh_Biz'!AD21</f>
        <v>0</v>
      </c>
      <c r="CY21" s="3">
        <f>AE21-'ExPostGross kWh_Biz'!AE21</f>
        <v>0</v>
      </c>
      <c r="CZ21" s="3">
        <f>AF21-'ExPostGross kWh_Biz'!AF21</f>
        <v>0</v>
      </c>
      <c r="DA21" s="3">
        <f>AG21-'ExPostGross kWh_Biz'!AG21</f>
        <v>0</v>
      </c>
      <c r="DB21" s="3">
        <f>AH21-'ExPostGross kWh_Biz'!AH21</f>
        <v>0</v>
      </c>
      <c r="DC21" s="3">
        <f>AI21-'ExPostGross kWh_Biz'!AI21</f>
        <v>0</v>
      </c>
      <c r="DD21" s="3">
        <f>AJ21-'ExPostGross kWh_Biz'!AJ21</f>
        <v>0</v>
      </c>
      <c r="DE21" s="3">
        <f>AK21-'ExPostGross kWh_Biz'!AK21</f>
        <v>0</v>
      </c>
      <c r="DG21" s="3">
        <f>AO21-'ExPostGross kWh_Biz'!AO21</f>
        <v>0</v>
      </c>
      <c r="DH21" s="3">
        <f>AP21-'ExPostGross kWh_Biz'!AP21</f>
        <v>0</v>
      </c>
      <c r="DI21" s="3">
        <f>AQ21-'ExPostGross kWh_Biz'!AQ21</f>
        <v>0</v>
      </c>
      <c r="DJ21" s="3">
        <f>AR21-'ExPostGross kWh_Biz'!AR21</f>
        <v>0</v>
      </c>
      <c r="DK21" s="3">
        <f>AS21-'ExPostGross kWh_Biz'!AS21</f>
        <v>0</v>
      </c>
      <c r="DL21" s="3">
        <f>AT21-'ExPostGross kWh_Biz'!AT21</f>
        <v>0</v>
      </c>
      <c r="DM21" s="3">
        <f>AU21-'ExPostGross kWh_Biz'!AU21</f>
        <v>0</v>
      </c>
      <c r="DN21" s="3">
        <f>AV21-'ExPostGross kWh_Biz'!AV21</f>
        <v>0</v>
      </c>
      <c r="DO21" s="3">
        <f>AW21-'ExPostGross kWh_Biz'!AW21</f>
        <v>0</v>
      </c>
      <c r="DP21" s="3">
        <f>AX21-'ExPostGross kWh_Biz'!AX21</f>
        <v>0</v>
      </c>
      <c r="DQ21" s="3">
        <f>AY21-'ExPostGross kWh_Biz'!AY21</f>
        <v>0</v>
      </c>
      <c r="DR21" s="3">
        <f>AZ21-'ExPostGross kWh_Biz'!AZ21</f>
        <v>0</v>
      </c>
      <c r="DS21" s="3">
        <f>BA21-'ExPostGross kWh_Biz'!BA21</f>
        <v>0</v>
      </c>
      <c r="DT21" s="3">
        <f>BB21-'ExPostGross kWh_Biz'!BB21</f>
        <v>0</v>
      </c>
      <c r="DU21" s="3">
        <f>BC21-'ExPostGross kWh_Biz'!BC21</f>
        <v>0</v>
      </c>
      <c r="DV21" s="3">
        <f>BD21-'ExPostGross kWh_Biz'!BD21</f>
        <v>0</v>
      </c>
      <c r="DX21" s="3">
        <f>BH21-'ExPostGross kWh_Biz'!BH21</f>
        <v>0</v>
      </c>
      <c r="DY21" s="3">
        <f>BI21-'ExPostGross kWh_Biz'!BI21</f>
        <v>0</v>
      </c>
      <c r="DZ21" s="3">
        <f>BJ21-'ExPostGross kWh_Biz'!BJ21</f>
        <v>0</v>
      </c>
      <c r="EA21" s="3">
        <f>BK21-'ExPostGross kWh_Biz'!BK21</f>
        <v>0</v>
      </c>
      <c r="EB21" s="3">
        <f>BL21-'ExPostGross kWh_Biz'!BL21</f>
        <v>0</v>
      </c>
      <c r="EC21" s="3">
        <f>BM21-'ExPostGross kWh_Biz'!BM21</f>
        <v>0</v>
      </c>
      <c r="ED21" s="3">
        <f>BN21-'ExPostGross kWh_Biz'!BN21</f>
        <v>0</v>
      </c>
      <c r="EE21" s="3">
        <f>BO21-'ExPostGross kWh_Biz'!BO21</f>
        <v>0</v>
      </c>
      <c r="EF21" s="3">
        <f>BP21-'ExPostGross kWh_Biz'!BP21</f>
        <v>0</v>
      </c>
      <c r="EG21" s="3">
        <f>BQ21-'ExPostGross kWh_Biz'!BQ21</f>
        <v>0</v>
      </c>
      <c r="EH21" s="3">
        <f>BR21-'ExPostGross kWh_Biz'!BR21</f>
        <v>0</v>
      </c>
      <c r="EI21" s="3">
        <f>BS21-'ExPostGross kWh_Biz'!BS21</f>
        <v>0</v>
      </c>
      <c r="EJ21" s="3">
        <f>BT21-'ExPostGross kWh_Biz'!BT21</f>
        <v>0</v>
      </c>
      <c r="EK21" s="3">
        <f>BU21-'ExPostGross kWh_Biz'!BU21</f>
        <v>0</v>
      </c>
      <c r="EL21" s="3">
        <f>BV21-'ExPostGross kWh_Biz'!BV21</f>
        <v>0</v>
      </c>
      <c r="EM21" s="3">
        <f>BW21-'ExPostGross kWh_Biz'!BW21</f>
        <v>0</v>
      </c>
    </row>
    <row r="22" spans="1:143" x14ac:dyDescent="0.3">
      <c r="A22" s="178"/>
      <c r="B22" s="2" t="s">
        <v>46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89"/>
      <c r="P22" s="89"/>
      <c r="Q22" s="89"/>
      <c r="R22" s="25">
        <f t="shared" si="47"/>
        <v>0</v>
      </c>
      <c r="T22" s="178"/>
      <c r="U22" s="2" t="s">
        <v>46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89"/>
      <c r="AI22" s="89"/>
      <c r="AJ22" s="89"/>
      <c r="AK22" s="25">
        <f t="shared" si="48"/>
        <v>0</v>
      </c>
      <c r="AM22" s="178"/>
      <c r="AN22" s="2" t="s">
        <v>46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89"/>
      <c r="BB22" s="89"/>
      <c r="BC22" s="89"/>
      <c r="BD22" s="25">
        <f t="shared" si="49"/>
        <v>0</v>
      </c>
      <c r="BF22" s="178"/>
      <c r="BG22" s="2" t="s">
        <v>46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89"/>
      <c r="BU22" s="89"/>
      <c r="BV22" s="89"/>
      <c r="BW22" s="25">
        <f t="shared" si="50"/>
        <v>0</v>
      </c>
      <c r="BY22" s="3">
        <f>C22-'ExPostGross kWh_Biz'!C22</f>
        <v>0</v>
      </c>
      <c r="BZ22" s="3">
        <f>D22-'ExPostGross kWh_Biz'!D22</f>
        <v>0</v>
      </c>
      <c r="CA22" s="3">
        <f>E22-'ExPostGross kWh_Biz'!E22</f>
        <v>0</v>
      </c>
      <c r="CB22" s="3">
        <f>F22-'ExPostGross kWh_Biz'!F22</f>
        <v>0</v>
      </c>
      <c r="CC22" s="3">
        <f>G22-'ExPostGross kWh_Biz'!G22</f>
        <v>0</v>
      </c>
      <c r="CD22" s="3">
        <f>H22-'ExPostGross kWh_Biz'!H22</f>
        <v>0</v>
      </c>
      <c r="CE22" s="3">
        <f>I22-'ExPostGross kWh_Biz'!I22</f>
        <v>0</v>
      </c>
      <c r="CF22" s="3">
        <f>J22-'ExPostGross kWh_Biz'!J22</f>
        <v>0</v>
      </c>
      <c r="CG22" s="3">
        <f>K22-'ExPostGross kWh_Biz'!K22</f>
        <v>0</v>
      </c>
      <c r="CH22" s="3">
        <f>L22-'ExPostGross kWh_Biz'!L22</f>
        <v>0</v>
      </c>
      <c r="CI22" s="3">
        <f>M22-'ExPostGross kWh_Biz'!M22</f>
        <v>0</v>
      </c>
      <c r="CJ22" s="3">
        <f>N22-'ExPostGross kWh_Biz'!N22</f>
        <v>0</v>
      </c>
      <c r="CK22" s="3">
        <f>O22-'ExPostGross kWh_Biz'!O22</f>
        <v>0</v>
      </c>
      <c r="CL22" s="3">
        <f>P22-'ExPostGross kWh_Biz'!P22</f>
        <v>0</v>
      </c>
      <c r="CM22" s="3">
        <f>Q22-'ExPostGross kWh_Biz'!Q22</f>
        <v>0</v>
      </c>
      <c r="CN22" s="3">
        <f>R22-'ExPostGross kWh_Biz'!R22</f>
        <v>0</v>
      </c>
      <c r="CP22" s="3">
        <f>V22-'ExPostGross kWh_Biz'!V22</f>
        <v>0</v>
      </c>
      <c r="CQ22" s="3">
        <f>W22-'ExPostGross kWh_Biz'!W22</f>
        <v>0</v>
      </c>
      <c r="CR22" s="3">
        <f>X22-'ExPostGross kWh_Biz'!X22</f>
        <v>0</v>
      </c>
      <c r="CS22" s="3">
        <f>Y22-'ExPostGross kWh_Biz'!Y22</f>
        <v>0</v>
      </c>
      <c r="CT22" s="3">
        <f>Z22-'ExPostGross kWh_Biz'!Z22</f>
        <v>0</v>
      </c>
      <c r="CU22" s="3">
        <f>AA22-'ExPostGross kWh_Biz'!AA22</f>
        <v>0</v>
      </c>
      <c r="CV22" s="3">
        <f>AB22-'ExPostGross kWh_Biz'!AB22</f>
        <v>0</v>
      </c>
      <c r="CW22" s="3">
        <f>AC22-'ExPostGross kWh_Biz'!AC22</f>
        <v>0</v>
      </c>
      <c r="CX22" s="3">
        <f>AD22-'ExPostGross kWh_Biz'!AD22</f>
        <v>0</v>
      </c>
      <c r="CY22" s="3">
        <f>AE22-'ExPostGross kWh_Biz'!AE22</f>
        <v>0</v>
      </c>
      <c r="CZ22" s="3">
        <f>AF22-'ExPostGross kWh_Biz'!AF22</f>
        <v>0</v>
      </c>
      <c r="DA22" s="3">
        <f>AG22-'ExPostGross kWh_Biz'!AG22</f>
        <v>0</v>
      </c>
      <c r="DB22" s="3">
        <f>AH22-'ExPostGross kWh_Biz'!AH22</f>
        <v>0</v>
      </c>
      <c r="DC22" s="3">
        <f>AI22-'ExPostGross kWh_Biz'!AI22</f>
        <v>0</v>
      </c>
      <c r="DD22" s="3">
        <f>AJ22-'ExPostGross kWh_Biz'!AJ22</f>
        <v>0</v>
      </c>
      <c r="DE22" s="3">
        <f>AK22-'ExPostGross kWh_Biz'!AK22</f>
        <v>0</v>
      </c>
      <c r="DG22" s="3">
        <f>AO22-'ExPostGross kWh_Biz'!AO22</f>
        <v>0</v>
      </c>
      <c r="DH22" s="3">
        <f>AP22-'ExPostGross kWh_Biz'!AP22</f>
        <v>0</v>
      </c>
      <c r="DI22" s="3">
        <f>AQ22-'ExPostGross kWh_Biz'!AQ22</f>
        <v>0</v>
      </c>
      <c r="DJ22" s="3">
        <f>AR22-'ExPostGross kWh_Biz'!AR22</f>
        <v>0</v>
      </c>
      <c r="DK22" s="3">
        <f>AS22-'ExPostGross kWh_Biz'!AS22</f>
        <v>0</v>
      </c>
      <c r="DL22" s="3">
        <f>AT22-'ExPostGross kWh_Biz'!AT22</f>
        <v>0</v>
      </c>
      <c r="DM22" s="3">
        <f>AU22-'ExPostGross kWh_Biz'!AU22</f>
        <v>0</v>
      </c>
      <c r="DN22" s="3">
        <f>AV22-'ExPostGross kWh_Biz'!AV22</f>
        <v>0</v>
      </c>
      <c r="DO22" s="3">
        <f>AW22-'ExPostGross kWh_Biz'!AW22</f>
        <v>0</v>
      </c>
      <c r="DP22" s="3">
        <f>AX22-'ExPostGross kWh_Biz'!AX22</f>
        <v>0</v>
      </c>
      <c r="DQ22" s="3">
        <f>AY22-'ExPostGross kWh_Biz'!AY22</f>
        <v>0</v>
      </c>
      <c r="DR22" s="3">
        <f>AZ22-'ExPostGross kWh_Biz'!AZ22</f>
        <v>0</v>
      </c>
      <c r="DS22" s="3">
        <f>BA22-'ExPostGross kWh_Biz'!BA22</f>
        <v>0</v>
      </c>
      <c r="DT22" s="3">
        <f>BB22-'ExPostGross kWh_Biz'!BB22</f>
        <v>0</v>
      </c>
      <c r="DU22" s="3">
        <f>BC22-'ExPostGross kWh_Biz'!BC22</f>
        <v>0</v>
      </c>
      <c r="DV22" s="3">
        <f>BD22-'ExPostGross kWh_Biz'!BD22</f>
        <v>0</v>
      </c>
      <c r="DX22" s="3">
        <f>BH22-'ExPostGross kWh_Biz'!BH22</f>
        <v>0</v>
      </c>
      <c r="DY22" s="3">
        <f>BI22-'ExPostGross kWh_Biz'!BI22</f>
        <v>0</v>
      </c>
      <c r="DZ22" s="3">
        <f>BJ22-'ExPostGross kWh_Biz'!BJ22</f>
        <v>0</v>
      </c>
      <c r="EA22" s="3">
        <f>BK22-'ExPostGross kWh_Biz'!BK22</f>
        <v>0</v>
      </c>
      <c r="EB22" s="3">
        <f>BL22-'ExPostGross kWh_Biz'!BL22</f>
        <v>0</v>
      </c>
      <c r="EC22" s="3">
        <f>BM22-'ExPostGross kWh_Biz'!BM22</f>
        <v>0</v>
      </c>
      <c r="ED22" s="3">
        <f>BN22-'ExPostGross kWh_Biz'!BN22</f>
        <v>0</v>
      </c>
      <c r="EE22" s="3">
        <f>BO22-'ExPostGross kWh_Biz'!BO22</f>
        <v>0</v>
      </c>
      <c r="EF22" s="3">
        <f>BP22-'ExPostGross kWh_Biz'!BP22</f>
        <v>0</v>
      </c>
      <c r="EG22" s="3">
        <f>BQ22-'ExPostGross kWh_Biz'!BQ22</f>
        <v>0</v>
      </c>
      <c r="EH22" s="3">
        <f>BR22-'ExPostGross kWh_Biz'!BR22</f>
        <v>0</v>
      </c>
      <c r="EI22" s="3">
        <f>BS22-'ExPostGross kWh_Biz'!BS22</f>
        <v>0</v>
      </c>
      <c r="EJ22" s="3">
        <f>BT22-'ExPostGross kWh_Biz'!BT22</f>
        <v>0</v>
      </c>
      <c r="EK22" s="3">
        <f>BU22-'ExPostGross kWh_Biz'!BU22</f>
        <v>0</v>
      </c>
      <c r="EL22" s="3">
        <f>BV22-'ExPostGross kWh_Biz'!BV22</f>
        <v>0</v>
      </c>
      <c r="EM22" s="3">
        <f>BW22-'ExPostGross kWh_Biz'!BW22</f>
        <v>0</v>
      </c>
    </row>
    <row r="23" spans="1:143" x14ac:dyDescent="0.3">
      <c r="A23" s="178"/>
      <c r="B23" s="2" t="s">
        <v>45</v>
      </c>
      <c r="C23" s="2">
        <v>0</v>
      </c>
      <c r="D23" s="2">
        <v>0</v>
      </c>
      <c r="E23" s="2">
        <v>3426.8545164034581</v>
      </c>
      <c r="F23" s="2">
        <v>15398.942128184859</v>
      </c>
      <c r="G23" s="2">
        <v>11982.043609795357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4749.0110526567387</v>
      </c>
      <c r="N23" s="2">
        <v>21671.220876976779</v>
      </c>
      <c r="O23" s="89"/>
      <c r="P23" s="89"/>
      <c r="Q23" s="89"/>
      <c r="R23" s="25">
        <f t="shared" si="47"/>
        <v>57228.07218401719</v>
      </c>
      <c r="T23" s="178"/>
      <c r="U23" s="2" t="s">
        <v>45</v>
      </c>
      <c r="V23" s="2">
        <v>185334.88542898587</v>
      </c>
      <c r="W23" s="2">
        <v>0</v>
      </c>
      <c r="X23" s="2">
        <v>2631.3702750884195</v>
      </c>
      <c r="Y23" s="2">
        <v>20199.724370514166</v>
      </c>
      <c r="Z23" s="2">
        <v>43114.449399433972</v>
      </c>
      <c r="AA23" s="2">
        <v>238565.62441039993</v>
      </c>
      <c r="AB23" s="2">
        <v>42108.893600024479</v>
      </c>
      <c r="AC23" s="2">
        <v>655650.25800943188</v>
      </c>
      <c r="AD23" s="2">
        <v>884842.31028969283</v>
      </c>
      <c r="AE23" s="2">
        <v>1163548.5274927581</v>
      </c>
      <c r="AF23" s="2">
        <v>831631.48330430652</v>
      </c>
      <c r="AG23" s="2">
        <v>531262.0100226755</v>
      </c>
      <c r="AH23" s="89"/>
      <c r="AI23" s="89"/>
      <c r="AJ23" s="89"/>
      <c r="AK23" s="25">
        <f t="shared" si="48"/>
        <v>4598889.5366033111</v>
      </c>
      <c r="AM23" s="178"/>
      <c r="AN23" s="2" t="s">
        <v>45</v>
      </c>
      <c r="AO23" s="2">
        <v>683656.48042268842</v>
      </c>
      <c r="AP23" s="2">
        <v>0</v>
      </c>
      <c r="AQ23" s="2">
        <v>0</v>
      </c>
      <c r="AR23" s="2">
        <v>0</v>
      </c>
      <c r="AS23" s="2">
        <v>69258.900184080936</v>
      </c>
      <c r="AT23" s="2">
        <v>357786.70942791342</v>
      </c>
      <c r="AU23" s="2">
        <v>332002.66577137163</v>
      </c>
      <c r="AV23" s="2">
        <v>324408.23048632644</v>
      </c>
      <c r="AW23" s="2">
        <v>287343.0454801718</v>
      </c>
      <c r="AX23" s="2">
        <v>197076.98948664492</v>
      </c>
      <c r="AY23" s="2">
        <v>0</v>
      </c>
      <c r="AZ23" s="2">
        <v>226012.10651460351</v>
      </c>
      <c r="BA23" s="89"/>
      <c r="BB23" s="89"/>
      <c r="BC23" s="89"/>
      <c r="BD23" s="25">
        <f t="shared" si="49"/>
        <v>2477545.1277738009</v>
      </c>
      <c r="BE23" s="49"/>
      <c r="BF23" s="178"/>
      <c r="BG23" s="2" t="s">
        <v>45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434671.9040906842</v>
      </c>
      <c r="BR23" s="2">
        <v>0</v>
      </c>
      <c r="BS23" s="2">
        <v>385679.43346381094</v>
      </c>
      <c r="BT23" s="89"/>
      <c r="BU23" s="89"/>
      <c r="BV23" s="89"/>
      <c r="BW23" s="25">
        <f t="shared" si="50"/>
        <v>820351.33755449508</v>
      </c>
      <c r="BY23" s="3">
        <f>C23-'ExPostGross kWh_Biz'!C23</f>
        <v>0</v>
      </c>
      <c r="BZ23" s="3">
        <f>D23-'ExPostGross kWh_Biz'!D23</f>
        <v>0</v>
      </c>
      <c r="CA23" s="3">
        <f>E23-'ExPostGross kWh_Biz'!E23</f>
        <v>0</v>
      </c>
      <c r="CB23" s="3">
        <f>F23-'ExPostGross kWh_Biz'!F23</f>
        <v>0</v>
      </c>
      <c r="CC23" s="3">
        <f>G23-'ExPostGross kWh_Biz'!G23</f>
        <v>0</v>
      </c>
      <c r="CD23" s="3">
        <f>H23-'ExPostGross kWh_Biz'!H23</f>
        <v>0</v>
      </c>
      <c r="CE23" s="3">
        <f>I23-'ExPostGross kWh_Biz'!I23</f>
        <v>0</v>
      </c>
      <c r="CF23" s="3">
        <f>J23-'ExPostGross kWh_Biz'!J23</f>
        <v>0</v>
      </c>
      <c r="CG23" s="3">
        <f>K23-'ExPostGross kWh_Biz'!K23</f>
        <v>0</v>
      </c>
      <c r="CH23" s="3">
        <f>L23-'ExPostGross kWh_Biz'!L23</f>
        <v>0</v>
      </c>
      <c r="CI23" s="3">
        <f>M23-'ExPostGross kWh_Biz'!M23</f>
        <v>0</v>
      </c>
      <c r="CJ23" s="3">
        <f>N23-'ExPostGross kWh_Biz'!N23</f>
        <v>0</v>
      </c>
      <c r="CK23" s="3">
        <f>O23-'ExPostGross kWh_Biz'!O23</f>
        <v>0</v>
      </c>
      <c r="CL23" s="3">
        <f>P23-'ExPostGross kWh_Biz'!P23</f>
        <v>0</v>
      </c>
      <c r="CM23" s="3">
        <f>Q23-'ExPostGross kWh_Biz'!Q23</f>
        <v>0</v>
      </c>
      <c r="CN23" s="3">
        <f>R23-'ExPostGross kWh_Biz'!R23</f>
        <v>0</v>
      </c>
      <c r="CP23" s="3">
        <f>V23-'ExPostGross kWh_Biz'!V23</f>
        <v>0</v>
      </c>
      <c r="CQ23" s="3">
        <f>W23-'ExPostGross kWh_Biz'!W23</f>
        <v>0</v>
      </c>
      <c r="CR23" s="3">
        <f>X23-'ExPostGross kWh_Biz'!X23</f>
        <v>0</v>
      </c>
      <c r="CS23" s="3">
        <f>Y23-'ExPostGross kWh_Biz'!Y23</f>
        <v>0</v>
      </c>
      <c r="CT23" s="3">
        <f>Z23-'ExPostGross kWh_Biz'!Z23</f>
        <v>0</v>
      </c>
      <c r="CU23" s="3">
        <f>AA23-'ExPostGross kWh_Biz'!AA23</f>
        <v>0</v>
      </c>
      <c r="CV23" s="3">
        <f>AB23-'ExPostGross kWh_Biz'!AB23</f>
        <v>0</v>
      </c>
      <c r="CW23" s="3">
        <f>AC23-'ExPostGross kWh_Biz'!AC23</f>
        <v>0</v>
      </c>
      <c r="CX23" s="3">
        <f>AD23-'ExPostGross kWh_Biz'!AD23</f>
        <v>0</v>
      </c>
      <c r="CY23" s="3">
        <f>AE23-'ExPostGross kWh_Biz'!AE23</f>
        <v>0</v>
      </c>
      <c r="CZ23" s="3">
        <f>AF23-'ExPostGross kWh_Biz'!AF23</f>
        <v>0</v>
      </c>
      <c r="DA23" s="3">
        <f>AG23-'ExPostGross kWh_Biz'!AG23</f>
        <v>0</v>
      </c>
      <c r="DB23" s="3">
        <f>AH23-'ExPostGross kWh_Biz'!AH23</f>
        <v>0</v>
      </c>
      <c r="DC23" s="3">
        <f>AI23-'ExPostGross kWh_Biz'!AI23</f>
        <v>0</v>
      </c>
      <c r="DD23" s="3">
        <f>AJ23-'ExPostGross kWh_Biz'!AJ23</f>
        <v>0</v>
      </c>
      <c r="DE23" s="3">
        <f>AK23-'ExPostGross kWh_Biz'!AK23</f>
        <v>0</v>
      </c>
      <c r="DG23" s="3">
        <f>AO23-'ExPostGross kWh_Biz'!AO23</f>
        <v>0</v>
      </c>
      <c r="DH23" s="3">
        <f>AP23-'ExPostGross kWh_Biz'!AP23</f>
        <v>0</v>
      </c>
      <c r="DI23" s="3">
        <f>AQ23-'ExPostGross kWh_Biz'!AQ23</f>
        <v>0</v>
      </c>
      <c r="DJ23" s="3">
        <f>AR23-'ExPostGross kWh_Biz'!AR23</f>
        <v>0</v>
      </c>
      <c r="DK23" s="3">
        <f>AS23-'ExPostGross kWh_Biz'!AS23</f>
        <v>0</v>
      </c>
      <c r="DL23" s="3">
        <f>AT23-'ExPostGross kWh_Biz'!AT23</f>
        <v>0</v>
      </c>
      <c r="DM23" s="3">
        <f>AU23-'ExPostGross kWh_Biz'!AU23</f>
        <v>0</v>
      </c>
      <c r="DN23" s="3">
        <f>AV23-'ExPostGross kWh_Biz'!AV23</f>
        <v>0</v>
      </c>
      <c r="DO23" s="3">
        <f>AW23-'ExPostGross kWh_Biz'!AW23</f>
        <v>0</v>
      </c>
      <c r="DP23" s="3">
        <f>AX23-'ExPostGross kWh_Biz'!AX23</f>
        <v>0</v>
      </c>
      <c r="DQ23" s="3">
        <f>AY23-'ExPostGross kWh_Biz'!AY23</f>
        <v>0</v>
      </c>
      <c r="DR23" s="3">
        <f>AZ23-'ExPostGross kWh_Biz'!AZ23</f>
        <v>0</v>
      </c>
      <c r="DS23" s="3">
        <f>BA23-'ExPostGross kWh_Biz'!BA23</f>
        <v>0</v>
      </c>
      <c r="DT23" s="3">
        <f>BB23-'ExPostGross kWh_Biz'!BB23</f>
        <v>0</v>
      </c>
      <c r="DU23" s="3">
        <f>BC23-'ExPostGross kWh_Biz'!BC23</f>
        <v>0</v>
      </c>
      <c r="DV23" s="3">
        <f>BD23-'ExPostGross kWh_Biz'!BD23</f>
        <v>0</v>
      </c>
      <c r="DX23" s="3">
        <f>BH23-'ExPostGross kWh_Biz'!BH23</f>
        <v>0</v>
      </c>
      <c r="DY23" s="3">
        <f>BI23-'ExPostGross kWh_Biz'!BI23</f>
        <v>0</v>
      </c>
      <c r="DZ23" s="3">
        <f>BJ23-'ExPostGross kWh_Biz'!BJ23</f>
        <v>0</v>
      </c>
      <c r="EA23" s="3">
        <f>BK23-'ExPostGross kWh_Biz'!BK23</f>
        <v>0</v>
      </c>
      <c r="EB23" s="3">
        <f>BL23-'ExPostGross kWh_Biz'!BL23</f>
        <v>0</v>
      </c>
      <c r="EC23" s="3">
        <f>BM23-'ExPostGross kWh_Biz'!BM23</f>
        <v>0</v>
      </c>
      <c r="ED23" s="3">
        <f>BN23-'ExPostGross kWh_Biz'!BN23</f>
        <v>0</v>
      </c>
      <c r="EE23" s="3">
        <f>BO23-'ExPostGross kWh_Biz'!BO23</f>
        <v>0</v>
      </c>
      <c r="EF23" s="3">
        <f>BP23-'ExPostGross kWh_Biz'!BP23</f>
        <v>0</v>
      </c>
      <c r="EG23" s="3">
        <f>BQ23-'ExPostGross kWh_Biz'!BQ23</f>
        <v>0</v>
      </c>
      <c r="EH23" s="3">
        <f>BR23-'ExPostGross kWh_Biz'!BR23</f>
        <v>0</v>
      </c>
      <c r="EI23" s="3">
        <f>BS23-'ExPostGross kWh_Biz'!BS23</f>
        <v>0</v>
      </c>
      <c r="EJ23" s="3">
        <f>BT23-'ExPostGross kWh_Biz'!BT23</f>
        <v>0</v>
      </c>
      <c r="EK23" s="3">
        <f>BU23-'ExPostGross kWh_Biz'!BU23</f>
        <v>0</v>
      </c>
      <c r="EL23" s="3">
        <f>BV23-'ExPostGross kWh_Biz'!BV23</f>
        <v>0</v>
      </c>
      <c r="EM23" s="3">
        <f>BW23-'ExPostGross kWh_Biz'!BW23</f>
        <v>0</v>
      </c>
    </row>
    <row r="24" spans="1:143" x14ac:dyDescent="0.3">
      <c r="A24" s="178"/>
      <c r="B24" s="2" t="s">
        <v>44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89"/>
      <c r="P24" s="89"/>
      <c r="Q24" s="89"/>
      <c r="R24" s="25">
        <f t="shared" si="47"/>
        <v>0</v>
      </c>
      <c r="T24" s="178"/>
      <c r="U24" s="2" t="s">
        <v>44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9"/>
      <c r="AI24" s="89"/>
      <c r="AJ24" s="89"/>
      <c r="AK24" s="25">
        <f t="shared" si="48"/>
        <v>0</v>
      </c>
      <c r="AM24" s="178"/>
      <c r="AN24" s="2" t="s">
        <v>44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89"/>
      <c r="BB24" s="89"/>
      <c r="BC24" s="89"/>
      <c r="BD24" s="25">
        <f t="shared" si="49"/>
        <v>0</v>
      </c>
      <c r="BF24" s="178"/>
      <c r="BG24" s="2" t="s">
        <v>44</v>
      </c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89"/>
      <c r="BU24" s="89"/>
      <c r="BV24" s="89"/>
      <c r="BW24" s="25">
        <f t="shared" si="50"/>
        <v>0</v>
      </c>
      <c r="BY24" s="3">
        <f>C24-'ExPostGross kWh_Biz'!C24</f>
        <v>0</v>
      </c>
      <c r="BZ24" s="3">
        <f>D24-'ExPostGross kWh_Biz'!D24</f>
        <v>0</v>
      </c>
      <c r="CA24" s="3">
        <f>E24-'ExPostGross kWh_Biz'!E24</f>
        <v>0</v>
      </c>
      <c r="CB24" s="3">
        <f>F24-'ExPostGross kWh_Biz'!F24</f>
        <v>0</v>
      </c>
      <c r="CC24" s="3">
        <f>G24-'ExPostGross kWh_Biz'!G24</f>
        <v>0</v>
      </c>
      <c r="CD24" s="3">
        <f>H24-'ExPostGross kWh_Biz'!H24</f>
        <v>0</v>
      </c>
      <c r="CE24" s="3">
        <f>I24-'ExPostGross kWh_Biz'!I24</f>
        <v>0</v>
      </c>
      <c r="CF24" s="3">
        <f>J24-'ExPostGross kWh_Biz'!J24</f>
        <v>0</v>
      </c>
      <c r="CG24" s="3">
        <f>K24-'ExPostGross kWh_Biz'!K24</f>
        <v>0</v>
      </c>
      <c r="CH24" s="3">
        <f>L24-'ExPostGross kWh_Biz'!L24</f>
        <v>0</v>
      </c>
      <c r="CI24" s="3">
        <f>M24-'ExPostGross kWh_Biz'!M24</f>
        <v>0</v>
      </c>
      <c r="CJ24" s="3">
        <f>N24-'ExPostGross kWh_Biz'!N24</f>
        <v>0</v>
      </c>
      <c r="CK24" s="3">
        <f>O24-'ExPostGross kWh_Biz'!O24</f>
        <v>0</v>
      </c>
      <c r="CL24" s="3">
        <f>P24-'ExPostGross kWh_Biz'!P24</f>
        <v>0</v>
      </c>
      <c r="CM24" s="3">
        <f>Q24-'ExPostGross kWh_Biz'!Q24</f>
        <v>0</v>
      </c>
      <c r="CN24" s="3">
        <f>R24-'ExPostGross kWh_Biz'!R24</f>
        <v>0</v>
      </c>
      <c r="CP24" s="3">
        <f>V24-'ExPostGross kWh_Biz'!V24</f>
        <v>0</v>
      </c>
      <c r="CQ24" s="3">
        <f>W24-'ExPostGross kWh_Biz'!W24</f>
        <v>0</v>
      </c>
      <c r="CR24" s="3">
        <f>X24-'ExPostGross kWh_Biz'!X24</f>
        <v>0</v>
      </c>
      <c r="CS24" s="3">
        <f>Y24-'ExPostGross kWh_Biz'!Y24</f>
        <v>0</v>
      </c>
      <c r="CT24" s="3">
        <f>Z24-'ExPostGross kWh_Biz'!Z24</f>
        <v>0</v>
      </c>
      <c r="CU24" s="3">
        <f>AA24-'ExPostGross kWh_Biz'!AA24</f>
        <v>0</v>
      </c>
      <c r="CV24" s="3">
        <f>AB24-'ExPostGross kWh_Biz'!AB24</f>
        <v>0</v>
      </c>
      <c r="CW24" s="3">
        <f>AC24-'ExPostGross kWh_Biz'!AC24</f>
        <v>0</v>
      </c>
      <c r="CX24" s="3">
        <f>AD24-'ExPostGross kWh_Biz'!AD24</f>
        <v>0</v>
      </c>
      <c r="CY24" s="3">
        <f>AE24-'ExPostGross kWh_Biz'!AE24</f>
        <v>0</v>
      </c>
      <c r="CZ24" s="3">
        <f>AF24-'ExPostGross kWh_Biz'!AF24</f>
        <v>0</v>
      </c>
      <c r="DA24" s="3">
        <f>AG24-'ExPostGross kWh_Biz'!AG24</f>
        <v>0</v>
      </c>
      <c r="DB24" s="3">
        <f>AH24-'ExPostGross kWh_Biz'!AH24</f>
        <v>0</v>
      </c>
      <c r="DC24" s="3">
        <f>AI24-'ExPostGross kWh_Biz'!AI24</f>
        <v>0</v>
      </c>
      <c r="DD24" s="3">
        <f>AJ24-'ExPostGross kWh_Biz'!AJ24</f>
        <v>0</v>
      </c>
      <c r="DE24" s="3">
        <f>AK24-'ExPostGross kWh_Biz'!AK24</f>
        <v>0</v>
      </c>
      <c r="DG24" s="3">
        <f>AO24-'ExPostGross kWh_Biz'!AO24</f>
        <v>0</v>
      </c>
      <c r="DH24" s="3">
        <f>AP24-'ExPostGross kWh_Biz'!AP24</f>
        <v>0</v>
      </c>
      <c r="DI24" s="3">
        <f>AQ24-'ExPostGross kWh_Biz'!AQ24</f>
        <v>0</v>
      </c>
      <c r="DJ24" s="3">
        <f>AR24-'ExPostGross kWh_Biz'!AR24</f>
        <v>0</v>
      </c>
      <c r="DK24" s="3">
        <f>AS24-'ExPostGross kWh_Biz'!AS24</f>
        <v>0</v>
      </c>
      <c r="DL24" s="3">
        <f>AT24-'ExPostGross kWh_Biz'!AT24</f>
        <v>0</v>
      </c>
      <c r="DM24" s="3">
        <f>AU24-'ExPostGross kWh_Biz'!AU24</f>
        <v>0</v>
      </c>
      <c r="DN24" s="3">
        <f>AV24-'ExPostGross kWh_Biz'!AV24</f>
        <v>0</v>
      </c>
      <c r="DO24" s="3">
        <f>AW24-'ExPostGross kWh_Biz'!AW24</f>
        <v>0</v>
      </c>
      <c r="DP24" s="3">
        <f>AX24-'ExPostGross kWh_Biz'!AX24</f>
        <v>0</v>
      </c>
      <c r="DQ24" s="3">
        <f>AY24-'ExPostGross kWh_Biz'!AY24</f>
        <v>0</v>
      </c>
      <c r="DR24" s="3">
        <f>AZ24-'ExPostGross kWh_Biz'!AZ24</f>
        <v>0</v>
      </c>
      <c r="DS24" s="3">
        <f>BA24-'ExPostGross kWh_Biz'!BA24</f>
        <v>0</v>
      </c>
      <c r="DT24" s="3">
        <f>BB24-'ExPostGross kWh_Biz'!BB24</f>
        <v>0</v>
      </c>
      <c r="DU24" s="3">
        <f>BC24-'ExPostGross kWh_Biz'!BC24</f>
        <v>0</v>
      </c>
      <c r="DV24" s="3">
        <f>BD24-'ExPostGross kWh_Biz'!BD24</f>
        <v>0</v>
      </c>
      <c r="DX24" s="3">
        <f>BH24-'ExPostGross kWh_Biz'!BH24</f>
        <v>0</v>
      </c>
      <c r="DY24" s="3">
        <f>BI24-'ExPostGross kWh_Biz'!BI24</f>
        <v>0</v>
      </c>
      <c r="DZ24" s="3">
        <f>BJ24-'ExPostGross kWh_Biz'!BJ24</f>
        <v>0</v>
      </c>
      <c r="EA24" s="3">
        <f>BK24-'ExPostGross kWh_Biz'!BK24</f>
        <v>0</v>
      </c>
      <c r="EB24" s="3">
        <f>BL24-'ExPostGross kWh_Biz'!BL24</f>
        <v>0</v>
      </c>
      <c r="EC24" s="3">
        <f>BM24-'ExPostGross kWh_Biz'!BM24</f>
        <v>0</v>
      </c>
      <c r="ED24" s="3">
        <f>BN24-'ExPostGross kWh_Biz'!BN24</f>
        <v>0</v>
      </c>
      <c r="EE24" s="3">
        <f>BO24-'ExPostGross kWh_Biz'!BO24</f>
        <v>0</v>
      </c>
      <c r="EF24" s="3">
        <f>BP24-'ExPostGross kWh_Biz'!BP24</f>
        <v>0</v>
      </c>
      <c r="EG24" s="3">
        <f>BQ24-'ExPostGross kWh_Biz'!BQ24</f>
        <v>0</v>
      </c>
      <c r="EH24" s="3">
        <f>BR24-'ExPostGross kWh_Biz'!BR24</f>
        <v>0</v>
      </c>
      <c r="EI24" s="3">
        <f>BS24-'ExPostGross kWh_Biz'!BS24</f>
        <v>0</v>
      </c>
      <c r="EJ24" s="3">
        <f>BT24-'ExPostGross kWh_Biz'!BT24</f>
        <v>0</v>
      </c>
      <c r="EK24" s="3">
        <f>BU24-'ExPostGross kWh_Biz'!BU24</f>
        <v>0</v>
      </c>
      <c r="EL24" s="3">
        <f>BV24-'ExPostGross kWh_Biz'!BV24</f>
        <v>0</v>
      </c>
      <c r="EM24" s="3">
        <f>BW24-'ExPostGross kWh_Biz'!BW24</f>
        <v>0</v>
      </c>
    </row>
    <row r="25" spans="1:143" x14ac:dyDescent="0.3">
      <c r="A25" s="178"/>
      <c r="B25" s="2" t="s">
        <v>43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89"/>
      <c r="P25" s="89"/>
      <c r="Q25" s="89"/>
      <c r="R25" s="25">
        <f t="shared" si="47"/>
        <v>0</v>
      </c>
      <c r="T25" s="178"/>
      <c r="U25" s="2" t="s">
        <v>43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89"/>
      <c r="AI25" s="89"/>
      <c r="AJ25" s="89"/>
      <c r="AK25" s="25">
        <f t="shared" si="48"/>
        <v>0</v>
      </c>
      <c r="AM25" s="178"/>
      <c r="AN25" s="2" t="s">
        <v>43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44326.094357732356</v>
      </c>
      <c r="BA25" s="89"/>
      <c r="BB25" s="89"/>
      <c r="BC25" s="89"/>
      <c r="BD25" s="25">
        <f t="shared" si="49"/>
        <v>44326.094357732356</v>
      </c>
      <c r="BF25" s="178"/>
      <c r="BG25" s="2" t="s">
        <v>43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89"/>
      <c r="BU25" s="89"/>
      <c r="BV25" s="89"/>
      <c r="BW25" s="25">
        <f t="shared" si="50"/>
        <v>0</v>
      </c>
      <c r="BY25" s="3">
        <f>C25-'ExPostGross kWh_Biz'!C25</f>
        <v>0</v>
      </c>
      <c r="BZ25" s="3">
        <f>D25-'ExPostGross kWh_Biz'!D25</f>
        <v>0</v>
      </c>
      <c r="CA25" s="3">
        <f>E25-'ExPostGross kWh_Biz'!E25</f>
        <v>0</v>
      </c>
      <c r="CB25" s="3">
        <f>F25-'ExPostGross kWh_Biz'!F25</f>
        <v>0</v>
      </c>
      <c r="CC25" s="3">
        <f>G25-'ExPostGross kWh_Biz'!G25</f>
        <v>0</v>
      </c>
      <c r="CD25" s="3">
        <f>H25-'ExPostGross kWh_Biz'!H25</f>
        <v>0</v>
      </c>
      <c r="CE25" s="3">
        <f>I25-'ExPostGross kWh_Biz'!I25</f>
        <v>0</v>
      </c>
      <c r="CF25" s="3">
        <f>J25-'ExPostGross kWh_Biz'!J25</f>
        <v>0</v>
      </c>
      <c r="CG25" s="3">
        <f>K25-'ExPostGross kWh_Biz'!K25</f>
        <v>0</v>
      </c>
      <c r="CH25" s="3">
        <f>L25-'ExPostGross kWh_Biz'!L25</f>
        <v>0</v>
      </c>
      <c r="CI25" s="3">
        <f>M25-'ExPostGross kWh_Biz'!M25</f>
        <v>0</v>
      </c>
      <c r="CJ25" s="3">
        <f>N25-'ExPostGross kWh_Biz'!N25</f>
        <v>0</v>
      </c>
      <c r="CK25" s="3">
        <f>O25-'ExPostGross kWh_Biz'!O25</f>
        <v>0</v>
      </c>
      <c r="CL25" s="3">
        <f>P25-'ExPostGross kWh_Biz'!P25</f>
        <v>0</v>
      </c>
      <c r="CM25" s="3">
        <f>Q25-'ExPostGross kWh_Biz'!Q25</f>
        <v>0</v>
      </c>
      <c r="CN25" s="3">
        <f>R25-'ExPostGross kWh_Biz'!R25</f>
        <v>0</v>
      </c>
      <c r="CP25" s="3">
        <f>V25-'ExPostGross kWh_Biz'!V25</f>
        <v>0</v>
      </c>
      <c r="CQ25" s="3">
        <f>W25-'ExPostGross kWh_Biz'!W25</f>
        <v>0</v>
      </c>
      <c r="CR25" s="3">
        <f>X25-'ExPostGross kWh_Biz'!X25</f>
        <v>0</v>
      </c>
      <c r="CS25" s="3">
        <f>Y25-'ExPostGross kWh_Biz'!Y25</f>
        <v>0</v>
      </c>
      <c r="CT25" s="3">
        <f>Z25-'ExPostGross kWh_Biz'!Z25</f>
        <v>0</v>
      </c>
      <c r="CU25" s="3">
        <f>AA25-'ExPostGross kWh_Biz'!AA25</f>
        <v>0</v>
      </c>
      <c r="CV25" s="3">
        <f>AB25-'ExPostGross kWh_Biz'!AB25</f>
        <v>0</v>
      </c>
      <c r="CW25" s="3">
        <f>AC25-'ExPostGross kWh_Biz'!AC25</f>
        <v>0</v>
      </c>
      <c r="CX25" s="3">
        <f>AD25-'ExPostGross kWh_Biz'!AD25</f>
        <v>0</v>
      </c>
      <c r="CY25" s="3">
        <f>AE25-'ExPostGross kWh_Biz'!AE25</f>
        <v>0</v>
      </c>
      <c r="CZ25" s="3">
        <f>AF25-'ExPostGross kWh_Biz'!AF25</f>
        <v>0</v>
      </c>
      <c r="DA25" s="3">
        <f>AG25-'ExPostGross kWh_Biz'!AG25</f>
        <v>0</v>
      </c>
      <c r="DB25" s="3">
        <f>AH25-'ExPostGross kWh_Biz'!AH25</f>
        <v>0</v>
      </c>
      <c r="DC25" s="3">
        <f>AI25-'ExPostGross kWh_Biz'!AI25</f>
        <v>0</v>
      </c>
      <c r="DD25" s="3">
        <f>AJ25-'ExPostGross kWh_Biz'!AJ25</f>
        <v>0</v>
      </c>
      <c r="DE25" s="3">
        <f>AK25-'ExPostGross kWh_Biz'!AK25</f>
        <v>0</v>
      </c>
      <c r="DG25" s="3">
        <f>AO25-'ExPostGross kWh_Biz'!AO25</f>
        <v>0</v>
      </c>
      <c r="DH25" s="3">
        <f>AP25-'ExPostGross kWh_Biz'!AP25</f>
        <v>0</v>
      </c>
      <c r="DI25" s="3">
        <f>AQ25-'ExPostGross kWh_Biz'!AQ25</f>
        <v>0</v>
      </c>
      <c r="DJ25" s="3">
        <f>AR25-'ExPostGross kWh_Biz'!AR25</f>
        <v>0</v>
      </c>
      <c r="DK25" s="3">
        <f>AS25-'ExPostGross kWh_Biz'!AS25</f>
        <v>0</v>
      </c>
      <c r="DL25" s="3">
        <f>AT25-'ExPostGross kWh_Biz'!AT25</f>
        <v>0</v>
      </c>
      <c r="DM25" s="3">
        <f>AU25-'ExPostGross kWh_Biz'!AU25</f>
        <v>0</v>
      </c>
      <c r="DN25" s="3">
        <f>AV25-'ExPostGross kWh_Biz'!AV25</f>
        <v>0</v>
      </c>
      <c r="DO25" s="3">
        <f>AW25-'ExPostGross kWh_Biz'!AW25</f>
        <v>0</v>
      </c>
      <c r="DP25" s="3">
        <f>AX25-'ExPostGross kWh_Biz'!AX25</f>
        <v>0</v>
      </c>
      <c r="DQ25" s="3">
        <f>AY25-'ExPostGross kWh_Biz'!AY25</f>
        <v>0</v>
      </c>
      <c r="DR25" s="3">
        <f>AZ25-'ExPostGross kWh_Biz'!AZ25</f>
        <v>0</v>
      </c>
      <c r="DS25" s="3">
        <f>BA25-'ExPostGross kWh_Biz'!BA25</f>
        <v>0</v>
      </c>
      <c r="DT25" s="3">
        <f>BB25-'ExPostGross kWh_Biz'!BB25</f>
        <v>0</v>
      </c>
      <c r="DU25" s="3">
        <f>BC25-'ExPostGross kWh_Biz'!BC25</f>
        <v>0</v>
      </c>
      <c r="DV25" s="3">
        <f>BD25-'ExPostGross kWh_Biz'!BD25</f>
        <v>0</v>
      </c>
      <c r="DX25" s="3">
        <f>BH25-'ExPostGross kWh_Biz'!BH25</f>
        <v>0</v>
      </c>
      <c r="DY25" s="3">
        <f>BI25-'ExPostGross kWh_Biz'!BI25</f>
        <v>0</v>
      </c>
      <c r="DZ25" s="3">
        <f>BJ25-'ExPostGross kWh_Biz'!BJ25</f>
        <v>0</v>
      </c>
      <c r="EA25" s="3">
        <f>BK25-'ExPostGross kWh_Biz'!BK25</f>
        <v>0</v>
      </c>
      <c r="EB25" s="3">
        <f>BL25-'ExPostGross kWh_Biz'!BL25</f>
        <v>0</v>
      </c>
      <c r="EC25" s="3">
        <f>BM25-'ExPostGross kWh_Biz'!BM25</f>
        <v>0</v>
      </c>
      <c r="ED25" s="3">
        <f>BN25-'ExPostGross kWh_Biz'!BN25</f>
        <v>0</v>
      </c>
      <c r="EE25" s="3">
        <f>BO25-'ExPostGross kWh_Biz'!BO25</f>
        <v>0</v>
      </c>
      <c r="EF25" s="3">
        <f>BP25-'ExPostGross kWh_Biz'!BP25</f>
        <v>0</v>
      </c>
      <c r="EG25" s="3">
        <f>BQ25-'ExPostGross kWh_Biz'!BQ25</f>
        <v>0</v>
      </c>
      <c r="EH25" s="3">
        <f>BR25-'ExPostGross kWh_Biz'!BR25</f>
        <v>0</v>
      </c>
      <c r="EI25" s="3">
        <f>BS25-'ExPostGross kWh_Biz'!BS25</f>
        <v>0</v>
      </c>
      <c r="EJ25" s="3">
        <f>BT25-'ExPostGross kWh_Biz'!BT25</f>
        <v>0</v>
      </c>
      <c r="EK25" s="3">
        <f>BU25-'ExPostGross kWh_Biz'!BU25</f>
        <v>0</v>
      </c>
      <c r="EL25" s="3">
        <f>BV25-'ExPostGross kWh_Biz'!BV25</f>
        <v>0</v>
      </c>
      <c r="EM25" s="3">
        <f>BW25-'ExPostGross kWh_Biz'!BW25</f>
        <v>0</v>
      </c>
    </row>
    <row r="26" spans="1:143" x14ac:dyDescent="0.3">
      <c r="A26" s="178"/>
      <c r="B26" s="2" t="s">
        <v>42</v>
      </c>
      <c r="C26" s="2">
        <v>0</v>
      </c>
      <c r="D26" s="2">
        <v>0</v>
      </c>
      <c r="E26" s="2">
        <v>4905.3202214758394</v>
      </c>
      <c r="F26" s="2">
        <v>190678.26956307574</v>
      </c>
      <c r="G26" s="2">
        <v>3514.4672989262658</v>
      </c>
      <c r="H26" s="2">
        <v>0</v>
      </c>
      <c r="I26" s="2">
        <v>0</v>
      </c>
      <c r="J26" s="2">
        <v>0</v>
      </c>
      <c r="K26" s="2">
        <v>0</v>
      </c>
      <c r="L26" s="2">
        <v>281362.47747318872</v>
      </c>
      <c r="M26" s="2">
        <v>496123.31063222128</v>
      </c>
      <c r="N26" s="2">
        <v>0</v>
      </c>
      <c r="O26" s="89"/>
      <c r="P26" s="89"/>
      <c r="Q26" s="89"/>
      <c r="R26" s="25">
        <f t="shared" si="47"/>
        <v>976583.84518888779</v>
      </c>
      <c r="T26" s="178"/>
      <c r="U26" s="2" t="s">
        <v>42</v>
      </c>
      <c r="V26" s="2">
        <v>0</v>
      </c>
      <c r="W26" s="2">
        <v>22144.130782639662</v>
      </c>
      <c r="X26" s="2">
        <v>0</v>
      </c>
      <c r="Y26" s="2">
        <v>0</v>
      </c>
      <c r="Z26" s="2">
        <v>481931.03546332783</v>
      </c>
      <c r="AA26" s="2">
        <v>272023.75133609853</v>
      </c>
      <c r="AB26" s="2">
        <v>93476.865353027504</v>
      </c>
      <c r="AC26" s="2">
        <v>386740.74285209854</v>
      </c>
      <c r="AD26" s="2">
        <v>1436036.2283363072</v>
      </c>
      <c r="AE26" s="2">
        <v>1290807.0897069378</v>
      </c>
      <c r="AF26" s="2">
        <v>707164.58293323999</v>
      </c>
      <c r="AG26" s="2">
        <v>3028396.5594887352</v>
      </c>
      <c r="AH26" s="89"/>
      <c r="AI26" s="89"/>
      <c r="AJ26" s="89"/>
      <c r="AK26" s="25">
        <f t="shared" si="48"/>
        <v>7718720.9862524122</v>
      </c>
      <c r="AM26" s="178"/>
      <c r="AN26" s="2" t="s">
        <v>42</v>
      </c>
      <c r="AO26" s="2">
        <v>805458.16012541926</v>
      </c>
      <c r="AP26" s="2">
        <v>0</v>
      </c>
      <c r="AQ26" s="2">
        <v>0</v>
      </c>
      <c r="AR26" s="2">
        <v>0</v>
      </c>
      <c r="AS26" s="2">
        <v>0</v>
      </c>
      <c r="AT26" s="2">
        <v>308272.54450510885</v>
      </c>
      <c r="AU26" s="2">
        <v>21833.50364460425</v>
      </c>
      <c r="AV26" s="2">
        <v>0</v>
      </c>
      <c r="AW26" s="2">
        <v>25953.295622779009</v>
      </c>
      <c r="AX26" s="2">
        <v>0</v>
      </c>
      <c r="AY26" s="2">
        <v>0</v>
      </c>
      <c r="AZ26" s="2">
        <v>2745647.2114922027</v>
      </c>
      <c r="BA26" s="89"/>
      <c r="BB26" s="89"/>
      <c r="BC26" s="89"/>
      <c r="BD26" s="25">
        <f t="shared" si="49"/>
        <v>3907164.7153901141</v>
      </c>
      <c r="BF26" s="178"/>
      <c r="BG26" s="2" t="s">
        <v>42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64044.944024172473</v>
      </c>
      <c r="BT26" s="89"/>
      <c r="BU26" s="89"/>
      <c r="BV26" s="89"/>
      <c r="BW26" s="25">
        <f t="shared" si="50"/>
        <v>64044.944024172473</v>
      </c>
      <c r="BY26" s="3">
        <f>C26-'ExPostGross kWh_Biz'!C26</f>
        <v>0</v>
      </c>
      <c r="BZ26" s="3">
        <f>D26-'ExPostGross kWh_Biz'!D26</f>
        <v>0</v>
      </c>
      <c r="CA26" s="3">
        <f>E26-'ExPostGross kWh_Biz'!E26</f>
        <v>0</v>
      </c>
      <c r="CB26" s="3">
        <f>F26-'ExPostGross kWh_Biz'!F26</f>
        <v>0</v>
      </c>
      <c r="CC26" s="3">
        <f>G26-'ExPostGross kWh_Biz'!G26</f>
        <v>0</v>
      </c>
      <c r="CD26" s="3">
        <f>H26-'ExPostGross kWh_Biz'!H26</f>
        <v>0</v>
      </c>
      <c r="CE26" s="3">
        <f>I26-'ExPostGross kWh_Biz'!I26</f>
        <v>0</v>
      </c>
      <c r="CF26" s="3">
        <f>J26-'ExPostGross kWh_Biz'!J26</f>
        <v>0</v>
      </c>
      <c r="CG26" s="3">
        <f>K26-'ExPostGross kWh_Biz'!K26</f>
        <v>0</v>
      </c>
      <c r="CH26" s="3">
        <f>L26-'ExPostGross kWh_Biz'!L26</f>
        <v>0</v>
      </c>
      <c r="CI26" s="3">
        <f>M26-'ExPostGross kWh_Biz'!M26</f>
        <v>0</v>
      </c>
      <c r="CJ26" s="3">
        <f>N26-'ExPostGross kWh_Biz'!N26</f>
        <v>0</v>
      </c>
      <c r="CK26" s="3">
        <f>O26-'ExPostGross kWh_Biz'!O26</f>
        <v>0</v>
      </c>
      <c r="CL26" s="3">
        <f>P26-'ExPostGross kWh_Biz'!P26</f>
        <v>0</v>
      </c>
      <c r="CM26" s="3">
        <f>Q26-'ExPostGross kWh_Biz'!Q26</f>
        <v>0</v>
      </c>
      <c r="CN26" s="3">
        <f>R26-'ExPostGross kWh_Biz'!R26</f>
        <v>0</v>
      </c>
      <c r="CP26" s="3">
        <f>V26-'ExPostGross kWh_Biz'!V26</f>
        <v>0</v>
      </c>
      <c r="CQ26" s="3">
        <f>W26-'ExPostGross kWh_Biz'!W26</f>
        <v>0</v>
      </c>
      <c r="CR26" s="3">
        <f>X26-'ExPostGross kWh_Biz'!X26</f>
        <v>0</v>
      </c>
      <c r="CS26" s="3">
        <f>Y26-'ExPostGross kWh_Biz'!Y26</f>
        <v>0</v>
      </c>
      <c r="CT26" s="3">
        <f>Z26-'ExPostGross kWh_Biz'!Z26</f>
        <v>0</v>
      </c>
      <c r="CU26" s="3">
        <f>AA26-'ExPostGross kWh_Biz'!AA26</f>
        <v>0</v>
      </c>
      <c r="CV26" s="3">
        <f>AB26-'ExPostGross kWh_Biz'!AB26</f>
        <v>0</v>
      </c>
      <c r="CW26" s="3">
        <f>AC26-'ExPostGross kWh_Biz'!AC26</f>
        <v>0</v>
      </c>
      <c r="CX26" s="3">
        <f>AD26-'ExPostGross kWh_Biz'!AD26</f>
        <v>0</v>
      </c>
      <c r="CY26" s="3">
        <f>AE26-'ExPostGross kWh_Biz'!AE26</f>
        <v>0</v>
      </c>
      <c r="CZ26" s="3">
        <f>AF26-'ExPostGross kWh_Biz'!AF26</f>
        <v>0</v>
      </c>
      <c r="DA26" s="3">
        <f>AG26-'ExPostGross kWh_Biz'!AG26</f>
        <v>0</v>
      </c>
      <c r="DB26" s="3">
        <f>AH26-'ExPostGross kWh_Biz'!AH26</f>
        <v>0</v>
      </c>
      <c r="DC26" s="3">
        <f>AI26-'ExPostGross kWh_Biz'!AI26</f>
        <v>0</v>
      </c>
      <c r="DD26" s="3">
        <f>AJ26-'ExPostGross kWh_Biz'!AJ26</f>
        <v>0</v>
      </c>
      <c r="DE26" s="3">
        <f>AK26-'ExPostGross kWh_Biz'!AK26</f>
        <v>0</v>
      </c>
      <c r="DG26" s="3">
        <f>AO26-'ExPostGross kWh_Biz'!AO26</f>
        <v>0</v>
      </c>
      <c r="DH26" s="3">
        <f>AP26-'ExPostGross kWh_Biz'!AP26</f>
        <v>0</v>
      </c>
      <c r="DI26" s="3">
        <f>AQ26-'ExPostGross kWh_Biz'!AQ26</f>
        <v>0</v>
      </c>
      <c r="DJ26" s="3">
        <f>AR26-'ExPostGross kWh_Biz'!AR26</f>
        <v>0</v>
      </c>
      <c r="DK26" s="3">
        <f>AS26-'ExPostGross kWh_Biz'!AS26</f>
        <v>0</v>
      </c>
      <c r="DL26" s="3">
        <f>AT26-'ExPostGross kWh_Biz'!AT26</f>
        <v>0</v>
      </c>
      <c r="DM26" s="3">
        <f>AU26-'ExPostGross kWh_Biz'!AU26</f>
        <v>0</v>
      </c>
      <c r="DN26" s="3">
        <f>AV26-'ExPostGross kWh_Biz'!AV26</f>
        <v>0</v>
      </c>
      <c r="DO26" s="3">
        <f>AW26-'ExPostGross kWh_Biz'!AW26</f>
        <v>0</v>
      </c>
      <c r="DP26" s="3">
        <f>AX26-'ExPostGross kWh_Biz'!AX26</f>
        <v>0</v>
      </c>
      <c r="DQ26" s="3">
        <f>AY26-'ExPostGross kWh_Biz'!AY26</f>
        <v>0</v>
      </c>
      <c r="DR26" s="3">
        <f>AZ26-'ExPostGross kWh_Biz'!AZ26</f>
        <v>0</v>
      </c>
      <c r="DS26" s="3">
        <f>BA26-'ExPostGross kWh_Biz'!BA26</f>
        <v>0</v>
      </c>
      <c r="DT26" s="3">
        <f>BB26-'ExPostGross kWh_Biz'!BB26</f>
        <v>0</v>
      </c>
      <c r="DU26" s="3">
        <f>BC26-'ExPostGross kWh_Biz'!BC26</f>
        <v>0</v>
      </c>
      <c r="DV26" s="3">
        <f>BD26-'ExPostGross kWh_Biz'!BD26</f>
        <v>0</v>
      </c>
      <c r="DX26" s="3">
        <f>BH26-'ExPostGross kWh_Biz'!BH26</f>
        <v>0</v>
      </c>
      <c r="DY26" s="3">
        <f>BI26-'ExPostGross kWh_Biz'!BI26</f>
        <v>0</v>
      </c>
      <c r="DZ26" s="3">
        <f>BJ26-'ExPostGross kWh_Biz'!BJ26</f>
        <v>0</v>
      </c>
      <c r="EA26" s="3">
        <f>BK26-'ExPostGross kWh_Biz'!BK26</f>
        <v>0</v>
      </c>
      <c r="EB26" s="3">
        <f>BL26-'ExPostGross kWh_Biz'!BL26</f>
        <v>0</v>
      </c>
      <c r="EC26" s="3">
        <f>BM26-'ExPostGross kWh_Biz'!BM26</f>
        <v>0</v>
      </c>
      <c r="ED26" s="3">
        <f>BN26-'ExPostGross kWh_Biz'!BN26</f>
        <v>0</v>
      </c>
      <c r="EE26" s="3">
        <f>BO26-'ExPostGross kWh_Biz'!BO26</f>
        <v>0</v>
      </c>
      <c r="EF26" s="3">
        <f>BP26-'ExPostGross kWh_Biz'!BP26</f>
        <v>0</v>
      </c>
      <c r="EG26" s="3">
        <f>BQ26-'ExPostGross kWh_Biz'!BQ26</f>
        <v>0</v>
      </c>
      <c r="EH26" s="3">
        <f>BR26-'ExPostGross kWh_Biz'!BR26</f>
        <v>0</v>
      </c>
      <c r="EI26" s="3">
        <f>BS26-'ExPostGross kWh_Biz'!BS26</f>
        <v>0</v>
      </c>
      <c r="EJ26" s="3">
        <f>BT26-'ExPostGross kWh_Biz'!BT26</f>
        <v>0</v>
      </c>
      <c r="EK26" s="3">
        <f>BU26-'ExPostGross kWh_Biz'!BU26</f>
        <v>0</v>
      </c>
      <c r="EL26" s="3">
        <f>BV26-'ExPostGross kWh_Biz'!BV26</f>
        <v>0</v>
      </c>
      <c r="EM26" s="3">
        <f>BW26-'ExPostGross kWh_Biz'!BW26</f>
        <v>0</v>
      </c>
    </row>
    <row r="27" spans="1:143" x14ac:dyDescent="0.3">
      <c r="A27" s="178"/>
      <c r="B27" s="2" t="s">
        <v>41</v>
      </c>
      <c r="C27" s="2">
        <v>1795.1480000000001</v>
      </c>
      <c r="D27" s="2">
        <v>4196.4620000000004</v>
      </c>
      <c r="E27" s="2">
        <v>1886.68</v>
      </c>
      <c r="F27" s="2">
        <v>8557.3080000000009</v>
      </c>
      <c r="G27" s="2">
        <v>6616.4560000000001</v>
      </c>
      <c r="H27" s="2">
        <v>73572.114000000016</v>
      </c>
      <c r="I27" s="2">
        <v>2301.3760000000002</v>
      </c>
      <c r="J27" s="2">
        <v>18816.364000000001</v>
      </c>
      <c r="K27" s="2">
        <v>0</v>
      </c>
      <c r="L27" s="2">
        <v>10629.853999999999</v>
      </c>
      <c r="M27" s="2">
        <v>97691.73000000001</v>
      </c>
      <c r="N27" s="2">
        <v>188950.06799999997</v>
      </c>
      <c r="O27" s="89"/>
      <c r="P27" s="89"/>
      <c r="Q27" s="89"/>
      <c r="R27" s="25">
        <f t="shared" si="47"/>
        <v>415013.56</v>
      </c>
      <c r="T27" s="178"/>
      <c r="U27" s="2" t="s">
        <v>41</v>
      </c>
      <c r="V27" s="2">
        <v>80583.652000000016</v>
      </c>
      <c r="W27" s="2">
        <v>36963.984000000004</v>
      </c>
      <c r="X27" s="2">
        <v>50201.565999999999</v>
      </c>
      <c r="Y27" s="2">
        <v>43829.818000000007</v>
      </c>
      <c r="Z27" s="2">
        <v>21496.01</v>
      </c>
      <c r="AA27" s="2">
        <v>72437.304000000004</v>
      </c>
      <c r="AB27" s="2">
        <v>109048.236</v>
      </c>
      <c r="AC27" s="2">
        <v>31988.566000000006</v>
      </c>
      <c r="AD27" s="2">
        <v>33250.400000000001</v>
      </c>
      <c r="AE27" s="2">
        <v>233067.55800000002</v>
      </c>
      <c r="AF27" s="2">
        <v>513915.75400000002</v>
      </c>
      <c r="AG27" s="2">
        <v>1514344.6360000002</v>
      </c>
      <c r="AH27" s="89"/>
      <c r="AI27" s="89"/>
      <c r="AJ27" s="89"/>
      <c r="AK27" s="25">
        <f t="shared" si="48"/>
        <v>2741127.4840000002</v>
      </c>
      <c r="AM27" s="178"/>
      <c r="AN27" s="2" t="s">
        <v>41</v>
      </c>
      <c r="AO27" s="2">
        <v>39504.464</v>
      </c>
      <c r="AP27" s="2">
        <v>39532.484000000004</v>
      </c>
      <c r="AQ27" s="2">
        <v>0</v>
      </c>
      <c r="AR27" s="2">
        <v>116779.88800000001</v>
      </c>
      <c r="AS27" s="2">
        <v>5104.3100000000004</v>
      </c>
      <c r="AT27" s="2">
        <v>14745.057999999999</v>
      </c>
      <c r="AU27" s="2">
        <v>36562.364000000001</v>
      </c>
      <c r="AV27" s="2">
        <v>0</v>
      </c>
      <c r="AW27" s="2">
        <v>8763.7219999999998</v>
      </c>
      <c r="AX27" s="2">
        <v>72335.498000000007</v>
      </c>
      <c r="AY27" s="2">
        <v>3589.3620000000001</v>
      </c>
      <c r="AZ27" s="2">
        <v>22413.198</v>
      </c>
      <c r="BA27" s="89"/>
      <c r="BB27" s="89"/>
      <c r="BC27" s="89"/>
      <c r="BD27" s="25">
        <f t="shared" si="49"/>
        <v>359330.348</v>
      </c>
      <c r="BE27" s="49"/>
      <c r="BF27" s="178"/>
      <c r="BG27" s="2" t="s">
        <v>41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14352.778</v>
      </c>
      <c r="BS27" s="2">
        <v>0</v>
      </c>
      <c r="BT27" s="89"/>
      <c r="BU27" s="89"/>
      <c r="BV27" s="89"/>
      <c r="BW27" s="25">
        <f t="shared" si="50"/>
        <v>14352.778</v>
      </c>
      <c r="BY27" s="3">
        <f>C27-'ExPostGross kWh_Biz'!C27</f>
        <v>0</v>
      </c>
      <c r="BZ27" s="3">
        <f>D27-'ExPostGross kWh_Biz'!D27</f>
        <v>0</v>
      </c>
      <c r="CA27" s="3">
        <f>E27-'ExPostGross kWh_Biz'!E27</f>
        <v>0</v>
      </c>
      <c r="CB27" s="3">
        <f>F27-'ExPostGross kWh_Biz'!F27</f>
        <v>0</v>
      </c>
      <c r="CC27" s="3">
        <f>G27-'ExPostGross kWh_Biz'!G27</f>
        <v>0</v>
      </c>
      <c r="CD27" s="3">
        <f>H27-'ExPostGross kWh_Biz'!H27</f>
        <v>0</v>
      </c>
      <c r="CE27" s="3">
        <f>I27-'ExPostGross kWh_Biz'!I27</f>
        <v>0</v>
      </c>
      <c r="CF27" s="3">
        <f>J27-'ExPostGross kWh_Biz'!J27</f>
        <v>0</v>
      </c>
      <c r="CG27" s="3">
        <f>K27-'ExPostGross kWh_Biz'!K27</f>
        <v>0</v>
      </c>
      <c r="CH27" s="3">
        <f>L27-'ExPostGross kWh_Biz'!L27</f>
        <v>0</v>
      </c>
      <c r="CI27" s="3">
        <f>M27-'ExPostGross kWh_Biz'!M27</f>
        <v>0</v>
      </c>
      <c r="CJ27" s="3">
        <f>N27-'ExPostGross kWh_Biz'!N27</f>
        <v>0</v>
      </c>
      <c r="CK27" s="3">
        <f>O27-'ExPostGross kWh_Biz'!O27</f>
        <v>0</v>
      </c>
      <c r="CL27" s="3">
        <f>P27-'ExPostGross kWh_Biz'!P27</f>
        <v>0</v>
      </c>
      <c r="CM27" s="3">
        <f>Q27-'ExPostGross kWh_Biz'!Q27</f>
        <v>0</v>
      </c>
      <c r="CN27" s="3">
        <f>R27-'ExPostGross kWh_Biz'!R27</f>
        <v>0</v>
      </c>
      <c r="CP27" s="3">
        <f>V27-'ExPostGross kWh_Biz'!V27</f>
        <v>0</v>
      </c>
      <c r="CQ27" s="3">
        <f>W27-'ExPostGross kWh_Biz'!W27</f>
        <v>0</v>
      </c>
      <c r="CR27" s="3">
        <f>X27-'ExPostGross kWh_Biz'!X27</f>
        <v>0</v>
      </c>
      <c r="CS27" s="3">
        <f>Y27-'ExPostGross kWh_Biz'!Y27</f>
        <v>0</v>
      </c>
      <c r="CT27" s="3">
        <f>Z27-'ExPostGross kWh_Biz'!Z27</f>
        <v>0</v>
      </c>
      <c r="CU27" s="3">
        <f>AA27-'ExPostGross kWh_Biz'!AA27</f>
        <v>0</v>
      </c>
      <c r="CV27" s="3">
        <f>AB27-'ExPostGross kWh_Biz'!AB27</f>
        <v>0</v>
      </c>
      <c r="CW27" s="3">
        <f>AC27-'ExPostGross kWh_Biz'!AC27</f>
        <v>0</v>
      </c>
      <c r="CX27" s="3">
        <f>AD27-'ExPostGross kWh_Biz'!AD27</f>
        <v>0</v>
      </c>
      <c r="CY27" s="3">
        <f>AE27-'ExPostGross kWh_Biz'!AE27</f>
        <v>0</v>
      </c>
      <c r="CZ27" s="3">
        <f>AF27-'ExPostGross kWh_Biz'!AF27</f>
        <v>0</v>
      </c>
      <c r="DA27" s="3">
        <f>AG27-'ExPostGross kWh_Biz'!AG27</f>
        <v>0</v>
      </c>
      <c r="DB27" s="3">
        <f>AH27-'ExPostGross kWh_Biz'!AH27</f>
        <v>0</v>
      </c>
      <c r="DC27" s="3">
        <f>AI27-'ExPostGross kWh_Biz'!AI27</f>
        <v>0</v>
      </c>
      <c r="DD27" s="3">
        <f>AJ27-'ExPostGross kWh_Biz'!AJ27</f>
        <v>0</v>
      </c>
      <c r="DE27" s="3">
        <f>AK27-'ExPostGross kWh_Biz'!AK27</f>
        <v>0</v>
      </c>
      <c r="DG27" s="3">
        <f>AO27-'ExPostGross kWh_Biz'!AO27</f>
        <v>0</v>
      </c>
      <c r="DH27" s="3">
        <f>AP27-'ExPostGross kWh_Biz'!AP27</f>
        <v>0</v>
      </c>
      <c r="DI27" s="3">
        <f>AQ27-'ExPostGross kWh_Biz'!AQ27</f>
        <v>0</v>
      </c>
      <c r="DJ27" s="3">
        <f>AR27-'ExPostGross kWh_Biz'!AR27</f>
        <v>0</v>
      </c>
      <c r="DK27" s="3">
        <f>AS27-'ExPostGross kWh_Biz'!AS27</f>
        <v>0</v>
      </c>
      <c r="DL27" s="3">
        <f>AT27-'ExPostGross kWh_Biz'!AT27</f>
        <v>0</v>
      </c>
      <c r="DM27" s="3">
        <f>AU27-'ExPostGross kWh_Biz'!AU27</f>
        <v>0</v>
      </c>
      <c r="DN27" s="3">
        <f>AV27-'ExPostGross kWh_Biz'!AV27</f>
        <v>0</v>
      </c>
      <c r="DO27" s="3">
        <f>AW27-'ExPostGross kWh_Biz'!AW27</f>
        <v>0</v>
      </c>
      <c r="DP27" s="3">
        <f>AX27-'ExPostGross kWh_Biz'!AX27</f>
        <v>0</v>
      </c>
      <c r="DQ27" s="3">
        <f>AY27-'ExPostGross kWh_Biz'!AY27</f>
        <v>0</v>
      </c>
      <c r="DR27" s="3">
        <f>AZ27-'ExPostGross kWh_Biz'!AZ27</f>
        <v>0</v>
      </c>
      <c r="DS27" s="3">
        <f>BA27-'ExPostGross kWh_Biz'!BA27</f>
        <v>0</v>
      </c>
      <c r="DT27" s="3">
        <f>BB27-'ExPostGross kWh_Biz'!BB27</f>
        <v>0</v>
      </c>
      <c r="DU27" s="3">
        <f>BC27-'ExPostGross kWh_Biz'!BC27</f>
        <v>0</v>
      </c>
      <c r="DV27" s="3">
        <f>BD27-'ExPostGross kWh_Biz'!BD27</f>
        <v>0</v>
      </c>
      <c r="DX27" s="3">
        <f>BH27-'ExPostGross kWh_Biz'!BH27</f>
        <v>0</v>
      </c>
      <c r="DY27" s="3">
        <f>BI27-'ExPostGross kWh_Biz'!BI27</f>
        <v>0</v>
      </c>
      <c r="DZ27" s="3">
        <f>BJ27-'ExPostGross kWh_Biz'!BJ27</f>
        <v>0</v>
      </c>
      <c r="EA27" s="3">
        <f>BK27-'ExPostGross kWh_Biz'!BK27</f>
        <v>0</v>
      </c>
      <c r="EB27" s="3">
        <f>BL27-'ExPostGross kWh_Biz'!BL27</f>
        <v>0</v>
      </c>
      <c r="EC27" s="3">
        <f>BM27-'ExPostGross kWh_Biz'!BM27</f>
        <v>0</v>
      </c>
      <c r="ED27" s="3">
        <f>BN27-'ExPostGross kWh_Biz'!BN27</f>
        <v>0</v>
      </c>
      <c r="EE27" s="3">
        <f>BO27-'ExPostGross kWh_Biz'!BO27</f>
        <v>0</v>
      </c>
      <c r="EF27" s="3">
        <f>BP27-'ExPostGross kWh_Biz'!BP27</f>
        <v>0</v>
      </c>
      <c r="EG27" s="3">
        <f>BQ27-'ExPostGross kWh_Biz'!BQ27</f>
        <v>0</v>
      </c>
      <c r="EH27" s="3">
        <f>BR27-'ExPostGross kWh_Biz'!BR27</f>
        <v>0</v>
      </c>
      <c r="EI27" s="3">
        <f>BS27-'ExPostGross kWh_Biz'!BS27</f>
        <v>0</v>
      </c>
      <c r="EJ27" s="3">
        <f>BT27-'ExPostGross kWh_Biz'!BT27</f>
        <v>0</v>
      </c>
      <c r="EK27" s="3">
        <f>BU27-'ExPostGross kWh_Biz'!BU27</f>
        <v>0</v>
      </c>
      <c r="EL27" s="3">
        <f>BV27-'ExPostGross kWh_Biz'!BV27</f>
        <v>0</v>
      </c>
      <c r="EM27" s="3">
        <f>BW27-'ExPostGross kWh_Biz'!BW27</f>
        <v>0</v>
      </c>
    </row>
    <row r="28" spans="1:143" x14ac:dyDescent="0.3">
      <c r="A28" s="178"/>
      <c r="B28" s="2" t="s">
        <v>40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89"/>
      <c r="P28" s="89"/>
      <c r="Q28" s="89"/>
      <c r="R28" s="25">
        <f t="shared" si="47"/>
        <v>0</v>
      </c>
      <c r="T28" s="178"/>
      <c r="U28" s="2" t="s">
        <v>40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89"/>
      <c r="AI28" s="89"/>
      <c r="AJ28" s="89"/>
      <c r="AK28" s="25">
        <f t="shared" si="48"/>
        <v>0</v>
      </c>
      <c r="AM28" s="178"/>
      <c r="AN28" s="2" t="s">
        <v>40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89"/>
      <c r="BB28" s="89"/>
      <c r="BC28" s="89"/>
      <c r="BD28" s="25">
        <f t="shared" si="49"/>
        <v>0</v>
      </c>
      <c r="BF28" s="178"/>
      <c r="BG28" s="2" t="s">
        <v>40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89"/>
      <c r="BU28" s="89"/>
      <c r="BV28" s="89"/>
      <c r="BW28" s="25">
        <f t="shared" si="50"/>
        <v>0</v>
      </c>
      <c r="BY28" s="3">
        <f>C28-'ExPostGross kWh_Biz'!C28</f>
        <v>0</v>
      </c>
      <c r="BZ28" s="3">
        <f>D28-'ExPostGross kWh_Biz'!D28</f>
        <v>0</v>
      </c>
      <c r="CA28" s="3">
        <f>E28-'ExPostGross kWh_Biz'!E28</f>
        <v>0</v>
      </c>
      <c r="CB28" s="3">
        <f>F28-'ExPostGross kWh_Biz'!F28</f>
        <v>0</v>
      </c>
      <c r="CC28" s="3">
        <f>G28-'ExPostGross kWh_Biz'!G28</f>
        <v>0</v>
      </c>
      <c r="CD28" s="3">
        <f>H28-'ExPostGross kWh_Biz'!H28</f>
        <v>0</v>
      </c>
      <c r="CE28" s="3">
        <f>I28-'ExPostGross kWh_Biz'!I28</f>
        <v>0</v>
      </c>
      <c r="CF28" s="3">
        <f>J28-'ExPostGross kWh_Biz'!J28</f>
        <v>0</v>
      </c>
      <c r="CG28" s="3">
        <f>K28-'ExPostGross kWh_Biz'!K28</f>
        <v>0</v>
      </c>
      <c r="CH28" s="3">
        <f>L28-'ExPostGross kWh_Biz'!L28</f>
        <v>0</v>
      </c>
      <c r="CI28" s="3">
        <f>M28-'ExPostGross kWh_Biz'!M28</f>
        <v>0</v>
      </c>
      <c r="CJ28" s="3">
        <f>N28-'ExPostGross kWh_Biz'!N28</f>
        <v>0</v>
      </c>
      <c r="CK28" s="3">
        <f>O28-'ExPostGross kWh_Biz'!O28</f>
        <v>0</v>
      </c>
      <c r="CL28" s="3">
        <f>P28-'ExPostGross kWh_Biz'!P28</f>
        <v>0</v>
      </c>
      <c r="CM28" s="3">
        <f>Q28-'ExPostGross kWh_Biz'!Q28</f>
        <v>0</v>
      </c>
      <c r="CN28" s="3">
        <f>R28-'ExPostGross kWh_Biz'!R28</f>
        <v>0</v>
      </c>
      <c r="CP28" s="3">
        <f>V28-'ExPostGross kWh_Biz'!V28</f>
        <v>0</v>
      </c>
      <c r="CQ28" s="3">
        <f>W28-'ExPostGross kWh_Biz'!W28</f>
        <v>0</v>
      </c>
      <c r="CR28" s="3">
        <f>X28-'ExPostGross kWh_Biz'!X28</f>
        <v>0</v>
      </c>
      <c r="CS28" s="3">
        <f>Y28-'ExPostGross kWh_Biz'!Y28</f>
        <v>0</v>
      </c>
      <c r="CT28" s="3">
        <f>Z28-'ExPostGross kWh_Biz'!Z28</f>
        <v>0</v>
      </c>
      <c r="CU28" s="3">
        <f>AA28-'ExPostGross kWh_Biz'!AA28</f>
        <v>0</v>
      </c>
      <c r="CV28" s="3">
        <f>AB28-'ExPostGross kWh_Biz'!AB28</f>
        <v>0</v>
      </c>
      <c r="CW28" s="3">
        <f>AC28-'ExPostGross kWh_Biz'!AC28</f>
        <v>0</v>
      </c>
      <c r="CX28" s="3">
        <f>AD28-'ExPostGross kWh_Biz'!AD28</f>
        <v>0</v>
      </c>
      <c r="CY28" s="3">
        <f>AE28-'ExPostGross kWh_Biz'!AE28</f>
        <v>0</v>
      </c>
      <c r="CZ28" s="3">
        <f>AF28-'ExPostGross kWh_Biz'!AF28</f>
        <v>0</v>
      </c>
      <c r="DA28" s="3">
        <f>AG28-'ExPostGross kWh_Biz'!AG28</f>
        <v>0</v>
      </c>
      <c r="DB28" s="3">
        <f>AH28-'ExPostGross kWh_Biz'!AH28</f>
        <v>0</v>
      </c>
      <c r="DC28" s="3">
        <f>AI28-'ExPostGross kWh_Biz'!AI28</f>
        <v>0</v>
      </c>
      <c r="DD28" s="3">
        <f>AJ28-'ExPostGross kWh_Biz'!AJ28</f>
        <v>0</v>
      </c>
      <c r="DE28" s="3">
        <f>AK28-'ExPostGross kWh_Biz'!AK28</f>
        <v>0</v>
      </c>
      <c r="DG28" s="3">
        <f>AO28-'ExPostGross kWh_Biz'!AO28</f>
        <v>0</v>
      </c>
      <c r="DH28" s="3">
        <f>AP28-'ExPostGross kWh_Biz'!AP28</f>
        <v>0</v>
      </c>
      <c r="DI28" s="3">
        <f>AQ28-'ExPostGross kWh_Biz'!AQ28</f>
        <v>0</v>
      </c>
      <c r="DJ28" s="3">
        <f>AR28-'ExPostGross kWh_Biz'!AR28</f>
        <v>0</v>
      </c>
      <c r="DK28" s="3">
        <f>AS28-'ExPostGross kWh_Biz'!AS28</f>
        <v>0</v>
      </c>
      <c r="DL28" s="3">
        <f>AT28-'ExPostGross kWh_Biz'!AT28</f>
        <v>0</v>
      </c>
      <c r="DM28" s="3">
        <f>AU28-'ExPostGross kWh_Biz'!AU28</f>
        <v>0</v>
      </c>
      <c r="DN28" s="3">
        <f>AV28-'ExPostGross kWh_Biz'!AV28</f>
        <v>0</v>
      </c>
      <c r="DO28" s="3">
        <f>AW28-'ExPostGross kWh_Biz'!AW28</f>
        <v>0</v>
      </c>
      <c r="DP28" s="3">
        <f>AX28-'ExPostGross kWh_Biz'!AX28</f>
        <v>0</v>
      </c>
      <c r="DQ28" s="3">
        <f>AY28-'ExPostGross kWh_Biz'!AY28</f>
        <v>0</v>
      </c>
      <c r="DR28" s="3">
        <f>AZ28-'ExPostGross kWh_Biz'!AZ28</f>
        <v>0</v>
      </c>
      <c r="DS28" s="3">
        <f>BA28-'ExPostGross kWh_Biz'!BA28</f>
        <v>0</v>
      </c>
      <c r="DT28" s="3">
        <f>BB28-'ExPostGross kWh_Biz'!BB28</f>
        <v>0</v>
      </c>
      <c r="DU28" s="3">
        <f>BC28-'ExPostGross kWh_Biz'!BC28</f>
        <v>0</v>
      </c>
      <c r="DV28" s="3">
        <f>BD28-'ExPostGross kWh_Biz'!BD28</f>
        <v>0</v>
      </c>
      <c r="DX28" s="3">
        <f>BH28-'ExPostGross kWh_Biz'!BH28</f>
        <v>0</v>
      </c>
      <c r="DY28" s="3">
        <f>BI28-'ExPostGross kWh_Biz'!BI28</f>
        <v>0</v>
      </c>
      <c r="DZ28" s="3">
        <f>BJ28-'ExPostGross kWh_Biz'!BJ28</f>
        <v>0</v>
      </c>
      <c r="EA28" s="3">
        <f>BK28-'ExPostGross kWh_Biz'!BK28</f>
        <v>0</v>
      </c>
      <c r="EB28" s="3">
        <f>BL28-'ExPostGross kWh_Biz'!BL28</f>
        <v>0</v>
      </c>
      <c r="EC28" s="3">
        <f>BM28-'ExPostGross kWh_Biz'!BM28</f>
        <v>0</v>
      </c>
      <c r="ED28" s="3">
        <f>BN28-'ExPostGross kWh_Biz'!BN28</f>
        <v>0</v>
      </c>
      <c r="EE28" s="3">
        <f>BO28-'ExPostGross kWh_Biz'!BO28</f>
        <v>0</v>
      </c>
      <c r="EF28" s="3">
        <f>BP28-'ExPostGross kWh_Biz'!BP28</f>
        <v>0</v>
      </c>
      <c r="EG28" s="3">
        <f>BQ28-'ExPostGross kWh_Biz'!BQ28</f>
        <v>0</v>
      </c>
      <c r="EH28" s="3">
        <f>BR28-'ExPostGross kWh_Biz'!BR28</f>
        <v>0</v>
      </c>
      <c r="EI28" s="3">
        <f>BS28-'ExPostGross kWh_Biz'!BS28</f>
        <v>0</v>
      </c>
      <c r="EJ28" s="3">
        <f>BT28-'ExPostGross kWh_Biz'!BT28</f>
        <v>0</v>
      </c>
      <c r="EK28" s="3">
        <f>BU28-'ExPostGross kWh_Biz'!BU28</f>
        <v>0</v>
      </c>
      <c r="EL28" s="3">
        <f>BV28-'ExPostGross kWh_Biz'!BV28</f>
        <v>0</v>
      </c>
      <c r="EM28" s="3">
        <f>BW28-'ExPostGross kWh_Biz'!BW28</f>
        <v>0</v>
      </c>
    </row>
    <row r="29" spans="1:143" x14ac:dyDescent="0.3">
      <c r="A29" s="178"/>
      <c r="B29" s="2" t="s">
        <v>39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89"/>
      <c r="P29" s="89"/>
      <c r="Q29" s="89"/>
      <c r="R29" s="25">
        <f t="shared" si="47"/>
        <v>0</v>
      </c>
      <c r="T29" s="178"/>
      <c r="U29" s="2" t="s">
        <v>39</v>
      </c>
      <c r="V29" s="2">
        <v>0</v>
      </c>
      <c r="W29" s="2">
        <v>0</v>
      </c>
      <c r="X29" s="2">
        <v>0</v>
      </c>
      <c r="Y29" s="2">
        <v>333073.6383145047</v>
      </c>
      <c r="Z29" s="2">
        <v>37864.853919834197</v>
      </c>
      <c r="AA29" s="2">
        <v>0</v>
      </c>
      <c r="AB29" s="2">
        <v>0</v>
      </c>
      <c r="AC29" s="2">
        <v>226824.9538954047</v>
      </c>
      <c r="AD29" s="2">
        <v>0</v>
      </c>
      <c r="AE29" s="2">
        <v>182405.04675076151</v>
      </c>
      <c r="AF29" s="2">
        <v>360623.6073192202</v>
      </c>
      <c r="AG29" s="2">
        <v>802504.88067871484</v>
      </c>
      <c r="AH29" s="89"/>
      <c r="AI29" s="89"/>
      <c r="AJ29" s="89"/>
      <c r="AK29" s="25">
        <f t="shared" si="48"/>
        <v>1943296.9808784402</v>
      </c>
      <c r="AM29" s="178"/>
      <c r="AN29" s="2" t="s">
        <v>39</v>
      </c>
      <c r="AO29" s="2">
        <v>349071.7172751422</v>
      </c>
      <c r="AP29" s="2">
        <v>0</v>
      </c>
      <c r="AQ29" s="2">
        <v>0</v>
      </c>
      <c r="AR29" s="2">
        <v>0</v>
      </c>
      <c r="AS29" s="2">
        <v>274733.27408327733</v>
      </c>
      <c r="AT29" s="2">
        <v>0</v>
      </c>
      <c r="AU29" s="2">
        <v>323609.13340516627</v>
      </c>
      <c r="AV29" s="2">
        <v>0</v>
      </c>
      <c r="AW29" s="2">
        <v>340472.23726261349</v>
      </c>
      <c r="AX29" s="2">
        <v>0</v>
      </c>
      <c r="AY29" s="2">
        <v>0</v>
      </c>
      <c r="AZ29" s="2">
        <v>0</v>
      </c>
      <c r="BA29" s="89"/>
      <c r="BB29" s="89"/>
      <c r="BC29" s="89"/>
      <c r="BD29" s="25">
        <f t="shared" si="49"/>
        <v>1287886.3620261992</v>
      </c>
      <c r="BF29" s="178"/>
      <c r="BG29" s="2" t="s">
        <v>39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607211.3534959153</v>
      </c>
      <c r="BP29" s="2">
        <v>0</v>
      </c>
      <c r="BQ29" s="2">
        <v>0</v>
      </c>
      <c r="BR29" s="2">
        <v>0</v>
      </c>
      <c r="BS29" s="2">
        <v>82337.482672183614</v>
      </c>
      <c r="BT29" s="89"/>
      <c r="BU29" s="89"/>
      <c r="BV29" s="89"/>
      <c r="BW29" s="25">
        <f t="shared" si="50"/>
        <v>689548.83616809896</v>
      </c>
      <c r="BY29" s="3">
        <f>C29-'ExPostGross kWh_Biz'!C29</f>
        <v>0</v>
      </c>
      <c r="BZ29" s="3">
        <f>D29-'ExPostGross kWh_Biz'!D29</f>
        <v>0</v>
      </c>
      <c r="CA29" s="3">
        <f>E29-'ExPostGross kWh_Biz'!E29</f>
        <v>0</v>
      </c>
      <c r="CB29" s="3">
        <f>F29-'ExPostGross kWh_Biz'!F29</f>
        <v>0</v>
      </c>
      <c r="CC29" s="3">
        <f>G29-'ExPostGross kWh_Biz'!G29</f>
        <v>0</v>
      </c>
      <c r="CD29" s="3">
        <f>H29-'ExPostGross kWh_Biz'!H29</f>
        <v>0</v>
      </c>
      <c r="CE29" s="3">
        <f>I29-'ExPostGross kWh_Biz'!I29</f>
        <v>0</v>
      </c>
      <c r="CF29" s="3">
        <f>J29-'ExPostGross kWh_Biz'!J29</f>
        <v>0</v>
      </c>
      <c r="CG29" s="3">
        <f>K29-'ExPostGross kWh_Biz'!K29</f>
        <v>0</v>
      </c>
      <c r="CH29" s="3">
        <f>L29-'ExPostGross kWh_Biz'!L29</f>
        <v>0</v>
      </c>
      <c r="CI29" s="3">
        <f>M29-'ExPostGross kWh_Biz'!M29</f>
        <v>0</v>
      </c>
      <c r="CJ29" s="3">
        <f>N29-'ExPostGross kWh_Biz'!N29</f>
        <v>0</v>
      </c>
      <c r="CK29" s="3">
        <f>O29-'ExPostGross kWh_Biz'!O29</f>
        <v>0</v>
      </c>
      <c r="CL29" s="3">
        <f>P29-'ExPostGross kWh_Biz'!P29</f>
        <v>0</v>
      </c>
      <c r="CM29" s="3">
        <f>Q29-'ExPostGross kWh_Biz'!Q29</f>
        <v>0</v>
      </c>
      <c r="CN29" s="3">
        <f>R29-'ExPostGross kWh_Biz'!R29</f>
        <v>0</v>
      </c>
      <c r="CP29" s="3">
        <f>V29-'ExPostGross kWh_Biz'!V29</f>
        <v>0</v>
      </c>
      <c r="CQ29" s="3">
        <f>W29-'ExPostGross kWh_Biz'!W29</f>
        <v>0</v>
      </c>
      <c r="CR29" s="3">
        <f>X29-'ExPostGross kWh_Biz'!X29</f>
        <v>0</v>
      </c>
      <c r="CS29" s="3">
        <f>Y29-'ExPostGross kWh_Biz'!Y29</f>
        <v>0</v>
      </c>
      <c r="CT29" s="3">
        <f>Z29-'ExPostGross kWh_Biz'!Z29</f>
        <v>0</v>
      </c>
      <c r="CU29" s="3">
        <f>AA29-'ExPostGross kWh_Biz'!AA29</f>
        <v>0</v>
      </c>
      <c r="CV29" s="3">
        <f>AB29-'ExPostGross kWh_Biz'!AB29</f>
        <v>0</v>
      </c>
      <c r="CW29" s="3">
        <f>AC29-'ExPostGross kWh_Biz'!AC29</f>
        <v>0</v>
      </c>
      <c r="CX29" s="3">
        <f>AD29-'ExPostGross kWh_Biz'!AD29</f>
        <v>0</v>
      </c>
      <c r="CY29" s="3">
        <f>AE29-'ExPostGross kWh_Biz'!AE29</f>
        <v>0</v>
      </c>
      <c r="CZ29" s="3">
        <f>AF29-'ExPostGross kWh_Biz'!AF29</f>
        <v>0</v>
      </c>
      <c r="DA29" s="3">
        <f>AG29-'ExPostGross kWh_Biz'!AG29</f>
        <v>0</v>
      </c>
      <c r="DB29" s="3">
        <f>AH29-'ExPostGross kWh_Biz'!AH29</f>
        <v>0</v>
      </c>
      <c r="DC29" s="3">
        <f>AI29-'ExPostGross kWh_Biz'!AI29</f>
        <v>0</v>
      </c>
      <c r="DD29" s="3">
        <f>AJ29-'ExPostGross kWh_Biz'!AJ29</f>
        <v>0</v>
      </c>
      <c r="DE29" s="3">
        <f>AK29-'ExPostGross kWh_Biz'!AK29</f>
        <v>0</v>
      </c>
      <c r="DG29" s="3">
        <f>AO29-'ExPostGross kWh_Biz'!AO29</f>
        <v>0</v>
      </c>
      <c r="DH29" s="3">
        <f>AP29-'ExPostGross kWh_Biz'!AP29</f>
        <v>0</v>
      </c>
      <c r="DI29" s="3">
        <f>AQ29-'ExPostGross kWh_Biz'!AQ29</f>
        <v>0</v>
      </c>
      <c r="DJ29" s="3">
        <f>AR29-'ExPostGross kWh_Biz'!AR29</f>
        <v>0</v>
      </c>
      <c r="DK29" s="3">
        <f>AS29-'ExPostGross kWh_Biz'!AS29</f>
        <v>0</v>
      </c>
      <c r="DL29" s="3">
        <f>AT29-'ExPostGross kWh_Biz'!AT29</f>
        <v>0</v>
      </c>
      <c r="DM29" s="3">
        <f>AU29-'ExPostGross kWh_Biz'!AU29</f>
        <v>0</v>
      </c>
      <c r="DN29" s="3">
        <f>AV29-'ExPostGross kWh_Biz'!AV29</f>
        <v>0</v>
      </c>
      <c r="DO29" s="3">
        <f>AW29-'ExPostGross kWh_Biz'!AW29</f>
        <v>0</v>
      </c>
      <c r="DP29" s="3">
        <f>AX29-'ExPostGross kWh_Biz'!AX29</f>
        <v>0</v>
      </c>
      <c r="DQ29" s="3">
        <f>AY29-'ExPostGross kWh_Biz'!AY29</f>
        <v>0</v>
      </c>
      <c r="DR29" s="3">
        <f>AZ29-'ExPostGross kWh_Biz'!AZ29</f>
        <v>0</v>
      </c>
      <c r="DS29" s="3">
        <f>BA29-'ExPostGross kWh_Biz'!BA29</f>
        <v>0</v>
      </c>
      <c r="DT29" s="3">
        <f>BB29-'ExPostGross kWh_Biz'!BB29</f>
        <v>0</v>
      </c>
      <c r="DU29" s="3">
        <f>BC29-'ExPostGross kWh_Biz'!BC29</f>
        <v>0</v>
      </c>
      <c r="DV29" s="3">
        <f>BD29-'ExPostGross kWh_Biz'!BD29</f>
        <v>0</v>
      </c>
      <c r="DX29" s="3">
        <f>BH29-'ExPostGross kWh_Biz'!BH29</f>
        <v>0</v>
      </c>
      <c r="DY29" s="3">
        <f>BI29-'ExPostGross kWh_Biz'!BI29</f>
        <v>0</v>
      </c>
      <c r="DZ29" s="3">
        <f>BJ29-'ExPostGross kWh_Biz'!BJ29</f>
        <v>0</v>
      </c>
      <c r="EA29" s="3">
        <f>BK29-'ExPostGross kWh_Biz'!BK29</f>
        <v>0</v>
      </c>
      <c r="EB29" s="3">
        <f>BL29-'ExPostGross kWh_Biz'!BL29</f>
        <v>0</v>
      </c>
      <c r="EC29" s="3">
        <f>BM29-'ExPostGross kWh_Biz'!BM29</f>
        <v>0</v>
      </c>
      <c r="ED29" s="3">
        <f>BN29-'ExPostGross kWh_Biz'!BN29</f>
        <v>0</v>
      </c>
      <c r="EE29" s="3">
        <f>BO29-'ExPostGross kWh_Biz'!BO29</f>
        <v>0</v>
      </c>
      <c r="EF29" s="3">
        <f>BP29-'ExPostGross kWh_Biz'!BP29</f>
        <v>0</v>
      </c>
      <c r="EG29" s="3">
        <f>BQ29-'ExPostGross kWh_Biz'!BQ29</f>
        <v>0</v>
      </c>
      <c r="EH29" s="3">
        <f>BR29-'ExPostGross kWh_Biz'!BR29</f>
        <v>0</v>
      </c>
      <c r="EI29" s="3">
        <f>BS29-'ExPostGross kWh_Biz'!BS29</f>
        <v>0</v>
      </c>
      <c r="EJ29" s="3">
        <f>BT29-'ExPostGross kWh_Biz'!BT29</f>
        <v>0</v>
      </c>
      <c r="EK29" s="3">
        <f>BU29-'ExPostGross kWh_Biz'!BU29</f>
        <v>0</v>
      </c>
      <c r="EL29" s="3">
        <f>BV29-'ExPostGross kWh_Biz'!BV29</f>
        <v>0</v>
      </c>
      <c r="EM29" s="3">
        <f>BW29-'ExPostGross kWh_Biz'!BW29</f>
        <v>0</v>
      </c>
    </row>
    <row r="30" spans="1:143" x14ac:dyDescent="0.3">
      <c r="A30" s="178"/>
      <c r="B30" s="2" t="s">
        <v>38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89"/>
      <c r="P30" s="89"/>
      <c r="Q30" s="89"/>
      <c r="R30" s="25">
        <f t="shared" si="47"/>
        <v>0</v>
      </c>
      <c r="T30" s="178"/>
      <c r="U30" s="2" t="s">
        <v>38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89"/>
      <c r="AI30" s="89"/>
      <c r="AJ30" s="89"/>
      <c r="AK30" s="25">
        <f t="shared" si="48"/>
        <v>0</v>
      </c>
      <c r="AM30" s="178"/>
      <c r="AN30" s="2" t="s">
        <v>38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141994.74900758473</v>
      </c>
      <c r="AX30" s="2">
        <v>0</v>
      </c>
      <c r="AY30" s="2">
        <v>0</v>
      </c>
      <c r="AZ30" s="2">
        <v>1697481.818216949</v>
      </c>
      <c r="BA30" s="89"/>
      <c r="BB30" s="89"/>
      <c r="BC30" s="89"/>
      <c r="BD30" s="25">
        <f t="shared" si="49"/>
        <v>1839476.5672245338</v>
      </c>
      <c r="BF30" s="178"/>
      <c r="BG30" s="2" t="s">
        <v>38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89"/>
      <c r="BU30" s="89"/>
      <c r="BV30" s="89"/>
      <c r="BW30" s="25">
        <f t="shared" si="50"/>
        <v>0</v>
      </c>
      <c r="BY30" s="3">
        <f>C30-'ExPostGross kWh_Biz'!C30</f>
        <v>0</v>
      </c>
      <c r="BZ30" s="3">
        <f>D30-'ExPostGross kWh_Biz'!D30</f>
        <v>0</v>
      </c>
      <c r="CA30" s="3">
        <f>E30-'ExPostGross kWh_Biz'!E30</f>
        <v>0</v>
      </c>
      <c r="CB30" s="3">
        <f>F30-'ExPostGross kWh_Biz'!F30</f>
        <v>0</v>
      </c>
      <c r="CC30" s="3">
        <f>G30-'ExPostGross kWh_Biz'!G30</f>
        <v>0</v>
      </c>
      <c r="CD30" s="3">
        <f>H30-'ExPostGross kWh_Biz'!H30</f>
        <v>0</v>
      </c>
      <c r="CE30" s="3">
        <f>I30-'ExPostGross kWh_Biz'!I30</f>
        <v>0</v>
      </c>
      <c r="CF30" s="3">
        <f>J30-'ExPostGross kWh_Biz'!J30</f>
        <v>0</v>
      </c>
      <c r="CG30" s="3">
        <f>K30-'ExPostGross kWh_Biz'!K30</f>
        <v>0</v>
      </c>
      <c r="CH30" s="3">
        <f>L30-'ExPostGross kWh_Biz'!L30</f>
        <v>0</v>
      </c>
      <c r="CI30" s="3">
        <f>M30-'ExPostGross kWh_Biz'!M30</f>
        <v>0</v>
      </c>
      <c r="CJ30" s="3">
        <f>N30-'ExPostGross kWh_Biz'!N30</f>
        <v>0</v>
      </c>
      <c r="CK30" s="3">
        <f>O30-'ExPostGross kWh_Biz'!O30</f>
        <v>0</v>
      </c>
      <c r="CL30" s="3">
        <f>P30-'ExPostGross kWh_Biz'!P30</f>
        <v>0</v>
      </c>
      <c r="CM30" s="3">
        <f>Q30-'ExPostGross kWh_Biz'!Q30</f>
        <v>0</v>
      </c>
      <c r="CN30" s="3">
        <f>R30-'ExPostGross kWh_Biz'!R30</f>
        <v>0</v>
      </c>
      <c r="CP30" s="3">
        <f>V30-'ExPostGross kWh_Biz'!V30</f>
        <v>0</v>
      </c>
      <c r="CQ30" s="3">
        <f>W30-'ExPostGross kWh_Biz'!W30</f>
        <v>0</v>
      </c>
      <c r="CR30" s="3">
        <f>X30-'ExPostGross kWh_Biz'!X30</f>
        <v>0</v>
      </c>
      <c r="CS30" s="3">
        <f>Y30-'ExPostGross kWh_Biz'!Y30</f>
        <v>0</v>
      </c>
      <c r="CT30" s="3">
        <f>Z30-'ExPostGross kWh_Biz'!Z30</f>
        <v>0</v>
      </c>
      <c r="CU30" s="3">
        <f>AA30-'ExPostGross kWh_Biz'!AA30</f>
        <v>0</v>
      </c>
      <c r="CV30" s="3">
        <f>AB30-'ExPostGross kWh_Biz'!AB30</f>
        <v>0</v>
      </c>
      <c r="CW30" s="3">
        <f>AC30-'ExPostGross kWh_Biz'!AC30</f>
        <v>0</v>
      </c>
      <c r="CX30" s="3">
        <f>AD30-'ExPostGross kWh_Biz'!AD30</f>
        <v>0</v>
      </c>
      <c r="CY30" s="3">
        <f>AE30-'ExPostGross kWh_Biz'!AE30</f>
        <v>0</v>
      </c>
      <c r="CZ30" s="3">
        <f>AF30-'ExPostGross kWh_Biz'!AF30</f>
        <v>0</v>
      </c>
      <c r="DA30" s="3">
        <f>AG30-'ExPostGross kWh_Biz'!AG30</f>
        <v>0</v>
      </c>
      <c r="DB30" s="3">
        <f>AH30-'ExPostGross kWh_Biz'!AH30</f>
        <v>0</v>
      </c>
      <c r="DC30" s="3">
        <f>AI30-'ExPostGross kWh_Biz'!AI30</f>
        <v>0</v>
      </c>
      <c r="DD30" s="3">
        <f>AJ30-'ExPostGross kWh_Biz'!AJ30</f>
        <v>0</v>
      </c>
      <c r="DE30" s="3">
        <f>AK30-'ExPostGross kWh_Biz'!AK30</f>
        <v>0</v>
      </c>
      <c r="DG30" s="3">
        <f>AO30-'ExPostGross kWh_Biz'!AO30</f>
        <v>0</v>
      </c>
      <c r="DH30" s="3">
        <f>AP30-'ExPostGross kWh_Biz'!AP30</f>
        <v>0</v>
      </c>
      <c r="DI30" s="3">
        <f>AQ30-'ExPostGross kWh_Biz'!AQ30</f>
        <v>0</v>
      </c>
      <c r="DJ30" s="3">
        <f>AR30-'ExPostGross kWh_Biz'!AR30</f>
        <v>0</v>
      </c>
      <c r="DK30" s="3">
        <f>AS30-'ExPostGross kWh_Biz'!AS30</f>
        <v>0</v>
      </c>
      <c r="DL30" s="3">
        <f>AT30-'ExPostGross kWh_Biz'!AT30</f>
        <v>0</v>
      </c>
      <c r="DM30" s="3">
        <f>AU30-'ExPostGross kWh_Biz'!AU30</f>
        <v>0</v>
      </c>
      <c r="DN30" s="3">
        <f>AV30-'ExPostGross kWh_Biz'!AV30</f>
        <v>0</v>
      </c>
      <c r="DO30" s="3">
        <f>AW30-'ExPostGross kWh_Biz'!AW30</f>
        <v>0</v>
      </c>
      <c r="DP30" s="3">
        <f>AX30-'ExPostGross kWh_Biz'!AX30</f>
        <v>0</v>
      </c>
      <c r="DQ30" s="3">
        <f>AY30-'ExPostGross kWh_Biz'!AY30</f>
        <v>0</v>
      </c>
      <c r="DR30" s="3">
        <f>AZ30-'ExPostGross kWh_Biz'!AZ30</f>
        <v>0</v>
      </c>
      <c r="DS30" s="3">
        <f>BA30-'ExPostGross kWh_Biz'!BA30</f>
        <v>0</v>
      </c>
      <c r="DT30" s="3">
        <f>BB30-'ExPostGross kWh_Biz'!BB30</f>
        <v>0</v>
      </c>
      <c r="DU30" s="3">
        <f>BC30-'ExPostGross kWh_Biz'!BC30</f>
        <v>0</v>
      </c>
      <c r="DV30" s="3">
        <f>BD30-'ExPostGross kWh_Biz'!BD30</f>
        <v>0</v>
      </c>
      <c r="DX30" s="3">
        <f>BH30-'ExPostGross kWh_Biz'!BH30</f>
        <v>0</v>
      </c>
      <c r="DY30" s="3">
        <f>BI30-'ExPostGross kWh_Biz'!BI30</f>
        <v>0</v>
      </c>
      <c r="DZ30" s="3">
        <f>BJ30-'ExPostGross kWh_Biz'!BJ30</f>
        <v>0</v>
      </c>
      <c r="EA30" s="3">
        <f>BK30-'ExPostGross kWh_Biz'!BK30</f>
        <v>0</v>
      </c>
      <c r="EB30" s="3">
        <f>BL30-'ExPostGross kWh_Biz'!BL30</f>
        <v>0</v>
      </c>
      <c r="EC30" s="3">
        <f>BM30-'ExPostGross kWh_Biz'!BM30</f>
        <v>0</v>
      </c>
      <c r="ED30" s="3">
        <f>BN30-'ExPostGross kWh_Biz'!BN30</f>
        <v>0</v>
      </c>
      <c r="EE30" s="3">
        <f>BO30-'ExPostGross kWh_Biz'!BO30</f>
        <v>0</v>
      </c>
      <c r="EF30" s="3">
        <f>BP30-'ExPostGross kWh_Biz'!BP30</f>
        <v>0</v>
      </c>
      <c r="EG30" s="3">
        <f>BQ30-'ExPostGross kWh_Biz'!BQ30</f>
        <v>0</v>
      </c>
      <c r="EH30" s="3">
        <f>BR30-'ExPostGross kWh_Biz'!BR30</f>
        <v>0</v>
      </c>
      <c r="EI30" s="3">
        <f>BS30-'ExPostGross kWh_Biz'!BS30</f>
        <v>0</v>
      </c>
      <c r="EJ30" s="3">
        <f>BT30-'ExPostGross kWh_Biz'!BT30</f>
        <v>0</v>
      </c>
      <c r="EK30" s="3">
        <f>BU30-'ExPostGross kWh_Biz'!BU30</f>
        <v>0</v>
      </c>
      <c r="EL30" s="3">
        <f>BV30-'ExPostGross kWh_Biz'!BV30</f>
        <v>0</v>
      </c>
      <c r="EM30" s="3">
        <f>BW30-'ExPostGross kWh_Biz'!BW30</f>
        <v>0</v>
      </c>
    </row>
    <row r="31" spans="1:143" ht="16.5" customHeight="1" x14ac:dyDescent="0.3">
      <c r="A31" s="178"/>
      <c r="B31" s="2" t="s">
        <v>37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9540.3431467871105</v>
      </c>
      <c r="K31" s="2">
        <v>2175.3897708362788</v>
      </c>
      <c r="L31" s="2">
        <v>0</v>
      </c>
      <c r="M31" s="2">
        <v>4770.1715733935562</v>
      </c>
      <c r="N31" s="2">
        <v>0</v>
      </c>
      <c r="O31" s="89"/>
      <c r="P31" s="89"/>
      <c r="Q31" s="89"/>
      <c r="R31" s="25">
        <f t="shared" si="47"/>
        <v>16485.904491016947</v>
      </c>
      <c r="T31" s="178"/>
      <c r="U31" s="2" t="s">
        <v>37</v>
      </c>
      <c r="V31" s="2">
        <v>33135.272805421213</v>
      </c>
      <c r="W31" s="2">
        <v>0</v>
      </c>
      <c r="X31" s="2">
        <v>0</v>
      </c>
      <c r="Y31" s="2">
        <v>28120.731071812268</v>
      </c>
      <c r="Z31" s="2">
        <v>13481.637555125781</v>
      </c>
      <c r="AA31" s="2">
        <v>53926.550220503123</v>
      </c>
      <c r="AB31" s="2">
        <v>0</v>
      </c>
      <c r="AC31" s="2">
        <v>0</v>
      </c>
      <c r="AD31" s="2">
        <v>0</v>
      </c>
      <c r="AE31" s="2">
        <v>0</v>
      </c>
      <c r="AF31" s="2">
        <v>117816.96349384231</v>
      </c>
      <c r="AG31" s="2">
        <v>469610.92522012512</v>
      </c>
      <c r="AH31" s="89"/>
      <c r="AI31" s="89"/>
      <c r="AJ31" s="89"/>
      <c r="AK31" s="25">
        <f t="shared" si="48"/>
        <v>716092.08036682988</v>
      </c>
      <c r="AM31" s="178"/>
      <c r="AN31" s="2" t="s">
        <v>37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89"/>
      <c r="BB31" s="89"/>
      <c r="BC31" s="89"/>
      <c r="BD31" s="25">
        <f t="shared" si="49"/>
        <v>0</v>
      </c>
      <c r="BF31" s="178"/>
      <c r="BG31" s="2" t="s">
        <v>37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89"/>
      <c r="BU31" s="89"/>
      <c r="BV31" s="89"/>
      <c r="BW31" s="25">
        <f t="shared" si="50"/>
        <v>0</v>
      </c>
      <c r="BY31" s="3">
        <f>C31-'ExPostGross kWh_Biz'!C31</f>
        <v>0</v>
      </c>
      <c r="BZ31" s="3">
        <f>D31-'ExPostGross kWh_Biz'!D31</f>
        <v>0</v>
      </c>
      <c r="CA31" s="3">
        <f>E31-'ExPostGross kWh_Biz'!E31</f>
        <v>0</v>
      </c>
      <c r="CB31" s="3">
        <f>F31-'ExPostGross kWh_Biz'!F31</f>
        <v>0</v>
      </c>
      <c r="CC31" s="3">
        <f>G31-'ExPostGross kWh_Biz'!G31</f>
        <v>0</v>
      </c>
      <c r="CD31" s="3">
        <f>H31-'ExPostGross kWh_Biz'!H31</f>
        <v>0</v>
      </c>
      <c r="CE31" s="3">
        <f>I31-'ExPostGross kWh_Biz'!I31</f>
        <v>0</v>
      </c>
      <c r="CF31" s="3">
        <f>J31-'ExPostGross kWh_Biz'!J31</f>
        <v>0</v>
      </c>
      <c r="CG31" s="3">
        <f>K31-'ExPostGross kWh_Biz'!K31</f>
        <v>0</v>
      </c>
      <c r="CH31" s="3">
        <f>L31-'ExPostGross kWh_Biz'!L31</f>
        <v>0</v>
      </c>
      <c r="CI31" s="3">
        <f>M31-'ExPostGross kWh_Biz'!M31</f>
        <v>0</v>
      </c>
      <c r="CJ31" s="3">
        <f>N31-'ExPostGross kWh_Biz'!N31</f>
        <v>0</v>
      </c>
      <c r="CK31" s="3">
        <f>O31-'ExPostGross kWh_Biz'!O31</f>
        <v>0</v>
      </c>
      <c r="CL31" s="3">
        <f>P31-'ExPostGross kWh_Biz'!P31</f>
        <v>0</v>
      </c>
      <c r="CM31" s="3">
        <f>Q31-'ExPostGross kWh_Biz'!Q31</f>
        <v>0</v>
      </c>
      <c r="CN31" s="3">
        <f>R31-'ExPostGross kWh_Biz'!R31</f>
        <v>0</v>
      </c>
      <c r="CP31" s="3">
        <f>V31-'ExPostGross kWh_Biz'!V31</f>
        <v>0</v>
      </c>
      <c r="CQ31" s="3">
        <f>W31-'ExPostGross kWh_Biz'!W31</f>
        <v>0</v>
      </c>
      <c r="CR31" s="3">
        <f>X31-'ExPostGross kWh_Biz'!X31</f>
        <v>0</v>
      </c>
      <c r="CS31" s="3">
        <f>Y31-'ExPostGross kWh_Biz'!Y31</f>
        <v>0</v>
      </c>
      <c r="CT31" s="3">
        <f>Z31-'ExPostGross kWh_Biz'!Z31</f>
        <v>0</v>
      </c>
      <c r="CU31" s="3">
        <f>AA31-'ExPostGross kWh_Biz'!AA31</f>
        <v>0</v>
      </c>
      <c r="CV31" s="3">
        <f>AB31-'ExPostGross kWh_Biz'!AB31</f>
        <v>0</v>
      </c>
      <c r="CW31" s="3">
        <f>AC31-'ExPostGross kWh_Biz'!AC31</f>
        <v>0</v>
      </c>
      <c r="CX31" s="3">
        <f>AD31-'ExPostGross kWh_Biz'!AD31</f>
        <v>0</v>
      </c>
      <c r="CY31" s="3">
        <f>AE31-'ExPostGross kWh_Biz'!AE31</f>
        <v>0</v>
      </c>
      <c r="CZ31" s="3">
        <f>AF31-'ExPostGross kWh_Biz'!AF31</f>
        <v>0</v>
      </c>
      <c r="DA31" s="3">
        <f>AG31-'ExPostGross kWh_Biz'!AG31</f>
        <v>0</v>
      </c>
      <c r="DB31" s="3">
        <f>AH31-'ExPostGross kWh_Biz'!AH31</f>
        <v>0</v>
      </c>
      <c r="DC31" s="3">
        <f>AI31-'ExPostGross kWh_Biz'!AI31</f>
        <v>0</v>
      </c>
      <c r="DD31" s="3">
        <f>AJ31-'ExPostGross kWh_Biz'!AJ31</f>
        <v>0</v>
      </c>
      <c r="DE31" s="3">
        <f>AK31-'ExPostGross kWh_Biz'!AK31</f>
        <v>0</v>
      </c>
      <c r="DG31" s="3">
        <f>AO31-'ExPostGross kWh_Biz'!AO31</f>
        <v>0</v>
      </c>
      <c r="DH31" s="3">
        <f>AP31-'ExPostGross kWh_Biz'!AP31</f>
        <v>0</v>
      </c>
      <c r="DI31" s="3">
        <f>AQ31-'ExPostGross kWh_Biz'!AQ31</f>
        <v>0</v>
      </c>
      <c r="DJ31" s="3">
        <f>AR31-'ExPostGross kWh_Biz'!AR31</f>
        <v>0</v>
      </c>
      <c r="DK31" s="3">
        <f>AS31-'ExPostGross kWh_Biz'!AS31</f>
        <v>0</v>
      </c>
      <c r="DL31" s="3">
        <f>AT31-'ExPostGross kWh_Biz'!AT31</f>
        <v>0</v>
      </c>
      <c r="DM31" s="3">
        <f>AU31-'ExPostGross kWh_Biz'!AU31</f>
        <v>0</v>
      </c>
      <c r="DN31" s="3">
        <f>AV31-'ExPostGross kWh_Biz'!AV31</f>
        <v>0</v>
      </c>
      <c r="DO31" s="3">
        <f>AW31-'ExPostGross kWh_Biz'!AW31</f>
        <v>0</v>
      </c>
      <c r="DP31" s="3">
        <f>AX31-'ExPostGross kWh_Biz'!AX31</f>
        <v>0</v>
      </c>
      <c r="DQ31" s="3">
        <f>AY31-'ExPostGross kWh_Biz'!AY31</f>
        <v>0</v>
      </c>
      <c r="DR31" s="3">
        <f>AZ31-'ExPostGross kWh_Biz'!AZ31</f>
        <v>0</v>
      </c>
      <c r="DS31" s="3">
        <f>BA31-'ExPostGross kWh_Biz'!BA31</f>
        <v>0</v>
      </c>
      <c r="DT31" s="3">
        <f>BB31-'ExPostGross kWh_Biz'!BB31</f>
        <v>0</v>
      </c>
      <c r="DU31" s="3">
        <f>BC31-'ExPostGross kWh_Biz'!BC31</f>
        <v>0</v>
      </c>
      <c r="DV31" s="3">
        <f>BD31-'ExPostGross kWh_Biz'!BD31</f>
        <v>0</v>
      </c>
      <c r="DX31" s="3">
        <f>BH31-'ExPostGross kWh_Biz'!BH31</f>
        <v>0</v>
      </c>
      <c r="DY31" s="3">
        <f>BI31-'ExPostGross kWh_Biz'!BI31</f>
        <v>0</v>
      </c>
      <c r="DZ31" s="3">
        <f>BJ31-'ExPostGross kWh_Biz'!BJ31</f>
        <v>0</v>
      </c>
      <c r="EA31" s="3">
        <f>BK31-'ExPostGross kWh_Biz'!BK31</f>
        <v>0</v>
      </c>
      <c r="EB31" s="3">
        <f>BL31-'ExPostGross kWh_Biz'!BL31</f>
        <v>0</v>
      </c>
      <c r="EC31" s="3">
        <f>BM31-'ExPostGross kWh_Biz'!BM31</f>
        <v>0</v>
      </c>
      <c r="ED31" s="3">
        <f>BN31-'ExPostGross kWh_Biz'!BN31</f>
        <v>0</v>
      </c>
      <c r="EE31" s="3">
        <f>BO31-'ExPostGross kWh_Biz'!BO31</f>
        <v>0</v>
      </c>
      <c r="EF31" s="3">
        <f>BP31-'ExPostGross kWh_Biz'!BP31</f>
        <v>0</v>
      </c>
      <c r="EG31" s="3">
        <f>BQ31-'ExPostGross kWh_Biz'!BQ31</f>
        <v>0</v>
      </c>
      <c r="EH31" s="3">
        <f>BR31-'ExPostGross kWh_Biz'!BR31</f>
        <v>0</v>
      </c>
      <c r="EI31" s="3">
        <f>BS31-'ExPostGross kWh_Biz'!BS31</f>
        <v>0</v>
      </c>
      <c r="EJ31" s="3">
        <f>BT31-'ExPostGross kWh_Biz'!BT31</f>
        <v>0</v>
      </c>
      <c r="EK31" s="3">
        <f>BU31-'ExPostGross kWh_Biz'!BU31</f>
        <v>0</v>
      </c>
      <c r="EL31" s="3">
        <f>BV31-'ExPostGross kWh_Biz'!BV31</f>
        <v>0</v>
      </c>
      <c r="EM31" s="3">
        <f>BW31-'ExPostGross kWh_Biz'!BW31</f>
        <v>0</v>
      </c>
    </row>
    <row r="32" spans="1:143" ht="15" thickBot="1" x14ac:dyDescent="0.35">
      <c r="A32" s="179"/>
      <c r="B32" s="2" t="s">
        <v>36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89"/>
      <c r="P32" s="89"/>
      <c r="Q32" s="89"/>
      <c r="R32" s="25">
        <f t="shared" si="47"/>
        <v>0</v>
      </c>
      <c r="T32" s="179"/>
      <c r="U32" s="2" t="s">
        <v>36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218023.5895297307</v>
      </c>
      <c r="AH32" s="89"/>
      <c r="AI32" s="89"/>
      <c r="AJ32" s="89"/>
      <c r="AK32" s="25">
        <f t="shared" si="48"/>
        <v>218023.5895297307</v>
      </c>
      <c r="AM32" s="179"/>
      <c r="AN32" s="2" t="s">
        <v>36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89"/>
      <c r="BB32" s="89"/>
      <c r="BC32" s="89"/>
      <c r="BD32" s="25">
        <f t="shared" si="49"/>
        <v>0</v>
      </c>
      <c r="BF32" s="179"/>
      <c r="BG32" s="2" t="s">
        <v>36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89"/>
      <c r="BU32" s="89"/>
      <c r="BV32" s="89"/>
      <c r="BW32" s="25">
        <f t="shared" si="50"/>
        <v>0</v>
      </c>
      <c r="BY32" s="3">
        <f>C32-'ExPostGross kWh_Biz'!C32</f>
        <v>0</v>
      </c>
      <c r="BZ32" s="3">
        <f>D32-'ExPostGross kWh_Biz'!D32</f>
        <v>0</v>
      </c>
      <c r="CA32" s="3">
        <f>E32-'ExPostGross kWh_Biz'!E32</f>
        <v>0</v>
      </c>
      <c r="CB32" s="3">
        <f>F32-'ExPostGross kWh_Biz'!F32</f>
        <v>0</v>
      </c>
      <c r="CC32" s="3">
        <f>G32-'ExPostGross kWh_Biz'!G32</f>
        <v>0</v>
      </c>
      <c r="CD32" s="3">
        <f>H32-'ExPostGross kWh_Biz'!H32</f>
        <v>0</v>
      </c>
      <c r="CE32" s="3">
        <f>I32-'ExPostGross kWh_Biz'!I32</f>
        <v>0</v>
      </c>
      <c r="CF32" s="3">
        <f>J32-'ExPostGross kWh_Biz'!J32</f>
        <v>0</v>
      </c>
      <c r="CG32" s="3">
        <f>K32-'ExPostGross kWh_Biz'!K32</f>
        <v>0</v>
      </c>
      <c r="CH32" s="3">
        <f>L32-'ExPostGross kWh_Biz'!L32</f>
        <v>0</v>
      </c>
      <c r="CI32" s="3">
        <f>M32-'ExPostGross kWh_Biz'!M32</f>
        <v>0</v>
      </c>
      <c r="CJ32" s="3">
        <f>N32-'ExPostGross kWh_Biz'!N32</f>
        <v>0</v>
      </c>
      <c r="CK32" s="3">
        <f>O32-'ExPostGross kWh_Biz'!O32</f>
        <v>0</v>
      </c>
      <c r="CL32" s="3">
        <f>P32-'ExPostGross kWh_Biz'!P32</f>
        <v>0</v>
      </c>
      <c r="CM32" s="3">
        <f>Q32-'ExPostGross kWh_Biz'!Q32</f>
        <v>0</v>
      </c>
      <c r="CN32" s="3">
        <f>R32-'ExPostGross kWh_Biz'!R32</f>
        <v>0</v>
      </c>
      <c r="CP32" s="3">
        <f>V32-'ExPostGross kWh_Biz'!V32</f>
        <v>0</v>
      </c>
      <c r="CQ32" s="3">
        <f>W32-'ExPostGross kWh_Biz'!W32</f>
        <v>0</v>
      </c>
      <c r="CR32" s="3">
        <f>X32-'ExPostGross kWh_Biz'!X32</f>
        <v>0</v>
      </c>
      <c r="CS32" s="3">
        <f>Y32-'ExPostGross kWh_Biz'!Y32</f>
        <v>0</v>
      </c>
      <c r="CT32" s="3">
        <f>Z32-'ExPostGross kWh_Biz'!Z32</f>
        <v>0</v>
      </c>
      <c r="CU32" s="3">
        <f>AA32-'ExPostGross kWh_Biz'!AA32</f>
        <v>0</v>
      </c>
      <c r="CV32" s="3">
        <f>AB32-'ExPostGross kWh_Biz'!AB32</f>
        <v>0</v>
      </c>
      <c r="CW32" s="3">
        <f>AC32-'ExPostGross kWh_Biz'!AC32</f>
        <v>0</v>
      </c>
      <c r="CX32" s="3">
        <f>AD32-'ExPostGross kWh_Biz'!AD32</f>
        <v>0</v>
      </c>
      <c r="CY32" s="3">
        <f>AE32-'ExPostGross kWh_Biz'!AE32</f>
        <v>0</v>
      </c>
      <c r="CZ32" s="3">
        <f>AF32-'ExPostGross kWh_Biz'!AF32</f>
        <v>0</v>
      </c>
      <c r="DA32" s="3">
        <f>AG32-'ExPostGross kWh_Biz'!AG32</f>
        <v>0</v>
      </c>
      <c r="DB32" s="3">
        <f>AH32-'ExPostGross kWh_Biz'!AH32</f>
        <v>0</v>
      </c>
      <c r="DC32" s="3">
        <f>AI32-'ExPostGross kWh_Biz'!AI32</f>
        <v>0</v>
      </c>
      <c r="DD32" s="3">
        <f>AJ32-'ExPostGross kWh_Biz'!AJ32</f>
        <v>0</v>
      </c>
      <c r="DE32" s="3">
        <f>AK32-'ExPostGross kWh_Biz'!AK32</f>
        <v>0</v>
      </c>
      <c r="DG32" s="3">
        <f>AO32-'ExPostGross kWh_Biz'!AO32</f>
        <v>0</v>
      </c>
      <c r="DH32" s="3">
        <f>AP32-'ExPostGross kWh_Biz'!AP32</f>
        <v>0</v>
      </c>
      <c r="DI32" s="3">
        <f>AQ32-'ExPostGross kWh_Biz'!AQ32</f>
        <v>0</v>
      </c>
      <c r="DJ32" s="3">
        <f>AR32-'ExPostGross kWh_Biz'!AR32</f>
        <v>0</v>
      </c>
      <c r="DK32" s="3">
        <f>AS32-'ExPostGross kWh_Biz'!AS32</f>
        <v>0</v>
      </c>
      <c r="DL32" s="3">
        <f>AT32-'ExPostGross kWh_Biz'!AT32</f>
        <v>0</v>
      </c>
      <c r="DM32" s="3">
        <f>AU32-'ExPostGross kWh_Biz'!AU32</f>
        <v>0</v>
      </c>
      <c r="DN32" s="3">
        <f>AV32-'ExPostGross kWh_Biz'!AV32</f>
        <v>0</v>
      </c>
      <c r="DO32" s="3">
        <f>AW32-'ExPostGross kWh_Biz'!AW32</f>
        <v>0</v>
      </c>
      <c r="DP32" s="3">
        <f>AX32-'ExPostGross kWh_Biz'!AX32</f>
        <v>0</v>
      </c>
      <c r="DQ32" s="3">
        <f>AY32-'ExPostGross kWh_Biz'!AY32</f>
        <v>0</v>
      </c>
      <c r="DR32" s="3">
        <f>AZ32-'ExPostGross kWh_Biz'!AZ32</f>
        <v>0</v>
      </c>
      <c r="DS32" s="3">
        <f>BA32-'ExPostGross kWh_Biz'!BA32</f>
        <v>0</v>
      </c>
      <c r="DT32" s="3">
        <f>BB32-'ExPostGross kWh_Biz'!BB32</f>
        <v>0</v>
      </c>
      <c r="DU32" s="3">
        <f>BC32-'ExPostGross kWh_Biz'!BC32</f>
        <v>0</v>
      </c>
      <c r="DV32" s="3">
        <f>BD32-'ExPostGross kWh_Biz'!BD32</f>
        <v>0</v>
      </c>
      <c r="DX32" s="3">
        <f>BH32-'ExPostGross kWh_Biz'!BH32</f>
        <v>0</v>
      </c>
      <c r="DY32" s="3">
        <f>BI32-'ExPostGross kWh_Biz'!BI32</f>
        <v>0</v>
      </c>
      <c r="DZ32" s="3">
        <f>BJ32-'ExPostGross kWh_Biz'!BJ32</f>
        <v>0</v>
      </c>
      <c r="EA32" s="3">
        <f>BK32-'ExPostGross kWh_Biz'!BK32</f>
        <v>0</v>
      </c>
      <c r="EB32" s="3">
        <f>BL32-'ExPostGross kWh_Biz'!BL32</f>
        <v>0</v>
      </c>
      <c r="EC32" s="3">
        <f>BM32-'ExPostGross kWh_Biz'!BM32</f>
        <v>0</v>
      </c>
      <c r="ED32" s="3">
        <f>BN32-'ExPostGross kWh_Biz'!BN32</f>
        <v>0</v>
      </c>
      <c r="EE32" s="3">
        <f>BO32-'ExPostGross kWh_Biz'!BO32</f>
        <v>0</v>
      </c>
      <c r="EF32" s="3">
        <f>BP32-'ExPostGross kWh_Biz'!BP32</f>
        <v>0</v>
      </c>
      <c r="EG32" s="3">
        <f>BQ32-'ExPostGross kWh_Biz'!BQ32</f>
        <v>0</v>
      </c>
      <c r="EH32" s="3">
        <f>BR32-'ExPostGross kWh_Biz'!BR32</f>
        <v>0</v>
      </c>
      <c r="EI32" s="3">
        <f>BS32-'ExPostGross kWh_Biz'!BS32</f>
        <v>0</v>
      </c>
      <c r="EJ32" s="3">
        <f>BT32-'ExPostGross kWh_Biz'!BT32</f>
        <v>0</v>
      </c>
      <c r="EK32" s="3">
        <f>BU32-'ExPostGross kWh_Biz'!BU32</f>
        <v>0</v>
      </c>
      <c r="EL32" s="3">
        <f>BV32-'ExPostGross kWh_Biz'!BV32</f>
        <v>0</v>
      </c>
      <c r="EM32" s="3">
        <f>BW32-'ExPostGross kWh_Biz'!BW32</f>
        <v>0</v>
      </c>
    </row>
    <row r="33" spans="1:143" ht="21.6" thickBot="1" x14ac:dyDescent="0.35">
      <c r="A33" s="28"/>
      <c r="B33" s="6" t="s">
        <v>13</v>
      </c>
      <c r="C33" s="8">
        <f>SUM(C20:C32)</f>
        <v>1795.1480000000001</v>
      </c>
      <c r="D33" s="8">
        <f t="shared" ref="D33" si="51">SUM(D20:D32)</f>
        <v>4196.4620000000004</v>
      </c>
      <c r="E33" s="8">
        <f t="shared" ref="E33" si="52">SUM(E20:E32)</f>
        <v>10218.854737879297</v>
      </c>
      <c r="F33" s="8">
        <f t="shared" ref="F33" si="53">SUM(F20:F32)</f>
        <v>214634.51969126059</v>
      </c>
      <c r="G33" s="8">
        <f t="shared" ref="G33" si="54">SUM(G20:G32)</f>
        <v>22112.966908721624</v>
      </c>
      <c r="H33" s="8">
        <f t="shared" ref="H33" si="55">SUM(H20:H32)</f>
        <v>73572.114000000016</v>
      </c>
      <c r="I33" s="8">
        <f t="shared" ref="I33" si="56">SUM(I20:I32)</f>
        <v>2301.3760000000002</v>
      </c>
      <c r="J33" s="8">
        <f t="shared" ref="J33" si="57">SUM(J20:J32)</f>
        <v>28356.707146787114</v>
      </c>
      <c r="K33" s="8">
        <f t="shared" ref="K33" si="58">SUM(K20:K32)</f>
        <v>2175.3897708362788</v>
      </c>
      <c r="L33" s="8">
        <f t="shared" ref="L33" si="59">SUM(L20:L32)</f>
        <v>291992.33147318871</v>
      </c>
      <c r="M33" s="8">
        <f t="shared" ref="M33" si="60">SUM(M20:M32)</f>
        <v>622766.63625827152</v>
      </c>
      <c r="N33" s="8">
        <f t="shared" ref="N33" si="61">SUM(N20:N32)</f>
        <v>210621.28887697676</v>
      </c>
      <c r="O33" s="90">
        <f t="shared" ref="O33" si="62">SUM(O20:O32)</f>
        <v>0</v>
      </c>
      <c r="P33" s="90">
        <f t="shared" ref="P33" si="63">SUM(P20:P32)</f>
        <v>0</v>
      </c>
      <c r="Q33" s="90">
        <f t="shared" ref="Q33" si="64">SUM(Q20:Q32)</f>
        <v>0</v>
      </c>
      <c r="R33" s="7">
        <f t="shared" si="47"/>
        <v>1484743.7948639221</v>
      </c>
      <c r="T33" s="28"/>
      <c r="U33" s="6" t="s">
        <v>13</v>
      </c>
      <c r="V33" s="8">
        <f>SUM(V20:V32)</f>
        <v>299053.81023440708</v>
      </c>
      <c r="W33" s="8">
        <f t="shared" ref="W33" si="65">SUM(W20:W32)</f>
        <v>124691.63278263967</v>
      </c>
      <c r="X33" s="8">
        <f t="shared" ref="X33" si="66">SUM(X20:X32)</f>
        <v>52832.936275088417</v>
      </c>
      <c r="Y33" s="8">
        <f t="shared" ref="Y33" si="67">SUM(Y20:Y32)</f>
        <v>425223.91175683116</v>
      </c>
      <c r="Z33" s="8">
        <f t="shared" ref="Z33" si="68">SUM(Z20:Z32)</f>
        <v>597887.98633772181</v>
      </c>
      <c r="AA33" s="8">
        <f t="shared" ref="AA33" si="69">SUM(AA20:AA32)</f>
        <v>675414.28623036004</v>
      </c>
      <c r="AB33" s="8">
        <f t="shared" ref="AB33" si="70">SUM(AB20:AB32)</f>
        <v>244633.994953052</v>
      </c>
      <c r="AC33" s="8">
        <f t="shared" ref="AC33" si="71">SUM(AC20:AC32)</f>
        <v>1301204.5207569352</v>
      </c>
      <c r="AD33" s="8">
        <f t="shared" ref="AD33" si="72">SUM(AD20:AD32)</f>
        <v>2354128.9386260002</v>
      </c>
      <c r="AE33" s="8">
        <f t="shared" ref="AE33" si="73">SUM(AE20:AE32)</f>
        <v>2883368.4753210405</v>
      </c>
      <c r="AF33" s="8">
        <f t="shared" ref="AF33" si="74">SUM(AF20:AF32)</f>
        <v>2641262.3910506093</v>
      </c>
      <c r="AG33" s="8">
        <f t="shared" ref="AG33" si="75">SUM(AG20:AG32)</f>
        <v>6718442.0295268372</v>
      </c>
      <c r="AH33" s="90">
        <f t="shared" ref="AH33" si="76">SUM(AH20:AH32)</f>
        <v>0</v>
      </c>
      <c r="AI33" s="90">
        <f t="shared" ref="AI33" si="77">SUM(AI20:AI32)</f>
        <v>0</v>
      </c>
      <c r="AJ33" s="90">
        <f t="shared" ref="AJ33" si="78">SUM(AJ20:AJ32)</f>
        <v>0</v>
      </c>
      <c r="AK33" s="7">
        <f t="shared" si="48"/>
        <v>18318144.913851522</v>
      </c>
      <c r="AM33" s="28"/>
      <c r="AN33" s="6" t="s">
        <v>13</v>
      </c>
      <c r="AO33" s="8">
        <f>SUM(AO20:AO32)</f>
        <v>1877690.8218232498</v>
      </c>
      <c r="AP33" s="8">
        <f t="shared" ref="AP33" si="79">SUM(AP20:AP32)</f>
        <v>39532.484000000004</v>
      </c>
      <c r="AQ33" s="8">
        <f t="shared" ref="AQ33" si="80">SUM(AQ20:AQ32)</f>
        <v>0</v>
      </c>
      <c r="AR33" s="8">
        <f t="shared" ref="AR33" si="81">SUM(AR20:AR32)</f>
        <v>116779.88800000001</v>
      </c>
      <c r="AS33" s="8">
        <f t="shared" ref="AS33" si="82">SUM(AS20:AS32)</f>
        <v>349096.48426735826</v>
      </c>
      <c r="AT33" s="8">
        <f t="shared" ref="AT33" si="83">SUM(AT20:AT32)</f>
        <v>680804.31193302223</v>
      </c>
      <c r="AU33" s="8">
        <f t="shared" ref="AU33" si="84">SUM(AU20:AU32)</f>
        <v>714007.66682114219</v>
      </c>
      <c r="AV33" s="8">
        <f t="shared" ref="AV33" si="85">SUM(AV20:AV32)</f>
        <v>977530.70048632636</v>
      </c>
      <c r="AW33" s="8">
        <f t="shared" ref="AW33" si="86">SUM(AW20:AW32)</f>
        <v>813496.0947129461</v>
      </c>
      <c r="AX33" s="8">
        <f t="shared" ref="AX33" si="87">SUM(AX20:AX32)</f>
        <v>2014706.0374866447</v>
      </c>
      <c r="AY33" s="8">
        <f t="shared" ref="AY33" si="88">SUM(AY20:AY32)</f>
        <v>3589.3620000000001</v>
      </c>
      <c r="AZ33" s="8">
        <f t="shared" ref="AZ33" si="89">SUM(AZ20:AZ32)</f>
        <v>4735880.4285814874</v>
      </c>
      <c r="BA33" s="90">
        <f t="shared" ref="BA33" si="90">SUM(BA20:BA32)</f>
        <v>0</v>
      </c>
      <c r="BB33" s="90">
        <f t="shared" ref="BB33" si="91">SUM(BB20:BB32)</f>
        <v>0</v>
      </c>
      <c r="BC33" s="90">
        <f t="shared" ref="BC33" si="92">SUM(BC20:BC32)</f>
        <v>0</v>
      </c>
      <c r="BD33" s="7">
        <f t="shared" si="49"/>
        <v>12323114.280112177</v>
      </c>
      <c r="BF33" s="28"/>
      <c r="BG33" s="6" t="s">
        <v>13</v>
      </c>
      <c r="BH33" s="8">
        <f>SUM(BH20:BH32)</f>
        <v>0</v>
      </c>
      <c r="BI33" s="8">
        <f t="shared" ref="BI33" si="93">SUM(BI20:BI32)</f>
        <v>0</v>
      </c>
      <c r="BJ33" s="8">
        <f t="shared" ref="BJ33" si="94">SUM(BJ20:BJ32)</f>
        <v>0</v>
      </c>
      <c r="BK33" s="8">
        <f t="shared" ref="BK33" si="95">SUM(BK20:BK32)</f>
        <v>295665.37</v>
      </c>
      <c r="BL33" s="8">
        <f t="shared" ref="BL33" si="96">SUM(BL20:BL32)</f>
        <v>0</v>
      </c>
      <c r="BM33" s="8">
        <f t="shared" ref="BM33" si="97">SUM(BM20:BM32)</f>
        <v>0</v>
      </c>
      <c r="BN33" s="8">
        <f t="shared" ref="BN33" si="98">SUM(BN20:BN32)</f>
        <v>0</v>
      </c>
      <c r="BO33" s="8">
        <f t="shared" ref="BO33" si="99">SUM(BO20:BO32)</f>
        <v>607211.3534959153</v>
      </c>
      <c r="BP33" s="8">
        <f t="shared" ref="BP33" si="100">SUM(BP20:BP32)</f>
        <v>0</v>
      </c>
      <c r="BQ33" s="8">
        <f t="shared" ref="BQ33" si="101">SUM(BQ20:BQ32)</f>
        <v>434671.9040906842</v>
      </c>
      <c r="BR33" s="8">
        <f t="shared" ref="BR33" si="102">SUM(BR20:BR32)</f>
        <v>14352.778</v>
      </c>
      <c r="BS33" s="8">
        <f t="shared" ref="BS33" si="103">SUM(BS20:BS32)</f>
        <v>532061.8601601671</v>
      </c>
      <c r="BT33" s="90">
        <f t="shared" ref="BT33" si="104">SUM(BT20:BT32)</f>
        <v>0</v>
      </c>
      <c r="BU33" s="90">
        <f t="shared" ref="BU33" si="105">SUM(BU20:BU32)</f>
        <v>0</v>
      </c>
      <c r="BV33" s="90">
        <f t="shared" ref="BV33" si="106">SUM(BV20:BV32)</f>
        <v>0</v>
      </c>
      <c r="BW33" s="7">
        <f t="shared" si="50"/>
        <v>1883963.2657467665</v>
      </c>
      <c r="BY33" s="3">
        <f>C33-'ExPostGross kWh_Biz'!C33</f>
        <v>0</v>
      </c>
      <c r="BZ33" s="3">
        <f>D33-'ExPostGross kWh_Biz'!D33</f>
        <v>0</v>
      </c>
      <c r="CA33" s="3">
        <f>E33-'ExPostGross kWh_Biz'!E33</f>
        <v>0</v>
      </c>
      <c r="CB33" s="3">
        <f>F33-'ExPostGross kWh_Biz'!F33</f>
        <v>0</v>
      </c>
      <c r="CC33" s="3">
        <f>G33-'ExPostGross kWh_Biz'!G33</f>
        <v>0</v>
      </c>
      <c r="CD33" s="3">
        <f>H33-'ExPostGross kWh_Biz'!H33</f>
        <v>0</v>
      </c>
      <c r="CE33" s="3">
        <f>I33-'ExPostGross kWh_Biz'!I33</f>
        <v>0</v>
      </c>
      <c r="CF33" s="3">
        <f>J33-'ExPostGross kWh_Biz'!J33</f>
        <v>0</v>
      </c>
      <c r="CG33" s="3">
        <f>K33-'ExPostGross kWh_Biz'!K33</f>
        <v>0</v>
      </c>
      <c r="CH33" s="3">
        <f>L33-'ExPostGross kWh_Biz'!L33</f>
        <v>0</v>
      </c>
      <c r="CI33" s="3">
        <f>M33-'ExPostGross kWh_Biz'!M33</f>
        <v>0</v>
      </c>
      <c r="CJ33" s="3">
        <f>N33-'ExPostGross kWh_Biz'!N33</f>
        <v>0</v>
      </c>
      <c r="CK33" s="3">
        <f>O33-'ExPostGross kWh_Biz'!O33</f>
        <v>0</v>
      </c>
      <c r="CL33" s="3">
        <f>P33-'ExPostGross kWh_Biz'!P33</f>
        <v>0</v>
      </c>
      <c r="CM33" s="3">
        <f>Q33-'ExPostGross kWh_Biz'!Q33</f>
        <v>0</v>
      </c>
      <c r="CN33" s="3">
        <f>R33-'ExPostGross kWh_Biz'!R33</f>
        <v>0</v>
      </c>
      <c r="CP33" s="3">
        <f>V33-'ExPostGross kWh_Biz'!V33</f>
        <v>0</v>
      </c>
      <c r="CQ33" s="3">
        <f>W33-'ExPostGross kWh_Biz'!W33</f>
        <v>0</v>
      </c>
      <c r="CR33" s="3">
        <f>X33-'ExPostGross kWh_Biz'!X33</f>
        <v>0</v>
      </c>
      <c r="CS33" s="3">
        <f>Y33-'ExPostGross kWh_Biz'!Y33</f>
        <v>0</v>
      </c>
      <c r="CT33" s="3">
        <f>Z33-'ExPostGross kWh_Biz'!Z33</f>
        <v>0</v>
      </c>
      <c r="CU33" s="3">
        <f>AA33-'ExPostGross kWh_Biz'!AA33</f>
        <v>0</v>
      </c>
      <c r="CV33" s="3">
        <f>AB33-'ExPostGross kWh_Biz'!AB33</f>
        <v>0</v>
      </c>
      <c r="CW33" s="3">
        <f>AC33-'ExPostGross kWh_Biz'!AC33</f>
        <v>0</v>
      </c>
      <c r="CX33" s="3">
        <f>AD33-'ExPostGross kWh_Biz'!AD33</f>
        <v>0</v>
      </c>
      <c r="CY33" s="3">
        <f>AE33-'ExPostGross kWh_Biz'!AE33</f>
        <v>0</v>
      </c>
      <c r="CZ33" s="3">
        <f>AF33-'ExPostGross kWh_Biz'!AF33</f>
        <v>0</v>
      </c>
      <c r="DA33" s="3">
        <f>AG33-'ExPostGross kWh_Biz'!AG33</f>
        <v>0</v>
      </c>
      <c r="DB33" s="3">
        <f>AH33-'ExPostGross kWh_Biz'!AH33</f>
        <v>0</v>
      </c>
      <c r="DC33" s="3">
        <f>AI33-'ExPostGross kWh_Biz'!AI33</f>
        <v>0</v>
      </c>
      <c r="DD33" s="3">
        <f>AJ33-'ExPostGross kWh_Biz'!AJ33</f>
        <v>0</v>
      </c>
      <c r="DE33" s="3">
        <f>AK33-'ExPostGross kWh_Biz'!AK33</f>
        <v>0</v>
      </c>
      <c r="DG33" s="3">
        <f>AO33-'ExPostGross kWh_Biz'!AO33</f>
        <v>0</v>
      </c>
      <c r="DH33" s="3">
        <f>AP33-'ExPostGross kWh_Biz'!AP33</f>
        <v>0</v>
      </c>
      <c r="DI33" s="3">
        <f>AQ33-'ExPostGross kWh_Biz'!AQ33</f>
        <v>0</v>
      </c>
      <c r="DJ33" s="3">
        <f>AR33-'ExPostGross kWh_Biz'!AR33</f>
        <v>0</v>
      </c>
      <c r="DK33" s="3">
        <f>AS33-'ExPostGross kWh_Biz'!AS33</f>
        <v>0</v>
      </c>
      <c r="DL33" s="3">
        <f>AT33-'ExPostGross kWh_Biz'!AT33</f>
        <v>0</v>
      </c>
      <c r="DM33" s="3">
        <f>AU33-'ExPostGross kWh_Biz'!AU33</f>
        <v>0</v>
      </c>
      <c r="DN33" s="3">
        <f>AV33-'ExPostGross kWh_Biz'!AV33</f>
        <v>0</v>
      </c>
      <c r="DO33" s="3">
        <f>AW33-'ExPostGross kWh_Biz'!AW33</f>
        <v>0</v>
      </c>
      <c r="DP33" s="3">
        <f>AX33-'ExPostGross kWh_Biz'!AX33</f>
        <v>0</v>
      </c>
      <c r="DQ33" s="3">
        <f>AY33-'ExPostGross kWh_Biz'!AY33</f>
        <v>0</v>
      </c>
      <c r="DR33" s="3">
        <f>AZ33-'ExPostGross kWh_Biz'!AZ33</f>
        <v>0</v>
      </c>
      <c r="DS33" s="3">
        <f>BA33-'ExPostGross kWh_Biz'!BA33</f>
        <v>0</v>
      </c>
      <c r="DT33" s="3">
        <f>BB33-'ExPostGross kWh_Biz'!BB33</f>
        <v>0</v>
      </c>
      <c r="DU33" s="3">
        <f>BC33-'ExPostGross kWh_Biz'!BC33</f>
        <v>0</v>
      </c>
      <c r="DV33" s="3">
        <f>BD33-'ExPostGross kWh_Biz'!BD33</f>
        <v>0</v>
      </c>
      <c r="DX33" s="3">
        <f>BH33-'ExPostGross kWh_Biz'!BH33</f>
        <v>0</v>
      </c>
      <c r="DY33" s="3">
        <f>BI33-'ExPostGross kWh_Biz'!BI33</f>
        <v>0</v>
      </c>
      <c r="DZ33" s="3">
        <f>BJ33-'ExPostGross kWh_Biz'!BJ33</f>
        <v>0</v>
      </c>
      <c r="EA33" s="3">
        <f>BK33-'ExPostGross kWh_Biz'!BK33</f>
        <v>0</v>
      </c>
      <c r="EB33" s="3">
        <f>BL33-'ExPostGross kWh_Biz'!BL33</f>
        <v>0</v>
      </c>
      <c r="EC33" s="3">
        <f>BM33-'ExPostGross kWh_Biz'!BM33</f>
        <v>0</v>
      </c>
      <c r="ED33" s="3">
        <f>BN33-'ExPostGross kWh_Biz'!BN33</f>
        <v>0</v>
      </c>
      <c r="EE33" s="3">
        <f>BO33-'ExPostGross kWh_Biz'!BO33</f>
        <v>0</v>
      </c>
      <c r="EF33" s="3">
        <f>BP33-'ExPostGross kWh_Biz'!BP33</f>
        <v>0</v>
      </c>
      <c r="EG33" s="3">
        <f>BQ33-'ExPostGross kWh_Biz'!BQ33</f>
        <v>0</v>
      </c>
      <c r="EH33" s="3">
        <f>BR33-'ExPostGross kWh_Biz'!BR33</f>
        <v>0</v>
      </c>
      <c r="EI33" s="3">
        <f>BS33-'ExPostGross kWh_Biz'!BS33</f>
        <v>0</v>
      </c>
      <c r="EJ33" s="3">
        <f>BT33-'ExPostGross kWh_Biz'!BT33</f>
        <v>0</v>
      </c>
      <c r="EK33" s="3">
        <f>BU33-'ExPostGross kWh_Biz'!BU33</f>
        <v>0</v>
      </c>
      <c r="EL33" s="3">
        <f>BV33-'ExPostGross kWh_Biz'!BV33</f>
        <v>0</v>
      </c>
      <c r="EM33" s="3">
        <f>BW33-'ExPostGross kWh_Biz'!BW33</f>
        <v>0</v>
      </c>
    </row>
    <row r="34" spans="1:143" ht="21.6" thickBot="1" x14ac:dyDescent="0.35">
      <c r="A34" s="28"/>
      <c r="R34" s="91">
        <f>SUM(C20:Q32)</f>
        <v>1484743.7948639218</v>
      </c>
      <c r="T34" s="28"/>
      <c r="AK34" s="91">
        <f>SUM(V20:AJ32)</f>
        <v>18318144.913851522</v>
      </c>
      <c r="AM34" s="28"/>
      <c r="BD34" s="91">
        <f>SUM(AO20:BC32)</f>
        <v>12323114.280112179</v>
      </c>
      <c r="BE34" s="49"/>
      <c r="BF34" s="28"/>
      <c r="BW34" s="91">
        <f>SUM(BH20:BV32)</f>
        <v>1883963.2657467665</v>
      </c>
    </row>
    <row r="35" spans="1:143" ht="21.6" thickBot="1" x14ac:dyDescent="0.35">
      <c r="A35" s="28"/>
      <c r="B35" s="14" t="s">
        <v>11</v>
      </c>
      <c r="C35" s="68" t="s">
        <v>26</v>
      </c>
      <c r="D35" s="68" t="s">
        <v>25</v>
      </c>
      <c r="E35" s="68" t="s">
        <v>24</v>
      </c>
      <c r="F35" s="68" t="s">
        <v>23</v>
      </c>
      <c r="G35" s="68" t="s">
        <v>22</v>
      </c>
      <c r="H35" s="68" t="s">
        <v>21</v>
      </c>
      <c r="I35" s="68" t="s">
        <v>20</v>
      </c>
      <c r="J35" s="68" t="s">
        <v>19</v>
      </c>
      <c r="K35" s="68" t="s">
        <v>18</v>
      </c>
      <c r="L35" s="69" t="s">
        <v>17</v>
      </c>
      <c r="M35" s="68" t="s">
        <v>16</v>
      </c>
      <c r="N35" s="68" t="s">
        <v>15</v>
      </c>
      <c r="O35" s="88" t="s">
        <v>26</v>
      </c>
      <c r="P35" s="73" t="s">
        <v>25</v>
      </c>
      <c r="Q35" s="73" t="s">
        <v>24</v>
      </c>
      <c r="R35" s="63" t="s">
        <v>10</v>
      </c>
      <c r="S35" s="52"/>
      <c r="T35" s="28"/>
      <c r="U35" s="14" t="s">
        <v>11</v>
      </c>
      <c r="V35" s="68" t="s">
        <v>26</v>
      </c>
      <c r="W35" s="68" t="s">
        <v>25</v>
      </c>
      <c r="X35" s="68" t="s">
        <v>24</v>
      </c>
      <c r="Y35" s="68" t="s">
        <v>23</v>
      </c>
      <c r="Z35" s="68" t="s">
        <v>22</v>
      </c>
      <c r="AA35" s="68" t="s">
        <v>21</v>
      </c>
      <c r="AB35" s="68" t="s">
        <v>20</v>
      </c>
      <c r="AC35" s="68" t="s">
        <v>19</v>
      </c>
      <c r="AD35" s="68" t="s">
        <v>18</v>
      </c>
      <c r="AE35" s="69" t="s">
        <v>17</v>
      </c>
      <c r="AF35" s="68" t="s">
        <v>16</v>
      </c>
      <c r="AG35" s="68" t="s">
        <v>15</v>
      </c>
      <c r="AH35" s="88" t="s">
        <v>26</v>
      </c>
      <c r="AI35" s="73" t="s">
        <v>25</v>
      </c>
      <c r="AJ35" s="73" t="s">
        <v>24</v>
      </c>
      <c r="AK35" s="63" t="s">
        <v>10</v>
      </c>
      <c r="AL35" s="52"/>
      <c r="AM35" s="28"/>
      <c r="AN35" s="14" t="s">
        <v>11</v>
      </c>
      <c r="AO35" s="68" t="s">
        <v>26</v>
      </c>
      <c r="AP35" s="68" t="s">
        <v>25</v>
      </c>
      <c r="AQ35" s="68" t="s">
        <v>24</v>
      </c>
      <c r="AR35" s="68" t="s">
        <v>23</v>
      </c>
      <c r="AS35" s="68" t="s">
        <v>22</v>
      </c>
      <c r="AT35" s="68" t="s">
        <v>21</v>
      </c>
      <c r="AU35" s="68" t="s">
        <v>20</v>
      </c>
      <c r="AV35" s="68" t="s">
        <v>19</v>
      </c>
      <c r="AW35" s="68" t="s">
        <v>18</v>
      </c>
      <c r="AX35" s="69" t="s">
        <v>17</v>
      </c>
      <c r="AY35" s="68" t="s">
        <v>16</v>
      </c>
      <c r="AZ35" s="68" t="s">
        <v>15</v>
      </c>
      <c r="BA35" s="88" t="s">
        <v>26</v>
      </c>
      <c r="BB35" s="73" t="s">
        <v>25</v>
      </c>
      <c r="BC35" s="73" t="s">
        <v>24</v>
      </c>
      <c r="BD35" s="63" t="s">
        <v>10</v>
      </c>
      <c r="BE35" s="50"/>
      <c r="BF35" s="28"/>
      <c r="BG35" s="14" t="s">
        <v>11</v>
      </c>
      <c r="BH35" s="68" t="s">
        <v>26</v>
      </c>
      <c r="BI35" s="68" t="s">
        <v>25</v>
      </c>
      <c r="BJ35" s="68" t="s">
        <v>24</v>
      </c>
      <c r="BK35" s="68" t="s">
        <v>23</v>
      </c>
      <c r="BL35" s="68" t="s">
        <v>22</v>
      </c>
      <c r="BM35" s="68" t="s">
        <v>21</v>
      </c>
      <c r="BN35" s="68" t="s">
        <v>20</v>
      </c>
      <c r="BO35" s="68" t="s">
        <v>19</v>
      </c>
      <c r="BP35" s="68" t="s">
        <v>18</v>
      </c>
      <c r="BQ35" s="69" t="s">
        <v>17</v>
      </c>
      <c r="BR35" s="68" t="s">
        <v>16</v>
      </c>
      <c r="BS35" s="68" t="s">
        <v>15</v>
      </c>
      <c r="BT35" s="88" t="s">
        <v>26</v>
      </c>
      <c r="BU35" s="73" t="s">
        <v>25</v>
      </c>
      <c r="BV35" s="73" t="s">
        <v>24</v>
      </c>
      <c r="BW35" s="63" t="s">
        <v>10</v>
      </c>
    </row>
    <row r="36" spans="1:143" ht="15" customHeight="1" x14ac:dyDescent="0.3">
      <c r="A36" s="177" t="s">
        <v>56</v>
      </c>
      <c r="B36" s="12" t="s">
        <v>48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80"/>
      <c r="P36" s="80"/>
      <c r="Q36" s="80"/>
      <c r="R36" s="26">
        <f t="shared" ref="R36:R49" si="107">SUM(C36:Q36)</f>
        <v>0</v>
      </c>
      <c r="T36" s="177" t="s">
        <v>56</v>
      </c>
      <c r="U36" s="12" t="s">
        <v>48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41780.101461432278</v>
      </c>
      <c r="AH36" s="80"/>
      <c r="AI36" s="80"/>
      <c r="AJ36" s="80"/>
      <c r="AK36" s="26">
        <f t="shared" ref="AK36:AK49" si="108">SUM(V36:AJ36)</f>
        <v>41780.101461432278</v>
      </c>
      <c r="AM36" s="177" t="s">
        <v>56</v>
      </c>
      <c r="AN36" s="12" t="s">
        <v>48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80"/>
      <c r="BB36" s="80"/>
      <c r="BC36" s="80"/>
      <c r="BD36" s="26">
        <f t="shared" ref="BD36:BD49" si="109">SUM(AO36:BC36)</f>
        <v>0</v>
      </c>
      <c r="BF36" s="177" t="s">
        <v>56</v>
      </c>
      <c r="BG36" s="12" t="s">
        <v>48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80"/>
      <c r="BU36" s="80"/>
      <c r="BV36" s="80"/>
      <c r="BW36" s="26">
        <f t="shared" ref="BW36:BW49" si="110">SUM(BH36:BV36)</f>
        <v>0</v>
      </c>
      <c r="BY36" s="3">
        <f>C36-'ExPostGross kWh_Biz'!C36</f>
        <v>0</v>
      </c>
      <c r="BZ36" s="3">
        <f>D36-'ExPostGross kWh_Biz'!D36</f>
        <v>0</v>
      </c>
      <c r="CA36" s="3">
        <f>E36-'ExPostGross kWh_Biz'!E36</f>
        <v>0</v>
      </c>
      <c r="CB36" s="3">
        <f>F36-'ExPostGross kWh_Biz'!F36</f>
        <v>0</v>
      </c>
      <c r="CC36" s="3">
        <f>G36-'ExPostGross kWh_Biz'!G36</f>
        <v>0</v>
      </c>
      <c r="CD36" s="3">
        <f>H36-'ExPostGross kWh_Biz'!H36</f>
        <v>0</v>
      </c>
      <c r="CE36" s="3">
        <f>I36-'ExPostGross kWh_Biz'!I36</f>
        <v>0</v>
      </c>
      <c r="CF36" s="3">
        <f>J36-'ExPostGross kWh_Biz'!J36</f>
        <v>0</v>
      </c>
      <c r="CG36" s="3">
        <f>K36-'ExPostGross kWh_Biz'!K36</f>
        <v>0</v>
      </c>
      <c r="CH36" s="3">
        <f>L36-'ExPostGross kWh_Biz'!L36</f>
        <v>0</v>
      </c>
      <c r="CI36" s="3">
        <f>M36-'ExPostGross kWh_Biz'!M36</f>
        <v>0</v>
      </c>
      <c r="CJ36" s="3">
        <f>N36-'ExPostGross kWh_Biz'!N36</f>
        <v>0</v>
      </c>
      <c r="CK36" s="3">
        <f>O36-'ExPostGross kWh_Biz'!O36</f>
        <v>0</v>
      </c>
      <c r="CL36" s="3">
        <f>P36-'ExPostGross kWh_Biz'!P36</f>
        <v>0</v>
      </c>
      <c r="CM36" s="3">
        <f>Q36-'ExPostGross kWh_Biz'!Q36</f>
        <v>0</v>
      </c>
      <c r="CN36" s="3">
        <f>R36-'ExPostGross kWh_Biz'!R36</f>
        <v>0</v>
      </c>
      <c r="CP36" s="3">
        <f>V36-'ExPostGross kWh_Biz'!V36</f>
        <v>0</v>
      </c>
      <c r="CQ36" s="3">
        <f>W36-'ExPostGross kWh_Biz'!W36</f>
        <v>0</v>
      </c>
      <c r="CR36" s="3">
        <f>X36-'ExPostGross kWh_Biz'!X36</f>
        <v>0</v>
      </c>
      <c r="CS36" s="3">
        <f>Y36-'ExPostGross kWh_Biz'!Y36</f>
        <v>0</v>
      </c>
      <c r="CT36" s="3">
        <f>Z36-'ExPostGross kWh_Biz'!Z36</f>
        <v>0</v>
      </c>
      <c r="CU36" s="3">
        <f>AA36-'ExPostGross kWh_Biz'!AA36</f>
        <v>0</v>
      </c>
      <c r="CV36" s="3">
        <f>AB36-'ExPostGross kWh_Biz'!AB36</f>
        <v>0</v>
      </c>
      <c r="CW36" s="3">
        <f>AC36-'ExPostGross kWh_Biz'!AC36</f>
        <v>0</v>
      </c>
      <c r="CX36" s="3">
        <f>AD36-'ExPostGross kWh_Biz'!AD36</f>
        <v>0</v>
      </c>
      <c r="CY36" s="3">
        <f>AE36-'ExPostGross kWh_Biz'!AE36</f>
        <v>0</v>
      </c>
      <c r="CZ36" s="3">
        <f>AF36-'ExPostGross kWh_Biz'!AF36</f>
        <v>0</v>
      </c>
      <c r="DA36" s="3">
        <f>AG36-'ExPostGross kWh_Biz'!AG36</f>
        <v>0</v>
      </c>
      <c r="DB36" s="3">
        <f>AH36-'ExPostGross kWh_Biz'!AH36</f>
        <v>0</v>
      </c>
      <c r="DC36" s="3">
        <f>AI36-'ExPostGross kWh_Biz'!AI36</f>
        <v>0</v>
      </c>
      <c r="DD36" s="3">
        <f>AJ36-'ExPostGross kWh_Biz'!AJ36</f>
        <v>0</v>
      </c>
      <c r="DE36" s="3">
        <f>AK36-'ExPostGross kWh_Biz'!AK36</f>
        <v>0</v>
      </c>
      <c r="DG36" s="3">
        <f>AO36-'ExPostGross kWh_Biz'!AO36</f>
        <v>0</v>
      </c>
      <c r="DH36" s="3">
        <f>AP36-'ExPostGross kWh_Biz'!AP36</f>
        <v>0</v>
      </c>
      <c r="DI36" s="3">
        <f>AQ36-'ExPostGross kWh_Biz'!AQ36</f>
        <v>0</v>
      </c>
      <c r="DJ36" s="3">
        <f>AR36-'ExPostGross kWh_Biz'!AR36</f>
        <v>0</v>
      </c>
      <c r="DK36" s="3">
        <f>AS36-'ExPostGross kWh_Biz'!AS36</f>
        <v>0</v>
      </c>
      <c r="DL36" s="3">
        <f>AT36-'ExPostGross kWh_Biz'!AT36</f>
        <v>0</v>
      </c>
      <c r="DM36" s="3">
        <f>AU36-'ExPostGross kWh_Biz'!AU36</f>
        <v>0</v>
      </c>
      <c r="DN36" s="3">
        <f>AV36-'ExPostGross kWh_Biz'!AV36</f>
        <v>0</v>
      </c>
      <c r="DO36" s="3">
        <f>AW36-'ExPostGross kWh_Biz'!AW36</f>
        <v>0</v>
      </c>
      <c r="DP36" s="3">
        <f>AX36-'ExPostGross kWh_Biz'!AX36</f>
        <v>0</v>
      </c>
      <c r="DQ36" s="3">
        <f>AY36-'ExPostGross kWh_Biz'!AY36</f>
        <v>0</v>
      </c>
      <c r="DR36" s="3">
        <f>AZ36-'ExPostGross kWh_Biz'!AZ36</f>
        <v>0</v>
      </c>
      <c r="DS36" s="3">
        <f>BA36-'ExPostGross kWh_Biz'!BA36</f>
        <v>0</v>
      </c>
      <c r="DT36" s="3">
        <f>BB36-'ExPostGross kWh_Biz'!BB36</f>
        <v>0</v>
      </c>
      <c r="DU36" s="3">
        <f>BC36-'ExPostGross kWh_Biz'!BC36</f>
        <v>0</v>
      </c>
      <c r="DV36" s="3">
        <f>BD36-'ExPostGross kWh_Biz'!BD36</f>
        <v>0</v>
      </c>
      <c r="DX36" s="3">
        <f>BH36-'ExPostGross kWh_Biz'!BH36</f>
        <v>0</v>
      </c>
      <c r="DY36" s="3">
        <f>BI36-'ExPostGross kWh_Biz'!BI36</f>
        <v>0</v>
      </c>
      <c r="DZ36" s="3">
        <f>BJ36-'ExPostGross kWh_Biz'!BJ36</f>
        <v>0</v>
      </c>
      <c r="EA36" s="3">
        <f>BK36-'ExPostGross kWh_Biz'!BK36</f>
        <v>0</v>
      </c>
      <c r="EB36" s="3">
        <f>BL36-'ExPostGross kWh_Biz'!BL36</f>
        <v>0</v>
      </c>
      <c r="EC36" s="3">
        <f>BM36-'ExPostGross kWh_Biz'!BM36</f>
        <v>0</v>
      </c>
      <c r="ED36" s="3">
        <f>BN36-'ExPostGross kWh_Biz'!BN36</f>
        <v>0</v>
      </c>
      <c r="EE36" s="3">
        <f>BO36-'ExPostGross kWh_Biz'!BO36</f>
        <v>0</v>
      </c>
      <c r="EF36" s="3">
        <f>BP36-'ExPostGross kWh_Biz'!BP36</f>
        <v>0</v>
      </c>
      <c r="EG36" s="3">
        <f>BQ36-'ExPostGross kWh_Biz'!BQ36</f>
        <v>0</v>
      </c>
      <c r="EH36" s="3">
        <f>BR36-'ExPostGross kWh_Biz'!BR36</f>
        <v>0</v>
      </c>
      <c r="EI36" s="3">
        <f>BS36-'ExPostGross kWh_Biz'!BS36</f>
        <v>0</v>
      </c>
      <c r="EJ36" s="3">
        <f>BT36-'ExPostGross kWh_Biz'!BT36</f>
        <v>0</v>
      </c>
      <c r="EK36" s="3">
        <f>BU36-'ExPostGross kWh_Biz'!BU36</f>
        <v>0</v>
      </c>
      <c r="EL36" s="3">
        <f>BV36-'ExPostGross kWh_Biz'!BV36</f>
        <v>0</v>
      </c>
      <c r="EM36" s="3">
        <f>BW36-'ExPostGross kWh_Biz'!BW36</f>
        <v>0</v>
      </c>
    </row>
    <row r="37" spans="1:143" x14ac:dyDescent="0.3">
      <c r="A37" s="178"/>
      <c r="B37" s="2" t="s">
        <v>47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89"/>
      <c r="P37" s="89"/>
      <c r="Q37" s="89"/>
      <c r="R37" s="25">
        <f t="shared" si="107"/>
        <v>0</v>
      </c>
      <c r="T37" s="178"/>
      <c r="U37" s="2" t="s">
        <v>47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89"/>
      <c r="AI37" s="89"/>
      <c r="AJ37" s="89"/>
      <c r="AK37" s="25">
        <f t="shared" si="108"/>
        <v>0</v>
      </c>
      <c r="AM37" s="178"/>
      <c r="AN37" s="2" t="s">
        <v>47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89"/>
      <c r="BB37" s="89"/>
      <c r="BC37" s="89"/>
      <c r="BD37" s="25">
        <f t="shared" si="109"/>
        <v>0</v>
      </c>
      <c r="BF37" s="178"/>
      <c r="BG37" s="2" t="s">
        <v>47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89"/>
      <c r="BU37" s="89"/>
      <c r="BV37" s="89"/>
      <c r="BW37" s="25">
        <f t="shared" si="110"/>
        <v>0</v>
      </c>
      <c r="BY37" s="3">
        <f>C37-'ExPostGross kWh_Biz'!C37</f>
        <v>0</v>
      </c>
      <c r="BZ37" s="3">
        <f>D37-'ExPostGross kWh_Biz'!D37</f>
        <v>0</v>
      </c>
      <c r="CA37" s="3">
        <f>E37-'ExPostGross kWh_Biz'!E37</f>
        <v>0</v>
      </c>
      <c r="CB37" s="3">
        <f>F37-'ExPostGross kWh_Biz'!F37</f>
        <v>0</v>
      </c>
      <c r="CC37" s="3">
        <f>G37-'ExPostGross kWh_Biz'!G37</f>
        <v>0</v>
      </c>
      <c r="CD37" s="3">
        <f>H37-'ExPostGross kWh_Biz'!H37</f>
        <v>0</v>
      </c>
      <c r="CE37" s="3">
        <f>I37-'ExPostGross kWh_Biz'!I37</f>
        <v>0</v>
      </c>
      <c r="CF37" s="3">
        <f>J37-'ExPostGross kWh_Biz'!J37</f>
        <v>0</v>
      </c>
      <c r="CG37" s="3">
        <f>K37-'ExPostGross kWh_Biz'!K37</f>
        <v>0</v>
      </c>
      <c r="CH37" s="3">
        <f>L37-'ExPostGross kWh_Biz'!L37</f>
        <v>0</v>
      </c>
      <c r="CI37" s="3">
        <f>M37-'ExPostGross kWh_Biz'!M37</f>
        <v>0</v>
      </c>
      <c r="CJ37" s="3">
        <f>N37-'ExPostGross kWh_Biz'!N37</f>
        <v>0</v>
      </c>
      <c r="CK37" s="3">
        <f>O37-'ExPostGross kWh_Biz'!O37</f>
        <v>0</v>
      </c>
      <c r="CL37" s="3">
        <f>P37-'ExPostGross kWh_Biz'!P37</f>
        <v>0</v>
      </c>
      <c r="CM37" s="3">
        <f>Q37-'ExPostGross kWh_Biz'!Q37</f>
        <v>0</v>
      </c>
      <c r="CN37" s="3">
        <f>R37-'ExPostGross kWh_Biz'!R37</f>
        <v>0</v>
      </c>
      <c r="CP37" s="3">
        <f>V37-'ExPostGross kWh_Biz'!V37</f>
        <v>0</v>
      </c>
      <c r="CQ37" s="3">
        <f>W37-'ExPostGross kWh_Biz'!W37</f>
        <v>0</v>
      </c>
      <c r="CR37" s="3">
        <f>X37-'ExPostGross kWh_Biz'!X37</f>
        <v>0</v>
      </c>
      <c r="CS37" s="3">
        <f>Y37-'ExPostGross kWh_Biz'!Y37</f>
        <v>0</v>
      </c>
      <c r="CT37" s="3">
        <f>Z37-'ExPostGross kWh_Biz'!Z37</f>
        <v>0</v>
      </c>
      <c r="CU37" s="3">
        <f>AA37-'ExPostGross kWh_Biz'!AA37</f>
        <v>0</v>
      </c>
      <c r="CV37" s="3">
        <f>AB37-'ExPostGross kWh_Biz'!AB37</f>
        <v>0</v>
      </c>
      <c r="CW37" s="3">
        <f>AC37-'ExPostGross kWh_Biz'!AC37</f>
        <v>0</v>
      </c>
      <c r="CX37" s="3">
        <f>AD37-'ExPostGross kWh_Biz'!AD37</f>
        <v>0</v>
      </c>
      <c r="CY37" s="3">
        <f>AE37-'ExPostGross kWh_Biz'!AE37</f>
        <v>0</v>
      </c>
      <c r="CZ37" s="3">
        <f>AF37-'ExPostGross kWh_Biz'!AF37</f>
        <v>0</v>
      </c>
      <c r="DA37" s="3">
        <f>AG37-'ExPostGross kWh_Biz'!AG37</f>
        <v>0</v>
      </c>
      <c r="DB37" s="3">
        <f>AH37-'ExPostGross kWh_Biz'!AH37</f>
        <v>0</v>
      </c>
      <c r="DC37" s="3">
        <f>AI37-'ExPostGross kWh_Biz'!AI37</f>
        <v>0</v>
      </c>
      <c r="DD37" s="3">
        <f>AJ37-'ExPostGross kWh_Biz'!AJ37</f>
        <v>0</v>
      </c>
      <c r="DE37" s="3">
        <f>AK37-'ExPostGross kWh_Biz'!AK37</f>
        <v>0</v>
      </c>
      <c r="DG37" s="3">
        <f>AO37-'ExPostGross kWh_Biz'!AO37</f>
        <v>0</v>
      </c>
      <c r="DH37" s="3">
        <f>AP37-'ExPostGross kWh_Biz'!AP37</f>
        <v>0</v>
      </c>
      <c r="DI37" s="3">
        <f>AQ37-'ExPostGross kWh_Biz'!AQ37</f>
        <v>0</v>
      </c>
      <c r="DJ37" s="3">
        <f>AR37-'ExPostGross kWh_Biz'!AR37</f>
        <v>0</v>
      </c>
      <c r="DK37" s="3">
        <f>AS37-'ExPostGross kWh_Biz'!AS37</f>
        <v>0</v>
      </c>
      <c r="DL37" s="3">
        <f>AT37-'ExPostGross kWh_Biz'!AT37</f>
        <v>0</v>
      </c>
      <c r="DM37" s="3">
        <f>AU37-'ExPostGross kWh_Biz'!AU37</f>
        <v>0</v>
      </c>
      <c r="DN37" s="3">
        <f>AV37-'ExPostGross kWh_Biz'!AV37</f>
        <v>0</v>
      </c>
      <c r="DO37" s="3">
        <f>AW37-'ExPostGross kWh_Biz'!AW37</f>
        <v>0</v>
      </c>
      <c r="DP37" s="3">
        <f>AX37-'ExPostGross kWh_Biz'!AX37</f>
        <v>0</v>
      </c>
      <c r="DQ37" s="3">
        <f>AY37-'ExPostGross kWh_Biz'!AY37</f>
        <v>0</v>
      </c>
      <c r="DR37" s="3">
        <f>AZ37-'ExPostGross kWh_Biz'!AZ37</f>
        <v>0</v>
      </c>
      <c r="DS37" s="3">
        <f>BA37-'ExPostGross kWh_Biz'!BA37</f>
        <v>0</v>
      </c>
      <c r="DT37" s="3">
        <f>BB37-'ExPostGross kWh_Biz'!BB37</f>
        <v>0</v>
      </c>
      <c r="DU37" s="3">
        <f>BC37-'ExPostGross kWh_Biz'!BC37</f>
        <v>0</v>
      </c>
      <c r="DV37" s="3">
        <f>BD37-'ExPostGross kWh_Biz'!BD37</f>
        <v>0</v>
      </c>
      <c r="DX37" s="3">
        <f>BH37-'ExPostGross kWh_Biz'!BH37</f>
        <v>0</v>
      </c>
      <c r="DY37" s="3">
        <f>BI37-'ExPostGross kWh_Biz'!BI37</f>
        <v>0</v>
      </c>
      <c r="DZ37" s="3">
        <f>BJ37-'ExPostGross kWh_Biz'!BJ37</f>
        <v>0</v>
      </c>
      <c r="EA37" s="3">
        <f>BK37-'ExPostGross kWh_Biz'!BK37</f>
        <v>0</v>
      </c>
      <c r="EB37" s="3">
        <f>BL37-'ExPostGross kWh_Biz'!BL37</f>
        <v>0</v>
      </c>
      <c r="EC37" s="3">
        <f>BM37-'ExPostGross kWh_Biz'!BM37</f>
        <v>0</v>
      </c>
      <c r="ED37" s="3">
        <f>BN37-'ExPostGross kWh_Biz'!BN37</f>
        <v>0</v>
      </c>
      <c r="EE37" s="3">
        <f>BO37-'ExPostGross kWh_Biz'!BO37</f>
        <v>0</v>
      </c>
      <c r="EF37" s="3">
        <f>BP37-'ExPostGross kWh_Biz'!BP37</f>
        <v>0</v>
      </c>
      <c r="EG37" s="3">
        <f>BQ37-'ExPostGross kWh_Biz'!BQ37</f>
        <v>0</v>
      </c>
      <c r="EH37" s="3">
        <f>BR37-'ExPostGross kWh_Biz'!BR37</f>
        <v>0</v>
      </c>
      <c r="EI37" s="3">
        <f>BS37-'ExPostGross kWh_Biz'!BS37</f>
        <v>0</v>
      </c>
      <c r="EJ37" s="3">
        <f>BT37-'ExPostGross kWh_Biz'!BT37</f>
        <v>0</v>
      </c>
      <c r="EK37" s="3">
        <f>BU37-'ExPostGross kWh_Biz'!BU37</f>
        <v>0</v>
      </c>
      <c r="EL37" s="3">
        <f>BV37-'ExPostGross kWh_Biz'!BV37</f>
        <v>0</v>
      </c>
      <c r="EM37" s="3">
        <f>BW37-'ExPostGross kWh_Biz'!BW37</f>
        <v>0</v>
      </c>
    </row>
    <row r="38" spans="1:143" x14ac:dyDescent="0.3">
      <c r="A38" s="178"/>
      <c r="B38" s="2" t="s">
        <v>46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89"/>
      <c r="P38" s="89"/>
      <c r="Q38" s="89"/>
      <c r="R38" s="25">
        <f t="shared" si="107"/>
        <v>0</v>
      </c>
      <c r="T38" s="178"/>
      <c r="U38" s="2" t="s">
        <v>46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89"/>
      <c r="AI38" s="89"/>
      <c r="AJ38" s="89"/>
      <c r="AK38" s="25">
        <f t="shared" si="108"/>
        <v>0</v>
      </c>
      <c r="AM38" s="178"/>
      <c r="AN38" s="2" t="s">
        <v>46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89"/>
      <c r="BB38" s="89"/>
      <c r="BC38" s="89"/>
      <c r="BD38" s="25">
        <f t="shared" si="109"/>
        <v>0</v>
      </c>
      <c r="BF38" s="178"/>
      <c r="BG38" s="2" t="s">
        <v>46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89"/>
      <c r="BU38" s="89"/>
      <c r="BV38" s="89"/>
      <c r="BW38" s="25">
        <f t="shared" si="110"/>
        <v>0</v>
      </c>
      <c r="BY38" s="3">
        <f>C38-'ExPostGross kWh_Biz'!C38</f>
        <v>0</v>
      </c>
      <c r="BZ38" s="3">
        <f>D38-'ExPostGross kWh_Biz'!D38</f>
        <v>0</v>
      </c>
      <c r="CA38" s="3">
        <f>E38-'ExPostGross kWh_Biz'!E38</f>
        <v>0</v>
      </c>
      <c r="CB38" s="3">
        <f>F38-'ExPostGross kWh_Biz'!F38</f>
        <v>0</v>
      </c>
      <c r="CC38" s="3">
        <f>G38-'ExPostGross kWh_Biz'!G38</f>
        <v>0</v>
      </c>
      <c r="CD38" s="3">
        <f>H38-'ExPostGross kWh_Biz'!H38</f>
        <v>0</v>
      </c>
      <c r="CE38" s="3">
        <f>I38-'ExPostGross kWh_Biz'!I38</f>
        <v>0</v>
      </c>
      <c r="CF38" s="3">
        <f>J38-'ExPostGross kWh_Biz'!J38</f>
        <v>0</v>
      </c>
      <c r="CG38" s="3">
        <f>K38-'ExPostGross kWh_Biz'!K38</f>
        <v>0</v>
      </c>
      <c r="CH38" s="3">
        <f>L38-'ExPostGross kWh_Biz'!L38</f>
        <v>0</v>
      </c>
      <c r="CI38" s="3">
        <f>M38-'ExPostGross kWh_Biz'!M38</f>
        <v>0</v>
      </c>
      <c r="CJ38" s="3">
        <f>N38-'ExPostGross kWh_Biz'!N38</f>
        <v>0</v>
      </c>
      <c r="CK38" s="3">
        <f>O38-'ExPostGross kWh_Biz'!O38</f>
        <v>0</v>
      </c>
      <c r="CL38" s="3">
        <f>P38-'ExPostGross kWh_Biz'!P38</f>
        <v>0</v>
      </c>
      <c r="CM38" s="3">
        <f>Q38-'ExPostGross kWh_Biz'!Q38</f>
        <v>0</v>
      </c>
      <c r="CN38" s="3">
        <f>R38-'ExPostGross kWh_Biz'!R38</f>
        <v>0</v>
      </c>
      <c r="CP38" s="3">
        <f>V38-'ExPostGross kWh_Biz'!V38</f>
        <v>0</v>
      </c>
      <c r="CQ38" s="3">
        <f>W38-'ExPostGross kWh_Biz'!W38</f>
        <v>0</v>
      </c>
      <c r="CR38" s="3">
        <f>X38-'ExPostGross kWh_Biz'!X38</f>
        <v>0</v>
      </c>
      <c r="CS38" s="3">
        <f>Y38-'ExPostGross kWh_Biz'!Y38</f>
        <v>0</v>
      </c>
      <c r="CT38" s="3">
        <f>Z38-'ExPostGross kWh_Biz'!Z38</f>
        <v>0</v>
      </c>
      <c r="CU38" s="3">
        <f>AA38-'ExPostGross kWh_Biz'!AA38</f>
        <v>0</v>
      </c>
      <c r="CV38" s="3">
        <f>AB38-'ExPostGross kWh_Biz'!AB38</f>
        <v>0</v>
      </c>
      <c r="CW38" s="3">
        <f>AC38-'ExPostGross kWh_Biz'!AC38</f>
        <v>0</v>
      </c>
      <c r="CX38" s="3">
        <f>AD38-'ExPostGross kWh_Biz'!AD38</f>
        <v>0</v>
      </c>
      <c r="CY38" s="3">
        <f>AE38-'ExPostGross kWh_Biz'!AE38</f>
        <v>0</v>
      </c>
      <c r="CZ38" s="3">
        <f>AF38-'ExPostGross kWh_Biz'!AF38</f>
        <v>0</v>
      </c>
      <c r="DA38" s="3">
        <f>AG38-'ExPostGross kWh_Biz'!AG38</f>
        <v>0</v>
      </c>
      <c r="DB38" s="3">
        <f>AH38-'ExPostGross kWh_Biz'!AH38</f>
        <v>0</v>
      </c>
      <c r="DC38" s="3">
        <f>AI38-'ExPostGross kWh_Biz'!AI38</f>
        <v>0</v>
      </c>
      <c r="DD38" s="3">
        <f>AJ38-'ExPostGross kWh_Biz'!AJ38</f>
        <v>0</v>
      </c>
      <c r="DE38" s="3">
        <f>AK38-'ExPostGross kWh_Biz'!AK38</f>
        <v>0</v>
      </c>
      <c r="DG38" s="3">
        <f>AO38-'ExPostGross kWh_Biz'!AO38</f>
        <v>0</v>
      </c>
      <c r="DH38" s="3">
        <f>AP38-'ExPostGross kWh_Biz'!AP38</f>
        <v>0</v>
      </c>
      <c r="DI38" s="3">
        <f>AQ38-'ExPostGross kWh_Biz'!AQ38</f>
        <v>0</v>
      </c>
      <c r="DJ38" s="3">
        <f>AR38-'ExPostGross kWh_Biz'!AR38</f>
        <v>0</v>
      </c>
      <c r="DK38" s="3">
        <f>AS38-'ExPostGross kWh_Biz'!AS38</f>
        <v>0</v>
      </c>
      <c r="DL38" s="3">
        <f>AT38-'ExPostGross kWh_Biz'!AT38</f>
        <v>0</v>
      </c>
      <c r="DM38" s="3">
        <f>AU38-'ExPostGross kWh_Biz'!AU38</f>
        <v>0</v>
      </c>
      <c r="DN38" s="3">
        <f>AV38-'ExPostGross kWh_Biz'!AV38</f>
        <v>0</v>
      </c>
      <c r="DO38" s="3">
        <f>AW38-'ExPostGross kWh_Biz'!AW38</f>
        <v>0</v>
      </c>
      <c r="DP38" s="3">
        <f>AX38-'ExPostGross kWh_Biz'!AX38</f>
        <v>0</v>
      </c>
      <c r="DQ38" s="3">
        <f>AY38-'ExPostGross kWh_Biz'!AY38</f>
        <v>0</v>
      </c>
      <c r="DR38" s="3">
        <f>AZ38-'ExPostGross kWh_Biz'!AZ38</f>
        <v>0</v>
      </c>
      <c r="DS38" s="3">
        <f>BA38-'ExPostGross kWh_Biz'!BA38</f>
        <v>0</v>
      </c>
      <c r="DT38" s="3">
        <f>BB38-'ExPostGross kWh_Biz'!BB38</f>
        <v>0</v>
      </c>
      <c r="DU38" s="3">
        <f>BC38-'ExPostGross kWh_Biz'!BC38</f>
        <v>0</v>
      </c>
      <c r="DV38" s="3">
        <f>BD38-'ExPostGross kWh_Biz'!BD38</f>
        <v>0</v>
      </c>
      <c r="DX38" s="3">
        <f>BH38-'ExPostGross kWh_Biz'!BH38</f>
        <v>0</v>
      </c>
      <c r="DY38" s="3">
        <f>BI38-'ExPostGross kWh_Biz'!BI38</f>
        <v>0</v>
      </c>
      <c r="DZ38" s="3">
        <f>BJ38-'ExPostGross kWh_Biz'!BJ38</f>
        <v>0</v>
      </c>
      <c r="EA38" s="3">
        <f>BK38-'ExPostGross kWh_Biz'!BK38</f>
        <v>0</v>
      </c>
      <c r="EB38" s="3">
        <f>BL38-'ExPostGross kWh_Biz'!BL38</f>
        <v>0</v>
      </c>
      <c r="EC38" s="3">
        <f>BM38-'ExPostGross kWh_Biz'!BM38</f>
        <v>0</v>
      </c>
      <c r="ED38" s="3">
        <f>BN38-'ExPostGross kWh_Biz'!BN38</f>
        <v>0</v>
      </c>
      <c r="EE38" s="3">
        <f>BO38-'ExPostGross kWh_Biz'!BO38</f>
        <v>0</v>
      </c>
      <c r="EF38" s="3">
        <f>BP38-'ExPostGross kWh_Biz'!BP38</f>
        <v>0</v>
      </c>
      <c r="EG38" s="3">
        <f>BQ38-'ExPostGross kWh_Biz'!BQ38</f>
        <v>0</v>
      </c>
      <c r="EH38" s="3">
        <f>BR38-'ExPostGross kWh_Biz'!BR38</f>
        <v>0</v>
      </c>
      <c r="EI38" s="3">
        <f>BS38-'ExPostGross kWh_Biz'!BS38</f>
        <v>0</v>
      </c>
      <c r="EJ38" s="3">
        <f>BT38-'ExPostGross kWh_Biz'!BT38</f>
        <v>0</v>
      </c>
      <c r="EK38" s="3">
        <f>BU38-'ExPostGross kWh_Biz'!BU38</f>
        <v>0</v>
      </c>
      <c r="EL38" s="3">
        <f>BV38-'ExPostGross kWh_Biz'!BV38</f>
        <v>0</v>
      </c>
      <c r="EM38" s="3">
        <f>BW38-'ExPostGross kWh_Biz'!BW38</f>
        <v>0</v>
      </c>
    </row>
    <row r="39" spans="1:143" x14ac:dyDescent="0.3">
      <c r="A39" s="178"/>
      <c r="B39" s="2" t="s">
        <v>45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180973.37388863615</v>
      </c>
      <c r="O39" s="89"/>
      <c r="P39" s="89"/>
      <c r="Q39" s="89"/>
      <c r="R39" s="25">
        <f t="shared" si="107"/>
        <v>180973.37388863615</v>
      </c>
      <c r="T39" s="178"/>
      <c r="U39" s="2" t="s">
        <v>45</v>
      </c>
      <c r="V39" s="2">
        <v>0</v>
      </c>
      <c r="W39" s="2">
        <v>0</v>
      </c>
      <c r="X39" s="2">
        <v>0</v>
      </c>
      <c r="Y39" s="2">
        <v>46165.241566057237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11852.490411106888</v>
      </c>
      <c r="AF39" s="2">
        <v>0</v>
      </c>
      <c r="AG39" s="2">
        <v>527070.55664616113</v>
      </c>
      <c r="AH39" s="89"/>
      <c r="AI39" s="89"/>
      <c r="AJ39" s="89"/>
      <c r="AK39" s="25">
        <f t="shared" si="108"/>
        <v>585088.28862332529</v>
      </c>
      <c r="AM39" s="178"/>
      <c r="AN39" s="2" t="s">
        <v>45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89"/>
      <c r="BB39" s="89"/>
      <c r="BC39" s="89"/>
      <c r="BD39" s="25">
        <f t="shared" si="109"/>
        <v>0</v>
      </c>
      <c r="BF39" s="178"/>
      <c r="BG39" s="2" t="s">
        <v>45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89"/>
      <c r="BU39" s="89"/>
      <c r="BV39" s="89"/>
      <c r="BW39" s="25">
        <f t="shared" si="110"/>
        <v>0</v>
      </c>
      <c r="BY39" s="3">
        <f>C39-'ExPostGross kWh_Biz'!C39</f>
        <v>0</v>
      </c>
      <c r="BZ39" s="3">
        <f>D39-'ExPostGross kWh_Biz'!D39</f>
        <v>0</v>
      </c>
      <c r="CA39" s="3">
        <f>E39-'ExPostGross kWh_Biz'!E39</f>
        <v>0</v>
      </c>
      <c r="CB39" s="3">
        <f>F39-'ExPostGross kWh_Biz'!F39</f>
        <v>0</v>
      </c>
      <c r="CC39" s="3">
        <f>G39-'ExPostGross kWh_Biz'!G39</f>
        <v>0</v>
      </c>
      <c r="CD39" s="3">
        <f>H39-'ExPostGross kWh_Biz'!H39</f>
        <v>0</v>
      </c>
      <c r="CE39" s="3">
        <f>I39-'ExPostGross kWh_Biz'!I39</f>
        <v>0</v>
      </c>
      <c r="CF39" s="3">
        <f>J39-'ExPostGross kWh_Biz'!J39</f>
        <v>0</v>
      </c>
      <c r="CG39" s="3">
        <f>K39-'ExPostGross kWh_Biz'!K39</f>
        <v>0</v>
      </c>
      <c r="CH39" s="3">
        <f>L39-'ExPostGross kWh_Biz'!L39</f>
        <v>0</v>
      </c>
      <c r="CI39" s="3">
        <f>M39-'ExPostGross kWh_Biz'!M39</f>
        <v>0</v>
      </c>
      <c r="CJ39" s="3">
        <f>N39-'ExPostGross kWh_Biz'!N39</f>
        <v>0</v>
      </c>
      <c r="CK39" s="3">
        <f>O39-'ExPostGross kWh_Biz'!O39</f>
        <v>0</v>
      </c>
      <c r="CL39" s="3">
        <f>P39-'ExPostGross kWh_Biz'!P39</f>
        <v>0</v>
      </c>
      <c r="CM39" s="3">
        <f>Q39-'ExPostGross kWh_Biz'!Q39</f>
        <v>0</v>
      </c>
      <c r="CN39" s="3">
        <f>R39-'ExPostGross kWh_Biz'!R39</f>
        <v>0</v>
      </c>
      <c r="CP39" s="3">
        <f>V39-'ExPostGross kWh_Biz'!V39</f>
        <v>0</v>
      </c>
      <c r="CQ39" s="3">
        <f>W39-'ExPostGross kWh_Biz'!W39</f>
        <v>0</v>
      </c>
      <c r="CR39" s="3">
        <f>X39-'ExPostGross kWh_Biz'!X39</f>
        <v>0</v>
      </c>
      <c r="CS39" s="3">
        <f>Y39-'ExPostGross kWh_Biz'!Y39</f>
        <v>0</v>
      </c>
      <c r="CT39" s="3">
        <f>Z39-'ExPostGross kWh_Biz'!Z39</f>
        <v>0</v>
      </c>
      <c r="CU39" s="3">
        <f>AA39-'ExPostGross kWh_Biz'!AA39</f>
        <v>0</v>
      </c>
      <c r="CV39" s="3">
        <f>AB39-'ExPostGross kWh_Biz'!AB39</f>
        <v>0</v>
      </c>
      <c r="CW39" s="3">
        <f>AC39-'ExPostGross kWh_Biz'!AC39</f>
        <v>0</v>
      </c>
      <c r="CX39" s="3">
        <f>AD39-'ExPostGross kWh_Biz'!AD39</f>
        <v>0</v>
      </c>
      <c r="CY39" s="3">
        <f>AE39-'ExPostGross kWh_Biz'!AE39</f>
        <v>0</v>
      </c>
      <c r="CZ39" s="3">
        <f>AF39-'ExPostGross kWh_Biz'!AF39</f>
        <v>0</v>
      </c>
      <c r="DA39" s="3">
        <f>AG39-'ExPostGross kWh_Biz'!AG39</f>
        <v>0</v>
      </c>
      <c r="DB39" s="3">
        <f>AH39-'ExPostGross kWh_Biz'!AH39</f>
        <v>0</v>
      </c>
      <c r="DC39" s="3">
        <f>AI39-'ExPostGross kWh_Biz'!AI39</f>
        <v>0</v>
      </c>
      <c r="DD39" s="3">
        <f>AJ39-'ExPostGross kWh_Biz'!AJ39</f>
        <v>0</v>
      </c>
      <c r="DE39" s="3">
        <f>AK39-'ExPostGross kWh_Biz'!AK39</f>
        <v>0</v>
      </c>
      <c r="DG39" s="3">
        <f>AO39-'ExPostGross kWh_Biz'!AO39</f>
        <v>0</v>
      </c>
      <c r="DH39" s="3">
        <f>AP39-'ExPostGross kWh_Biz'!AP39</f>
        <v>0</v>
      </c>
      <c r="DI39" s="3">
        <f>AQ39-'ExPostGross kWh_Biz'!AQ39</f>
        <v>0</v>
      </c>
      <c r="DJ39" s="3">
        <f>AR39-'ExPostGross kWh_Biz'!AR39</f>
        <v>0</v>
      </c>
      <c r="DK39" s="3">
        <f>AS39-'ExPostGross kWh_Biz'!AS39</f>
        <v>0</v>
      </c>
      <c r="DL39" s="3">
        <f>AT39-'ExPostGross kWh_Biz'!AT39</f>
        <v>0</v>
      </c>
      <c r="DM39" s="3">
        <f>AU39-'ExPostGross kWh_Biz'!AU39</f>
        <v>0</v>
      </c>
      <c r="DN39" s="3">
        <f>AV39-'ExPostGross kWh_Biz'!AV39</f>
        <v>0</v>
      </c>
      <c r="DO39" s="3">
        <f>AW39-'ExPostGross kWh_Biz'!AW39</f>
        <v>0</v>
      </c>
      <c r="DP39" s="3">
        <f>AX39-'ExPostGross kWh_Biz'!AX39</f>
        <v>0</v>
      </c>
      <c r="DQ39" s="3">
        <f>AY39-'ExPostGross kWh_Biz'!AY39</f>
        <v>0</v>
      </c>
      <c r="DR39" s="3">
        <f>AZ39-'ExPostGross kWh_Biz'!AZ39</f>
        <v>0</v>
      </c>
      <c r="DS39" s="3">
        <f>BA39-'ExPostGross kWh_Biz'!BA39</f>
        <v>0</v>
      </c>
      <c r="DT39" s="3">
        <f>BB39-'ExPostGross kWh_Biz'!BB39</f>
        <v>0</v>
      </c>
      <c r="DU39" s="3">
        <f>BC39-'ExPostGross kWh_Biz'!BC39</f>
        <v>0</v>
      </c>
      <c r="DV39" s="3">
        <f>BD39-'ExPostGross kWh_Biz'!BD39</f>
        <v>0</v>
      </c>
      <c r="DX39" s="3">
        <f>BH39-'ExPostGross kWh_Biz'!BH39</f>
        <v>0</v>
      </c>
      <c r="DY39" s="3">
        <f>BI39-'ExPostGross kWh_Biz'!BI39</f>
        <v>0</v>
      </c>
      <c r="DZ39" s="3">
        <f>BJ39-'ExPostGross kWh_Biz'!BJ39</f>
        <v>0</v>
      </c>
      <c r="EA39" s="3">
        <f>BK39-'ExPostGross kWh_Biz'!BK39</f>
        <v>0</v>
      </c>
      <c r="EB39" s="3">
        <f>BL39-'ExPostGross kWh_Biz'!BL39</f>
        <v>0</v>
      </c>
      <c r="EC39" s="3">
        <f>BM39-'ExPostGross kWh_Biz'!BM39</f>
        <v>0</v>
      </c>
      <c r="ED39" s="3">
        <f>BN39-'ExPostGross kWh_Biz'!BN39</f>
        <v>0</v>
      </c>
      <c r="EE39" s="3">
        <f>BO39-'ExPostGross kWh_Biz'!BO39</f>
        <v>0</v>
      </c>
      <c r="EF39" s="3">
        <f>BP39-'ExPostGross kWh_Biz'!BP39</f>
        <v>0</v>
      </c>
      <c r="EG39" s="3">
        <f>BQ39-'ExPostGross kWh_Biz'!BQ39</f>
        <v>0</v>
      </c>
      <c r="EH39" s="3">
        <f>BR39-'ExPostGross kWh_Biz'!BR39</f>
        <v>0</v>
      </c>
      <c r="EI39" s="3">
        <f>BS39-'ExPostGross kWh_Biz'!BS39</f>
        <v>0</v>
      </c>
      <c r="EJ39" s="3">
        <f>BT39-'ExPostGross kWh_Biz'!BT39</f>
        <v>0</v>
      </c>
      <c r="EK39" s="3">
        <f>BU39-'ExPostGross kWh_Biz'!BU39</f>
        <v>0</v>
      </c>
      <c r="EL39" s="3">
        <f>BV39-'ExPostGross kWh_Biz'!BV39</f>
        <v>0</v>
      </c>
      <c r="EM39" s="3">
        <f>BW39-'ExPostGross kWh_Biz'!BW39</f>
        <v>0</v>
      </c>
    </row>
    <row r="40" spans="1:143" x14ac:dyDescent="0.3">
      <c r="A40" s="178"/>
      <c r="B40" s="2" t="s">
        <v>44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89"/>
      <c r="P40" s="89"/>
      <c r="Q40" s="89"/>
      <c r="R40" s="25">
        <f t="shared" si="107"/>
        <v>0</v>
      </c>
      <c r="T40" s="178"/>
      <c r="U40" s="2" t="s">
        <v>44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9"/>
      <c r="AI40" s="89"/>
      <c r="AJ40" s="89"/>
      <c r="AK40" s="25">
        <f t="shared" si="108"/>
        <v>0</v>
      </c>
      <c r="AM40" s="178"/>
      <c r="AN40" s="2" t="s">
        <v>44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89"/>
      <c r="BB40" s="89"/>
      <c r="BC40" s="89"/>
      <c r="BD40" s="25">
        <f t="shared" si="109"/>
        <v>0</v>
      </c>
      <c r="BF40" s="178"/>
      <c r="BG40" s="2" t="s">
        <v>44</v>
      </c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89"/>
      <c r="BU40" s="89"/>
      <c r="BV40" s="89"/>
      <c r="BW40" s="25">
        <f t="shared" si="110"/>
        <v>0</v>
      </c>
      <c r="BY40" s="3">
        <f>C40-'ExPostGross kWh_Biz'!C40</f>
        <v>0</v>
      </c>
      <c r="BZ40" s="3">
        <f>D40-'ExPostGross kWh_Biz'!D40</f>
        <v>0</v>
      </c>
      <c r="CA40" s="3">
        <f>E40-'ExPostGross kWh_Biz'!E40</f>
        <v>0</v>
      </c>
      <c r="CB40" s="3">
        <f>F40-'ExPostGross kWh_Biz'!F40</f>
        <v>0</v>
      </c>
      <c r="CC40" s="3">
        <f>G40-'ExPostGross kWh_Biz'!G40</f>
        <v>0</v>
      </c>
      <c r="CD40" s="3">
        <f>H40-'ExPostGross kWh_Biz'!H40</f>
        <v>0</v>
      </c>
      <c r="CE40" s="3">
        <f>I40-'ExPostGross kWh_Biz'!I40</f>
        <v>0</v>
      </c>
      <c r="CF40" s="3">
        <f>J40-'ExPostGross kWh_Biz'!J40</f>
        <v>0</v>
      </c>
      <c r="CG40" s="3">
        <f>K40-'ExPostGross kWh_Biz'!K40</f>
        <v>0</v>
      </c>
      <c r="CH40" s="3">
        <f>L40-'ExPostGross kWh_Biz'!L40</f>
        <v>0</v>
      </c>
      <c r="CI40" s="3">
        <f>M40-'ExPostGross kWh_Biz'!M40</f>
        <v>0</v>
      </c>
      <c r="CJ40" s="3">
        <f>N40-'ExPostGross kWh_Biz'!N40</f>
        <v>0</v>
      </c>
      <c r="CK40" s="3">
        <f>O40-'ExPostGross kWh_Biz'!O40</f>
        <v>0</v>
      </c>
      <c r="CL40" s="3">
        <f>P40-'ExPostGross kWh_Biz'!P40</f>
        <v>0</v>
      </c>
      <c r="CM40" s="3">
        <f>Q40-'ExPostGross kWh_Biz'!Q40</f>
        <v>0</v>
      </c>
      <c r="CN40" s="3">
        <f>R40-'ExPostGross kWh_Biz'!R40</f>
        <v>0</v>
      </c>
      <c r="CP40" s="3">
        <f>V40-'ExPostGross kWh_Biz'!V40</f>
        <v>0</v>
      </c>
      <c r="CQ40" s="3">
        <f>W40-'ExPostGross kWh_Biz'!W40</f>
        <v>0</v>
      </c>
      <c r="CR40" s="3">
        <f>X40-'ExPostGross kWh_Biz'!X40</f>
        <v>0</v>
      </c>
      <c r="CS40" s="3">
        <f>Y40-'ExPostGross kWh_Biz'!Y40</f>
        <v>0</v>
      </c>
      <c r="CT40" s="3">
        <f>Z40-'ExPostGross kWh_Biz'!Z40</f>
        <v>0</v>
      </c>
      <c r="CU40" s="3">
        <f>AA40-'ExPostGross kWh_Biz'!AA40</f>
        <v>0</v>
      </c>
      <c r="CV40" s="3">
        <f>AB40-'ExPostGross kWh_Biz'!AB40</f>
        <v>0</v>
      </c>
      <c r="CW40" s="3">
        <f>AC40-'ExPostGross kWh_Biz'!AC40</f>
        <v>0</v>
      </c>
      <c r="CX40" s="3">
        <f>AD40-'ExPostGross kWh_Biz'!AD40</f>
        <v>0</v>
      </c>
      <c r="CY40" s="3">
        <f>AE40-'ExPostGross kWh_Biz'!AE40</f>
        <v>0</v>
      </c>
      <c r="CZ40" s="3">
        <f>AF40-'ExPostGross kWh_Biz'!AF40</f>
        <v>0</v>
      </c>
      <c r="DA40" s="3">
        <f>AG40-'ExPostGross kWh_Biz'!AG40</f>
        <v>0</v>
      </c>
      <c r="DB40" s="3">
        <f>AH40-'ExPostGross kWh_Biz'!AH40</f>
        <v>0</v>
      </c>
      <c r="DC40" s="3">
        <f>AI40-'ExPostGross kWh_Biz'!AI40</f>
        <v>0</v>
      </c>
      <c r="DD40" s="3">
        <f>AJ40-'ExPostGross kWh_Biz'!AJ40</f>
        <v>0</v>
      </c>
      <c r="DE40" s="3">
        <f>AK40-'ExPostGross kWh_Biz'!AK40</f>
        <v>0</v>
      </c>
      <c r="DG40" s="3">
        <f>AO40-'ExPostGross kWh_Biz'!AO40</f>
        <v>0</v>
      </c>
      <c r="DH40" s="3">
        <f>AP40-'ExPostGross kWh_Biz'!AP40</f>
        <v>0</v>
      </c>
      <c r="DI40" s="3">
        <f>AQ40-'ExPostGross kWh_Biz'!AQ40</f>
        <v>0</v>
      </c>
      <c r="DJ40" s="3">
        <f>AR40-'ExPostGross kWh_Biz'!AR40</f>
        <v>0</v>
      </c>
      <c r="DK40" s="3">
        <f>AS40-'ExPostGross kWh_Biz'!AS40</f>
        <v>0</v>
      </c>
      <c r="DL40" s="3">
        <f>AT40-'ExPostGross kWh_Biz'!AT40</f>
        <v>0</v>
      </c>
      <c r="DM40" s="3">
        <f>AU40-'ExPostGross kWh_Biz'!AU40</f>
        <v>0</v>
      </c>
      <c r="DN40" s="3">
        <f>AV40-'ExPostGross kWh_Biz'!AV40</f>
        <v>0</v>
      </c>
      <c r="DO40" s="3">
        <f>AW40-'ExPostGross kWh_Biz'!AW40</f>
        <v>0</v>
      </c>
      <c r="DP40" s="3">
        <f>AX40-'ExPostGross kWh_Biz'!AX40</f>
        <v>0</v>
      </c>
      <c r="DQ40" s="3">
        <f>AY40-'ExPostGross kWh_Biz'!AY40</f>
        <v>0</v>
      </c>
      <c r="DR40" s="3">
        <f>AZ40-'ExPostGross kWh_Biz'!AZ40</f>
        <v>0</v>
      </c>
      <c r="DS40" s="3">
        <f>BA40-'ExPostGross kWh_Biz'!BA40</f>
        <v>0</v>
      </c>
      <c r="DT40" s="3">
        <f>BB40-'ExPostGross kWh_Biz'!BB40</f>
        <v>0</v>
      </c>
      <c r="DU40" s="3">
        <f>BC40-'ExPostGross kWh_Biz'!BC40</f>
        <v>0</v>
      </c>
      <c r="DV40" s="3">
        <f>BD40-'ExPostGross kWh_Biz'!BD40</f>
        <v>0</v>
      </c>
      <c r="DX40" s="3">
        <f>BH40-'ExPostGross kWh_Biz'!BH40</f>
        <v>0</v>
      </c>
      <c r="DY40" s="3">
        <f>BI40-'ExPostGross kWh_Biz'!BI40</f>
        <v>0</v>
      </c>
      <c r="DZ40" s="3">
        <f>BJ40-'ExPostGross kWh_Biz'!BJ40</f>
        <v>0</v>
      </c>
      <c r="EA40" s="3">
        <f>BK40-'ExPostGross kWh_Biz'!BK40</f>
        <v>0</v>
      </c>
      <c r="EB40" s="3">
        <f>BL40-'ExPostGross kWh_Biz'!BL40</f>
        <v>0</v>
      </c>
      <c r="EC40" s="3">
        <f>BM40-'ExPostGross kWh_Biz'!BM40</f>
        <v>0</v>
      </c>
      <c r="ED40" s="3">
        <f>BN40-'ExPostGross kWh_Biz'!BN40</f>
        <v>0</v>
      </c>
      <c r="EE40" s="3">
        <f>BO40-'ExPostGross kWh_Biz'!BO40</f>
        <v>0</v>
      </c>
      <c r="EF40" s="3">
        <f>BP40-'ExPostGross kWh_Biz'!BP40</f>
        <v>0</v>
      </c>
      <c r="EG40" s="3">
        <f>BQ40-'ExPostGross kWh_Biz'!BQ40</f>
        <v>0</v>
      </c>
      <c r="EH40" s="3">
        <f>BR40-'ExPostGross kWh_Biz'!BR40</f>
        <v>0</v>
      </c>
      <c r="EI40" s="3">
        <f>BS40-'ExPostGross kWh_Biz'!BS40</f>
        <v>0</v>
      </c>
      <c r="EJ40" s="3">
        <f>BT40-'ExPostGross kWh_Biz'!BT40</f>
        <v>0</v>
      </c>
      <c r="EK40" s="3">
        <f>BU40-'ExPostGross kWh_Biz'!BU40</f>
        <v>0</v>
      </c>
      <c r="EL40" s="3">
        <f>BV40-'ExPostGross kWh_Biz'!BV40</f>
        <v>0</v>
      </c>
      <c r="EM40" s="3">
        <f>BW40-'ExPostGross kWh_Biz'!BW40</f>
        <v>0</v>
      </c>
    </row>
    <row r="41" spans="1:143" x14ac:dyDescent="0.3">
      <c r="A41" s="178"/>
      <c r="B41" s="2" t="s">
        <v>43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89"/>
      <c r="P41" s="89"/>
      <c r="Q41" s="89"/>
      <c r="R41" s="25">
        <f t="shared" si="107"/>
        <v>0</v>
      </c>
      <c r="T41" s="178"/>
      <c r="U41" s="2" t="s">
        <v>43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89"/>
      <c r="AI41" s="89"/>
      <c r="AJ41" s="89"/>
      <c r="AK41" s="25">
        <f t="shared" si="108"/>
        <v>0</v>
      </c>
      <c r="AM41" s="178"/>
      <c r="AN41" s="2" t="s">
        <v>43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89"/>
      <c r="BB41" s="89"/>
      <c r="BC41" s="89"/>
      <c r="BD41" s="25">
        <f t="shared" si="109"/>
        <v>0</v>
      </c>
      <c r="BF41" s="178"/>
      <c r="BG41" s="2" t="s">
        <v>43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89"/>
      <c r="BU41" s="89"/>
      <c r="BV41" s="89"/>
      <c r="BW41" s="25">
        <f t="shared" si="110"/>
        <v>0</v>
      </c>
      <c r="BY41" s="3">
        <f>C41-'ExPostGross kWh_Biz'!C41</f>
        <v>0</v>
      </c>
      <c r="BZ41" s="3">
        <f>D41-'ExPostGross kWh_Biz'!D41</f>
        <v>0</v>
      </c>
      <c r="CA41" s="3">
        <f>E41-'ExPostGross kWh_Biz'!E41</f>
        <v>0</v>
      </c>
      <c r="CB41" s="3">
        <f>F41-'ExPostGross kWh_Biz'!F41</f>
        <v>0</v>
      </c>
      <c r="CC41" s="3">
        <f>G41-'ExPostGross kWh_Biz'!G41</f>
        <v>0</v>
      </c>
      <c r="CD41" s="3">
        <f>H41-'ExPostGross kWh_Biz'!H41</f>
        <v>0</v>
      </c>
      <c r="CE41" s="3">
        <f>I41-'ExPostGross kWh_Biz'!I41</f>
        <v>0</v>
      </c>
      <c r="CF41" s="3">
        <f>J41-'ExPostGross kWh_Biz'!J41</f>
        <v>0</v>
      </c>
      <c r="CG41" s="3">
        <f>K41-'ExPostGross kWh_Biz'!K41</f>
        <v>0</v>
      </c>
      <c r="CH41" s="3">
        <f>L41-'ExPostGross kWh_Biz'!L41</f>
        <v>0</v>
      </c>
      <c r="CI41" s="3">
        <f>M41-'ExPostGross kWh_Biz'!M41</f>
        <v>0</v>
      </c>
      <c r="CJ41" s="3">
        <f>N41-'ExPostGross kWh_Biz'!N41</f>
        <v>0</v>
      </c>
      <c r="CK41" s="3">
        <f>O41-'ExPostGross kWh_Biz'!O41</f>
        <v>0</v>
      </c>
      <c r="CL41" s="3">
        <f>P41-'ExPostGross kWh_Biz'!P41</f>
        <v>0</v>
      </c>
      <c r="CM41" s="3">
        <f>Q41-'ExPostGross kWh_Biz'!Q41</f>
        <v>0</v>
      </c>
      <c r="CN41" s="3">
        <f>R41-'ExPostGross kWh_Biz'!R41</f>
        <v>0</v>
      </c>
      <c r="CP41" s="3">
        <f>V41-'ExPostGross kWh_Biz'!V41</f>
        <v>0</v>
      </c>
      <c r="CQ41" s="3">
        <f>W41-'ExPostGross kWh_Biz'!W41</f>
        <v>0</v>
      </c>
      <c r="CR41" s="3">
        <f>X41-'ExPostGross kWh_Biz'!X41</f>
        <v>0</v>
      </c>
      <c r="CS41" s="3">
        <f>Y41-'ExPostGross kWh_Biz'!Y41</f>
        <v>0</v>
      </c>
      <c r="CT41" s="3">
        <f>Z41-'ExPostGross kWh_Biz'!Z41</f>
        <v>0</v>
      </c>
      <c r="CU41" s="3">
        <f>AA41-'ExPostGross kWh_Biz'!AA41</f>
        <v>0</v>
      </c>
      <c r="CV41" s="3">
        <f>AB41-'ExPostGross kWh_Biz'!AB41</f>
        <v>0</v>
      </c>
      <c r="CW41" s="3">
        <f>AC41-'ExPostGross kWh_Biz'!AC41</f>
        <v>0</v>
      </c>
      <c r="CX41" s="3">
        <f>AD41-'ExPostGross kWh_Biz'!AD41</f>
        <v>0</v>
      </c>
      <c r="CY41" s="3">
        <f>AE41-'ExPostGross kWh_Biz'!AE41</f>
        <v>0</v>
      </c>
      <c r="CZ41" s="3">
        <f>AF41-'ExPostGross kWh_Biz'!AF41</f>
        <v>0</v>
      </c>
      <c r="DA41" s="3">
        <f>AG41-'ExPostGross kWh_Biz'!AG41</f>
        <v>0</v>
      </c>
      <c r="DB41" s="3">
        <f>AH41-'ExPostGross kWh_Biz'!AH41</f>
        <v>0</v>
      </c>
      <c r="DC41" s="3">
        <f>AI41-'ExPostGross kWh_Biz'!AI41</f>
        <v>0</v>
      </c>
      <c r="DD41" s="3">
        <f>AJ41-'ExPostGross kWh_Biz'!AJ41</f>
        <v>0</v>
      </c>
      <c r="DE41" s="3">
        <f>AK41-'ExPostGross kWh_Biz'!AK41</f>
        <v>0</v>
      </c>
      <c r="DG41" s="3">
        <f>AO41-'ExPostGross kWh_Biz'!AO41</f>
        <v>0</v>
      </c>
      <c r="DH41" s="3">
        <f>AP41-'ExPostGross kWh_Biz'!AP41</f>
        <v>0</v>
      </c>
      <c r="DI41" s="3">
        <f>AQ41-'ExPostGross kWh_Biz'!AQ41</f>
        <v>0</v>
      </c>
      <c r="DJ41" s="3">
        <f>AR41-'ExPostGross kWh_Biz'!AR41</f>
        <v>0</v>
      </c>
      <c r="DK41" s="3">
        <f>AS41-'ExPostGross kWh_Biz'!AS41</f>
        <v>0</v>
      </c>
      <c r="DL41" s="3">
        <f>AT41-'ExPostGross kWh_Biz'!AT41</f>
        <v>0</v>
      </c>
      <c r="DM41" s="3">
        <f>AU41-'ExPostGross kWh_Biz'!AU41</f>
        <v>0</v>
      </c>
      <c r="DN41" s="3">
        <f>AV41-'ExPostGross kWh_Biz'!AV41</f>
        <v>0</v>
      </c>
      <c r="DO41" s="3">
        <f>AW41-'ExPostGross kWh_Biz'!AW41</f>
        <v>0</v>
      </c>
      <c r="DP41" s="3">
        <f>AX41-'ExPostGross kWh_Biz'!AX41</f>
        <v>0</v>
      </c>
      <c r="DQ41" s="3">
        <f>AY41-'ExPostGross kWh_Biz'!AY41</f>
        <v>0</v>
      </c>
      <c r="DR41" s="3">
        <f>AZ41-'ExPostGross kWh_Biz'!AZ41</f>
        <v>0</v>
      </c>
      <c r="DS41" s="3">
        <f>BA41-'ExPostGross kWh_Biz'!BA41</f>
        <v>0</v>
      </c>
      <c r="DT41" s="3">
        <f>BB41-'ExPostGross kWh_Biz'!BB41</f>
        <v>0</v>
      </c>
      <c r="DU41" s="3">
        <f>BC41-'ExPostGross kWh_Biz'!BC41</f>
        <v>0</v>
      </c>
      <c r="DV41" s="3">
        <f>BD41-'ExPostGross kWh_Biz'!BD41</f>
        <v>0</v>
      </c>
      <c r="DX41" s="3">
        <f>BH41-'ExPostGross kWh_Biz'!BH41</f>
        <v>0</v>
      </c>
      <c r="DY41" s="3">
        <f>BI41-'ExPostGross kWh_Biz'!BI41</f>
        <v>0</v>
      </c>
      <c r="DZ41" s="3">
        <f>BJ41-'ExPostGross kWh_Biz'!BJ41</f>
        <v>0</v>
      </c>
      <c r="EA41" s="3">
        <f>BK41-'ExPostGross kWh_Biz'!BK41</f>
        <v>0</v>
      </c>
      <c r="EB41" s="3">
        <f>BL41-'ExPostGross kWh_Biz'!BL41</f>
        <v>0</v>
      </c>
      <c r="EC41" s="3">
        <f>BM41-'ExPostGross kWh_Biz'!BM41</f>
        <v>0</v>
      </c>
      <c r="ED41" s="3">
        <f>BN41-'ExPostGross kWh_Biz'!BN41</f>
        <v>0</v>
      </c>
      <c r="EE41" s="3">
        <f>BO41-'ExPostGross kWh_Biz'!BO41</f>
        <v>0</v>
      </c>
      <c r="EF41" s="3">
        <f>BP41-'ExPostGross kWh_Biz'!BP41</f>
        <v>0</v>
      </c>
      <c r="EG41" s="3">
        <f>BQ41-'ExPostGross kWh_Biz'!BQ41</f>
        <v>0</v>
      </c>
      <c r="EH41" s="3">
        <f>BR41-'ExPostGross kWh_Biz'!BR41</f>
        <v>0</v>
      </c>
      <c r="EI41" s="3">
        <f>BS41-'ExPostGross kWh_Biz'!BS41</f>
        <v>0</v>
      </c>
      <c r="EJ41" s="3">
        <f>BT41-'ExPostGross kWh_Biz'!BT41</f>
        <v>0</v>
      </c>
      <c r="EK41" s="3">
        <f>BU41-'ExPostGross kWh_Biz'!BU41</f>
        <v>0</v>
      </c>
      <c r="EL41" s="3">
        <f>BV41-'ExPostGross kWh_Biz'!BV41</f>
        <v>0</v>
      </c>
      <c r="EM41" s="3">
        <f>BW41-'ExPostGross kWh_Biz'!BW41</f>
        <v>0</v>
      </c>
    </row>
    <row r="42" spans="1:143" x14ac:dyDescent="0.3">
      <c r="A42" s="178"/>
      <c r="B42" s="2" t="s">
        <v>42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3541537.135032854</v>
      </c>
      <c r="O42" s="89"/>
      <c r="P42" s="89"/>
      <c r="Q42" s="89"/>
      <c r="R42" s="25">
        <f t="shared" si="107"/>
        <v>3541537.135032854</v>
      </c>
      <c r="T42" s="178"/>
      <c r="U42" s="2" t="s">
        <v>42</v>
      </c>
      <c r="V42" s="2">
        <v>0</v>
      </c>
      <c r="W42" s="2">
        <v>0</v>
      </c>
      <c r="X42" s="2">
        <v>0</v>
      </c>
      <c r="Y42" s="2">
        <v>39175.211819636257</v>
      </c>
      <c r="Z42" s="2">
        <v>0</v>
      </c>
      <c r="AA42" s="2">
        <v>0</v>
      </c>
      <c r="AB42" s="2">
        <v>0</v>
      </c>
      <c r="AC42" s="2">
        <v>49452.156317046036</v>
      </c>
      <c r="AD42" s="2">
        <v>0</v>
      </c>
      <c r="AE42" s="2">
        <v>0</v>
      </c>
      <c r="AF42" s="2">
        <v>88005.493179367113</v>
      </c>
      <c r="AG42" s="2">
        <v>85525.754660026098</v>
      </c>
      <c r="AH42" s="89"/>
      <c r="AI42" s="89"/>
      <c r="AJ42" s="89"/>
      <c r="AK42" s="25">
        <f t="shared" si="108"/>
        <v>262158.61597607553</v>
      </c>
      <c r="AM42" s="178"/>
      <c r="AN42" s="2" t="s">
        <v>42</v>
      </c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89"/>
      <c r="BB42" s="89"/>
      <c r="BC42" s="89"/>
      <c r="BD42" s="25">
        <f t="shared" si="109"/>
        <v>0</v>
      </c>
      <c r="BF42" s="178"/>
      <c r="BG42" s="2" t="s">
        <v>42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89"/>
      <c r="BU42" s="89"/>
      <c r="BV42" s="89"/>
      <c r="BW42" s="25">
        <f t="shared" si="110"/>
        <v>0</v>
      </c>
      <c r="BY42" s="3">
        <f>C42-'ExPostGross kWh_Biz'!C42</f>
        <v>0</v>
      </c>
      <c r="BZ42" s="3">
        <f>D42-'ExPostGross kWh_Biz'!D42</f>
        <v>0</v>
      </c>
      <c r="CA42" s="3">
        <f>E42-'ExPostGross kWh_Biz'!E42</f>
        <v>0</v>
      </c>
      <c r="CB42" s="3">
        <f>F42-'ExPostGross kWh_Biz'!F42</f>
        <v>0</v>
      </c>
      <c r="CC42" s="3">
        <f>G42-'ExPostGross kWh_Biz'!G42</f>
        <v>0</v>
      </c>
      <c r="CD42" s="3">
        <f>H42-'ExPostGross kWh_Biz'!H42</f>
        <v>0</v>
      </c>
      <c r="CE42" s="3">
        <f>I42-'ExPostGross kWh_Biz'!I42</f>
        <v>0</v>
      </c>
      <c r="CF42" s="3">
        <f>J42-'ExPostGross kWh_Biz'!J42</f>
        <v>0</v>
      </c>
      <c r="CG42" s="3">
        <f>K42-'ExPostGross kWh_Biz'!K42</f>
        <v>0</v>
      </c>
      <c r="CH42" s="3">
        <f>L42-'ExPostGross kWh_Biz'!L42</f>
        <v>0</v>
      </c>
      <c r="CI42" s="3">
        <f>M42-'ExPostGross kWh_Biz'!M42</f>
        <v>0</v>
      </c>
      <c r="CJ42" s="3">
        <f>N42-'ExPostGross kWh_Biz'!N42</f>
        <v>0</v>
      </c>
      <c r="CK42" s="3">
        <f>O42-'ExPostGross kWh_Biz'!O42</f>
        <v>0</v>
      </c>
      <c r="CL42" s="3">
        <f>P42-'ExPostGross kWh_Biz'!P42</f>
        <v>0</v>
      </c>
      <c r="CM42" s="3">
        <f>Q42-'ExPostGross kWh_Biz'!Q42</f>
        <v>0</v>
      </c>
      <c r="CN42" s="3">
        <f>R42-'ExPostGross kWh_Biz'!R42</f>
        <v>0</v>
      </c>
      <c r="CP42" s="3">
        <f>V42-'ExPostGross kWh_Biz'!V42</f>
        <v>0</v>
      </c>
      <c r="CQ42" s="3">
        <f>W42-'ExPostGross kWh_Biz'!W42</f>
        <v>0</v>
      </c>
      <c r="CR42" s="3">
        <f>X42-'ExPostGross kWh_Biz'!X42</f>
        <v>0</v>
      </c>
      <c r="CS42" s="3">
        <f>Y42-'ExPostGross kWh_Biz'!Y42</f>
        <v>0</v>
      </c>
      <c r="CT42" s="3">
        <f>Z42-'ExPostGross kWh_Biz'!Z42</f>
        <v>0</v>
      </c>
      <c r="CU42" s="3">
        <f>AA42-'ExPostGross kWh_Biz'!AA42</f>
        <v>0</v>
      </c>
      <c r="CV42" s="3">
        <f>AB42-'ExPostGross kWh_Biz'!AB42</f>
        <v>0</v>
      </c>
      <c r="CW42" s="3">
        <f>AC42-'ExPostGross kWh_Biz'!AC42</f>
        <v>0</v>
      </c>
      <c r="CX42" s="3">
        <f>AD42-'ExPostGross kWh_Biz'!AD42</f>
        <v>0</v>
      </c>
      <c r="CY42" s="3">
        <f>AE42-'ExPostGross kWh_Biz'!AE42</f>
        <v>0</v>
      </c>
      <c r="CZ42" s="3">
        <f>AF42-'ExPostGross kWh_Biz'!AF42</f>
        <v>0</v>
      </c>
      <c r="DA42" s="3">
        <f>AG42-'ExPostGross kWh_Biz'!AG42</f>
        <v>0</v>
      </c>
      <c r="DB42" s="3">
        <f>AH42-'ExPostGross kWh_Biz'!AH42</f>
        <v>0</v>
      </c>
      <c r="DC42" s="3">
        <f>AI42-'ExPostGross kWh_Biz'!AI42</f>
        <v>0</v>
      </c>
      <c r="DD42" s="3">
        <f>AJ42-'ExPostGross kWh_Biz'!AJ42</f>
        <v>0</v>
      </c>
      <c r="DE42" s="3">
        <f>AK42-'ExPostGross kWh_Biz'!AK42</f>
        <v>0</v>
      </c>
      <c r="DG42" s="3">
        <f>AO42-'ExPostGross kWh_Biz'!AO42</f>
        <v>0</v>
      </c>
      <c r="DH42" s="3">
        <f>AP42-'ExPostGross kWh_Biz'!AP42</f>
        <v>0</v>
      </c>
      <c r="DI42" s="3">
        <f>AQ42-'ExPostGross kWh_Biz'!AQ42</f>
        <v>0</v>
      </c>
      <c r="DJ42" s="3">
        <f>AR42-'ExPostGross kWh_Biz'!AR42</f>
        <v>0</v>
      </c>
      <c r="DK42" s="3">
        <f>AS42-'ExPostGross kWh_Biz'!AS42</f>
        <v>0</v>
      </c>
      <c r="DL42" s="3">
        <f>AT42-'ExPostGross kWh_Biz'!AT42</f>
        <v>0</v>
      </c>
      <c r="DM42" s="3">
        <f>AU42-'ExPostGross kWh_Biz'!AU42</f>
        <v>0</v>
      </c>
      <c r="DN42" s="3">
        <f>AV42-'ExPostGross kWh_Biz'!AV42</f>
        <v>0</v>
      </c>
      <c r="DO42" s="3">
        <f>AW42-'ExPostGross kWh_Biz'!AW42</f>
        <v>0</v>
      </c>
      <c r="DP42" s="3">
        <f>AX42-'ExPostGross kWh_Biz'!AX42</f>
        <v>0</v>
      </c>
      <c r="DQ42" s="3">
        <f>AY42-'ExPostGross kWh_Biz'!AY42</f>
        <v>0</v>
      </c>
      <c r="DR42" s="3">
        <f>AZ42-'ExPostGross kWh_Biz'!AZ42</f>
        <v>0</v>
      </c>
      <c r="DS42" s="3">
        <f>BA42-'ExPostGross kWh_Biz'!BA42</f>
        <v>0</v>
      </c>
      <c r="DT42" s="3">
        <f>BB42-'ExPostGross kWh_Biz'!BB42</f>
        <v>0</v>
      </c>
      <c r="DU42" s="3">
        <f>BC42-'ExPostGross kWh_Biz'!BC42</f>
        <v>0</v>
      </c>
      <c r="DV42" s="3">
        <f>BD42-'ExPostGross kWh_Biz'!BD42</f>
        <v>0</v>
      </c>
      <c r="DX42" s="3">
        <f>BH42-'ExPostGross kWh_Biz'!BH42</f>
        <v>0</v>
      </c>
      <c r="DY42" s="3">
        <f>BI42-'ExPostGross kWh_Biz'!BI42</f>
        <v>0</v>
      </c>
      <c r="DZ42" s="3">
        <f>BJ42-'ExPostGross kWh_Biz'!BJ42</f>
        <v>0</v>
      </c>
      <c r="EA42" s="3">
        <f>BK42-'ExPostGross kWh_Biz'!BK42</f>
        <v>0</v>
      </c>
      <c r="EB42" s="3">
        <f>BL42-'ExPostGross kWh_Biz'!BL42</f>
        <v>0</v>
      </c>
      <c r="EC42" s="3">
        <f>BM42-'ExPostGross kWh_Biz'!BM42</f>
        <v>0</v>
      </c>
      <c r="ED42" s="3">
        <f>BN42-'ExPostGross kWh_Biz'!BN42</f>
        <v>0</v>
      </c>
      <c r="EE42" s="3">
        <f>BO42-'ExPostGross kWh_Biz'!BO42</f>
        <v>0</v>
      </c>
      <c r="EF42" s="3">
        <f>BP42-'ExPostGross kWh_Biz'!BP42</f>
        <v>0</v>
      </c>
      <c r="EG42" s="3">
        <f>BQ42-'ExPostGross kWh_Biz'!BQ42</f>
        <v>0</v>
      </c>
      <c r="EH42" s="3">
        <f>BR42-'ExPostGross kWh_Biz'!BR42</f>
        <v>0</v>
      </c>
      <c r="EI42" s="3">
        <f>BS42-'ExPostGross kWh_Biz'!BS42</f>
        <v>0</v>
      </c>
      <c r="EJ42" s="3">
        <f>BT42-'ExPostGross kWh_Biz'!BT42</f>
        <v>0</v>
      </c>
      <c r="EK42" s="3">
        <f>BU42-'ExPostGross kWh_Biz'!BU42</f>
        <v>0</v>
      </c>
      <c r="EL42" s="3">
        <f>BV42-'ExPostGross kWh_Biz'!BV42</f>
        <v>0</v>
      </c>
      <c r="EM42" s="3">
        <f>BW42-'ExPostGross kWh_Biz'!BW42</f>
        <v>0</v>
      </c>
    </row>
    <row r="43" spans="1:143" x14ac:dyDescent="0.3">
      <c r="A43" s="178"/>
      <c r="B43" s="2" t="s">
        <v>41</v>
      </c>
      <c r="C43" s="2">
        <v>0</v>
      </c>
      <c r="D43" s="2">
        <v>11157.853173294616</v>
      </c>
      <c r="E43" s="2">
        <v>0</v>
      </c>
      <c r="F43" s="2">
        <v>0</v>
      </c>
      <c r="G43" s="2">
        <v>117064.80768242717</v>
      </c>
      <c r="H43" s="2">
        <v>3692.4431942926103</v>
      </c>
      <c r="I43" s="2">
        <v>0</v>
      </c>
      <c r="J43" s="2">
        <v>0</v>
      </c>
      <c r="K43" s="2">
        <v>0</v>
      </c>
      <c r="L43" s="2">
        <v>42630.935061378317</v>
      </c>
      <c r="M43" s="2">
        <v>24987.537286442581</v>
      </c>
      <c r="N43" s="2">
        <v>5582544.3272336246</v>
      </c>
      <c r="O43" s="89"/>
      <c r="P43" s="89"/>
      <c r="Q43" s="89"/>
      <c r="R43" s="25">
        <f t="shared" si="107"/>
        <v>5782077.9036314599</v>
      </c>
      <c r="T43" s="178"/>
      <c r="U43" s="2" t="s">
        <v>41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145930.08943749496</v>
      </c>
      <c r="AD43" s="2">
        <v>177224.6611974258</v>
      </c>
      <c r="AE43" s="2">
        <v>191597.63700495206</v>
      </c>
      <c r="AF43" s="2">
        <v>93949.686414109849</v>
      </c>
      <c r="AG43" s="2">
        <v>2255124.2699377034</v>
      </c>
      <c r="AH43" s="89"/>
      <c r="AI43" s="89"/>
      <c r="AJ43" s="89"/>
      <c r="AK43" s="25">
        <f t="shared" si="108"/>
        <v>2863826.3439916861</v>
      </c>
      <c r="AM43" s="178"/>
      <c r="AN43" s="2" t="s">
        <v>41</v>
      </c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89"/>
      <c r="BB43" s="89"/>
      <c r="BC43" s="89"/>
      <c r="BD43" s="25">
        <f t="shared" si="109"/>
        <v>0</v>
      </c>
      <c r="BF43" s="178"/>
      <c r="BG43" s="2" t="s">
        <v>41</v>
      </c>
      <c r="BH43" s="2">
        <v>0</v>
      </c>
      <c r="BI43" s="2">
        <v>0</v>
      </c>
      <c r="BJ43" s="2">
        <v>0</v>
      </c>
      <c r="BK43" s="2">
        <v>71166.361144859286</v>
      </c>
      <c r="BL43" s="2">
        <v>22508.768930841525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89"/>
      <c r="BU43" s="89"/>
      <c r="BV43" s="89"/>
      <c r="BW43" s="25">
        <f t="shared" si="110"/>
        <v>93675.130075700814</v>
      </c>
      <c r="BY43" s="3">
        <f>C43-'ExPostGross kWh_Biz'!C43</f>
        <v>0</v>
      </c>
      <c r="BZ43" s="3">
        <f>D43-'ExPostGross kWh_Biz'!D43</f>
        <v>0</v>
      </c>
      <c r="CA43" s="3">
        <f>E43-'ExPostGross kWh_Biz'!E43</f>
        <v>0</v>
      </c>
      <c r="CB43" s="3">
        <f>F43-'ExPostGross kWh_Biz'!F43</f>
        <v>0</v>
      </c>
      <c r="CC43" s="3">
        <f>G43-'ExPostGross kWh_Biz'!G43</f>
        <v>0</v>
      </c>
      <c r="CD43" s="3">
        <f>H43-'ExPostGross kWh_Biz'!H43</f>
        <v>0</v>
      </c>
      <c r="CE43" s="3">
        <f>I43-'ExPostGross kWh_Biz'!I43</f>
        <v>0</v>
      </c>
      <c r="CF43" s="3">
        <f>J43-'ExPostGross kWh_Biz'!J43</f>
        <v>0</v>
      </c>
      <c r="CG43" s="3">
        <f>K43-'ExPostGross kWh_Biz'!K43</f>
        <v>0</v>
      </c>
      <c r="CH43" s="3">
        <f>L43-'ExPostGross kWh_Biz'!L43</f>
        <v>0</v>
      </c>
      <c r="CI43" s="3">
        <f>M43-'ExPostGross kWh_Biz'!M43</f>
        <v>0</v>
      </c>
      <c r="CJ43" s="3">
        <f>N43-'ExPostGross kWh_Biz'!N43</f>
        <v>0</v>
      </c>
      <c r="CK43" s="3">
        <f>O43-'ExPostGross kWh_Biz'!O43</f>
        <v>0</v>
      </c>
      <c r="CL43" s="3">
        <f>P43-'ExPostGross kWh_Biz'!P43</f>
        <v>0</v>
      </c>
      <c r="CM43" s="3">
        <f>Q43-'ExPostGross kWh_Biz'!Q43</f>
        <v>0</v>
      </c>
      <c r="CN43" s="3">
        <f>R43-'ExPostGross kWh_Biz'!R43</f>
        <v>0</v>
      </c>
      <c r="CP43" s="3">
        <f>V43-'ExPostGross kWh_Biz'!V43</f>
        <v>0</v>
      </c>
      <c r="CQ43" s="3">
        <f>W43-'ExPostGross kWh_Biz'!W43</f>
        <v>0</v>
      </c>
      <c r="CR43" s="3">
        <f>X43-'ExPostGross kWh_Biz'!X43</f>
        <v>0</v>
      </c>
      <c r="CS43" s="3">
        <f>Y43-'ExPostGross kWh_Biz'!Y43</f>
        <v>0</v>
      </c>
      <c r="CT43" s="3">
        <f>Z43-'ExPostGross kWh_Biz'!Z43</f>
        <v>0</v>
      </c>
      <c r="CU43" s="3">
        <f>AA43-'ExPostGross kWh_Biz'!AA43</f>
        <v>0</v>
      </c>
      <c r="CV43" s="3">
        <f>AB43-'ExPostGross kWh_Biz'!AB43</f>
        <v>0</v>
      </c>
      <c r="CW43" s="3">
        <f>AC43-'ExPostGross kWh_Biz'!AC43</f>
        <v>0</v>
      </c>
      <c r="CX43" s="3">
        <f>AD43-'ExPostGross kWh_Biz'!AD43</f>
        <v>0</v>
      </c>
      <c r="CY43" s="3">
        <f>AE43-'ExPostGross kWh_Biz'!AE43</f>
        <v>0</v>
      </c>
      <c r="CZ43" s="3">
        <f>AF43-'ExPostGross kWh_Biz'!AF43</f>
        <v>0</v>
      </c>
      <c r="DA43" s="3">
        <f>AG43-'ExPostGross kWh_Biz'!AG43</f>
        <v>0</v>
      </c>
      <c r="DB43" s="3">
        <f>AH43-'ExPostGross kWh_Biz'!AH43</f>
        <v>0</v>
      </c>
      <c r="DC43" s="3">
        <f>AI43-'ExPostGross kWh_Biz'!AI43</f>
        <v>0</v>
      </c>
      <c r="DD43" s="3">
        <f>AJ43-'ExPostGross kWh_Biz'!AJ43</f>
        <v>0</v>
      </c>
      <c r="DE43" s="3">
        <f>AK43-'ExPostGross kWh_Biz'!AK43</f>
        <v>0</v>
      </c>
      <c r="DG43" s="3">
        <f>AO43-'ExPostGross kWh_Biz'!AO43</f>
        <v>0</v>
      </c>
      <c r="DH43" s="3">
        <f>AP43-'ExPostGross kWh_Biz'!AP43</f>
        <v>0</v>
      </c>
      <c r="DI43" s="3">
        <f>AQ43-'ExPostGross kWh_Biz'!AQ43</f>
        <v>0</v>
      </c>
      <c r="DJ43" s="3">
        <f>AR43-'ExPostGross kWh_Biz'!AR43</f>
        <v>0</v>
      </c>
      <c r="DK43" s="3">
        <f>AS43-'ExPostGross kWh_Biz'!AS43</f>
        <v>0</v>
      </c>
      <c r="DL43" s="3">
        <f>AT43-'ExPostGross kWh_Biz'!AT43</f>
        <v>0</v>
      </c>
      <c r="DM43" s="3">
        <f>AU43-'ExPostGross kWh_Biz'!AU43</f>
        <v>0</v>
      </c>
      <c r="DN43" s="3">
        <f>AV43-'ExPostGross kWh_Biz'!AV43</f>
        <v>0</v>
      </c>
      <c r="DO43" s="3">
        <f>AW43-'ExPostGross kWh_Biz'!AW43</f>
        <v>0</v>
      </c>
      <c r="DP43" s="3">
        <f>AX43-'ExPostGross kWh_Biz'!AX43</f>
        <v>0</v>
      </c>
      <c r="DQ43" s="3">
        <f>AY43-'ExPostGross kWh_Biz'!AY43</f>
        <v>0</v>
      </c>
      <c r="DR43" s="3">
        <f>AZ43-'ExPostGross kWh_Biz'!AZ43</f>
        <v>0</v>
      </c>
      <c r="DS43" s="3">
        <f>BA43-'ExPostGross kWh_Biz'!BA43</f>
        <v>0</v>
      </c>
      <c r="DT43" s="3">
        <f>BB43-'ExPostGross kWh_Biz'!BB43</f>
        <v>0</v>
      </c>
      <c r="DU43" s="3">
        <f>BC43-'ExPostGross kWh_Biz'!BC43</f>
        <v>0</v>
      </c>
      <c r="DV43" s="3">
        <f>BD43-'ExPostGross kWh_Biz'!BD43</f>
        <v>0</v>
      </c>
      <c r="DX43" s="3">
        <f>BH43-'ExPostGross kWh_Biz'!BH43</f>
        <v>0</v>
      </c>
      <c r="DY43" s="3">
        <f>BI43-'ExPostGross kWh_Biz'!BI43</f>
        <v>0</v>
      </c>
      <c r="DZ43" s="3">
        <f>BJ43-'ExPostGross kWh_Biz'!BJ43</f>
        <v>0</v>
      </c>
      <c r="EA43" s="3">
        <f>BK43-'ExPostGross kWh_Biz'!BK43</f>
        <v>0</v>
      </c>
      <c r="EB43" s="3">
        <f>BL43-'ExPostGross kWh_Biz'!BL43</f>
        <v>0</v>
      </c>
      <c r="EC43" s="3">
        <f>BM43-'ExPostGross kWh_Biz'!BM43</f>
        <v>0</v>
      </c>
      <c r="ED43" s="3">
        <f>BN43-'ExPostGross kWh_Biz'!BN43</f>
        <v>0</v>
      </c>
      <c r="EE43" s="3">
        <f>BO43-'ExPostGross kWh_Biz'!BO43</f>
        <v>0</v>
      </c>
      <c r="EF43" s="3">
        <f>BP43-'ExPostGross kWh_Biz'!BP43</f>
        <v>0</v>
      </c>
      <c r="EG43" s="3">
        <f>BQ43-'ExPostGross kWh_Biz'!BQ43</f>
        <v>0</v>
      </c>
      <c r="EH43" s="3">
        <f>BR43-'ExPostGross kWh_Biz'!BR43</f>
        <v>0</v>
      </c>
      <c r="EI43" s="3">
        <f>BS43-'ExPostGross kWh_Biz'!BS43</f>
        <v>0</v>
      </c>
      <c r="EJ43" s="3">
        <f>BT43-'ExPostGross kWh_Biz'!BT43</f>
        <v>0</v>
      </c>
      <c r="EK43" s="3">
        <f>BU43-'ExPostGross kWh_Biz'!BU43</f>
        <v>0</v>
      </c>
      <c r="EL43" s="3">
        <f>BV43-'ExPostGross kWh_Biz'!BV43</f>
        <v>0</v>
      </c>
      <c r="EM43" s="3">
        <f>BW43-'ExPostGross kWh_Biz'!BW43</f>
        <v>0</v>
      </c>
    </row>
    <row r="44" spans="1:143" x14ac:dyDescent="0.3">
      <c r="A44" s="178"/>
      <c r="B44" s="2" t="s">
        <v>40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89"/>
      <c r="P44" s="89"/>
      <c r="Q44" s="89"/>
      <c r="R44" s="25">
        <f t="shared" si="107"/>
        <v>0</v>
      </c>
      <c r="T44" s="178"/>
      <c r="U44" s="2" t="s">
        <v>40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89"/>
      <c r="AI44" s="89"/>
      <c r="AJ44" s="89"/>
      <c r="AK44" s="25">
        <f t="shared" si="108"/>
        <v>0</v>
      </c>
      <c r="AM44" s="178"/>
      <c r="AN44" s="2" t="s">
        <v>40</v>
      </c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89"/>
      <c r="BB44" s="89"/>
      <c r="BC44" s="89"/>
      <c r="BD44" s="25">
        <f t="shared" si="109"/>
        <v>0</v>
      </c>
      <c r="BF44" s="178"/>
      <c r="BG44" s="2" t="s">
        <v>40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89"/>
      <c r="BU44" s="89"/>
      <c r="BV44" s="89"/>
      <c r="BW44" s="25">
        <f t="shared" si="110"/>
        <v>0</v>
      </c>
      <c r="BY44" s="3">
        <f>C44-'ExPostGross kWh_Biz'!C44</f>
        <v>0</v>
      </c>
      <c r="BZ44" s="3">
        <f>D44-'ExPostGross kWh_Biz'!D44</f>
        <v>0</v>
      </c>
      <c r="CA44" s="3">
        <f>E44-'ExPostGross kWh_Biz'!E44</f>
        <v>0</v>
      </c>
      <c r="CB44" s="3">
        <f>F44-'ExPostGross kWh_Biz'!F44</f>
        <v>0</v>
      </c>
      <c r="CC44" s="3">
        <f>G44-'ExPostGross kWh_Biz'!G44</f>
        <v>0</v>
      </c>
      <c r="CD44" s="3">
        <f>H44-'ExPostGross kWh_Biz'!H44</f>
        <v>0</v>
      </c>
      <c r="CE44" s="3">
        <f>I44-'ExPostGross kWh_Biz'!I44</f>
        <v>0</v>
      </c>
      <c r="CF44" s="3">
        <f>J44-'ExPostGross kWh_Biz'!J44</f>
        <v>0</v>
      </c>
      <c r="CG44" s="3">
        <f>K44-'ExPostGross kWh_Biz'!K44</f>
        <v>0</v>
      </c>
      <c r="CH44" s="3">
        <f>L44-'ExPostGross kWh_Biz'!L44</f>
        <v>0</v>
      </c>
      <c r="CI44" s="3">
        <f>M44-'ExPostGross kWh_Biz'!M44</f>
        <v>0</v>
      </c>
      <c r="CJ44" s="3">
        <f>N44-'ExPostGross kWh_Biz'!N44</f>
        <v>0</v>
      </c>
      <c r="CK44" s="3">
        <f>O44-'ExPostGross kWh_Biz'!O44</f>
        <v>0</v>
      </c>
      <c r="CL44" s="3">
        <f>P44-'ExPostGross kWh_Biz'!P44</f>
        <v>0</v>
      </c>
      <c r="CM44" s="3">
        <f>Q44-'ExPostGross kWh_Biz'!Q44</f>
        <v>0</v>
      </c>
      <c r="CN44" s="3">
        <f>R44-'ExPostGross kWh_Biz'!R44</f>
        <v>0</v>
      </c>
      <c r="CP44" s="3">
        <f>V44-'ExPostGross kWh_Biz'!V44</f>
        <v>0</v>
      </c>
      <c r="CQ44" s="3">
        <f>W44-'ExPostGross kWh_Biz'!W44</f>
        <v>0</v>
      </c>
      <c r="CR44" s="3">
        <f>X44-'ExPostGross kWh_Biz'!X44</f>
        <v>0</v>
      </c>
      <c r="CS44" s="3">
        <f>Y44-'ExPostGross kWh_Biz'!Y44</f>
        <v>0</v>
      </c>
      <c r="CT44" s="3">
        <f>Z44-'ExPostGross kWh_Biz'!Z44</f>
        <v>0</v>
      </c>
      <c r="CU44" s="3">
        <f>AA44-'ExPostGross kWh_Biz'!AA44</f>
        <v>0</v>
      </c>
      <c r="CV44" s="3">
        <f>AB44-'ExPostGross kWh_Biz'!AB44</f>
        <v>0</v>
      </c>
      <c r="CW44" s="3">
        <f>AC44-'ExPostGross kWh_Biz'!AC44</f>
        <v>0</v>
      </c>
      <c r="CX44" s="3">
        <f>AD44-'ExPostGross kWh_Biz'!AD44</f>
        <v>0</v>
      </c>
      <c r="CY44" s="3">
        <f>AE44-'ExPostGross kWh_Biz'!AE44</f>
        <v>0</v>
      </c>
      <c r="CZ44" s="3">
        <f>AF44-'ExPostGross kWh_Biz'!AF44</f>
        <v>0</v>
      </c>
      <c r="DA44" s="3">
        <f>AG44-'ExPostGross kWh_Biz'!AG44</f>
        <v>0</v>
      </c>
      <c r="DB44" s="3">
        <f>AH44-'ExPostGross kWh_Biz'!AH44</f>
        <v>0</v>
      </c>
      <c r="DC44" s="3">
        <f>AI44-'ExPostGross kWh_Biz'!AI44</f>
        <v>0</v>
      </c>
      <c r="DD44" s="3">
        <f>AJ44-'ExPostGross kWh_Biz'!AJ44</f>
        <v>0</v>
      </c>
      <c r="DE44" s="3">
        <f>AK44-'ExPostGross kWh_Biz'!AK44</f>
        <v>0</v>
      </c>
      <c r="DG44" s="3">
        <f>AO44-'ExPostGross kWh_Biz'!AO44</f>
        <v>0</v>
      </c>
      <c r="DH44" s="3">
        <f>AP44-'ExPostGross kWh_Biz'!AP44</f>
        <v>0</v>
      </c>
      <c r="DI44" s="3">
        <f>AQ44-'ExPostGross kWh_Biz'!AQ44</f>
        <v>0</v>
      </c>
      <c r="DJ44" s="3">
        <f>AR44-'ExPostGross kWh_Biz'!AR44</f>
        <v>0</v>
      </c>
      <c r="DK44" s="3">
        <f>AS44-'ExPostGross kWh_Biz'!AS44</f>
        <v>0</v>
      </c>
      <c r="DL44" s="3">
        <f>AT44-'ExPostGross kWh_Biz'!AT44</f>
        <v>0</v>
      </c>
      <c r="DM44" s="3">
        <f>AU44-'ExPostGross kWh_Biz'!AU44</f>
        <v>0</v>
      </c>
      <c r="DN44" s="3">
        <f>AV44-'ExPostGross kWh_Biz'!AV44</f>
        <v>0</v>
      </c>
      <c r="DO44" s="3">
        <f>AW44-'ExPostGross kWh_Biz'!AW44</f>
        <v>0</v>
      </c>
      <c r="DP44" s="3">
        <f>AX44-'ExPostGross kWh_Biz'!AX44</f>
        <v>0</v>
      </c>
      <c r="DQ44" s="3">
        <f>AY44-'ExPostGross kWh_Biz'!AY44</f>
        <v>0</v>
      </c>
      <c r="DR44" s="3">
        <f>AZ44-'ExPostGross kWh_Biz'!AZ44</f>
        <v>0</v>
      </c>
      <c r="DS44" s="3">
        <f>BA44-'ExPostGross kWh_Biz'!BA44</f>
        <v>0</v>
      </c>
      <c r="DT44" s="3">
        <f>BB44-'ExPostGross kWh_Biz'!BB44</f>
        <v>0</v>
      </c>
      <c r="DU44" s="3">
        <f>BC44-'ExPostGross kWh_Biz'!BC44</f>
        <v>0</v>
      </c>
      <c r="DV44" s="3">
        <f>BD44-'ExPostGross kWh_Biz'!BD44</f>
        <v>0</v>
      </c>
      <c r="DX44" s="3">
        <f>BH44-'ExPostGross kWh_Biz'!BH44</f>
        <v>0</v>
      </c>
      <c r="DY44" s="3">
        <f>BI44-'ExPostGross kWh_Biz'!BI44</f>
        <v>0</v>
      </c>
      <c r="DZ44" s="3">
        <f>BJ44-'ExPostGross kWh_Biz'!BJ44</f>
        <v>0</v>
      </c>
      <c r="EA44" s="3">
        <f>BK44-'ExPostGross kWh_Biz'!BK44</f>
        <v>0</v>
      </c>
      <c r="EB44" s="3">
        <f>BL44-'ExPostGross kWh_Biz'!BL44</f>
        <v>0</v>
      </c>
      <c r="EC44" s="3">
        <f>BM44-'ExPostGross kWh_Biz'!BM44</f>
        <v>0</v>
      </c>
      <c r="ED44" s="3">
        <f>BN44-'ExPostGross kWh_Biz'!BN44</f>
        <v>0</v>
      </c>
      <c r="EE44" s="3">
        <f>BO44-'ExPostGross kWh_Biz'!BO44</f>
        <v>0</v>
      </c>
      <c r="EF44" s="3">
        <f>BP44-'ExPostGross kWh_Biz'!BP44</f>
        <v>0</v>
      </c>
      <c r="EG44" s="3">
        <f>BQ44-'ExPostGross kWh_Biz'!BQ44</f>
        <v>0</v>
      </c>
      <c r="EH44" s="3">
        <f>BR44-'ExPostGross kWh_Biz'!BR44</f>
        <v>0</v>
      </c>
      <c r="EI44" s="3">
        <f>BS44-'ExPostGross kWh_Biz'!BS44</f>
        <v>0</v>
      </c>
      <c r="EJ44" s="3">
        <f>BT44-'ExPostGross kWh_Biz'!BT44</f>
        <v>0</v>
      </c>
      <c r="EK44" s="3">
        <f>BU44-'ExPostGross kWh_Biz'!BU44</f>
        <v>0</v>
      </c>
      <c r="EL44" s="3">
        <f>BV44-'ExPostGross kWh_Biz'!BV44</f>
        <v>0</v>
      </c>
      <c r="EM44" s="3">
        <f>BW44-'ExPostGross kWh_Biz'!BW44</f>
        <v>0</v>
      </c>
    </row>
    <row r="45" spans="1:143" x14ac:dyDescent="0.3">
      <c r="A45" s="178"/>
      <c r="B45" s="2" t="s">
        <v>39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89"/>
      <c r="P45" s="89"/>
      <c r="Q45" s="89"/>
      <c r="R45" s="25">
        <f t="shared" si="107"/>
        <v>0</v>
      </c>
      <c r="T45" s="178"/>
      <c r="U45" s="2" t="s">
        <v>39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89"/>
      <c r="AI45" s="89"/>
      <c r="AJ45" s="89"/>
      <c r="AK45" s="25">
        <f t="shared" si="108"/>
        <v>0</v>
      </c>
      <c r="AM45" s="178"/>
      <c r="AN45" s="2" t="s">
        <v>39</v>
      </c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89"/>
      <c r="BB45" s="89"/>
      <c r="BC45" s="89"/>
      <c r="BD45" s="25">
        <f t="shared" si="109"/>
        <v>0</v>
      </c>
      <c r="BF45" s="178"/>
      <c r="BG45" s="2" t="s">
        <v>39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89"/>
      <c r="BU45" s="89"/>
      <c r="BV45" s="89"/>
      <c r="BW45" s="25">
        <f t="shared" si="110"/>
        <v>0</v>
      </c>
      <c r="BY45" s="3">
        <f>C45-'ExPostGross kWh_Biz'!C45</f>
        <v>0</v>
      </c>
      <c r="BZ45" s="3">
        <f>D45-'ExPostGross kWh_Biz'!D45</f>
        <v>0</v>
      </c>
      <c r="CA45" s="3">
        <f>E45-'ExPostGross kWh_Biz'!E45</f>
        <v>0</v>
      </c>
      <c r="CB45" s="3">
        <f>F45-'ExPostGross kWh_Biz'!F45</f>
        <v>0</v>
      </c>
      <c r="CC45" s="3">
        <f>G45-'ExPostGross kWh_Biz'!G45</f>
        <v>0</v>
      </c>
      <c r="CD45" s="3">
        <f>H45-'ExPostGross kWh_Biz'!H45</f>
        <v>0</v>
      </c>
      <c r="CE45" s="3">
        <f>I45-'ExPostGross kWh_Biz'!I45</f>
        <v>0</v>
      </c>
      <c r="CF45" s="3">
        <f>J45-'ExPostGross kWh_Biz'!J45</f>
        <v>0</v>
      </c>
      <c r="CG45" s="3">
        <f>K45-'ExPostGross kWh_Biz'!K45</f>
        <v>0</v>
      </c>
      <c r="CH45" s="3">
        <f>L45-'ExPostGross kWh_Biz'!L45</f>
        <v>0</v>
      </c>
      <c r="CI45" s="3">
        <f>M45-'ExPostGross kWh_Biz'!M45</f>
        <v>0</v>
      </c>
      <c r="CJ45" s="3">
        <f>N45-'ExPostGross kWh_Biz'!N45</f>
        <v>0</v>
      </c>
      <c r="CK45" s="3">
        <f>O45-'ExPostGross kWh_Biz'!O45</f>
        <v>0</v>
      </c>
      <c r="CL45" s="3">
        <f>P45-'ExPostGross kWh_Biz'!P45</f>
        <v>0</v>
      </c>
      <c r="CM45" s="3">
        <f>Q45-'ExPostGross kWh_Biz'!Q45</f>
        <v>0</v>
      </c>
      <c r="CN45" s="3">
        <f>R45-'ExPostGross kWh_Biz'!R45</f>
        <v>0</v>
      </c>
      <c r="CP45" s="3">
        <f>V45-'ExPostGross kWh_Biz'!V45</f>
        <v>0</v>
      </c>
      <c r="CQ45" s="3">
        <f>W45-'ExPostGross kWh_Biz'!W45</f>
        <v>0</v>
      </c>
      <c r="CR45" s="3">
        <f>X45-'ExPostGross kWh_Biz'!X45</f>
        <v>0</v>
      </c>
      <c r="CS45" s="3">
        <f>Y45-'ExPostGross kWh_Biz'!Y45</f>
        <v>0</v>
      </c>
      <c r="CT45" s="3">
        <f>Z45-'ExPostGross kWh_Biz'!Z45</f>
        <v>0</v>
      </c>
      <c r="CU45" s="3">
        <f>AA45-'ExPostGross kWh_Biz'!AA45</f>
        <v>0</v>
      </c>
      <c r="CV45" s="3">
        <f>AB45-'ExPostGross kWh_Biz'!AB45</f>
        <v>0</v>
      </c>
      <c r="CW45" s="3">
        <f>AC45-'ExPostGross kWh_Biz'!AC45</f>
        <v>0</v>
      </c>
      <c r="CX45" s="3">
        <f>AD45-'ExPostGross kWh_Biz'!AD45</f>
        <v>0</v>
      </c>
      <c r="CY45" s="3">
        <f>AE45-'ExPostGross kWh_Biz'!AE45</f>
        <v>0</v>
      </c>
      <c r="CZ45" s="3">
        <f>AF45-'ExPostGross kWh_Biz'!AF45</f>
        <v>0</v>
      </c>
      <c r="DA45" s="3">
        <f>AG45-'ExPostGross kWh_Biz'!AG45</f>
        <v>0</v>
      </c>
      <c r="DB45" s="3">
        <f>AH45-'ExPostGross kWh_Biz'!AH45</f>
        <v>0</v>
      </c>
      <c r="DC45" s="3">
        <f>AI45-'ExPostGross kWh_Biz'!AI45</f>
        <v>0</v>
      </c>
      <c r="DD45" s="3">
        <f>AJ45-'ExPostGross kWh_Biz'!AJ45</f>
        <v>0</v>
      </c>
      <c r="DE45" s="3">
        <f>AK45-'ExPostGross kWh_Biz'!AK45</f>
        <v>0</v>
      </c>
      <c r="DG45" s="3">
        <f>AO45-'ExPostGross kWh_Biz'!AO45</f>
        <v>0</v>
      </c>
      <c r="DH45" s="3">
        <f>AP45-'ExPostGross kWh_Biz'!AP45</f>
        <v>0</v>
      </c>
      <c r="DI45" s="3">
        <f>AQ45-'ExPostGross kWh_Biz'!AQ45</f>
        <v>0</v>
      </c>
      <c r="DJ45" s="3">
        <f>AR45-'ExPostGross kWh_Biz'!AR45</f>
        <v>0</v>
      </c>
      <c r="DK45" s="3">
        <f>AS45-'ExPostGross kWh_Biz'!AS45</f>
        <v>0</v>
      </c>
      <c r="DL45" s="3">
        <f>AT45-'ExPostGross kWh_Biz'!AT45</f>
        <v>0</v>
      </c>
      <c r="DM45" s="3">
        <f>AU45-'ExPostGross kWh_Biz'!AU45</f>
        <v>0</v>
      </c>
      <c r="DN45" s="3">
        <f>AV45-'ExPostGross kWh_Biz'!AV45</f>
        <v>0</v>
      </c>
      <c r="DO45" s="3">
        <f>AW45-'ExPostGross kWh_Biz'!AW45</f>
        <v>0</v>
      </c>
      <c r="DP45" s="3">
        <f>AX45-'ExPostGross kWh_Biz'!AX45</f>
        <v>0</v>
      </c>
      <c r="DQ45" s="3">
        <f>AY45-'ExPostGross kWh_Biz'!AY45</f>
        <v>0</v>
      </c>
      <c r="DR45" s="3">
        <f>AZ45-'ExPostGross kWh_Biz'!AZ45</f>
        <v>0</v>
      </c>
      <c r="DS45" s="3">
        <f>BA45-'ExPostGross kWh_Biz'!BA45</f>
        <v>0</v>
      </c>
      <c r="DT45" s="3">
        <f>BB45-'ExPostGross kWh_Biz'!BB45</f>
        <v>0</v>
      </c>
      <c r="DU45" s="3">
        <f>BC45-'ExPostGross kWh_Biz'!BC45</f>
        <v>0</v>
      </c>
      <c r="DV45" s="3">
        <f>BD45-'ExPostGross kWh_Biz'!BD45</f>
        <v>0</v>
      </c>
      <c r="DX45" s="3">
        <f>BH45-'ExPostGross kWh_Biz'!BH45</f>
        <v>0</v>
      </c>
      <c r="DY45" s="3">
        <f>BI45-'ExPostGross kWh_Biz'!BI45</f>
        <v>0</v>
      </c>
      <c r="DZ45" s="3">
        <f>BJ45-'ExPostGross kWh_Biz'!BJ45</f>
        <v>0</v>
      </c>
      <c r="EA45" s="3">
        <f>BK45-'ExPostGross kWh_Biz'!BK45</f>
        <v>0</v>
      </c>
      <c r="EB45" s="3">
        <f>BL45-'ExPostGross kWh_Biz'!BL45</f>
        <v>0</v>
      </c>
      <c r="EC45" s="3">
        <f>BM45-'ExPostGross kWh_Biz'!BM45</f>
        <v>0</v>
      </c>
      <c r="ED45" s="3">
        <f>BN45-'ExPostGross kWh_Biz'!BN45</f>
        <v>0</v>
      </c>
      <c r="EE45" s="3">
        <f>BO45-'ExPostGross kWh_Biz'!BO45</f>
        <v>0</v>
      </c>
      <c r="EF45" s="3">
        <f>BP45-'ExPostGross kWh_Biz'!BP45</f>
        <v>0</v>
      </c>
      <c r="EG45" s="3">
        <f>BQ45-'ExPostGross kWh_Biz'!BQ45</f>
        <v>0</v>
      </c>
      <c r="EH45" s="3">
        <f>BR45-'ExPostGross kWh_Biz'!BR45</f>
        <v>0</v>
      </c>
      <c r="EI45" s="3">
        <f>BS45-'ExPostGross kWh_Biz'!BS45</f>
        <v>0</v>
      </c>
      <c r="EJ45" s="3">
        <f>BT45-'ExPostGross kWh_Biz'!BT45</f>
        <v>0</v>
      </c>
      <c r="EK45" s="3">
        <f>BU45-'ExPostGross kWh_Biz'!BU45</f>
        <v>0</v>
      </c>
      <c r="EL45" s="3">
        <f>BV45-'ExPostGross kWh_Biz'!BV45</f>
        <v>0</v>
      </c>
      <c r="EM45" s="3">
        <f>BW45-'ExPostGross kWh_Biz'!BW45</f>
        <v>0</v>
      </c>
    </row>
    <row r="46" spans="1:143" x14ac:dyDescent="0.3">
      <c r="A46" s="178"/>
      <c r="B46" s="2" t="s">
        <v>38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89"/>
      <c r="P46" s="89"/>
      <c r="Q46" s="89"/>
      <c r="R46" s="25">
        <f t="shared" si="107"/>
        <v>0</v>
      </c>
      <c r="T46" s="178"/>
      <c r="U46" s="2" t="s">
        <v>38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89"/>
      <c r="AI46" s="89"/>
      <c r="AJ46" s="89"/>
      <c r="AK46" s="25">
        <f t="shared" si="108"/>
        <v>0</v>
      </c>
      <c r="AM46" s="178"/>
      <c r="AN46" s="2" t="s">
        <v>38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89"/>
      <c r="BB46" s="89"/>
      <c r="BC46" s="89"/>
      <c r="BD46" s="25">
        <f t="shared" si="109"/>
        <v>0</v>
      </c>
      <c r="BF46" s="178"/>
      <c r="BG46" s="2" t="s">
        <v>38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89"/>
      <c r="BU46" s="89"/>
      <c r="BV46" s="89"/>
      <c r="BW46" s="25">
        <f t="shared" si="110"/>
        <v>0</v>
      </c>
      <c r="BY46" s="3">
        <f>C46-'ExPostGross kWh_Biz'!C46</f>
        <v>0</v>
      </c>
      <c r="BZ46" s="3">
        <f>D46-'ExPostGross kWh_Biz'!D46</f>
        <v>0</v>
      </c>
      <c r="CA46" s="3">
        <f>E46-'ExPostGross kWh_Biz'!E46</f>
        <v>0</v>
      </c>
      <c r="CB46" s="3">
        <f>F46-'ExPostGross kWh_Biz'!F46</f>
        <v>0</v>
      </c>
      <c r="CC46" s="3">
        <f>G46-'ExPostGross kWh_Biz'!G46</f>
        <v>0</v>
      </c>
      <c r="CD46" s="3">
        <f>H46-'ExPostGross kWh_Biz'!H46</f>
        <v>0</v>
      </c>
      <c r="CE46" s="3">
        <f>I46-'ExPostGross kWh_Biz'!I46</f>
        <v>0</v>
      </c>
      <c r="CF46" s="3">
        <f>J46-'ExPostGross kWh_Biz'!J46</f>
        <v>0</v>
      </c>
      <c r="CG46" s="3">
        <f>K46-'ExPostGross kWh_Biz'!K46</f>
        <v>0</v>
      </c>
      <c r="CH46" s="3">
        <f>L46-'ExPostGross kWh_Biz'!L46</f>
        <v>0</v>
      </c>
      <c r="CI46" s="3">
        <f>M46-'ExPostGross kWh_Biz'!M46</f>
        <v>0</v>
      </c>
      <c r="CJ46" s="3">
        <f>N46-'ExPostGross kWh_Biz'!N46</f>
        <v>0</v>
      </c>
      <c r="CK46" s="3">
        <f>O46-'ExPostGross kWh_Biz'!O46</f>
        <v>0</v>
      </c>
      <c r="CL46" s="3">
        <f>P46-'ExPostGross kWh_Biz'!P46</f>
        <v>0</v>
      </c>
      <c r="CM46" s="3">
        <f>Q46-'ExPostGross kWh_Biz'!Q46</f>
        <v>0</v>
      </c>
      <c r="CN46" s="3">
        <f>R46-'ExPostGross kWh_Biz'!R46</f>
        <v>0</v>
      </c>
      <c r="CP46" s="3">
        <f>V46-'ExPostGross kWh_Biz'!V46</f>
        <v>0</v>
      </c>
      <c r="CQ46" s="3">
        <f>W46-'ExPostGross kWh_Biz'!W46</f>
        <v>0</v>
      </c>
      <c r="CR46" s="3">
        <f>X46-'ExPostGross kWh_Biz'!X46</f>
        <v>0</v>
      </c>
      <c r="CS46" s="3">
        <f>Y46-'ExPostGross kWh_Biz'!Y46</f>
        <v>0</v>
      </c>
      <c r="CT46" s="3">
        <f>Z46-'ExPostGross kWh_Biz'!Z46</f>
        <v>0</v>
      </c>
      <c r="CU46" s="3">
        <f>AA46-'ExPostGross kWh_Biz'!AA46</f>
        <v>0</v>
      </c>
      <c r="CV46" s="3">
        <f>AB46-'ExPostGross kWh_Biz'!AB46</f>
        <v>0</v>
      </c>
      <c r="CW46" s="3">
        <f>AC46-'ExPostGross kWh_Biz'!AC46</f>
        <v>0</v>
      </c>
      <c r="CX46" s="3">
        <f>AD46-'ExPostGross kWh_Biz'!AD46</f>
        <v>0</v>
      </c>
      <c r="CY46" s="3">
        <f>AE46-'ExPostGross kWh_Biz'!AE46</f>
        <v>0</v>
      </c>
      <c r="CZ46" s="3">
        <f>AF46-'ExPostGross kWh_Biz'!AF46</f>
        <v>0</v>
      </c>
      <c r="DA46" s="3">
        <f>AG46-'ExPostGross kWh_Biz'!AG46</f>
        <v>0</v>
      </c>
      <c r="DB46" s="3">
        <f>AH46-'ExPostGross kWh_Biz'!AH46</f>
        <v>0</v>
      </c>
      <c r="DC46" s="3">
        <f>AI46-'ExPostGross kWh_Biz'!AI46</f>
        <v>0</v>
      </c>
      <c r="DD46" s="3">
        <f>AJ46-'ExPostGross kWh_Biz'!AJ46</f>
        <v>0</v>
      </c>
      <c r="DE46" s="3">
        <f>AK46-'ExPostGross kWh_Biz'!AK46</f>
        <v>0</v>
      </c>
      <c r="DG46" s="3">
        <f>AO46-'ExPostGross kWh_Biz'!AO46</f>
        <v>0</v>
      </c>
      <c r="DH46" s="3">
        <f>AP46-'ExPostGross kWh_Biz'!AP46</f>
        <v>0</v>
      </c>
      <c r="DI46" s="3">
        <f>AQ46-'ExPostGross kWh_Biz'!AQ46</f>
        <v>0</v>
      </c>
      <c r="DJ46" s="3">
        <f>AR46-'ExPostGross kWh_Biz'!AR46</f>
        <v>0</v>
      </c>
      <c r="DK46" s="3">
        <f>AS46-'ExPostGross kWh_Biz'!AS46</f>
        <v>0</v>
      </c>
      <c r="DL46" s="3">
        <f>AT46-'ExPostGross kWh_Biz'!AT46</f>
        <v>0</v>
      </c>
      <c r="DM46" s="3">
        <f>AU46-'ExPostGross kWh_Biz'!AU46</f>
        <v>0</v>
      </c>
      <c r="DN46" s="3">
        <f>AV46-'ExPostGross kWh_Biz'!AV46</f>
        <v>0</v>
      </c>
      <c r="DO46" s="3">
        <f>AW46-'ExPostGross kWh_Biz'!AW46</f>
        <v>0</v>
      </c>
      <c r="DP46" s="3">
        <f>AX46-'ExPostGross kWh_Biz'!AX46</f>
        <v>0</v>
      </c>
      <c r="DQ46" s="3">
        <f>AY46-'ExPostGross kWh_Biz'!AY46</f>
        <v>0</v>
      </c>
      <c r="DR46" s="3">
        <f>AZ46-'ExPostGross kWh_Biz'!AZ46</f>
        <v>0</v>
      </c>
      <c r="DS46" s="3">
        <f>BA46-'ExPostGross kWh_Biz'!BA46</f>
        <v>0</v>
      </c>
      <c r="DT46" s="3">
        <f>BB46-'ExPostGross kWh_Biz'!BB46</f>
        <v>0</v>
      </c>
      <c r="DU46" s="3">
        <f>BC46-'ExPostGross kWh_Biz'!BC46</f>
        <v>0</v>
      </c>
      <c r="DV46" s="3">
        <f>BD46-'ExPostGross kWh_Biz'!BD46</f>
        <v>0</v>
      </c>
      <c r="DX46" s="3">
        <f>BH46-'ExPostGross kWh_Biz'!BH46</f>
        <v>0</v>
      </c>
      <c r="DY46" s="3">
        <f>BI46-'ExPostGross kWh_Biz'!BI46</f>
        <v>0</v>
      </c>
      <c r="DZ46" s="3">
        <f>BJ46-'ExPostGross kWh_Biz'!BJ46</f>
        <v>0</v>
      </c>
      <c r="EA46" s="3">
        <f>BK46-'ExPostGross kWh_Biz'!BK46</f>
        <v>0</v>
      </c>
      <c r="EB46" s="3">
        <f>BL46-'ExPostGross kWh_Biz'!BL46</f>
        <v>0</v>
      </c>
      <c r="EC46" s="3">
        <f>BM46-'ExPostGross kWh_Biz'!BM46</f>
        <v>0</v>
      </c>
      <c r="ED46" s="3">
        <f>BN46-'ExPostGross kWh_Biz'!BN46</f>
        <v>0</v>
      </c>
      <c r="EE46" s="3">
        <f>BO46-'ExPostGross kWh_Biz'!BO46</f>
        <v>0</v>
      </c>
      <c r="EF46" s="3">
        <f>BP46-'ExPostGross kWh_Biz'!BP46</f>
        <v>0</v>
      </c>
      <c r="EG46" s="3">
        <f>BQ46-'ExPostGross kWh_Biz'!BQ46</f>
        <v>0</v>
      </c>
      <c r="EH46" s="3">
        <f>BR46-'ExPostGross kWh_Biz'!BR46</f>
        <v>0</v>
      </c>
      <c r="EI46" s="3">
        <f>BS46-'ExPostGross kWh_Biz'!BS46</f>
        <v>0</v>
      </c>
      <c r="EJ46" s="3">
        <f>BT46-'ExPostGross kWh_Biz'!BT46</f>
        <v>0</v>
      </c>
      <c r="EK46" s="3">
        <f>BU46-'ExPostGross kWh_Biz'!BU46</f>
        <v>0</v>
      </c>
      <c r="EL46" s="3">
        <f>BV46-'ExPostGross kWh_Biz'!BV46</f>
        <v>0</v>
      </c>
      <c r="EM46" s="3">
        <f>BW46-'ExPostGross kWh_Biz'!BW46</f>
        <v>0</v>
      </c>
    </row>
    <row r="47" spans="1:143" ht="16.5" customHeight="1" x14ac:dyDescent="0.3">
      <c r="A47" s="178"/>
      <c r="B47" s="2" t="s">
        <v>37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89"/>
      <c r="P47" s="89"/>
      <c r="Q47" s="89"/>
      <c r="R47" s="25">
        <f t="shared" si="107"/>
        <v>0</v>
      </c>
      <c r="T47" s="178"/>
      <c r="U47" s="2" t="s">
        <v>37</v>
      </c>
      <c r="V47" s="2">
        <v>0</v>
      </c>
      <c r="W47" s="2">
        <v>0</v>
      </c>
      <c r="X47" s="2">
        <v>0</v>
      </c>
      <c r="Y47" s="2">
        <v>0</v>
      </c>
      <c r="Z47" s="2">
        <v>1303772.9750580178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89"/>
      <c r="AI47" s="89"/>
      <c r="AJ47" s="89"/>
      <c r="AK47" s="25">
        <f t="shared" si="108"/>
        <v>1303772.9750580178</v>
      </c>
      <c r="AM47" s="178"/>
      <c r="AN47" s="2" t="s">
        <v>37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89"/>
      <c r="BB47" s="89"/>
      <c r="BC47" s="89"/>
      <c r="BD47" s="25">
        <f t="shared" si="109"/>
        <v>0</v>
      </c>
      <c r="BF47" s="178"/>
      <c r="BG47" s="2" t="s">
        <v>37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89"/>
      <c r="BU47" s="89"/>
      <c r="BV47" s="89"/>
      <c r="BW47" s="25">
        <f t="shared" si="110"/>
        <v>0</v>
      </c>
      <c r="BY47" s="3">
        <f>C47-'ExPostGross kWh_Biz'!C47</f>
        <v>0</v>
      </c>
      <c r="BZ47" s="3">
        <f>D47-'ExPostGross kWh_Biz'!D47</f>
        <v>0</v>
      </c>
      <c r="CA47" s="3">
        <f>E47-'ExPostGross kWh_Biz'!E47</f>
        <v>0</v>
      </c>
      <c r="CB47" s="3">
        <f>F47-'ExPostGross kWh_Biz'!F47</f>
        <v>0</v>
      </c>
      <c r="CC47" s="3">
        <f>G47-'ExPostGross kWh_Biz'!G47</f>
        <v>0</v>
      </c>
      <c r="CD47" s="3">
        <f>H47-'ExPostGross kWh_Biz'!H47</f>
        <v>0</v>
      </c>
      <c r="CE47" s="3">
        <f>I47-'ExPostGross kWh_Biz'!I47</f>
        <v>0</v>
      </c>
      <c r="CF47" s="3">
        <f>J47-'ExPostGross kWh_Biz'!J47</f>
        <v>0</v>
      </c>
      <c r="CG47" s="3">
        <f>K47-'ExPostGross kWh_Biz'!K47</f>
        <v>0</v>
      </c>
      <c r="CH47" s="3">
        <f>L47-'ExPostGross kWh_Biz'!L47</f>
        <v>0</v>
      </c>
      <c r="CI47" s="3">
        <f>M47-'ExPostGross kWh_Biz'!M47</f>
        <v>0</v>
      </c>
      <c r="CJ47" s="3">
        <f>N47-'ExPostGross kWh_Biz'!N47</f>
        <v>0</v>
      </c>
      <c r="CK47" s="3">
        <f>O47-'ExPostGross kWh_Biz'!O47</f>
        <v>0</v>
      </c>
      <c r="CL47" s="3">
        <f>P47-'ExPostGross kWh_Biz'!P47</f>
        <v>0</v>
      </c>
      <c r="CM47" s="3">
        <f>Q47-'ExPostGross kWh_Biz'!Q47</f>
        <v>0</v>
      </c>
      <c r="CN47" s="3">
        <f>R47-'ExPostGross kWh_Biz'!R47</f>
        <v>0</v>
      </c>
      <c r="CP47" s="3">
        <f>V47-'ExPostGross kWh_Biz'!V47</f>
        <v>0</v>
      </c>
      <c r="CQ47" s="3">
        <f>W47-'ExPostGross kWh_Biz'!W47</f>
        <v>0</v>
      </c>
      <c r="CR47" s="3">
        <f>X47-'ExPostGross kWh_Biz'!X47</f>
        <v>0</v>
      </c>
      <c r="CS47" s="3">
        <f>Y47-'ExPostGross kWh_Biz'!Y47</f>
        <v>0</v>
      </c>
      <c r="CT47" s="3">
        <f>Z47-'ExPostGross kWh_Biz'!Z47</f>
        <v>0</v>
      </c>
      <c r="CU47" s="3">
        <f>AA47-'ExPostGross kWh_Biz'!AA47</f>
        <v>0</v>
      </c>
      <c r="CV47" s="3">
        <f>AB47-'ExPostGross kWh_Biz'!AB47</f>
        <v>0</v>
      </c>
      <c r="CW47" s="3">
        <f>AC47-'ExPostGross kWh_Biz'!AC47</f>
        <v>0</v>
      </c>
      <c r="CX47" s="3">
        <f>AD47-'ExPostGross kWh_Biz'!AD47</f>
        <v>0</v>
      </c>
      <c r="CY47" s="3">
        <f>AE47-'ExPostGross kWh_Biz'!AE47</f>
        <v>0</v>
      </c>
      <c r="CZ47" s="3">
        <f>AF47-'ExPostGross kWh_Biz'!AF47</f>
        <v>0</v>
      </c>
      <c r="DA47" s="3">
        <f>AG47-'ExPostGross kWh_Biz'!AG47</f>
        <v>0</v>
      </c>
      <c r="DB47" s="3">
        <f>AH47-'ExPostGross kWh_Biz'!AH47</f>
        <v>0</v>
      </c>
      <c r="DC47" s="3">
        <f>AI47-'ExPostGross kWh_Biz'!AI47</f>
        <v>0</v>
      </c>
      <c r="DD47" s="3">
        <f>AJ47-'ExPostGross kWh_Biz'!AJ47</f>
        <v>0</v>
      </c>
      <c r="DE47" s="3">
        <f>AK47-'ExPostGross kWh_Biz'!AK47</f>
        <v>0</v>
      </c>
      <c r="DG47" s="3">
        <f>AO47-'ExPostGross kWh_Biz'!AO47</f>
        <v>0</v>
      </c>
      <c r="DH47" s="3">
        <f>AP47-'ExPostGross kWh_Biz'!AP47</f>
        <v>0</v>
      </c>
      <c r="DI47" s="3">
        <f>AQ47-'ExPostGross kWh_Biz'!AQ47</f>
        <v>0</v>
      </c>
      <c r="DJ47" s="3">
        <f>AR47-'ExPostGross kWh_Biz'!AR47</f>
        <v>0</v>
      </c>
      <c r="DK47" s="3">
        <f>AS47-'ExPostGross kWh_Biz'!AS47</f>
        <v>0</v>
      </c>
      <c r="DL47" s="3">
        <f>AT47-'ExPostGross kWh_Biz'!AT47</f>
        <v>0</v>
      </c>
      <c r="DM47" s="3">
        <f>AU47-'ExPostGross kWh_Biz'!AU47</f>
        <v>0</v>
      </c>
      <c r="DN47" s="3">
        <f>AV47-'ExPostGross kWh_Biz'!AV47</f>
        <v>0</v>
      </c>
      <c r="DO47" s="3">
        <f>AW47-'ExPostGross kWh_Biz'!AW47</f>
        <v>0</v>
      </c>
      <c r="DP47" s="3">
        <f>AX47-'ExPostGross kWh_Biz'!AX47</f>
        <v>0</v>
      </c>
      <c r="DQ47" s="3">
        <f>AY47-'ExPostGross kWh_Biz'!AY47</f>
        <v>0</v>
      </c>
      <c r="DR47" s="3">
        <f>AZ47-'ExPostGross kWh_Biz'!AZ47</f>
        <v>0</v>
      </c>
      <c r="DS47" s="3">
        <f>BA47-'ExPostGross kWh_Biz'!BA47</f>
        <v>0</v>
      </c>
      <c r="DT47" s="3">
        <f>BB47-'ExPostGross kWh_Biz'!BB47</f>
        <v>0</v>
      </c>
      <c r="DU47" s="3">
        <f>BC47-'ExPostGross kWh_Biz'!BC47</f>
        <v>0</v>
      </c>
      <c r="DV47" s="3">
        <f>BD47-'ExPostGross kWh_Biz'!BD47</f>
        <v>0</v>
      </c>
      <c r="DX47" s="3">
        <f>BH47-'ExPostGross kWh_Biz'!BH47</f>
        <v>0</v>
      </c>
      <c r="DY47" s="3">
        <f>BI47-'ExPostGross kWh_Biz'!BI47</f>
        <v>0</v>
      </c>
      <c r="DZ47" s="3">
        <f>BJ47-'ExPostGross kWh_Biz'!BJ47</f>
        <v>0</v>
      </c>
      <c r="EA47" s="3">
        <f>BK47-'ExPostGross kWh_Biz'!BK47</f>
        <v>0</v>
      </c>
      <c r="EB47" s="3">
        <f>BL47-'ExPostGross kWh_Biz'!BL47</f>
        <v>0</v>
      </c>
      <c r="EC47" s="3">
        <f>BM47-'ExPostGross kWh_Biz'!BM47</f>
        <v>0</v>
      </c>
      <c r="ED47" s="3">
        <f>BN47-'ExPostGross kWh_Biz'!BN47</f>
        <v>0</v>
      </c>
      <c r="EE47" s="3">
        <f>BO47-'ExPostGross kWh_Biz'!BO47</f>
        <v>0</v>
      </c>
      <c r="EF47" s="3">
        <f>BP47-'ExPostGross kWh_Biz'!BP47</f>
        <v>0</v>
      </c>
      <c r="EG47" s="3">
        <f>BQ47-'ExPostGross kWh_Biz'!BQ47</f>
        <v>0</v>
      </c>
      <c r="EH47" s="3">
        <f>BR47-'ExPostGross kWh_Biz'!BR47</f>
        <v>0</v>
      </c>
      <c r="EI47" s="3">
        <f>BS47-'ExPostGross kWh_Biz'!BS47</f>
        <v>0</v>
      </c>
      <c r="EJ47" s="3">
        <f>BT47-'ExPostGross kWh_Biz'!BT47</f>
        <v>0</v>
      </c>
      <c r="EK47" s="3">
        <f>BU47-'ExPostGross kWh_Biz'!BU47</f>
        <v>0</v>
      </c>
      <c r="EL47" s="3">
        <f>BV47-'ExPostGross kWh_Biz'!BV47</f>
        <v>0</v>
      </c>
      <c r="EM47" s="3">
        <f>BW47-'ExPostGross kWh_Biz'!BW47</f>
        <v>0</v>
      </c>
    </row>
    <row r="48" spans="1:143" ht="15" thickBot="1" x14ac:dyDescent="0.35">
      <c r="A48" s="179"/>
      <c r="B48" s="2" t="s">
        <v>36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89"/>
      <c r="P48" s="89"/>
      <c r="Q48" s="89"/>
      <c r="R48" s="25">
        <f t="shared" si="107"/>
        <v>0</v>
      </c>
      <c r="T48" s="179"/>
      <c r="U48" s="2" t="s">
        <v>36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89"/>
      <c r="AI48" s="89"/>
      <c r="AJ48" s="89"/>
      <c r="AK48" s="25">
        <f t="shared" si="108"/>
        <v>0</v>
      </c>
      <c r="AM48" s="179"/>
      <c r="AN48" s="2" t="s">
        <v>36</v>
      </c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89"/>
      <c r="BB48" s="89"/>
      <c r="BC48" s="89"/>
      <c r="BD48" s="25">
        <f t="shared" si="109"/>
        <v>0</v>
      </c>
      <c r="BF48" s="179"/>
      <c r="BG48" s="2" t="s">
        <v>36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89"/>
      <c r="BU48" s="89"/>
      <c r="BV48" s="89"/>
      <c r="BW48" s="25">
        <f t="shared" si="110"/>
        <v>0</v>
      </c>
      <c r="BY48" s="3">
        <f>C48-'ExPostGross kWh_Biz'!C48</f>
        <v>0</v>
      </c>
      <c r="BZ48" s="3">
        <f>D48-'ExPostGross kWh_Biz'!D48</f>
        <v>0</v>
      </c>
      <c r="CA48" s="3">
        <f>E48-'ExPostGross kWh_Biz'!E48</f>
        <v>0</v>
      </c>
      <c r="CB48" s="3">
        <f>F48-'ExPostGross kWh_Biz'!F48</f>
        <v>0</v>
      </c>
      <c r="CC48" s="3">
        <f>G48-'ExPostGross kWh_Biz'!G48</f>
        <v>0</v>
      </c>
      <c r="CD48" s="3">
        <f>H48-'ExPostGross kWh_Biz'!H48</f>
        <v>0</v>
      </c>
      <c r="CE48" s="3">
        <f>I48-'ExPostGross kWh_Biz'!I48</f>
        <v>0</v>
      </c>
      <c r="CF48" s="3">
        <f>J48-'ExPostGross kWh_Biz'!J48</f>
        <v>0</v>
      </c>
      <c r="CG48" s="3">
        <f>K48-'ExPostGross kWh_Biz'!K48</f>
        <v>0</v>
      </c>
      <c r="CH48" s="3">
        <f>L48-'ExPostGross kWh_Biz'!L48</f>
        <v>0</v>
      </c>
      <c r="CI48" s="3">
        <f>M48-'ExPostGross kWh_Biz'!M48</f>
        <v>0</v>
      </c>
      <c r="CJ48" s="3">
        <f>N48-'ExPostGross kWh_Biz'!N48</f>
        <v>0</v>
      </c>
      <c r="CK48" s="3">
        <f>O48-'ExPostGross kWh_Biz'!O48</f>
        <v>0</v>
      </c>
      <c r="CL48" s="3">
        <f>P48-'ExPostGross kWh_Biz'!P48</f>
        <v>0</v>
      </c>
      <c r="CM48" s="3">
        <f>Q48-'ExPostGross kWh_Biz'!Q48</f>
        <v>0</v>
      </c>
      <c r="CN48" s="3">
        <f>R48-'ExPostGross kWh_Biz'!R48</f>
        <v>0</v>
      </c>
      <c r="CP48" s="3">
        <f>V48-'ExPostGross kWh_Biz'!V48</f>
        <v>0</v>
      </c>
      <c r="CQ48" s="3">
        <f>W48-'ExPostGross kWh_Biz'!W48</f>
        <v>0</v>
      </c>
      <c r="CR48" s="3">
        <f>X48-'ExPostGross kWh_Biz'!X48</f>
        <v>0</v>
      </c>
      <c r="CS48" s="3">
        <f>Y48-'ExPostGross kWh_Biz'!Y48</f>
        <v>0</v>
      </c>
      <c r="CT48" s="3">
        <f>Z48-'ExPostGross kWh_Biz'!Z48</f>
        <v>0</v>
      </c>
      <c r="CU48" s="3">
        <f>AA48-'ExPostGross kWh_Biz'!AA48</f>
        <v>0</v>
      </c>
      <c r="CV48" s="3">
        <f>AB48-'ExPostGross kWh_Biz'!AB48</f>
        <v>0</v>
      </c>
      <c r="CW48" s="3">
        <f>AC48-'ExPostGross kWh_Biz'!AC48</f>
        <v>0</v>
      </c>
      <c r="CX48" s="3">
        <f>AD48-'ExPostGross kWh_Biz'!AD48</f>
        <v>0</v>
      </c>
      <c r="CY48" s="3">
        <f>AE48-'ExPostGross kWh_Biz'!AE48</f>
        <v>0</v>
      </c>
      <c r="CZ48" s="3">
        <f>AF48-'ExPostGross kWh_Biz'!AF48</f>
        <v>0</v>
      </c>
      <c r="DA48" s="3">
        <f>AG48-'ExPostGross kWh_Biz'!AG48</f>
        <v>0</v>
      </c>
      <c r="DB48" s="3">
        <f>AH48-'ExPostGross kWh_Biz'!AH48</f>
        <v>0</v>
      </c>
      <c r="DC48" s="3">
        <f>AI48-'ExPostGross kWh_Biz'!AI48</f>
        <v>0</v>
      </c>
      <c r="DD48" s="3">
        <f>AJ48-'ExPostGross kWh_Biz'!AJ48</f>
        <v>0</v>
      </c>
      <c r="DE48" s="3">
        <f>AK48-'ExPostGross kWh_Biz'!AK48</f>
        <v>0</v>
      </c>
      <c r="DG48" s="3">
        <f>AO48-'ExPostGross kWh_Biz'!AO48</f>
        <v>0</v>
      </c>
      <c r="DH48" s="3">
        <f>AP48-'ExPostGross kWh_Biz'!AP48</f>
        <v>0</v>
      </c>
      <c r="DI48" s="3">
        <f>AQ48-'ExPostGross kWh_Biz'!AQ48</f>
        <v>0</v>
      </c>
      <c r="DJ48" s="3">
        <f>AR48-'ExPostGross kWh_Biz'!AR48</f>
        <v>0</v>
      </c>
      <c r="DK48" s="3">
        <f>AS48-'ExPostGross kWh_Biz'!AS48</f>
        <v>0</v>
      </c>
      <c r="DL48" s="3">
        <f>AT48-'ExPostGross kWh_Biz'!AT48</f>
        <v>0</v>
      </c>
      <c r="DM48" s="3">
        <f>AU48-'ExPostGross kWh_Biz'!AU48</f>
        <v>0</v>
      </c>
      <c r="DN48" s="3">
        <f>AV48-'ExPostGross kWh_Biz'!AV48</f>
        <v>0</v>
      </c>
      <c r="DO48" s="3">
        <f>AW48-'ExPostGross kWh_Biz'!AW48</f>
        <v>0</v>
      </c>
      <c r="DP48" s="3">
        <f>AX48-'ExPostGross kWh_Biz'!AX48</f>
        <v>0</v>
      </c>
      <c r="DQ48" s="3">
        <f>AY48-'ExPostGross kWh_Biz'!AY48</f>
        <v>0</v>
      </c>
      <c r="DR48" s="3">
        <f>AZ48-'ExPostGross kWh_Biz'!AZ48</f>
        <v>0</v>
      </c>
      <c r="DS48" s="3">
        <f>BA48-'ExPostGross kWh_Biz'!BA48</f>
        <v>0</v>
      </c>
      <c r="DT48" s="3">
        <f>BB48-'ExPostGross kWh_Biz'!BB48</f>
        <v>0</v>
      </c>
      <c r="DU48" s="3">
        <f>BC48-'ExPostGross kWh_Biz'!BC48</f>
        <v>0</v>
      </c>
      <c r="DV48" s="3">
        <f>BD48-'ExPostGross kWh_Biz'!BD48</f>
        <v>0</v>
      </c>
      <c r="DX48" s="3">
        <f>BH48-'ExPostGross kWh_Biz'!BH48</f>
        <v>0</v>
      </c>
      <c r="DY48" s="3">
        <f>BI48-'ExPostGross kWh_Biz'!BI48</f>
        <v>0</v>
      </c>
      <c r="DZ48" s="3">
        <f>BJ48-'ExPostGross kWh_Biz'!BJ48</f>
        <v>0</v>
      </c>
      <c r="EA48" s="3">
        <f>BK48-'ExPostGross kWh_Biz'!BK48</f>
        <v>0</v>
      </c>
      <c r="EB48" s="3">
        <f>BL48-'ExPostGross kWh_Biz'!BL48</f>
        <v>0</v>
      </c>
      <c r="EC48" s="3">
        <f>BM48-'ExPostGross kWh_Biz'!BM48</f>
        <v>0</v>
      </c>
      <c r="ED48" s="3">
        <f>BN48-'ExPostGross kWh_Biz'!BN48</f>
        <v>0</v>
      </c>
      <c r="EE48" s="3">
        <f>BO48-'ExPostGross kWh_Biz'!BO48</f>
        <v>0</v>
      </c>
      <c r="EF48" s="3">
        <f>BP48-'ExPostGross kWh_Biz'!BP48</f>
        <v>0</v>
      </c>
      <c r="EG48" s="3">
        <f>BQ48-'ExPostGross kWh_Biz'!BQ48</f>
        <v>0</v>
      </c>
      <c r="EH48" s="3">
        <f>BR48-'ExPostGross kWh_Biz'!BR48</f>
        <v>0</v>
      </c>
      <c r="EI48" s="3">
        <f>BS48-'ExPostGross kWh_Biz'!BS48</f>
        <v>0</v>
      </c>
      <c r="EJ48" s="3">
        <f>BT48-'ExPostGross kWh_Biz'!BT48</f>
        <v>0</v>
      </c>
      <c r="EK48" s="3">
        <f>BU48-'ExPostGross kWh_Biz'!BU48</f>
        <v>0</v>
      </c>
      <c r="EL48" s="3">
        <f>BV48-'ExPostGross kWh_Biz'!BV48</f>
        <v>0</v>
      </c>
      <c r="EM48" s="3">
        <f>BW48-'ExPostGross kWh_Biz'!BW48</f>
        <v>0</v>
      </c>
    </row>
    <row r="49" spans="1:143" ht="21.6" thickBot="1" x14ac:dyDescent="0.35">
      <c r="A49" s="28"/>
      <c r="B49" s="6" t="s">
        <v>13</v>
      </c>
      <c r="C49" s="8">
        <f>SUM(C36:C48)</f>
        <v>0</v>
      </c>
      <c r="D49" s="8">
        <f t="shared" ref="D49" si="111">SUM(D36:D48)</f>
        <v>11157.853173294616</v>
      </c>
      <c r="E49" s="8">
        <f t="shared" ref="E49" si="112">SUM(E36:E48)</f>
        <v>0</v>
      </c>
      <c r="F49" s="8">
        <f t="shared" ref="F49" si="113">SUM(F36:F48)</f>
        <v>0</v>
      </c>
      <c r="G49" s="8">
        <f t="shared" ref="G49" si="114">SUM(G36:G48)</f>
        <v>117064.80768242717</v>
      </c>
      <c r="H49" s="8">
        <f t="shared" ref="H49" si="115">SUM(H36:H48)</f>
        <v>3692.4431942926103</v>
      </c>
      <c r="I49" s="8">
        <f t="shared" ref="I49" si="116">SUM(I36:I48)</f>
        <v>0</v>
      </c>
      <c r="J49" s="8">
        <f t="shared" ref="J49" si="117">SUM(J36:J48)</f>
        <v>0</v>
      </c>
      <c r="K49" s="8">
        <f t="shared" ref="K49" si="118">SUM(K36:K48)</f>
        <v>0</v>
      </c>
      <c r="L49" s="8">
        <f t="shared" ref="L49" si="119">SUM(L36:L48)</f>
        <v>42630.935061378317</v>
      </c>
      <c r="M49" s="8">
        <f t="shared" ref="M49" si="120">SUM(M36:M48)</f>
        <v>24987.537286442581</v>
      </c>
      <c r="N49" s="8">
        <f t="shared" ref="N49" si="121">SUM(N36:N48)</f>
        <v>9305054.8361551147</v>
      </c>
      <c r="O49" s="90">
        <f t="shared" ref="O49" si="122">SUM(O36:O48)</f>
        <v>0</v>
      </c>
      <c r="P49" s="90">
        <f t="shared" ref="P49" si="123">SUM(P36:P48)</f>
        <v>0</v>
      </c>
      <c r="Q49" s="90">
        <f t="shared" ref="Q49" si="124">SUM(Q36:Q48)</f>
        <v>0</v>
      </c>
      <c r="R49" s="7">
        <f t="shared" si="107"/>
        <v>9504588.4125529509</v>
      </c>
      <c r="T49" s="28"/>
      <c r="U49" s="6" t="s">
        <v>13</v>
      </c>
      <c r="V49" s="8">
        <f>SUM(V36:V48)</f>
        <v>0</v>
      </c>
      <c r="W49" s="8">
        <f t="shared" ref="W49" si="125">SUM(W36:W48)</f>
        <v>0</v>
      </c>
      <c r="X49" s="8">
        <f t="shared" ref="X49" si="126">SUM(X36:X48)</f>
        <v>0</v>
      </c>
      <c r="Y49" s="8">
        <f t="shared" ref="Y49" si="127">SUM(Y36:Y48)</f>
        <v>85340.453385693487</v>
      </c>
      <c r="Z49" s="8">
        <f t="shared" ref="Z49" si="128">SUM(Z36:Z48)</f>
        <v>1303772.9750580178</v>
      </c>
      <c r="AA49" s="8">
        <f t="shared" ref="AA49" si="129">SUM(AA36:AA48)</f>
        <v>0</v>
      </c>
      <c r="AB49" s="8">
        <f t="shared" ref="AB49" si="130">SUM(AB36:AB48)</f>
        <v>0</v>
      </c>
      <c r="AC49" s="8">
        <f t="shared" ref="AC49" si="131">SUM(AC36:AC48)</f>
        <v>195382.24575454099</v>
      </c>
      <c r="AD49" s="8">
        <f t="shared" ref="AD49" si="132">SUM(AD36:AD48)</f>
        <v>177224.6611974258</v>
      </c>
      <c r="AE49" s="8">
        <f t="shared" ref="AE49" si="133">SUM(AE36:AE48)</f>
        <v>203450.12741605894</v>
      </c>
      <c r="AF49" s="8">
        <f t="shared" ref="AF49" si="134">SUM(AF36:AF48)</f>
        <v>181955.17959347696</v>
      </c>
      <c r="AG49" s="8">
        <f t="shared" ref="AG49" si="135">SUM(AG36:AG48)</f>
        <v>2909500.6827053227</v>
      </c>
      <c r="AH49" s="90">
        <f t="shared" ref="AH49" si="136">SUM(AH36:AH48)</f>
        <v>0</v>
      </c>
      <c r="AI49" s="90">
        <f t="shared" ref="AI49" si="137">SUM(AI36:AI48)</f>
        <v>0</v>
      </c>
      <c r="AJ49" s="90">
        <f t="shared" ref="AJ49" si="138">SUM(AJ36:AJ48)</f>
        <v>0</v>
      </c>
      <c r="AK49" s="7">
        <f t="shared" si="108"/>
        <v>5056626.3251105361</v>
      </c>
      <c r="AM49" s="28"/>
      <c r="AN49" s="6" t="s">
        <v>13</v>
      </c>
      <c r="AO49" s="8">
        <f>SUM(AO36:AO48)</f>
        <v>0</v>
      </c>
      <c r="AP49" s="8">
        <f t="shared" ref="AP49" si="139">SUM(AP36:AP48)</f>
        <v>0</v>
      </c>
      <c r="AQ49" s="8">
        <f t="shared" ref="AQ49" si="140">SUM(AQ36:AQ48)</f>
        <v>0</v>
      </c>
      <c r="AR49" s="8">
        <f t="shared" ref="AR49" si="141">SUM(AR36:AR48)</f>
        <v>0</v>
      </c>
      <c r="AS49" s="8">
        <f t="shared" ref="AS49" si="142">SUM(AS36:AS48)</f>
        <v>0</v>
      </c>
      <c r="AT49" s="8">
        <f t="shared" ref="AT49" si="143">SUM(AT36:AT48)</f>
        <v>0</v>
      </c>
      <c r="AU49" s="8">
        <f t="shared" ref="AU49" si="144">SUM(AU36:AU48)</f>
        <v>0</v>
      </c>
      <c r="AV49" s="8">
        <f t="shared" ref="AV49" si="145">SUM(AV36:AV48)</f>
        <v>0</v>
      </c>
      <c r="AW49" s="8">
        <f t="shared" ref="AW49" si="146">SUM(AW36:AW48)</f>
        <v>0</v>
      </c>
      <c r="AX49" s="8">
        <f t="shared" ref="AX49" si="147">SUM(AX36:AX48)</f>
        <v>0</v>
      </c>
      <c r="AY49" s="8">
        <f t="shared" ref="AY49" si="148">SUM(AY36:AY48)</f>
        <v>0</v>
      </c>
      <c r="AZ49" s="8">
        <f t="shared" ref="AZ49" si="149">SUM(AZ36:AZ48)</f>
        <v>0</v>
      </c>
      <c r="BA49" s="90">
        <f t="shared" ref="BA49" si="150">SUM(BA36:BA48)</f>
        <v>0</v>
      </c>
      <c r="BB49" s="90">
        <f t="shared" ref="BB49" si="151">SUM(BB36:BB48)</f>
        <v>0</v>
      </c>
      <c r="BC49" s="90">
        <f t="shared" ref="BC49" si="152">SUM(BC36:BC48)</f>
        <v>0</v>
      </c>
      <c r="BD49" s="7">
        <f t="shared" si="109"/>
        <v>0</v>
      </c>
      <c r="BF49" s="28"/>
      <c r="BG49" s="6" t="s">
        <v>13</v>
      </c>
      <c r="BH49" s="8">
        <f>SUM(BH36:BH48)</f>
        <v>0</v>
      </c>
      <c r="BI49" s="8">
        <f t="shared" ref="BI49" si="153">SUM(BI36:BI48)</f>
        <v>0</v>
      </c>
      <c r="BJ49" s="8">
        <f t="shared" ref="BJ49" si="154">SUM(BJ36:BJ48)</f>
        <v>0</v>
      </c>
      <c r="BK49" s="8">
        <f t="shared" ref="BK49" si="155">SUM(BK36:BK48)</f>
        <v>71166.361144859286</v>
      </c>
      <c r="BL49" s="8">
        <f t="shared" ref="BL49" si="156">SUM(BL36:BL48)</f>
        <v>22508.768930841525</v>
      </c>
      <c r="BM49" s="8">
        <f t="shared" ref="BM49" si="157">SUM(BM36:BM48)</f>
        <v>0</v>
      </c>
      <c r="BN49" s="8">
        <f t="shared" ref="BN49" si="158">SUM(BN36:BN48)</f>
        <v>0</v>
      </c>
      <c r="BO49" s="8">
        <f t="shared" ref="BO49" si="159">SUM(BO36:BO48)</f>
        <v>0</v>
      </c>
      <c r="BP49" s="8">
        <f t="shared" ref="BP49" si="160">SUM(BP36:BP48)</f>
        <v>0</v>
      </c>
      <c r="BQ49" s="8">
        <f t="shared" ref="BQ49" si="161">SUM(BQ36:BQ48)</f>
        <v>0</v>
      </c>
      <c r="BR49" s="8">
        <f t="shared" ref="BR49" si="162">SUM(BR36:BR48)</f>
        <v>0</v>
      </c>
      <c r="BS49" s="8">
        <f t="shared" ref="BS49" si="163">SUM(BS36:BS48)</f>
        <v>0</v>
      </c>
      <c r="BT49" s="90">
        <f t="shared" ref="BT49" si="164">SUM(BT36:BT48)</f>
        <v>0</v>
      </c>
      <c r="BU49" s="90">
        <f t="shared" ref="BU49" si="165">SUM(BU36:BU48)</f>
        <v>0</v>
      </c>
      <c r="BV49" s="90">
        <f t="shared" ref="BV49" si="166">SUM(BV36:BV48)</f>
        <v>0</v>
      </c>
      <c r="BW49" s="7">
        <f t="shared" si="110"/>
        <v>93675.130075700814</v>
      </c>
      <c r="BY49" s="3">
        <f>C49-'ExPostGross kWh_Biz'!C49</f>
        <v>0</v>
      </c>
      <c r="BZ49" s="3">
        <f>D49-'ExPostGross kWh_Biz'!D49</f>
        <v>0</v>
      </c>
      <c r="CA49" s="3">
        <f>E49-'ExPostGross kWh_Biz'!E49</f>
        <v>0</v>
      </c>
      <c r="CB49" s="3">
        <f>F49-'ExPostGross kWh_Biz'!F49</f>
        <v>0</v>
      </c>
      <c r="CC49" s="3">
        <f>G49-'ExPostGross kWh_Biz'!G49</f>
        <v>0</v>
      </c>
      <c r="CD49" s="3">
        <f>H49-'ExPostGross kWh_Biz'!H49</f>
        <v>0</v>
      </c>
      <c r="CE49" s="3">
        <f>I49-'ExPostGross kWh_Biz'!I49</f>
        <v>0</v>
      </c>
      <c r="CF49" s="3">
        <f>J49-'ExPostGross kWh_Biz'!J49</f>
        <v>0</v>
      </c>
      <c r="CG49" s="3">
        <f>K49-'ExPostGross kWh_Biz'!K49</f>
        <v>0</v>
      </c>
      <c r="CH49" s="3">
        <f>L49-'ExPostGross kWh_Biz'!L49</f>
        <v>0</v>
      </c>
      <c r="CI49" s="3">
        <f>M49-'ExPostGross kWh_Biz'!M49</f>
        <v>0</v>
      </c>
      <c r="CJ49" s="3">
        <f>N49-'ExPostGross kWh_Biz'!N49</f>
        <v>0</v>
      </c>
      <c r="CK49" s="3">
        <f>O49-'ExPostGross kWh_Biz'!O49</f>
        <v>0</v>
      </c>
      <c r="CL49" s="3">
        <f>P49-'ExPostGross kWh_Biz'!P49</f>
        <v>0</v>
      </c>
      <c r="CM49" s="3">
        <f>Q49-'ExPostGross kWh_Biz'!Q49</f>
        <v>0</v>
      </c>
      <c r="CN49" s="3">
        <f>R49-'ExPostGross kWh_Biz'!R49</f>
        <v>0</v>
      </c>
      <c r="CP49" s="3">
        <f>V49-'ExPostGross kWh_Biz'!V49</f>
        <v>0</v>
      </c>
      <c r="CQ49" s="3">
        <f>W49-'ExPostGross kWh_Biz'!W49</f>
        <v>0</v>
      </c>
      <c r="CR49" s="3">
        <f>X49-'ExPostGross kWh_Biz'!X49</f>
        <v>0</v>
      </c>
      <c r="CS49" s="3">
        <f>Y49-'ExPostGross kWh_Biz'!Y49</f>
        <v>0</v>
      </c>
      <c r="CT49" s="3">
        <f>Z49-'ExPostGross kWh_Biz'!Z49</f>
        <v>0</v>
      </c>
      <c r="CU49" s="3">
        <f>AA49-'ExPostGross kWh_Biz'!AA49</f>
        <v>0</v>
      </c>
      <c r="CV49" s="3">
        <f>AB49-'ExPostGross kWh_Biz'!AB49</f>
        <v>0</v>
      </c>
      <c r="CW49" s="3">
        <f>AC49-'ExPostGross kWh_Biz'!AC49</f>
        <v>0</v>
      </c>
      <c r="CX49" s="3">
        <f>AD49-'ExPostGross kWh_Biz'!AD49</f>
        <v>0</v>
      </c>
      <c r="CY49" s="3">
        <f>AE49-'ExPostGross kWh_Biz'!AE49</f>
        <v>0</v>
      </c>
      <c r="CZ49" s="3">
        <f>AF49-'ExPostGross kWh_Biz'!AF49</f>
        <v>0</v>
      </c>
      <c r="DA49" s="3">
        <f>AG49-'ExPostGross kWh_Biz'!AG49</f>
        <v>0</v>
      </c>
      <c r="DB49" s="3">
        <f>AH49-'ExPostGross kWh_Biz'!AH49</f>
        <v>0</v>
      </c>
      <c r="DC49" s="3">
        <f>AI49-'ExPostGross kWh_Biz'!AI49</f>
        <v>0</v>
      </c>
      <c r="DD49" s="3">
        <f>AJ49-'ExPostGross kWh_Biz'!AJ49</f>
        <v>0</v>
      </c>
      <c r="DE49" s="3">
        <f>AK49-'ExPostGross kWh_Biz'!AK49</f>
        <v>0</v>
      </c>
      <c r="DG49" s="3">
        <f>AO49-'ExPostGross kWh_Biz'!AO49</f>
        <v>0</v>
      </c>
      <c r="DH49" s="3">
        <f>AP49-'ExPostGross kWh_Biz'!AP49</f>
        <v>0</v>
      </c>
      <c r="DI49" s="3">
        <f>AQ49-'ExPostGross kWh_Biz'!AQ49</f>
        <v>0</v>
      </c>
      <c r="DJ49" s="3">
        <f>AR49-'ExPostGross kWh_Biz'!AR49</f>
        <v>0</v>
      </c>
      <c r="DK49" s="3">
        <f>AS49-'ExPostGross kWh_Biz'!AS49</f>
        <v>0</v>
      </c>
      <c r="DL49" s="3">
        <f>AT49-'ExPostGross kWh_Biz'!AT49</f>
        <v>0</v>
      </c>
      <c r="DM49" s="3">
        <f>AU49-'ExPostGross kWh_Biz'!AU49</f>
        <v>0</v>
      </c>
      <c r="DN49" s="3">
        <f>AV49-'ExPostGross kWh_Biz'!AV49</f>
        <v>0</v>
      </c>
      <c r="DO49" s="3">
        <f>AW49-'ExPostGross kWh_Biz'!AW49</f>
        <v>0</v>
      </c>
      <c r="DP49" s="3">
        <f>AX49-'ExPostGross kWh_Biz'!AX49</f>
        <v>0</v>
      </c>
      <c r="DQ49" s="3">
        <f>AY49-'ExPostGross kWh_Biz'!AY49</f>
        <v>0</v>
      </c>
      <c r="DR49" s="3">
        <f>AZ49-'ExPostGross kWh_Biz'!AZ49</f>
        <v>0</v>
      </c>
      <c r="DS49" s="3">
        <f>BA49-'ExPostGross kWh_Biz'!BA49</f>
        <v>0</v>
      </c>
      <c r="DT49" s="3">
        <f>BB49-'ExPostGross kWh_Biz'!BB49</f>
        <v>0</v>
      </c>
      <c r="DU49" s="3">
        <f>BC49-'ExPostGross kWh_Biz'!BC49</f>
        <v>0</v>
      </c>
      <c r="DV49" s="3">
        <f>BD49-'ExPostGross kWh_Biz'!BD49</f>
        <v>0</v>
      </c>
      <c r="DX49" s="3">
        <f>BH49-'ExPostGross kWh_Biz'!BH49</f>
        <v>0</v>
      </c>
      <c r="DY49" s="3">
        <f>BI49-'ExPostGross kWh_Biz'!BI49</f>
        <v>0</v>
      </c>
      <c r="DZ49" s="3">
        <f>BJ49-'ExPostGross kWh_Biz'!BJ49</f>
        <v>0</v>
      </c>
      <c r="EA49" s="3">
        <f>BK49-'ExPostGross kWh_Biz'!BK49</f>
        <v>0</v>
      </c>
      <c r="EB49" s="3">
        <f>BL49-'ExPostGross kWh_Biz'!BL49</f>
        <v>0</v>
      </c>
      <c r="EC49" s="3">
        <f>BM49-'ExPostGross kWh_Biz'!BM49</f>
        <v>0</v>
      </c>
      <c r="ED49" s="3">
        <f>BN49-'ExPostGross kWh_Biz'!BN49</f>
        <v>0</v>
      </c>
      <c r="EE49" s="3">
        <f>BO49-'ExPostGross kWh_Biz'!BO49</f>
        <v>0</v>
      </c>
      <c r="EF49" s="3">
        <f>BP49-'ExPostGross kWh_Biz'!BP49</f>
        <v>0</v>
      </c>
      <c r="EG49" s="3">
        <f>BQ49-'ExPostGross kWh_Biz'!BQ49</f>
        <v>0</v>
      </c>
      <c r="EH49" s="3">
        <f>BR49-'ExPostGross kWh_Biz'!BR49</f>
        <v>0</v>
      </c>
      <c r="EI49" s="3">
        <f>BS49-'ExPostGross kWh_Biz'!BS49</f>
        <v>0</v>
      </c>
      <c r="EJ49" s="3">
        <f>BT49-'ExPostGross kWh_Biz'!BT49</f>
        <v>0</v>
      </c>
      <c r="EK49" s="3">
        <f>BU49-'ExPostGross kWh_Biz'!BU49</f>
        <v>0</v>
      </c>
      <c r="EL49" s="3">
        <f>BV49-'ExPostGross kWh_Biz'!BV49</f>
        <v>0</v>
      </c>
      <c r="EM49" s="3">
        <f>BW49-'ExPostGross kWh_Biz'!BW49</f>
        <v>0</v>
      </c>
    </row>
    <row r="50" spans="1:143" ht="21.6" thickBot="1" x14ac:dyDescent="0.35">
      <c r="A50" s="28"/>
      <c r="R50" s="91">
        <f>SUM(C36:Q48)</f>
        <v>9504588.412552949</v>
      </c>
      <c r="T50" s="28"/>
      <c r="AK50" s="91">
        <f>SUM(V36:AJ48)</f>
        <v>5056626.3251105361</v>
      </c>
      <c r="AM50" s="28"/>
      <c r="BD50" s="91">
        <f>SUM(AO36:BC48)</f>
        <v>0</v>
      </c>
      <c r="BE50" s="49"/>
      <c r="BF50" s="28"/>
      <c r="BW50" s="91">
        <f>SUM(BH36:BV48)</f>
        <v>93675.130075700814</v>
      </c>
    </row>
    <row r="51" spans="1:143" ht="21.6" thickBot="1" x14ac:dyDescent="0.35">
      <c r="A51" s="28"/>
      <c r="B51" s="14" t="s">
        <v>11</v>
      </c>
      <c r="C51" s="68" t="s">
        <v>26</v>
      </c>
      <c r="D51" s="68" t="s">
        <v>25</v>
      </c>
      <c r="E51" s="68" t="s">
        <v>24</v>
      </c>
      <c r="F51" s="68" t="s">
        <v>23</v>
      </c>
      <c r="G51" s="68" t="s">
        <v>22</v>
      </c>
      <c r="H51" s="68" t="s">
        <v>21</v>
      </c>
      <c r="I51" s="68" t="s">
        <v>20</v>
      </c>
      <c r="J51" s="68" t="s">
        <v>19</v>
      </c>
      <c r="K51" s="68" t="s">
        <v>18</v>
      </c>
      <c r="L51" s="69" t="s">
        <v>17</v>
      </c>
      <c r="M51" s="68" t="s">
        <v>16</v>
      </c>
      <c r="N51" s="68" t="s">
        <v>15</v>
      </c>
      <c r="O51" s="88" t="s">
        <v>26</v>
      </c>
      <c r="P51" s="73" t="s">
        <v>25</v>
      </c>
      <c r="Q51" s="73" t="s">
        <v>24</v>
      </c>
      <c r="R51" s="63" t="s">
        <v>10</v>
      </c>
      <c r="S51" s="52"/>
      <c r="T51" s="28"/>
      <c r="U51" s="14" t="s">
        <v>11</v>
      </c>
      <c r="V51" s="68" t="s">
        <v>26</v>
      </c>
      <c r="W51" s="68" t="s">
        <v>25</v>
      </c>
      <c r="X51" s="68" t="s">
        <v>24</v>
      </c>
      <c r="Y51" s="68" t="s">
        <v>23</v>
      </c>
      <c r="Z51" s="68" t="s">
        <v>22</v>
      </c>
      <c r="AA51" s="68" t="s">
        <v>21</v>
      </c>
      <c r="AB51" s="68" t="s">
        <v>20</v>
      </c>
      <c r="AC51" s="68" t="s">
        <v>19</v>
      </c>
      <c r="AD51" s="68" t="s">
        <v>18</v>
      </c>
      <c r="AE51" s="69" t="s">
        <v>17</v>
      </c>
      <c r="AF51" s="68" t="s">
        <v>16</v>
      </c>
      <c r="AG51" s="68" t="s">
        <v>15</v>
      </c>
      <c r="AH51" s="88" t="s">
        <v>26</v>
      </c>
      <c r="AI51" s="73" t="s">
        <v>25</v>
      </c>
      <c r="AJ51" s="73" t="s">
        <v>24</v>
      </c>
      <c r="AK51" s="63" t="s">
        <v>10</v>
      </c>
      <c r="AL51" s="52"/>
      <c r="AM51" s="28"/>
      <c r="AN51" s="14" t="s">
        <v>11</v>
      </c>
      <c r="AO51" s="68" t="s">
        <v>26</v>
      </c>
      <c r="AP51" s="68" t="s">
        <v>25</v>
      </c>
      <c r="AQ51" s="68" t="s">
        <v>24</v>
      </c>
      <c r="AR51" s="68" t="s">
        <v>23</v>
      </c>
      <c r="AS51" s="68" t="s">
        <v>22</v>
      </c>
      <c r="AT51" s="68" t="s">
        <v>21</v>
      </c>
      <c r="AU51" s="68" t="s">
        <v>20</v>
      </c>
      <c r="AV51" s="68" t="s">
        <v>19</v>
      </c>
      <c r="AW51" s="68" t="s">
        <v>18</v>
      </c>
      <c r="AX51" s="69" t="s">
        <v>17</v>
      </c>
      <c r="AY51" s="68" t="s">
        <v>16</v>
      </c>
      <c r="AZ51" s="68" t="s">
        <v>15</v>
      </c>
      <c r="BA51" s="88" t="s">
        <v>26</v>
      </c>
      <c r="BB51" s="73" t="s">
        <v>25</v>
      </c>
      <c r="BC51" s="73" t="s">
        <v>24</v>
      </c>
      <c r="BD51" s="63" t="s">
        <v>10</v>
      </c>
      <c r="BE51" s="50"/>
      <c r="BF51" s="28"/>
      <c r="BG51" s="14" t="s">
        <v>11</v>
      </c>
      <c r="BH51" s="68" t="s">
        <v>26</v>
      </c>
      <c r="BI51" s="68" t="s">
        <v>25</v>
      </c>
      <c r="BJ51" s="68" t="s">
        <v>24</v>
      </c>
      <c r="BK51" s="68" t="s">
        <v>23</v>
      </c>
      <c r="BL51" s="68" t="s">
        <v>22</v>
      </c>
      <c r="BM51" s="68" t="s">
        <v>21</v>
      </c>
      <c r="BN51" s="68" t="s">
        <v>20</v>
      </c>
      <c r="BO51" s="68" t="s">
        <v>19</v>
      </c>
      <c r="BP51" s="68" t="s">
        <v>18</v>
      </c>
      <c r="BQ51" s="69" t="s">
        <v>17</v>
      </c>
      <c r="BR51" s="68" t="s">
        <v>16</v>
      </c>
      <c r="BS51" s="68" t="s">
        <v>15</v>
      </c>
      <c r="BT51" s="88" t="s">
        <v>26</v>
      </c>
      <c r="BU51" s="73" t="s">
        <v>25</v>
      </c>
      <c r="BV51" s="73" t="s">
        <v>24</v>
      </c>
      <c r="BW51" s="63" t="s">
        <v>10</v>
      </c>
    </row>
    <row r="52" spans="1:143" ht="15" customHeight="1" x14ac:dyDescent="0.3">
      <c r="A52" s="177" t="s">
        <v>55</v>
      </c>
      <c r="B52" s="12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80"/>
      <c r="P52" s="80"/>
      <c r="Q52" s="80"/>
      <c r="R52" s="26">
        <f t="shared" ref="R52:R65" si="167">SUM(C52:Q52)</f>
        <v>0</v>
      </c>
      <c r="T52" s="177" t="s">
        <v>55</v>
      </c>
      <c r="U52" s="12" t="s">
        <v>48</v>
      </c>
      <c r="V52" s="12">
        <v>0</v>
      </c>
      <c r="W52" s="12">
        <v>0</v>
      </c>
      <c r="X52" s="12">
        <v>0</v>
      </c>
      <c r="Y52" s="12">
        <v>94538.37098149315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1910234.8358866964</v>
      </c>
      <c r="AH52" s="80"/>
      <c r="AI52" s="80"/>
      <c r="AJ52" s="80"/>
      <c r="AK52" s="26">
        <f t="shared" ref="AK52:AK65" si="168">SUM(V52:AJ52)</f>
        <v>2004773.2068681894</v>
      </c>
      <c r="AM52" s="177" t="s">
        <v>55</v>
      </c>
      <c r="AN52" s="12" t="s">
        <v>48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80"/>
      <c r="BB52" s="80"/>
      <c r="BC52" s="80"/>
      <c r="BD52" s="26">
        <f t="shared" ref="BD52:BD65" si="169">SUM(AO52:BC52)</f>
        <v>0</v>
      </c>
      <c r="BF52" s="177" t="s">
        <v>55</v>
      </c>
      <c r="BG52" s="12" t="s">
        <v>48</v>
      </c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80"/>
      <c r="BU52" s="80"/>
      <c r="BV52" s="80"/>
      <c r="BW52" s="26">
        <f t="shared" ref="BW52:BW65" si="170">SUM(BH52:BV52)</f>
        <v>0</v>
      </c>
      <c r="BY52" s="3">
        <f>C52-'ExPostGross kWh_Biz'!C52</f>
        <v>0</v>
      </c>
      <c r="BZ52" s="3">
        <f>D52-'ExPostGross kWh_Biz'!D52</f>
        <v>0</v>
      </c>
      <c r="CA52" s="3">
        <f>E52-'ExPostGross kWh_Biz'!E52</f>
        <v>0</v>
      </c>
      <c r="CB52" s="3">
        <f>F52-'ExPostGross kWh_Biz'!F52</f>
        <v>0</v>
      </c>
      <c r="CC52" s="3">
        <f>G52-'ExPostGross kWh_Biz'!G52</f>
        <v>0</v>
      </c>
      <c r="CD52" s="3">
        <f>H52-'ExPostGross kWh_Biz'!H52</f>
        <v>0</v>
      </c>
      <c r="CE52" s="3">
        <f>I52-'ExPostGross kWh_Biz'!I52</f>
        <v>0</v>
      </c>
      <c r="CF52" s="3">
        <f>J52-'ExPostGross kWh_Biz'!J52</f>
        <v>0</v>
      </c>
      <c r="CG52" s="3">
        <f>K52-'ExPostGross kWh_Biz'!K52</f>
        <v>0</v>
      </c>
      <c r="CH52" s="3">
        <f>L52-'ExPostGross kWh_Biz'!L52</f>
        <v>0</v>
      </c>
      <c r="CI52" s="3">
        <f>M52-'ExPostGross kWh_Biz'!M52</f>
        <v>0</v>
      </c>
      <c r="CJ52" s="3">
        <f>N52-'ExPostGross kWh_Biz'!N52</f>
        <v>0</v>
      </c>
      <c r="CK52" s="3">
        <f>O52-'ExPostGross kWh_Biz'!O52</f>
        <v>0</v>
      </c>
      <c r="CL52" s="3">
        <f>P52-'ExPostGross kWh_Biz'!P52</f>
        <v>0</v>
      </c>
      <c r="CM52" s="3">
        <f>Q52-'ExPostGross kWh_Biz'!Q52</f>
        <v>0</v>
      </c>
      <c r="CN52" s="3">
        <f>R52-'ExPostGross kWh_Biz'!R52</f>
        <v>0</v>
      </c>
      <c r="CP52" s="3">
        <f>V52-'ExPostGross kWh_Biz'!V52</f>
        <v>0</v>
      </c>
      <c r="CQ52" s="3">
        <f>W52-'ExPostGross kWh_Biz'!W52</f>
        <v>0</v>
      </c>
      <c r="CR52" s="3">
        <f>X52-'ExPostGross kWh_Biz'!X52</f>
        <v>0</v>
      </c>
      <c r="CS52" s="3">
        <f>Y52-'ExPostGross kWh_Biz'!Y52</f>
        <v>0</v>
      </c>
      <c r="CT52" s="3">
        <f>Z52-'ExPostGross kWh_Biz'!Z52</f>
        <v>0</v>
      </c>
      <c r="CU52" s="3">
        <f>AA52-'ExPostGross kWh_Biz'!AA52</f>
        <v>0</v>
      </c>
      <c r="CV52" s="3">
        <f>AB52-'ExPostGross kWh_Biz'!AB52</f>
        <v>0</v>
      </c>
      <c r="CW52" s="3">
        <f>AC52-'ExPostGross kWh_Biz'!AC52</f>
        <v>0</v>
      </c>
      <c r="CX52" s="3">
        <f>AD52-'ExPostGross kWh_Biz'!AD52</f>
        <v>0</v>
      </c>
      <c r="CY52" s="3">
        <f>AE52-'ExPostGross kWh_Biz'!AE52</f>
        <v>0</v>
      </c>
      <c r="CZ52" s="3">
        <f>AF52-'ExPostGross kWh_Biz'!AF52</f>
        <v>0</v>
      </c>
      <c r="DA52" s="3">
        <f>AG52-'ExPostGross kWh_Biz'!AG52</f>
        <v>0</v>
      </c>
      <c r="DB52" s="3">
        <f>AH52-'ExPostGross kWh_Biz'!AH52</f>
        <v>0</v>
      </c>
      <c r="DC52" s="3">
        <f>AI52-'ExPostGross kWh_Biz'!AI52</f>
        <v>0</v>
      </c>
      <c r="DD52" s="3">
        <f>AJ52-'ExPostGross kWh_Biz'!AJ52</f>
        <v>0</v>
      </c>
      <c r="DE52" s="3">
        <f>AK52-'ExPostGross kWh_Biz'!AK52</f>
        <v>0</v>
      </c>
      <c r="DG52" s="3">
        <f>AO52-'ExPostGross kWh_Biz'!AO52</f>
        <v>0</v>
      </c>
      <c r="DH52" s="3">
        <f>AP52-'ExPostGross kWh_Biz'!AP52</f>
        <v>0</v>
      </c>
      <c r="DI52" s="3">
        <f>AQ52-'ExPostGross kWh_Biz'!AQ52</f>
        <v>0</v>
      </c>
      <c r="DJ52" s="3">
        <f>AR52-'ExPostGross kWh_Biz'!AR52</f>
        <v>0</v>
      </c>
      <c r="DK52" s="3">
        <f>AS52-'ExPostGross kWh_Biz'!AS52</f>
        <v>0</v>
      </c>
      <c r="DL52" s="3">
        <f>AT52-'ExPostGross kWh_Biz'!AT52</f>
        <v>0</v>
      </c>
      <c r="DM52" s="3">
        <f>AU52-'ExPostGross kWh_Biz'!AU52</f>
        <v>0</v>
      </c>
      <c r="DN52" s="3">
        <f>AV52-'ExPostGross kWh_Biz'!AV52</f>
        <v>0</v>
      </c>
      <c r="DO52" s="3">
        <f>AW52-'ExPostGross kWh_Biz'!AW52</f>
        <v>0</v>
      </c>
      <c r="DP52" s="3">
        <f>AX52-'ExPostGross kWh_Biz'!AX52</f>
        <v>0</v>
      </c>
      <c r="DQ52" s="3">
        <f>AY52-'ExPostGross kWh_Biz'!AY52</f>
        <v>0</v>
      </c>
      <c r="DR52" s="3">
        <f>AZ52-'ExPostGross kWh_Biz'!AZ52</f>
        <v>0</v>
      </c>
      <c r="DS52" s="3">
        <f>BA52-'ExPostGross kWh_Biz'!BA52</f>
        <v>0</v>
      </c>
      <c r="DT52" s="3">
        <f>BB52-'ExPostGross kWh_Biz'!BB52</f>
        <v>0</v>
      </c>
      <c r="DU52" s="3">
        <f>BC52-'ExPostGross kWh_Biz'!BC52</f>
        <v>0</v>
      </c>
      <c r="DV52" s="3">
        <f>BD52-'ExPostGross kWh_Biz'!BD52</f>
        <v>0</v>
      </c>
      <c r="DX52" s="3">
        <f>BH52-'ExPostGross kWh_Biz'!BH52</f>
        <v>0</v>
      </c>
      <c r="DY52" s="3">
        <f>BI52-'ExPostGross kWh_Biz'!BI52</f>
        <v>0</v>
      </c>
      <c r="DZ52" s="3">
        <f>BJ52-'ExPostGross kWh_Biz'!BJ52</f>
        <v>0</v>
      </c>
      <c r="EA52" s="3">
        <f>BK52-'ExPostGross kWh_Biz'!BK52</f>
        <v>0</v>
      </c>
      <c r="EB52" s="3">
        <f>BL52-'ExPostGross kWh_Biz'!BL52</f>
        <v>0</v>
      </c>
      <c r="EC52" s="3">
        <f>BM52-'ExPostGross kWh_Biz'!BM52</f>
        <v>0</v>
      </c>
      <c r="ED52" s="3">
        <f>BN52-'ExPostGross kWh_Biz'!BN52</f>
        <v>0</v>
      </c>
      <c r="EE52" s="3">
        <f>BO52-'ExPostGross kWh_Biz'!BO52</f>
        <v>0</v>
      </c>
      <c r="EF52" s="3">
        <f>BP52-'ExPostGross kWh_Biz'!BP52</f>
        <v>0</v>
      </c>
      <c r="EG52" s="3">
        <f>BQ52-'ExPostGross kWh_Biz'!BQ52</f>
        <v>0</v>
      </c>
      <c r="EH52" s="3">
        <f>BR52-'ExPostGross kWh_Biz'!BR52</f>
        <v>0</v>
      </c>
      <c r="EI52" s="3">
        <f>BS52-'ExPostGross kWh_Biz'!BS52</f>
        <v>0</v>
      </c>
      <c r="EJ52" s="3">
        <f>BT52-'ExPostGross kWh_Biz'!BT52</f>
        <v>0</v>
      </c>
      <c r="EK52" s="3">
        <f>BU52-'ExPostGross kWh_Biz'!BU52</f>
        <v>0</v>
      </c>
      <c r="EL52" s="3">
        <f>BV52-'ExPostGross kWh_Biz'!BV52</f>
        <v>0</v>
      </c>
      <c r="EM52" s="3">
        <f>BW52-'ExPostGross kWh_Biz'!BW52</f>
        <v>0</v>
      </c>
    </row>
    <row r="53" spans="1:143" x14ac:dyDescent="0.3">
      <c r="A53" s="178"/>
      <c r="B53" s="2" t="s">
        <v>47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89"/>
      <c r="P53" s="89"/>
      <c r="Q53" s="89"/>
      <c r="R53" s="25">
        <f t="shared" si="167"/>
        <v>0</v>
      </c>
      <c r="T53" s="178"/>
      <c r="U53" s="2" t="s">
        <v>47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89"/>
      <c r="AI53" s="89"/>
      <c r="AJ53" s="89"/>
      <c r="AK53" s="25">
        <f t="shared" si="168"/>
        <v>0</v>
      </c>
      <c r="AM53" s="178"/>
      <c r="AN53" s="2" t="s">
        <v>47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89"/>
      <c r="BB53" s="89"/>
      <c r="BC53" s="89"/>
      <c r="BD53" s="25">
        <f t="shared" si="169"/>
        <v>0</v>
      </c>
      <c r="BF53" s="178"/>
      <c r="BG53" s="2" t="s">
        <v>47</v>
      </c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89"/>
      <c r="BU53" s="89"/>
      <c r="BV53" s="89"/>
      <c r="BW53" s="25">
        <f t="shared" si="170"/>
        <v>0</v>
      </c>
      <c r="BY53" s="3">
        <f>C53-'ExPostGross kWh_Biz'!C53</f>
        <v>0</v>
      </c>
      <c r="BZ53" s="3">
        <f>D53-'ExPostGross kWh_Biz'!D53</f>
        <v>0</v>
      </c>
      <c r="CA53" s="3">
        <f>E53-'ExPostGross kWh_Biz'!E53</f>
        <v>0</v>
      </c>
      <c r="CB53" s="3">
        <f>F53-'ExPostGross kWh_Biz'!F53</f>
        <v>0</v>
      </c>
      <c r="CC53" s="3">
        <f>G53-'ExPostGross kWh_Biz'!G53</f>
        <v>0</v>
      </c>
      <c r="CD53" s="3">
        <f>H53-'ExPostGross kWh_Biz'!H53</f>
        <v>0</v>
      </c>
      <c r="CE53" s="3">
        <f>I53-'ExPostGross kWh_Biz'!I53</f>
        <v>0</v>
      </c>
      <c r="CF53" s="3">
        <f>J53-'ExPostGross kWh_Biz'!J53</f>
        <v>0</v>
      </c>
      <c r="CG53" s="3">
        <f>K53-'ExPostGross kWh_Biz'!K53</f>
        <v>0</v>
      </c>
      <c r="CH53" s="3">
        <f>L53-'ExPostGross kWh_Biz'!L53</f>
        <v>0</v>
      </c>
      <c r="CI53" s="3">
        <f>M53-'ExPostGross kWh_Biz'!M53</f>
        <v>0</v>
      </c>
      <c r="CJ53" s="3">
        <f>N53-'ExPostGross kWh_Biz'!N53</f>
        <v>0</v>
      </c>
      <c r="CK53" s="3">
        <f>O53-'ExPostGross kWh_Biz'!O53</f>
        <v>0</v>
      </c>
      <c r="CL53" s="3">
        <f>P53-'ExPostGross kWh_Biz'!P53</f>
        <v>0</v>
      </c>
      <c r="CM53" s="3">
        <f>Q53-'ExPostGross kWh_Biz'!Q53</f>
        <v>0</v>
      </c>
      <c r="CN53" s="3">
        <f>R53-'ExPostGross kWh_Biz'!R53</f>
        <v>0</v>
      </c>
      <c r="CP53" s="3">
        <f>V53-'ExPostGross kWh_Biz'!V53</f>
        <v>0</v>
      </c>
      <c r="CQ53" s="3">
        <f>W53-'ExPostGross kWh_Biz'!W53</f>
        <v>0</v>
      </c>
      <c r="CR53" s="3">
        <f>X53-'ExPostGross kWh_Biz'!X53</f>
        <v>0</v>
      </c>
      <c r="CS53" s="3">
        <f>Y53-'ExPostGross kWh_Biz'!Y53</f>
        <v>0</v>
      </c>
      <c r="CT53" s="3">
        <f>Z53-'ExPostGross kWh_Biz'!Z53</f>
        <v>0</v>
      </c>
      <c r="CU53" s="3">
        <f>AA53-'ExPostGross kWh_Biz'!AA53</f>
        <v>0</v>
      </c>
      <c r="CV53" s="3">
        <f>AB53-'ExPostGross kWh_Biz'!AB53</f>
        <v>0</v>
      </c>
      <c r="CW53" s="3">
        <f>AC53-'ExPostGross kWh_Biz'!AC53</f>
        <v>0</v>
      </c>
      <c r="CX53" s="3">
        <f>AD53-'ExPostGross kWh_Biz'!AD53</f>
        <v>0</v>
      </c>
      <c r="CY53" s="3">
        <f>AE53-'ExPostGross kWh_Biz'!AE53</f>
        <v>0</v>
      </c>
      <c r="CZ53" s="3">
        <f>AF53-'ExPostGross kWh_Biz'!AF53</f>
        <v>0</v>
      </c>
      <c r="DA53" s="3">
        <f>AG53-'ExPostGross kWh_Biz'!AG53</f>
        <v>0</v>
      </c>
      <c r="DB53" s="3">
        <f>AH53-'ExPostGross kWh_Biz'!AH53</f>
        <v>0</v>
      </c>
      <c r="DC53" s="3">
        <f>AI53-'ExPostGross kWh_Biz'!AI53</f>
        <v>0</v>
      </c>
      <c r="DD53" s="3">
        <f>AJ53-'ExPostGross kWh_Biz'!AJ53</f>
        <v>0</v>
      </c>
      <c r="DE53" s="3">
        <f>AK53-'ExPostGross kWh_Biz'!AK53</f>
        <v>0</v>
      </c>
      <c r="DG53" s="3">
        <f>AO53-'ExPostGross kWh_Biz'!AO53</f>
        <v>0</v>
      </c>
      <c r="DH53" s="3">
        <f>AP53-'ExPostGross kWh_Biz'!AP53</f>
        <v>0</v>
      </c>
      <c r="DI53" s="3">
        <f>AQ53-'ExPostGross kWh_Biz'!AQ53</f>
        <v>0</v>
      </c>
      <c r="DJ53" s="3">
        <f>AR53-'ExPostGross kWh_Biz'!AR53</f>
        <v>0</v>
      </c>
      <c r="DK53" s="3">
        <f>AS53-'ExPostGross kWh_Biz'!AS53</f>
        <v>0</v>
      </c>
      <c r="DL53" s="3">
        <f>AT53-'ExPostGross kWh_Biz'!AT53</f>
        <v>0</v>
      </c>
      <c r="DM53" s="3">
        <f>AU53-'ExPostGross kWh_Biz'!AU53</f>
        <v>0</v>
      </c>
      <c r="DN53" s="3">
        <f>AV53-'ExPostGross kWh_Biz'!AV53</f>
        <v>0</v>
      </c>
      <c r="DO53" s="3">
        <f>AW53-'ExPostGross kWh_Biz'!AW53</f>
        <v>0</v>
      </c>
      <c r="DP53" s="3">
        <f>AX53-'ExPostGross kWh_Biz'!AX53</f>
        <v>0</v>
      </c>
      <c r="DQ53" s="3">
        <f>AY53-'ExPostGross kWh_Biz'!AY53</f>
        <v>0</v>
      </c>
      <c r="DR53" s="3">
        <f>AZ53-'ExPostGross kWh_Biz'!AZ53</f>
        <v>0</v>
      </c>
      <c r="DS53" s="3">
        <f>BA53-'ExPostGross kWh_Biz'!BA53</f>
        <v>0</v>
      </c>
      <c r="DT53" s="3">
        <f>BB53-'ExPostGross kWh_Biz'!BB53</f>
        <v>0</v>
      </c>
      <c r="DU53" s="3">
        <f>BC53-'ExPostGross kWh_Biz'!BC53</f>
        <v>0</v>
      </c>
      <c r="DV53" s="3">
        <f>BD53-'ExPostGross kWh_Biz'!BD53</f>
        <v>0</v>
      </c>
      <c r="DX53" s="3">
        <f>BH53-'ExPostGross kWh_Biz'!BH53</f>
        <v>0</v>
      </c>
      <c r="DY53" s="3">
        <f>BI53-'ExPostGross kWh_Biz'!BI53</f>
        <v>0</v>
      </c>
      <c r="DZ53" s="3">
        <f>BJ53-'ExPostGross kWh_Biz'!BJ53</f>
        <v>0</v>
      </c>
      <c r="EA53" s="3">
        <f>BK53-'ExPostGross kWh_Biz'!BK53</f>
        <v>0</v>
      </c>
      <c r="EB53" s="3">
        <f>BL53-'ExPostGross kWh_Biz'!BL53</f>
        <v>0</v>
      </c>
      <c r="EC53" s="3">
        <f>BM53-'ExPostGross kWh_Biz'!BM53</f>
        <v>0</v>
      </c>
      <c r="ED53" s="3">
        <f>BN53-'ExPostGross kWh_Biz'!BN53</f>
        <v>0</v>
      </c>
      <c r="EE53" s="3">
        <f>BO53-'ExPostGross kWh_Biz'!BO53</f>
        <v>0</v>
      </c>
      <c r="EF53" s="3">
        <f>BP53-'ExPostGross kWh_Biz'!BP53</f>
        <v>0</v>
      </c>
      <c r="EG53" s="3">
        <f>BQ53-'ExPostGross kWh_Biz'!BQ53</f>
        <v>0</v>
      </c>
      <c r="EH53" s="3">
        <f>BR53-'ExPostGross kWh_Biz'!BR53</f>
        <v>0</v>
      </c>
      <c r="EI53" s="3">
        <f>BS53-'ExPostGross kWh_Biz'!BS53</f>
        <v>0</v>
      </c>
      <c r="EJ53" s="3">
        <f>BT53-'ExPostGross kWh_Biz'!BT53</f>
        <v>0</v>
      </c>
      <c r="EK53" s="3">
        <f>BU53-'ExPostGross kWh_Biz'!BU53</f>
        <v>0</v>
      </c>
      <c r="EL53" s="3">
        <f>BV53-'ExPostGross kWh_Biz'!BV53</f>
        <v>0</v>
      </c>
      <c r="EM53" s="3">
        <f>BW53-'ExPostGross kWh_Biz'!BW53</f>
        <v>0</v>
      </c>
    </row>
    <row r="54" spans="1:143" x14ac:dyDescent="0.3">
      <c r="A54" s="178"/>
      <c r="B54" s="2" t="s">
        <v>46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89"/>
      <c r="P54" s="89"/>
      <c r="Q54" s="89"/>
      <c r="R54" s="25">
        <f t="shared" si="167"/>
        <v>0</v>
      </c>
      <c r="T54" s="178"/>
      <c r="U54" s="2" t="s">
        <v>46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89"/>
      <c r="AI54" s="89"/>
      <c r="AJ54" s="89"/>
      <c r="AK54" s="25">
        <f t="shared" si="168"/>
        <v>0</v>
      </c>
      <c r="AM54" s="178"/>
      <c r="AN54" s="2" t="s">
        <v>46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89"/>
      <c r="BB54" s="89"/>
      <c r="BC54" s="89"/>
      <c r="BD54" s="25">
        <f t="shared" si="169"/>
        <v>0</v>
      </c>
      <c r="BF54" s="178"/>
      <c r="BG54" s="2" t="s">
        <v>46</v>
      </c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89"/>
      <c r="BU54" s="89"/>
      <c r="BV54" s="89"/>
      <c r="BW54" s="25">
        <f t="shared" si="170"/>
        <v>0</v>
      </c>
      <c r="BY54" s="3">
        <f>C54-'ExPostGross kWh_Biz'!C54</f>
        <v>0</v>
      </c>
      <c r="BZ54" s="3">
        <f>D54-'ExPostGross kWh_Biz'!D54</f>
        <v>0</v>
      </c>
      <c r="CA54" s="3">
        <f>E54-'ExPostGross kWh_Biz'!E54</f>
        <v>0</v>
      </c>
      <c r="CB54" s="3">
        <f>F54-'ExPostGross kWh_Biz'!F54</f>
        <v>0</v>
      </c>
      <c r="CC54" s="3">
        <f>G54-'ExPostGross kWh_Biz'!G54</f>
        <v>0</v>
      </c>
      <c r="CD54" s="3">
        <f>H54-'ExPostGross kWh_Biz'!H54</f>
        <v>0</v>
      </c>
      <c r="CE54" s="3">
        <f>I54-'ExPostGross kWh_Biz'!I54</f>
        <v>0</v>
      </c>
      <c r="CF54" s="3">
        <f>J54-'ExPostGross kWh_Biz'!J54</f>
        <v>0</v>
      </c>
      <c r="CG54" s="3">
        <f>K54-'ExPostGross kWh_Biz'!K54</f>
        <v>0</v>
      </c>
      <c r="CH54" s="3">
        <f>L54-'ExPostGross kWh_Biz'!L54</f>
        <v>0</v>
      </c>
      <c r="CI54" s="3">
        <f>M54-'ExPostGross kWh_Biz'!M54</f>
        <v>0</v>
      </c>
      <c r="CJ54" s="3">
        <f>N54-'ExPostGross kWh_Biz'!N54</f>
        <v>0</v>
      </c>
      <c r="CK54" s="3">
        <f>O54-'ExPostGross kWh_Biz'!O54</f>
        <v>0</v>
      </c>
      <c r="CL54" s="3">
        <f>P54-'ExPostGross kWh_Biz'!P54</f>
        <v>0</v>
      </c>
      <c r="CM54" s="3">
        <f>Q54-'ExPostGross kWh_Biz'!Q54</f>
        <v>0</v>
      </c>
      <c r="CN54" s="3">
        <f>R54-'ExPostGross kWh_Biz'!R54</f>
        <v>0</v>
      </c>
      <c r="CP54" s="3">
        <f>V54-'ExPostGross kWh_Biz'!V54</f>
        <v>0</v>
      </c>
      <c r="CQ54" s="3">
        <f>W54-'ExPostGross kWh_Biz'!W54</f>
        <v>0</v>
      </c>
      <c r="CR54" s="3">
        <f>X54-'ExPostGross kWh_Biz'!X54</f>
        <v>0</v>
      </c>
      <c r="CS54" s="3">
        <f>Y54-'ExPostGross kWh_Biz'!Y54</f>
        <v>0</v>
      </c>
      <c r="CT54" s="3">
        <f>Z54-'ExPostGross kWh_Biz'!Z54</f>
        <v>0</v>
      </c>
      <c r="CU54" s="3">
        <f>AA54-'ExPostGross kWh_Biz'!AA54</f>
        <v>0</v>
      </c>
      <c r="CV54" s="3">
        <f>AB54-'ExPostGross kWh_Biz'!AB54</f>
        <v>0</v>
      </c>
      <c r="CW54" s="3">
        <f>AC54-'ExPostGross kWh_Biz'!AC54</f>
        <v>0</v>
      </c>
      <c r="CX54" s="3">
        <f>AD54-'ExPostGross kWh_Biz'!AD54</f>
        <v>0</v>
      </c>
      <c r="CY54" s="3">
        <f>AE54-'ExPostGross kWh_Biz'!AE54</f>
        <v>0</v>
      </c>
      <c r="CZ54" s="3">
        <f>AF54-'ExPostGross kWh_Biz'!AF54</f>
        <v>0</v>
      </c>
      <c r="DA54" s="3">
        <f>AG54-'ExPostGross kWh_Biz'!AG54</f>
        <v>0</v>
      </c>
      <c r="DB54" s="3">
        <f>AH54-'ExPostGross kWh_Biz'!AH54</f>
        <v>0</v>
      </c>
      <c r="DC54" s="3">
        <f>AI54-'ExPostGross kWh_Biz'!AI54</f>
        <v>0</v>
      </c>
      <c r="DD54" s="3">
        <f>AJ54-'ExPostGross kWh_Biz'!AJ54</f>
        <v>0</v>
      </c>
      <c r="DE54" s="3">
        <f>AK54-'ExPostGross kWh_Biz'!AK54</f>
        <v>0</v>
      </c>
      <c r="DG54" s="3">
        <f>AO54-'ExPostGross kWh_Biz'!AO54</f>
        <v>0</v>
      </c>
      <c r="DH54" s="3">
        <f>AP54-'ExPostGross kWh_Biz'!AP54</f>
        <v>0</v>
      </c>
      <c r="DI54" s="3">
        <f>AQ54-'ExPostGross kWh_Biz'!AQ54</f>
        <v>0</v>
      </c>
      <c r="DJ54" s="3">
        <f>AR54-'ExPostGross kWh_Biz'!AR54</f>
        <v>0</v>
      </c>
      <c r="DK54" s="3">
        <f>AS54-'ExPostGross kWh_Biz'!AS54</f>
        <v>0</v>
      </c>
      <c r="DL54" s="3">
        <f>AT54-'ExPostGross kWh_Biz'!AT54</f>
        <v>0</v>
      </c>
      <c r="DM54" s="3">
        <f>AU54-'ExPostGross kWh_Biz'!AU54</f>
        <v>0</v>
      </c>
      <c r="DN54" s="3">
        <f>AV54-'ExPostGross kWh_Biz'!AV54</f>
        <v>0</v>
      </c>
      <c r="DO54" s="3">
        <f>AW54-'ExPostGross kWh_Biz'!AW54</f>
        <v>0</v>
      </c>
      <c r="DP54" s="3">
        <f>AX54-'ExPostGross kWh_Biz'!AX54</f>
        <v>0</v>
      </c>
      <c r="DQ54" s="3">
        <f>AY54-'ExPostGross kWh_Biz'!AY54</f>
        <v>0</v>
      </c>
      <c r="DR54" s="3">
        <f>AZ54-'ExPostGross kWh_Biz'!AZ54</f>
        <v>0</v>
      </c>
      <c r="DS54" s="3">
        <f>BA54-'ExPostGross kWh_Biz'!BA54</f>
        <v>0</v>
      </c>
      <c r="DT54" s="3">
        <f>BB54-'ExPostGross kWh_Biz'!BB54</f>
        <v>0</v>
      </c>
      <c r="DU54" s="3">
        <f>BC54-'ExPostGross kWh_Biz'!BC54</f>
        <v>0</v>
      </c>
      <c r="DV54" s="3">
        <f>BD54-'ExPostGross kWh_Biz'!BD54</f>
        <v>0</v>
      </c>
      <c r="DX54" s="3">
        <f>BH54-'ExPostGross kWh_Biz'!BH54</f>
        <v>0</v>
      </c>
      <c r="DY54" s="3">
        <f>BI54-'ExPostGross kWh_Biz'!BI54</f>
        <v>0</v>
      </c>
      <c r="DZ54" s="3">
        <f>BJ54-'ExPostGross kWh_Biz'!BJ54</f>
        <v>0</v>
      </c>
      <c r="EA54" s="3">
        <f>BK54-'ExPostGross kWh_Biz'!BK54</f>
        <v>0</v>
      </c>
      <c r="EB54" s="3">
        <f>BL54-'ExPostGross kWh_Biz'!BL54</f>
        <v>0</v>
      </c>
      <c r="EC54" s="3">
        <f>BM54-'ExPostGross kWh_Biz'!BM54</f>
        <v>0</v>
      </c>
      <c r="ED54" s="3">
        <f>BN54-'ExPostGross kWh_Biz'!BN54</f>
        <v>0</v>
      </c>
      <c r="EE54" s="3">
        <f>BO54-'ExPostGross kWh_Biz'!BO54</f>
        <v>0</v>
      </c>
      <c r="EF54" s="3">
        <f>BP54-'ExPostGross kWh_Biz'!BP54</f>
        <v>0</v>
      </c>
      <c r="EG54" s="3">
        <f>BQ54-'ExPostGross kWh_Biz'!BQ54</f>
        <v>0</v>
      </c>
      <c r="EH54" s="3">
        <f>BR54-'ExPostGross kWh_Biz'!BR54</f>
        <v>0</v>
      </c>
      <c r="EI54" s="3">
        <f>BS54-'ExPostGross kWh_Biz'!BS54</f>
        <v>0</v>
      </c>
      <c r="EJ54" s="3">
        <f>BT54-'ExPostGross kWh_Biz'!BT54</f>
        <v>0</v>
      </c>
      <c r="EK54" s="3">
        <f>BU54-'ExPostGross kWh_Biz'!BU54</f>
        <v>0</v>
      </c>
      <c r="EL54" s="3">
        <f>BV54-'ExPostGross kWh_Biz'!BV54</f>
        <v>0</v>
      </c>
      <c r="EM54" s="3">
        <f>BW54-'ExPostGross kWh_Biz'!BW54</f>
        <v>0</v>
      </c>
    </row>
    <row r="55" spans="1:143" x14ac:dyDescent="0.3">
      <c r="A55" s="178"/>
      <c r="B55" s="2" t="s">
        <v>45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89"/>
      <c r="P55" s="89"/>
      <c r="Q55" s="89"/>
      <c r="R55" s="25">
        <f t="shared" si="167"/>
        <v>0</v>
      </c>
      <c r="T55" s="178"/>
      <c r="U55" s="2" t="s">
        <v>45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89"/>
      <c r="AI55" s="89"/>
      <c r="AJ55" s="89"/>
      <c r="AK55" s="25">
        <f t="shared" si="168"/>
        <v>0</v>
      </c>
      <c r="AM55" s="178"/>
      <c r="AN55" s="2" t="s">
        <v>45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185246.51024458403</v>
      </c>
      <c r="AV55" s="2">
        <v>0</v>
      </c>
      <c r="AW55" s="2">
        <v>0</v>
      </c>
      <c r="AX55" s="2">
        <v>0</v>
      </c>
      <c r="AY55" s="2">
        <v>0</v>
      </c>
      <c r="AZ55" s="2">
        <v>73753.781224575854</v>
      </c>
      <c r="BA55" s="89"/>
      <c r="BB55" s="89"/>
      <c r="BC55" s="89"/>
      <c r="BD55" s="25">
        <f t="shared" si="169"/>
        <v>259000.29146915989</v>
      </c>
      <c r="BF55" s="178"/>
      <c r="BG55" s="2" t="s">
        <v>45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89"/>
      <c r="BU55" s="89"/>
      <c r="BV55" s="89"/>
      <c r="BW55" s="25">
        <f t="shared" si="170"/>
        <v>0</v>
      </c>
      <c r="BY55" s="3">
        <f>C55-'ExPostGross kWh_Biz'!C55</f>
        <v>0</v>
      </c>
      <c r="BZ55" s="3">
        <f>D55-'ExPostGross kWh_Biz'!D55</f>
        <v>0</v>
      </c>
      <c r="CA55" s="3">
        <f>E55-'ExPostGross kWh_Biz'!E55</f>
        <v>0</v>
      </c>
      <c r="CB55" s="3">
        <f>F55-'ExPostGross kWh_Biz'!F55</f>
        <v>0</v>
      </c>
      <c r="CC55" s="3">
        <f>G55-'ExPostGross kWh_Biz'!G55</f>
        <v>0</v>
      </c>
      <c r="CD55" s="3">
        <f>H55-'ExPostGross kWh_Biz'!H55</f>
        <v>0</v>
      </c>
      <c r="CE55" s="3">
        <f>I55-'ExPostGross kWh_Biz'!I55</f>
        <v>0</v>
      </c>
      <c r="CF55" s="3">
        <f>J55-'ExPostGross kWh_Biz'!J55</f>
        <v>0</v>
      </c>
      <c r="CG55" s="3">
        <f>K55-'ExPostGross kWh_Biz'!K55</f>
        <v>0</v>
      </c>
      <c r="CH55" s="3">
        <f>L55-'ExPostGross kWh_Biz'!L55</f>
        <v>0</v>
      </c>
      <c r="CI55" s="3">
        <f>M55-'ExPostGross kWh_Biz'!M55</f>
        <v>0</v>
      </c>
      <c r="CJ55" s="3">
        <f>N55-'ExPostGross kWh_Biz'!N55</f>
        <v>0</v>
      </c>
      <c r="CK55" s="3">
        <f>O55-'ExPostGross kWh_Biz'!O55</f>
        <v>0</v>
      </c>
      <c r="CL55" s="3">
        <f>P55-'ExPostGross kWh_Biz'!P55</f>
        <v>0</v>
      </c>
      <c r="CM55" s="3">
        <f>Q55-'ExPostGross kWh_Biz'!Q55</f>
        <v>0</v>
      </c>
      <c r="CN55" s="3">
        <f>R55-'ExPostGross kWh_Biz'!R55</f>
        <v>0</v>
      </c>
      <c r="CP55" s="3">
        <f>V55-'ExPostGross kWh_Biz'!V55</f>
        <v>0</v>
      </c>
      <c r="CQ55" s="3">
        <f>W55-'ExPostGross kWh_Biz'!W55</f>
        <v>0</v>
      </c>
      <c r="CR55" s="3">
        <f>X55-'ExPostGross kWh_Biz'!X55</f>
        <v>0</v>
      </c>
      <c r="CS55" s="3">
        <f>Y55-'ExPostGross kWh_Biz'!Y55</f>
        <v>0</v>
      </c>
      <c r="CT55" s="3">
        <f>Z55-'ExPostGross kWh_Biz'!Z55</f>
        <v>0</v>
      </c>
      <c r="CU55" s="3">
        <f>AA55-'ExPostGross kWh_Biz'!AA55</f>
        <v>0</v>
      </c>
      <c r="CV55" s="3">
        <f>AB55-'ExPostGross kWh_Biz'!AB55</f>
        <v>0</v>
      </c>
      <c r="CW55" s="3">
        <f>AC55-'ExPostGross kWh_Biz'!AC55</f>
        <v>0</v>
      </c>
      <c r="CX55" s="3">
        <f>AD55-'ExPostGross kWh_Biz'!AD55</f>
        <v>0</v>
      </c>
      <c r="CY55" s="3">
        <f>AE55-'ExPostGross kWh_Biz'!AE55</f>
        <v>0</v>
      </c>
      <c r="CZ55" s="3">
        <f>AF55-'ExPostGross kWh_Biz'!AF55</f>
        <v>0</v>
      </c>
      <c r="DA55" s="3">
        <f>AG55-'ExPostGross kWh_Biz'!AG55</f>
        <v>0</v>
      </c>
      <c r="DB55" s="3">
        <f>AH55-'ExPostGross kWh_Biz'!AH55</f>
        <v>0</v>
      </c>
      <c r="DC55" s="3">
        <f>AI55-'ExPostGross kWh_Biz'!AI55</f>
        <v>0</v>
      </c>
      <c r="DD55" s="3">
        <f>AJ55-'ExPostGross kWh_Biz'!AJ55</f>
        <v>0</v>
      </c>
      <c r="DE55" s="3">
        <f>AK55-'ExPostGross kWh_Biz'!AK55</f>
        <v>0</v>
      </c>
      <c r="DG55" s="3">
        <f>AO55-'ExPostGross kWh_Biz'!AO55</f>
        <v>0</v>
      </c>
      <c r="DH55" s="3">
        <f>AP55-'ExPostGross kWh_Biz'!AP55</f>
        <v>0</v>
      </c>
      <c r="DI55" s="3">
        <f>AQ55-'ExPostGross kWh_Biz'!AQ55</f>
        <v>0</v>
      </c>
      <c r="DJ55" s="3">
        <f>AR55-'ExPostGross kWh_Biz'!AR55</f>
        <v>0</v>
      </c>
      <c r="DK55" s="3">
        <f>AS55-'ExPostGross kWh_Biz'!AS55</f>
        <v>0</v>
      </c>
      <c r="DL55" s="3">
        <f>AT55-'ExPostGross kWh_Biz'!AT55</f>
        <v>0</v>
      </c>
      <c r="DM55" s="3">
        <f>AU55-'ExPostGross kWh_Biz'!AU55</f>
        <v>0</v>
      </c>
      <c r="DN55" s="3">
        <f>AV55-'ExPostGross kWh_Biz'!AV55</f>
        <v>0</v>
      </c>
      <c r="DO55" s="3">
        <f>AW55-'ExPostGross kWh_Biz'!AW55</f>
        <v>0</v>
      </c>
      <c r="DP55" s="3">
        <f>AX55-'ExPostGross kWh_Biz'!AX55</f>
        <v>0</v>
      </c>
      <c r="DQ55" s="3">
        <f>AY55-'ExPostGross kWh_Biz'!AY55</f>
        <v>0</v>
      </c>
      <c r="DR55" s="3">
        <f>AZ55-'ExPostGross kWh_Biz'!AZ55</f>
        <v>0</v>
      </c>
      <c r="DS55" s="3">
        <f>BA55-'ExPostGross kWh_Biz'!BA55</f>
        <v>0</v>
      </c>
      <c r="DT55" s="3">
        <f>BB55-'ExPostGross kWh_Biz'!BB55</f>
        <v>0</v>
      </c>
      <c r="DU55" s="3">
        <f>BC55-'ExPostGross kWh_Biz'!BC55</f>
        <v>0</v>
      </c>
      <c r="DV55" s="3">
        <f>BD55-'ExPostGross kWh_Biz'!BD55</f>
        <v>0</v>
      </c>
      <c r="DX55" s="3">
        <f>BH55-'ExPostGross kWh_Biz'!BH55</f>
        <v>0</v>
      </c>
      <c r="DY55" s="3">
        <f>BI55-'ExPostGross kWh_Biz'!BI55</f>
        <v>0</v>
      </c>
      <c r="DZ55" s="3">
        <f>BJ55-'ExPostGross kWh_Biz'!BJ55</f>
        <v>0</v>
      </c>
      <c r="EA55" s="3">
        <f>BK55-'ExPostGross kWh_Biz'!BK55</f>
        <v>0</v>
      </c>
      <c r="EB55" s="3">
        <f>BL55-'ExPostGross kWh_Biz'!BL55</f>
        <v>0</v>
      </c>
      <c r="EC55" s="3">
        <f>BM55-'ExPostGross kWh_Biz'!BM55</f>
        <v>0</v>
      </c>
      <c r="ED55" s="3">
        <f>BN55-'ExPostGross kWh_Biz'!BN55</f>
        <v>0</v>
      </c>
      <c r="EE55" s="3">
        <f>BO55-'ExPostGross kWh_Biz'!BO55</f>
        <v>0</v>
      </c>
      <c r="EF55" s="3">
        <f>BP55-'ExPostGross kWh_Biz'!BP55</f>
        <v>0</v>
      </c>
      <c r="EG55" s="3">
        <f>BQ55-'ExPostGross kWh_Biz'!BQ55</f>
        <v>0</v>
      </c>
      <c r="EH55" s="3">
        <f>BR55-'ExPostGross kWh_Biz'!BR55</f>
        <v>0</v>
      </c>
      <c r="EI55" s="3">
        <f>BS55-'ExPostGross kWh_Biz'!BS55</f>
        <v>0</v>
      </c>
      <c r="EJ55" s="3">
        <f>BT55-'ExPostGross kWh_Biz'!BT55</f>
        <v>0</v>
      </c>
      <c r="EK55" s="3">
        <f>BU55-'ExPostGross kWh_Biz'!BU55</f>
        <v>0</v>
      </c>
      <c r="EL55" s="3">
        <f>BV55-'ExPostGross kWh_Biz'!BV55</f>
        <v>0</v>
      </c>
      <c r="EM55" s="3">
        <f>BW55-'ExPostGross kWh_Biz'!BW55</f>
        <v>0</v>
      </c>
    </row>
    <row r="56" spans="1:143" x14ac:dyDescent="0.3">
      <c r="A56" s="178"/>
      <c r="B56" s="2" t="s">
        <v>44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89"/>
      <c r="P56" s="89"/>
      <c r="Q56" s="89"/>
      <c r="R56" s="25">
        <f t="shared" si="167"/>
        <v>0</v>
      </c>
      <c r="T56" s="178"/>
      <c r="U56" s="2" t="s">
        <v>44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9"/>
      <c r="AI56" s="89"/>
      <c r="AJ56" s="89"/>
      <c r="AK56" s="25">
        <f t="shared" si="168"/>
        <v>0</v>
      </c>
      <c r="AM56" s="178"/>
      <c r="AN56" s="2" t="s">
        <v>44</v>
      </c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89"/>
      <c r="BB56" s="89"/>
      <c r="BC56" s="89"/>
      <c r="BD56" s="25">
        <f t="shared" si="169"/>
        <v>0</v>
      </c>
      <c r="BF56" s="178"/>
      <c r="BG56" s="2" t="s">
        <v>44</v>
      </c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89"/>
      <c r="BU56" s="89"/>
      <c r="BV56" s="89"/>
      <c r="BW56" s="25">
        <f t="shared" si="170"/>
        <v>0</v>
      </c>
      <c r="BY56" s="3">
        <f>C56-'ExPostGross kWh_Biz'!C56</f>
        <v>0</v>
      </c>
      <c r="BZ56" s="3">
        <f>D56-'ExPostGross kWh_Biz'!D56</f>
        <v>0</v>
      </c>
      <c r="CA56" s="3">
        <f>E56-'ExPostGross kWh_Biz'!E56</f>
        <v>0</v>
      </c>
      <c r="CB56" s="3">
        <f>F56-'ExPostGross kWh_Biz'!F56</f>
        <v>0</v>
      </c>
      <c r="CC56" s="3">
        <f>G56-'ExPostGross kWh_Biz'!G56</f>
        <v>0</v>
      </c>
      <c r="CD56" s="3">
        <f>H56-'ExPostGross kWh_Biz'!H56</f>
        <v>0</v>
      </c>
      <c r="CE56" s="3">
        <f>I56-'ExPostGross kWh_Biz'!I56</f>
        <v>0</v>
      </c>
      <c r="CF56" s="3">
        <f>J56-'ExPostGross kWh_Biz'!J56</f>
        <v>0</v>
      </c>
      <c r="CG56" s="3">
        <f>K56-'ExPostGross kWh_Biz'!K56</f>
        <v>0</v>
      </c>
      <c r="CH56" s="3">
        <f>L56-'ExPostGross kWh_Biz'!L56</f>
        <v>0</v>
      </c>
      <c r="CI56" s="3">
        <f>M56-'ExPostGross kWh_Biz'!M56</f>
        <v>0</v>
      </c>
      <c r="CJ56" s="3">
        <f>N56-'ExPostGross kWh_Biz'!N56</f>
        <v>0</v>
      </c>
      <c r="CK56" s="3">
        <f>O56-'ExPostGross kWh_Biz'!O56</f>
        <v>0</v>
      </c>
      <c r="CL56" s="3">
        <f>P56-'ExPostGross kWh_Biz'!P56</f>
        <v>0</v>
      </c>
      <c r="CM56" s="3">
        <f>Q56-'ExPostGross kWh_Biz'!Q56</f>
        <v>0</v>
      </c>
      <c r="CN56" s="3">
        <f>R56-'ExPostGross kWh_Biz'!R56</f>
        <v>0</v>
      </c>
      <c r="CP56" s="3">
        <f>V56-'ExPostGross kWh_Biz'!V56</f>
        <v>0</v>
      </c>
      <c r="CQ56" s="3">
        <f>W56-'ExPostGross kWh_Biz'!W56</f>
        <v>0</v>
      </c>
      <c r="CR56" s="3">
        <f>X56-'ExPostGross kWh_Biz'!X56</f>
        <v>0</v>
      </c>
      <c r="CS56" s="3">
        <f>Y56-'ExPostGross kWh_Biz'!Y56</f>
        <v>0</v>
      </c>
      <c r="CT56" s="3">
        <f>Z56-'ExPostGross kWh_Biz'!Z56</f>
        <v>0</v>
      </c>
      <c r="CU56" s="3">
        <f>AA56-'ExPostGross kWh_Biz'!AA56</f>
        <v>0</v>
      </c>
      <c r="CV56" s="3">
        <f>AB56-'ExPostGross kWh_Biz'!AB56</f>
        <v>0</v>
      </c>
      <c r="CW56" s="3">
        <f>AC56-'ExPostGross kWh_Biz'!AC56</f>
        <v>0</v>
      </c>
      <c r="CX56" s="3">
        <f>AD56-'ExPostGross kWh_Biz'!AD56</f>
        <v>0</v>
      </c>
      <c r="CY56" s="3">
        <f>AE56-'ExPostGross kWh_Biz'!AE56</f>
        <v>0</v>
      </c>
      <c r="CZ56" s="3">
        <f>AF56-'ExPostGross kWh_Biz'!AF56</f>
        <v>0</v>
      </c>
      <c r="DA56" s="3">
        <f>AG56-'ExPostGross kWh_Biz'!AG56</f>
        <v>0</v>
      </c>
      <c r="DB56" s="3">
        <f>AH56-'ExPostGross kWh_Biz'!AH56</f>
        <v>0</v>
      </c>
      <c r="DC56" s="3">
        <f>AI56-'ExPostGross kWh_Biz'!AI56</f>
        <v>0</v>
      </c>
      <c r="DD56" s="3">
        <f>AJ56-'ExPostGross kWh_Biz'!AJ56</f>
        <v>0</v>
      </c>
      <c r="DE56" s="3">
        <f>AK56-'ExPostGross kWh_Biz'!AK56</f>
        <v>0</v>
      </c>
      <c r="DG56" s="3">
        <f>AO56-'ExPostGross kWh_Biz'!AO56</f>
        <v>0</v>
      </c>
      <c r="DH56" s="3">
        <f>AP56-'ExPostGross kWh_Biz'!AP56</f>
        <v>0</v>
      </c>
      <c r="DI56" s="3">
        <f>AQ56-'ExPostGross kWh_Biz'!AQ56</f>
        <v>0</v>
      </c>
      <c r="DJ56" s="3">
        <f>AR56-'ExPostGross kWh_Biz'!AR56</f>
        <v>0</v>
      </c>
      <c r="DK56" s="3">
        <f>AS56-'ExPostGross kWh_Biz'!AS56</f>
        <v>0</v>
      </c>
      <c r="DL56" s="3">
        <f>AT56-'ExPostGross kWh_Biz'!AT56</f>
        <v>0</v>
      </c>
      <c r="DM56" s="3">
        <f>AU56-'ExPostGross kWh_Biz'!AU56</f>
        <v>0</v>
      </c>
      <c r="DN56" s="3">
        <f>AV56-'ExPostGross kWh_Biz'!AV56</f>
        <v>0</v>
      </c>
      <c r="DO56" s="3">
        <f>AW56-'ExPostGross kWh_Biz'!AW56</f>
        <v>0</v>
      </c>
      <c r="DP56" s="3">
        <f>AX56-'ExPostGross kWh_Biz'!AX56</f>
        <v>0</v>
      </c>
      <c r="DQ56" s="3">
        <f>AY56-'ExPostGross kWh_Biz'!AY56</f>
        <v>0</v>
      </c>
      <c r="DR56" s="3">
        <f>AZ56-'ExPostGross kWh_Biz'!AZ56</f>
        <v>0</v>
      </c>
      <c r="DS56" s="3">
        <f>BA56-'ExPostGross kWh_Biz'!BA56</f>
        <v>0</v>
      </c>
      <c r="DT56" s="3">
        <f>BB56-'ExPostGross kWh_Biz'!BB56</f>
        <v>0</v>
      </c>
      <c r="DU56" s="3">
        <f>BC56-'ExPostGross kWh_Biz'!BC56</f>
        <v>0</v>
      </c>
      <c r="DV56" s="3">
        <f>BD56-'ExPostGross kWh_Biz'!BD56</f>
        <v>0</v>
      </c>
      <c r="DX56" s="3">
        <f>BH56-'ExPostGross kWh_Biz'!BH56</f>
        <v>0</v>
      </c>
      <c r="DY56" s="3">
        <f>BI56-'ExPostGross kWh_Biz'!BI56</f>
        <v>0</v>
      </c>
      <c r="DZ56" s="3">
        <f>BJ56-'ExPostGross kWh_Biz'!BJ56</f>
        <v>0</v>
      </c>
      <c r="EA56" s="3">
        <f>BK56-'ExPostGross kWh_Biz'!BK56</f>
        <v>0</v>
      </c>
      <c r="EB56" s="3">
        <f>BL56-'ExPostGross kWh_Biz'!BL56</f>
        <v>0</v>
      </c>
      <c r="EC56" s="3">
        <f>BM56-'ExPostGross kWh_Biz'!BM56</f>
        <v>0</v>
      </c>
      <c r="ED56" s="3">
        <f>BN56-'ExPostGross kWh_Biz'!BN56</f>
        <v>0</v>
      </c>
      <c r="EE56" s="3">
        <f>BO56-'ExPostGross kWh_Biz'!BO56</f>
        <v>0</v>
      </c>
      <c r="EF56" s="3">
        <f>BP56-'ExPostGross kWh_Biz'!BP56</f>
        <v>0</v>
      </c>
      <c r="EG56" s="3">
        <f>BQ56-'ExPostGross kWh_Biz'!BQ56</f>
        <v>0</v>
      </c>
      <c r="EH56" s="3">
        <f>BR56-'ExPostGross kWh_Biz'!BR56</f>
        <v>0</v>
      </c>
      <c r="EI56" s="3">
        <f>BS56-'ExPostGross kWh_Biz'!BS56</f>
        <v>0</v>
      </c>
      <c r="EJ56" s="3">
        <f>BT56-'ExPostGross kWh_Biz'!BT56</f>
        <v>0</v>
      </c>
      <c r="EK56" s="3">
        <f>BU56-'ExPostGross kWh_Biz'!BU56</f>
        <v>0</v>
      </c>
      <c r="EL56" s="3">
        <f>BV56-'ExPostGross kWh_Biz'!BV56</f>
        <v>0</v>
      </c>
      <c r="EM56" s="3">
        <f>BW56-'ExPostGross kWh_Biz'!BW56</f>
        <v>0</v>
      </c>
    </row>
    <row r="57" spans="1:143" x14ac:dyDescent="0.3">
      <c r="A57" s="178"/>
      <c r="B57" s="2" t="s">
        <v>43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89"/>
      <c r="P57" s="89"/>
      <c r="Q57" s="89"/>
      <c r="R57" s="25">
        <f t="shared" si="167"/>
        <v>0</v>
      </c>
      <c r="T57" s="178"/>
      <c r="U57" s="2" t="s">
        <v>43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89"/>
      <c r="AI57" s="89"/>
      <c r="AJ57" s="89"/>
      <c r="AK57" s="25">
        <f t="shared" si="168"/>
        <v>0</v>
      </c>
      <c r="AM57" s="178"/>
      <c r="AN57" s="2" t="s">
        <v>43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89"/>
      <c r="BB57" s="89"/>
      <c r="BC57" s="89"/>
      <c r="BD57" s="25">
        <f t="shared" si="169"/>
        <v>0</v>
      </c>
      <c r="BF57" s="178"/>
      <c r="BG57" s="2" t="s">
        <v>43</v>
      </c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89"/>
      <c r="BU57" s="89"/>
      <c r="BV57" s="89"/>
      <c r="BW57" s="25">
        <f t="shared" si="170"/>
        <v>0</v>
      </c>
      <c r="BY57" s="3">
        <f>C57-'ExPostGross kWh_Biz'!C57</f>
        <v>0</v>
      </c>
      <c r="BZ57" s="3">
        <f>D57-'ExPostGross kWh_Biz'!D57</f>
        <v>0</v>
      </c>
      <c r="CA57" s="3">
        <f>E57-'ExPostGross kWh_Biz'!E57</f>
        <v>0</v>
      </c>
      <c r="CB57" s="3">
        <f>F57-'ExPostGross kWh_Biz'!F57</f>
        <v>0</v>
      </c>
      <c r="CC57" s="3">
        <f>G57-'ExPostGross kWh_Biz'!G57</f>
        <v>0</v>
      </c>
      <c r="CD57" s="3">
        <f>H57-'ExPostGross kWh_Biz'!H57</f>
        <v>0</v>
      </c>
      <c r="CE57" s="3">
        <f>I57-'ExPostGross kWh_Biz'!I57</f>
        <v>0</v>
      </c>
      <c r="CF57" s="3">
        <f>J57-'ExPostGross kWh_Biz'!J57</f>
        <v>0</v>
      </c>
      <c r="CG57" s="3">
        <f>K57-'ExPostGross kWh_Biz'!K57</f>
        <v>0</v>
      </c>
      <c r="CH57" s="3">
        <f>L57-'ExPostGross kWh_Biz'!L57</f>
        <v>0</v>
      </c>
      <c r="CI57" s="3">
        <f>M57-'ExPostGross kWh_Biz'!M57</f>
        <v>0</v>
      </c>
      <c r="CJ57" s="3">
        <f>N57-'ExPostGross kWh_Biz'!N57</f>
        <v>0</v>
      </c>
      <c r="CK57" s="3">
        <f>O57-'ExPostGross kWh_Biz'!O57</f>
        <v>0</v>
      </c>
      <c r="CL57" s="3">
        <f>P57-'ExPostGross kWh_Biz'!P57</f>
        <v>0</v>
      </c>
      <c r="CM57" s="3">
        <f>Q57-'ExPostGross kWh_Biz'!Q57</f>
        <v>0</v>
      </c>
      <c r="CN57" s="3">
        <f>R57-'ExPostGross kWh_Biz'!R57</f>
        <v>0</v>
      </c>
      <c r="CP57" s="3">
        <f>V57-'ExPostGross kWh_Biz'!V57</f>
        <v>0</v>
      </c>
      <c r="CQ57" s="3">
        <f>W57-'ExPostGross kWh_Biz'!W57</f>
        <v>0</v>
      </c>
      <c r="CR57" s="3">
        <f>X57-'ExPostGross kWh_Biz'!X57</f>
        <v>0</v>
      </c>
      <c r="CS57" s="3">
        <f>Y57-'ExPostGross kWh_Biz'!Y57</f>
        <v>0</v>
      </c>
      <c r="CT57" s="3">
        <f>Z57-'ExPostGross kWh_Biz'!Z57</f>
        <v>0</v>
      </c>
      <c r="CU57" s="3">
        <f>AA57-'ExPostGross kWh_Biz'!AA57</f>
        <v>0</v>
      </c>
      <c r="CV57" s="3">
        <f>AB57-'ExPostGross kWh_Biz'!AB57</f>
        <v>0</v>
      </c>
      <c r="CW57" s="3">
        <f>AC57-'ExPostGross kWh_Biz'!AC57</f>
        <v>0</v>
      </c>
      <c r="CX57" s="3">
        <f>AD57-'ExPostGross kWh_Biz'!AD57</f>
        <v>0</v>
      </c>
      <c r="CY57" s="3">
        <f>AE57-'ExPostGross kWh_Biz'!AE57</f>
        <v>0</v>
      </c>
      <c r="CZ57" s="3">
        <f>AF57-'ExPostGross kWh_Biz'!AF57</f>
        <v>0</v>
      </c>
      <c r="DA57" s="3">
        <f>AG57-'ExPostGross kWh_Biz'!AG57</f>
        <v>0</v>
      </c>
      <c r="DB57" s="3">
        <f>AH57-'ExPostGross kWh_Biz'!AH57</f>
        <v>0</v>
      </c>
      <c r="DC57" s="3">
        <f>AI57-'ExPostGross kWh_Biz'!AI57</f>
        <v>0</v>
      </c>
      <c r="DD57" s="3">
        <f>AJ57-'ExPostGross kWh_Biz'!AJ57</f>
        <v>0</v>
      </c>
      <c r="DE57" s="3">
        <f>AK57-'ExPostGross kWh_Biz'!AK57</f>
        <v>0</v>
      </c>
      <c r="DG57" s="3">
        <f>AO57-'ExPostGross kWh_Biz'!AO57</f>
        <v>0</v>
      </c>
      <c r="DH57" s="3">
        <f>AP57-'ExPostGross kWh_Biz'!AP57</f>
        <v>0</v>
      </c>
      <c r="DI57" s="3">
        <f>AQ57-'ExPostGross kWh_Biz'!AQ57</f>
        <v>0</v>
      </c>
      <c r="DJ57" s="3">
        <f>AR57-'ExPostGross kWh_Biz'!AR57</f>
        <v>0</v>
      </c>
      <c r="DK57" s="3">
        <f>AS57-'ExPostGross kWh_Biz'!AS57</f>
        <v>0</v>
      </c>
      <c r="DL57" s="3">
        <f>AT57-'ExPostGross kWh_Biz'!AT57</f>
        <v>0</v>
      </c>
      <c r="DM57" s="3">
        <f>AU57-'ExPostGross kWh_Biz'!AU57</f>
        <v>0</v>
      </c>
      <c r="DN57" s="3">
        <f>AV57-'ExPostGross kWh_Biz'!AV57</f>
        <v>0</v>
      </c>
      <c r="DO57" s="3">
        <f>AW57-'ExPostGross kWh_Biz'!AW57</f>
        <v>0</v>
      </c>
      <c r="DP57" s="3">
        <f>AX57-'ExPostGross kWh_Biz'!AX57</f>
        <v>0</v>
      </c>
      <c r="DQ57" s="3">
        <f>AY57-'ExPostGross kWh_Biz'!AY57</f>
        <v>0</v>
      </c>
      <c r="DR57" s="3">
        <f>AZ57-'ExPostGross kWh_Biz'!AZ57</f>
        <v>0</v>
      </c>
      <c r="DS57" s="3">
        <f>BA57-'ExPostGross kWh_Biz'!BA57</f>
        <v>0</v>
      </c>
      <c r="DT57" s="3">
        <f>BB57-'ExPostGross kWh_Biz'!BB57</f>
        <v>0</v>
      </c>
      <c r="DU57" s="3">
        <f>BC57-'ExPostGross kWh_Biz'!BC57</f>
        <v>0</v>
      </c>
      <c r="DV57" s="3">
        <f>BD57-'ExPostGross kWh_Biz'!BD57</f>
        <v>0</v>
      </c>
      <c r="DX57" s="3">
        <f>BH57-'ExPostGross kWh_Biz'!BH57</f>
        <v>0</v>
      </c>
      <c r="DY57" s="3">
        <f>BI57-'ExPostGross kWh_Biz'!BI57</f>
        <v>0</v>
      </c>
      <c r="DZ57" s="3">
        <f>BJ57-'ExPostGross kWh_Biz'!BJ57</f>
        <v>0</v>
      </c>
      <c r="EA57" s="3">
        <f>BK57-'ExPostGross kWh_Biz'!BK57</f>
        <v>0</v>
      </c>
      <c r="EB57" s="3">
        <f>BL57-'ExPostGross kWh_Biz'!BL57</f>
        <v>0</v>
      </c>
      <c r="EC57" s="3">
        <f>BM57-'ExPostGross kWh_Biz'!BM57</f>
        <v>0</v>
      </c>
      <c r="ED57" s="3">
        <f>BN57-'ExPostGross kWh_Biz'!BN57</f>
        <v>0</v>
      </c>
      <c r="EE57" s="3">
        <f>BO57-'ExPostGross kWh_Biz'!BO57</f>
        <v>0</v>
      </c>
      <c r="EF57" s="3">
        <f>BP57-'ExPostGross kWh_Biz'!BP57</f>
        <v>0</v>
      </c>
      <c r="EG57" s="3">
        <f>BQ57-'ExPostGross kWh_Biz'!BQ57</f>
        <v>0</v>
      </c>
      <c r="EH57" s="3">
        <f>BR57-'ExPostGross kWh_Biz'!BR57</f>
        <v>0</v>
      </c>
      <c r="EI57" s="3">
        <f>BS57-'ExPostGross kWh_Biz'!BS57</f>
        <v>0</v>
      </c>
      <c r="EJ57" s="3">
        <f>BT57-'ExPostGross kWh_Biz'!BT57</f>
        <v>0</v>
      </c>
      <c r="EK57" s="3">
        <f>BU57-'ExPostGross kWh_Biz'!BU57</f>
        <v>0</v>
      </c>
      <c r="EL57" s="3">
        <f>BV57-'ExPostGross kWh_Biz'!BV57</f>
        <v>0</v>
      </c>
      <c r="EM57" s="3">
        <f>BW57-'ExPostGross kWh_Biz'!BW57</f>
        <v>0</v>
      </c>
    </row>
    <row r="58" spans="1:143" x14ac:dyDescent="0.3">
      <c r="A58" s="178"/>
      <c r="B58" s="2" t="s">
        <v>42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89"/>
      <c r="P58" s="89"/>
      <c r="Q58" s="89"/>
      <c r="R58" s="25">
        <f t="shared" si="167"/>
        <v>0</v>
      </c>
      <c r="T58" s="178"/>
      <c r="U58" s="2" t="s">
        <v>42</v>
      </c>
      <c r="V58" s="2">
        <v>0</v>
      </c>
      <c r="W58" s="2">
        <v>0</v>
      </c>
      <c r="X58" s="2">
        <v>0</v>
      </c>
      <c r="Y58" s="2">
        <v>0</v>
      </c>
      <c r="Z58" s="2">
        <v>379707.56728966878</v>
      </c>
      <c r="AA58" s="2">
        <v>0</v>
      </c>
      <c r="AB58" s="2">
        <v>0</v>
      </c>
      <c r="AC58" s="2">
        <v>197526.14925182034</v>
      </c>
      <c r="AD58" s="2">
        <v>0</v>
      </c>
      <c r="AE58" s="2">
        <v>0</v>
      </c>
      <c r="AF58" s="2">
        <v>589373.9301265995</v>
      </c>
      <c r="AG58" s="2">
        <v>2348946.5616960428</v>
      </c>
      <c r="AH58" s="89"/>
      <c r="AI58" s="89"/>
      <c r="AJ58" s="89"/>
      <c r="AK58" s="25">
        <f t="shared" si="168"/>
        <v>3515554.2083641314</v>
      </c>
      <c r="AM58" s="178"/>
      <c r="AN58" s="2" t="s">
        <v>42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350864.64154988038</v>
      </c>
      <c r="AV58" s="2">
        <v>0</v>
      </c>
      <c r="AW58" s="2">
        <v>0</v>
      </c>
      <c r="AX58" s="2">
        <v>0</v>
      </c>
      <c r="AY58" s="2">
        <v>0</v>
      </c>
      <c r="AZ58" s="2">
        <v>782981.43153866951</v>
      </c>
      <c r="BA58" s="89"/>
      <c r="BB58" s="89"/>
      <c r="BC58" s="89"/>
      <c r="BD58" s="25">
        <f t="shared" si="169"/>
        <v>1133846.07308855</v>
      </c>
      <c r="BF58" s="178"/>
      <c r="BG58" s="2" t="s">
        <v>42</v>
      </c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89"/>
      <c r="BU58" s="89"/>
      <c r="BV58" s="89"/>
      <c r="BW58" s="25">
        <f t="shared" si="170"/>
        <v>0</v>
      </c>
      <c r="BY58" s="3">
        <f>C58-'ExPostGross kWh_Biz'!C58</f>
        <v>0</v>
      </c>
      <c r="BZ58" s="3">
        <f>D58-'ExPostGross kWh_Biz'!D58</f>
        <v>0</v>
      </c>
      <c r="CA58" s="3">
        <f>E58-'ExPostGross kWh_Biz'!E58</f>
        <v>0</v>
      </c>
      <c r="CB58" s="3">
        <f>F58-'ExPostGross kWh_Biz'!F58</f>
        <v>0</v>
      </c>
      <c r="CC58" s="3">
        <f>G58-'ExPostGross kWh_Biz'!G58</f>
        <v>0</v>
      </c>
      <c r="CD58" s="3">
        <f>H58-'ExPostGross kWh_Biz'!H58</f>
        <v>0</v>
      </c>
      <c r="CE58" s="3">
        <f>I58-'ExPostGross kWh_Biz'!I58</f>
        <v>0</v>
      </c>
      <c r="CF58" s="3">
        <f>J58-'ExPostGross kWh_Biz'!J58</f>
        <v>0</v>
      </c>
      <c r="CG58" s="3">
        <f>K58-'ExPostGross kWh_Biz'!K58</f>
        <v>0</v>
      </c>
      <c r="CH58" s="3">
        <f>L58-'ExPostGross kWh_Biz'!L58</f>
        <v>0</v>
      </c>
      <c r="CI58" s="3">
        <f>M58-'ExPostGross kWh_Biz'!M58</f>
        <v>0</v>
      </c>
      <c r="CJ58" s="3">
        <f>N58-'ExPostGross kWh_Biz'!N58</f>
        <v>0</v>
      </c>
      <c r="CK58" s="3">
        <f>O58-'ExPostGross kWh_Biz'!O58</f>
        <v>0</v>
      </c>
      <c r="CL58" s="3">
        <f>P58-'ExPostGross kWh_Biz'!P58</f>
        <v>0</v>
      </c>
      <c r="CM58" s="3">
        <f>Q58-'ExPostGross kWh_Biz'!Q58</f>
        <v>0</v>
      </c>
      <c r="CN58" s="3">
        <f>R58-'ExPostGross kWh_Biz'!R58</f>
        <v>0</v>
      </c>
      <c r="CP58" s="3">
        <f>V58-'ExPostGross kWh_Biz'!V58</f>
        <v>0</v>
      </c>
      <c r="CQ58" s="3">
        <f>W58-'ExPostGross kWh_Biz'!W58</f>
        <v>0</v>
      </c>
      <c r="CR58" s="3">
        <f>X58-'ExPostGross kWh_Biz'!X58</f>
        <v>0</v>
      </c>
      <c r="CS58" s="3">
        <f>Y58-'ExPostGross kWh_Biz'!Y58</f>
        <v>0</v>
      </c>
      <c r="CT58" s="3">
        <f>Z58-'ExPostGross kWh_Biz'!Z58</f>
        <v>0</v>
      </c>
      <c r="CU58" s="3">
        <f>AA58-'ExPostGross kWh_Biz'!AA58</f>
        <v>0</v>
      </c>
      <c r="CV58" s="3">
        <f>AB58-'ExPostGross kWh_Biz'!AB58</f>
        <v>0</v>
      </c>
      <c r="CW58" s="3">
        <f>AC58-'ExPostGross kWh_Biz'!AC58</f>
        <v>0</v>
      </c>
      <c r="CX58" s="3">
        <f>AD58-'ExPostGross kWh_Biz'!AD58</f>
        <v>0</v>
      </c>
      <c r="CY58" s="3">
        <f>AE58-'ExPostGross kWh_Biz'!AE58</f>
        <v>0</v>
      </c>
      <c r="CZ58" s="3">
        <f>AF58-'ExPostGross kWh_Biz'!AF58</f>
        <v>0</v>
      </c>
      <c r="DA58" s="3">
        <f>AG58-'ExPostGross kWh_Biz'!AG58</f>
        <v>0</v>
      </c>
      <c r="DB58" s="3">
        <f>AH58-'ExPostGross kWh_Biz'!AH58</f>
        <v>0</v>
      </c>
      <c r="DC58" s="3">
        <f>AI58-'ExPostGross kWh_Biz'!AI58</f>
        <v>0</v>
      </c>
      <c r="DD58" s="3">
        <f>AJ58-'ExPostGross kWh_Biz'!AJ58</f>
        <v>0</v>
      </c>
      <c r="DE58" s="3">
        <f>AK58-'ExPostGross kWh_Biz'!AK58</f>
        <v>0</v>
      </c>
      <c r="DG58" s="3">
        <f>AO58-'ExPostGross kWh_Biz'!AO58</f>
        <v>0</v>
      </c>
      <c r="DH58" s="3">
        <f>AP58-'ExPostGross kWh_Biz'!AP58</f>
        <v>0</v>
      </c>
      <c r="DI58" s="3">
        <f>AQ58-'ExPostGross kWh_Biz'!AQ58</f>
        <v>0</v>
      </c>
      <c r="DJ58" s="3">
        <f>AR58-'ExPostGross kWh_Biz'!AR58</f>
        <v>0</v>
      </c>
      <c r="DK58" s="3">
        <f>AS58-'ExPostGross kWh_Biz'!AS58</f>
        <v>0</v>
      </c>
      <c r="DL58" s="3">
        <f>AT58-'ExPostGross kWh_Biz'!AT58</f>
        <v>0</v>
      </c>
      <c r="DM58" s="3">
        <f>AU58-'ExPostGross kWh_Biz'!AU58</f>
        <v>0</v>
      </c>
      <c r="DN58" s="3">
        <f>AV58-'ExPostGross kWh_Biz'!AV58</f>
        <v>0</v>
      </c>
      <c r="DO58" s="3">
        <f>AW58-'ExPostGross kWh_Biz'!AW58</f>
        <v>0</v>
      </c>
      <c r="DP58" s="3">
        <f>AX58-'ExPostGross kWh_Biz'!AX58</f>
        <v>0</v>
      </c>
      <c r="DQ58" s="3">
        <f>AY58-'ExPostGross kWh_Biz'!AY58</f>
        <v>0</v>
      </c>
      <c r="DR58" s="3">
        <f>AZ58-'ExPostGross kWh_Biz'!AZ58</f>
        <v>0</v>
      </c>
      <c r="DS58" s="3">
        <f>BA58-'ExPostGross kWh_Biz'!BA58</f>
        <v>0</v>
      </c>
      <c r="DT58" s="3">
        <f>BB58-'ExPostGross kWh_Biz'!BB58</f>
        <v>0</v>
      </c>
      <c r="DU58" s="3">
        <f>BC58-'ExPostGross kWh_Biz'!BC58</f>
        <v>0</v>
      </c>
      <c r="DV58" s="3">
        <f>BD58-'ExPostGross kWh_Biz'!BD58</f>
        <v>0</v>
      </c>
      <c r="DX58" s="3">
        <f>BH58-'ExPostGross kWh_Biz'!BH58</f>
        <v>0</v>
      </c>
      <c r="DY58" s="3">
        <f>BI58-'ExPostGross kWh_Biz'!BI58</f>
        <v>0</v>
      </c>
      <c r="DZ58" s="3">
        <f>BJ58-'ExPostGross kWh_Biz'!BJ58</f>
        <v>0</v>
      </c>
      <c r="EA58" s="3">
        <f>BK58-'ExPostGross kWh_Biz'!BK58</f>
        <v>0</v>
      </c>
      <c r="EB58" s="3">
        <f>BL58-'ExPostGross kWh_Biz'!BL58</f>
        <v>0</v>
      </c>
      <c r="EC58" s="3">
        <f>BM58-'ExPostGross kWh_Biz'!BM58</f>
        <v>0</v>
      </c>
      <c r="ED58" s="3">
        <f>BN58-'ExPostGross kWh_Biz'!BN58</f>
        <v>0</v>
      </c>
      <c r="EE58" s="3">
        <f>BO58-'ExPostGross kWh_Biz'!BO58</f>
        <v>0</v>
      </c>
      <c r="EF58" s="3">
        <f>BP58-'ExPostGross kWh_Biz'!BP58</f>
        <v>0</v>
      </c>
      <c r="EG58" s="3">
        <f>BQ58-'ExPostGross kWh_Biz'!BQ58</f>
        <v>0</v>
      </c>
      <c r="EH58" s="3">
        <f>BR58-'ExPostGross kWh_Biz'!BR58</f>
        <v>0</v>
      </c>
      <c r="EI58" s="3">
        <f>BS58-'ExPostGross kWh_Biz'!BS58</f>
        <v>0</v>
      </c>
      <c r="EJ58" s="3">
        <f>BT58-'ExPostGross kWh_Biz'!BT58</f>
        <v>0</v>
      </c>
      <c r="EK58" s="3">
        <f>BU58-'ExPostGross kWh_Biz'!BU58</f>
        <v>0</v>
      </c>
      <c r="EL58" s="3">
        <f>BV58-'ExPostGross kWh_Biz'!BV58</f>
        <v>0</v>
      </c>
      <c r="EM58" s="3">
        <f>BW58-'ExPostGross kWh_Biz'!BW58</f>
        <v>0</v>
      </c>
    </row>
    <row r="59" spans="1:143" x14ac:dyDescent="0.3">
      <c r="A59" s="178"/>
      <c r="B59" s="2" t="s">
        <v>41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89"/>
      <c r="P59" s="89"/>
      <c r="Q59" s="89"/>
      <c r="R59" s="25">
        <f t="shared" si="167"/>
        <v>0</v>
      </c>
      <c r="T59" s="178"/>
      <c r="U59" s="2" t="s">
        <v>41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89"/>
      <c r="AI59" s="89"/>
      <c r="AJ59" s="89"/>
      <c r="AK59" s="25">
        <f t="shared" si="168"/>
        <v>0</v>
      </c>
      <c r="AM59" s="178"/>
      <c r="AN59" s="2" t="s">
        <v>41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89"/>
      <c r="BB59" s="89"/>
      <c r="BC59" s="89"/>
      <c r="BD59" s="25">
        <f t="shared" si="169"/>
        <v>0</v>
      </c>
      <c r="BF59" s="178"/>
      <c r="BG59" s="2" t="s">
        <v>41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89"/>
      <c r="BU59" s="89"/>
      <c r="BV59" s="89"/>
      <c r="BW59" s="25">
        <f t="shared" si="170"/>
        <v>0</v>
      </c>
      <c r="BY59" s="3">
        <f>C59-'ExPostGross kWh_Biz'!C59</f>
        <v>0</v>
      </c>
      <c r="BZ59" s="3">
        <f>D59-'ExPostGross kWh_Biz'!D59</f>
        <v>0</v>
      </c>
      <c r="CA59" s="3">
        <f>E59-'ExPostGross kWh_Biz'!E59</f>
        <v>0</v>
      </c>
      <c r="CB59" s="3">
        <f>F59-'ExPostGross kWh_Biz'!F59</f>
        <v>0</v>
      </c>
      <c r="CC59" s="3">
        <f>G59-'ExPostGross kWh_Biz'!G59</f>
        <v>0</v>
      </c>
      <c r="CD59" s="3">
        <f>H59-'ExPostGross kWh_Biz'!H59</f>
        <v>0</v>
      </c>
      <c r="CE59" s="3">
        <f>I59-'ExPostGross kWh_Biz'!I59</f>
        <v>0</v>
      </c>
      <c r="CF59" s="3">
        <f>J59-'ExPostGross kWh_Biz'!J59</f>
        <v>0</v>
      </c>
      <c r="CG59" s="3">
        <f>K59-'ExPostGross kWh_Biz'!K59</f>
        <v>0</v>
      </c>
      <c r="CH59" s="3">
        <f>L59-'ExPostGross kWh_Biz'!L59</f>
        <v>0</v>
      </c>
      <c r="CI59" s="3">
        <f>M59-'ExPostGross kWh_Biz'!M59</f>
        <v>0</v>
      </c>
      <c r="CJ59" s="3">
        <f>N59-'ExPostGross kWh_Biz'!N59</f>
        <v>0</v>
      </c>
      <c r="CK59" s="3">
        <f>O59-'ExPostGross kWh_Biz'!O59</f>
        <v>0</v>
      </c>
      <c r="CL59" s="3">
        <f>P59-'ExPostGross kWh_Biz'!P59</f>
        <v>0</v>
      </c>
      <c r="CM59" s="3">
        <f>Q59-'ExPostGross kWh_Biz'!Q59</f>
        <v>0</v>
      </c>
      <c r="CN59" s="3">
        <f>R59-'ExPostGross kWh_Biz'!R59</f>
        <v>0</v>
      </c>
      <c r="CP59" s="3">
        <f>V59-'ExPostGross kWh_Biz'!V59</f>
        <v>0</v>
      </c>
      <c r="CQ59" s="3">
        <f>W59-'ExPostGross kWh_Biz'!W59</f>
        <v>0</v>
      </c>
      <c r="CR59" s="3">
        <f>X59-'ExPostGross kWh_Biz'!X59</f>
        <v>0</v>
      </c>
      <c r="CS59" s="3">
        <f>Y59-'ExPostGross kWh_Biz'!Y59</f>
        <v>0</v>
      </c>
      <c r="CT59" s="3">
        <f>Z59-'ExPostGross kWh_Biz'!Z59</f>
        <v>0</v>
      </c>
      <c r="CU59" s="3">
        <f>AA59-'ExPostGross kWh_Biz'!AA59</f>
        <v>0</v>
      </c>
      <c r="CV59" s="3">
        <f>AB59-'ExPostGross kWh_Biz'!AB59</f>
        <v>0</v>
      </c>
      <c r="CW59" s="3">
        <f>AC59-'ExPostGross kWh_Biz'!AC59</f>
        <v>0</v>
      </c>
      <c r="CX59" s="3">
        <f>AD59-'ExPostGross kWh_Biz'!AD59</f>
        <v>0</v>
      </c>
      <c r="CY59" s="3">
        <f>AE59-'ExPostGross kWh_Biz'!AE59</f>
        <v>0</v>
      </c>
      <c r="CZ59" s="3">
        <f>AF59-'ExPostGross kWh_Biz'!AF59</f>
        <v>0</v>
      </c>
      <c r="DA59" s="3">
        <f>AG59-'ExPostGross kWh_Biz'!AG59</f>
        <v>0</v>
      </c>
      <c r="DB59" s="3">
        <f>AH59-'ExPostGross kWh_Biz'!AH59</f>
        <v>0</v>
      </c>
      <c r="DC59" s="3">
        <f>AI59-'ExPostGross kWh_Biz'!AI59</f>
        <v>0</v>
      </c>
      <c r="DD59" s="3">
        <f>AJ59-'ExPostGross kWh_Biz'!AJ59</f>
        <v>0</v>
      </c>
      <c r="DE59" s="3">
        <f>AK59-'ExPostGross kWh_Biz'!AK59</f>
        <v>0</v>
      </c>
      <c r="DG59" s="3">
        <f>AO59-'ExPostGross kWh_Biz'!AO59</f>
        <v>0</v>
      </c>
      <c r="DH59" s="3">
        <f>AP59-'ExPostGross kWh_Biz'!AP59</f>
        <v>0</v>
      </c>
      <c r="DI59" s="3">
        <f>AQ59-'ExPostGross kWh_Biz'!AQ59</f>
        <v>0</v>
      </c>
      <c r="DJ59" s="3">
        <f>AR59-'ExPostGross kWh_Biz'!AR59</f>
        <v>0</v>
      </c>
      <c r="DK59" s="3">
        <f>AS59-'ExPostGross kWh_Biz'!AS59</f>
        <v>0</v>
      </c>
      <c r="DL59" s="3">
        <f>AT59-'ExPostGross kWh_Biz'!AT59</f>
        <v>0</v>
      </c>
      <c r="DM59" s="3">
        <f>AU59-'ExPostGross kWh_Biz'!AU59</f>
        <v>0</v>
      </c>
      <c r="DN59" s="3">
        <f>AV59-'ExPostGross kWh_Biz'!AV59</f>
        <v>0</v>
      </c>
      <c r="DO59" s="3">
        <f>AW59-'ExPostGross kWh_Biz'!AW59</f>
        <v>0</v>
      </c>
      <c r="DP59" s="3">
        <f>AX59-'ExPostGross kWh_Biz'!AX59</f>
        <v>0</v>
      </c>
      <c r="DQ59" s="3">
        <f>AY59-'ExPostGross kWh_Biz'!AY59</f>
        <v>0</v>
      </c>
      <c r="DR59" s="3">
        <f>AZ59-'ExPostGross kWh_Biz'!AZ59</f>
        <v>0</v>
      </c>
      <c r="DS59" s="3">
        <f>BA59-'ExPostGross kWh_Biz'!BA59</f>
        <v>0</v>
      </c>
      <c r="DT59" s="3">
        <f>BB59-'ExPostGross kWh_Biz'!BB59</f>
        <v>0</v>
      </c>
      <c r="DU59" s="3">
        <f>BC59-'ExPostGross kWh_Biz'!BC59</f>
        <v>0</v>
      </c>
      <c r="DV59" s="3">
        <f>BD59-'ExPostGross kWh_Biz'!BD59</f>
        <v>0</v>
      </c>
      <c r="DX59" s="3">
        <f>BH59-'ExPostGross kWh_Biz'!BH59</f>
        <v>0</v>
      </c>
      <c r="DY59" s="3">
        <f>BI59-'ExPostGross kWh_Biz'!BI59</f>
        <v>0</v>
      </c>
      <c r="DZ59" s="3">
        <f>BJ59-'ExPostGross kWh_Biz'!BJ59</f>
        <v>0</v>
      </c>
      <c r="EA59" s="3">
        <f>BK59-'ExPostGross kWh_Biz'!BK59</f>
        <v>0</v>
      </c>
      <c r="EB59" s="3">
        <f>BL59-'ExPostGross kWh_Biz'!BL59</f>
        <v>0</v>
      </c>
      <c r="EC59" s="3">
        <f>BM59-'ExPostGross kWh_Biz'!BM59</f>
        <v>0</v>
      </c>
      <c r="ED59" s="3">
        <f>BN59-'ExPostGross kWh_Biz'!BN59</f>
        <v>0</v>
      </c>
      <c r="EE59" s="3">
        <f>BO59-'ExPostGross kWh_Biz'!BO59</f>
        <v>0</v>
      </c>
      <c r="EF59" s="3">
        <f>BP59-'ExPostGross kWh_Biz'!BP59</f>
        <v>0</v>
      </c>
      <c r="EG59" s="3">
        <f>BQ59-'ExPostGross kWh_Biz'!BQ59</f>
        <v>0</v>
      </c>
      <c r="EH59" s="3">
        <f>BR59-'ExPostGross kWh_Biz'!BR59</f>
        <v>0</v>
      </c>
      <c r="EI59" s="3">
        <f>BS59-'ExPostGross kWh_Biz'!BS59</f>
        <v>0</v>
      </c>
      <c r="EJ59" s="3">
        <f>BT59-'ExPostGross kWh_Biz'!BT59</f>
        <v>0</v>
      </c>
      <c r="EK59" s="3">
        <f>BU59-'ExPostGross kWh_Biz'!BU59</f>
        <v>0</v>
      </c>
      <c r="EL59" s="3">
        <f>BV59-'ExPostGross kWh_Biz'!BV59</f>
        <v>0</v>
      </c>
      <c r="EM59" s="3">
        <f>BW59-'ExPostGross kWh_Biz'!BW59</f>
        <v>0</v>
      </c>
    </row>
    <row r="60" spans="1:143" x14ac:dyDescent="0.3">
      <c r="A60" s="178"/>
      <c r="B60" s="2" t="s">
        <v>40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89"/>
      <c r="P60" s="89"/>
      <c r="Q60" s="89"/>
      <c r="R60" s="25">
        <f t="shared" si="167"/>
        <v>0</v>
      </c>
      <c r="T60" s="178"/>
      <c r="U60" s="2" t="s">
        <v>40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89"/>
      <c r="AI60" s="89"/>
      <c r="AJ60" s="89"/>
      <c r="AK60" s="25">
        <f t="shared" si="168"/>
        <v>0</v>
      </c>
      <c r="AM60" s="178"/>
      <c r="AN60" s="2" t="s">
        <v>40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89"/>
      <c r="BB60" s="89"/>
      <c r="BC60" s="89"/>
      <c r="BD60" s="25">
        <f t="shared" si="169"/>
        <v>0</v>
      </c>
      <c r="BF60" s="178"/>
      <c r="BG60" s="2" t="s">
        <v>40</v>
      </c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89"/>
      <c r="BU60" s="89"/>
      <c r="BV60" s="89"/>
      <c r="BW60" s="25">
        <f t="shared" si="170"/>
        <v>0</v>
      </c>
      <c r="BY60" s="3">
        <f>C60-'ExPostGross kWh_Biz'!C60</f>
        <v>0</v>
      </c>
      <c r="BZ60" s="3">
        <f>D60-'ExPostGross kWh_Biz'!D60</f>
        <v>0</v>
      </c>
      <c r="CA60" s="3">
        <f>E60-'ExPostGross kWh_Biz'!E60</f>
        <v>0</v>
      </c>
      <c r="CB60" s="3">
        <f>F60-'ExPostGross kWh_Biz'!F60</f>
        <v>0</v>
      </c>
      <c r="CC60" s="3">
        <f>G60-'ExPostGross kWh_Biz'!G60</f>
        <v>0</v>
      </c>
      <c r="CD60" s="3">
        <f>H60-'ExPostGross kWh_Biz'!H60</f>
        <v>0</v>
      </c>
      <c r="CE60" s="3">
        <f>I60-'ExPostGross kWh_Biz'!I60</f>
        <v>0</v>
      </c>
      <c r="CF60" s="3">
        <f>J60-'ExPostGross kWh_Biz'!J60</f>
        <v>0</v>
      </c>
      <c r="CG60" s="3">
        <f>K60-'ExPostGross kWh_Biz'!K60</f>
        <v>0</v>
      </c>
      <c r="CH60" s="3">
        <f>L60-'ExPostGross kWh_Biz'!L60</f>
        <v>0</v>
      </c>
      <c r="CI60" s="3">
        <f>M60-'ExPostGross kWh_Biz'!M60</f>
        <v>0</v>
      </c>
      <c r="CJ60" s="3">
        <f>N60-'ExPostGross kWh_Biz'!N60</f>
        <v>0</v>
      </c>
      <c r="CK60" s="3">
        <f>O60-'ExPostGross kWh_Biz'!O60</f>
        <v>0</v>
      </c>
      <c r="CL60" s="3">
        <f>P60-'ExPostGross kWh_Biz'!P60</f>
        <v>0</v>
      </c>
      <c r="CM60" s="3">
        <f>Q60-'ExPostGross kWh_Biz'!Q60</f>
        <v>0</v>
      </c>
      <c r="CN60" s="3">
        <f>R60-'ExPostGross kWh_Biz'!R60</f>
        <v>0</v>
      </c>
      <c r="CP60" s="3">
        <f>V60-'ExPostGross kWh_Biz'!V60</f>
        <v>0</v>
      </c>
      <c r="CQ60" s="3">
        <f>W60-'ExPostGross kWh_Biz'!W60</f>
        <v>0</v>
      </c>
      <c r="CR60" s="3">
        <f>X60-'ExPostGross kWh_Biz'!X60</f>
        <v>0</v>
      </c>
      <c r="CS60" s="3">
        <f>Y60-'ExPostGross kWh_Biz'!Y60</f>
        <v>0</v>
      </c>
      <c r="CT60" s="3">
        <f>Z60-'ExPostGross kWh_Biz'!Z60</f>
        <v>0</v>
      </c>
      <c r="CU60" s="3">
        <f>AA60-'ExPostGross kWh_Biz'!AA60</f>
        <v>0</v>
      </c>
      <c r="CV60" s="3">
        <f>AB60-'ExPostGross kWh_Biz'!AB60</f>
        <v>0</v>
      </c>
      <c r="CW60" s="3">
        <f>AC60-'ExPostGross kWh_Biz'!AC60</f>
        <v>0</v>
      </c>
      <c r="CX60" s="3">
        <f>AD60-'ExPostGross kWh_Biz'!AD60</f>
        <v>0</v>
      </c>
      <c r="CY60" s="3">
        <f>AE60-'ExPostGross kWh_Biz'!AE60</f>
        <v>0</v>
      </c>
      <c r="CZ60" s="3">
        <f>AF60-'ExPostGross kWh_Biz'!AF60</f>
        <v>0</v>
      </c>
      <c r="DA60" s="3">
        <f>AG60-'ExPostGross kWh_Biz'!AG60</f>
        <v>0</v>
      </c>
      <c r="DB60" s="3">
        <f>AH60-'ExPostGross kWh_Biz'!AH60</f>
        <v>0</v>
      </c>
      <c r="DC60" s="3">
        <f>AI60-'ExPostGross kWh_Biz'!AI60</f>
        <v>0</v>
      </c>
      <c r="DD60" s="3">
        <f>AJ60-'ExPostGross kWh_Biz'!AJ60</f>
        <v>0</v>
      </c>
      <c r="DE60" s="3">
        <f>AK60-'ExPostGross kWh_Biz'!AK60</f>
        <v>0</v>
      </c>
      <c r="DG60" s="3">
        <f>AO60-'ExPostGross kWh_Biz'!AO60</f>
        <v>0</v>
      </c>
      <c r="DH60" s="3">
        <f>AP60-'ExPostGross kWh_Biz'!AP60</f>
        <v>0</v>
      </c>
      <c r="DI60" s="3">
        <f>AQ60-'ExPostGross kWh_Biz'!AQ60</f>
        <v>0</v>
      </c>
      <c r="DJ60" s="3">
        <f>AR60-'ExPostGross kWh_Biz'!AR60</f>
        <v>0</v>
      </c>
      <c r="DK60" s="3">
        <f>AS60-'ExPostGross kWh_Biz'!AS60</f>
        <v>0</v>
      </c>
      <c r="DL60" s="3">
        <f>AT60-'ExPostGross kWh_Biz'!AT60</f>
        <v>0</v>
      </c>
      <c r="DM60" s="3">
        <f>AU60-'ExPostGross kWh_Biz'!AU60</f>
        <v>0</v>
      </c>
      <c r="DN60" s="3">
        <f>AV60-'ExPostGross kWh_Biz'!AV60</f>
        <v>0</v>
      </c>
      <c r="DO60" s="3">
        <f>AW60-'ExPostGross kWh_Biz'!AW60</f>
        <v>0</v>
      </c>
      <c r="DP60" s="3">
        <f>AX60-'ExPostGross kWh_Biz'!AX60</f>
        <v>0</v>
      </c>
      <c r="DQ60" s="3">
        <f>AY60-'ExPostGross kWh_Biz'!AY60</f>
        <v>0</v>
      </c>
      <c r="DR60" s="3">
        <f>AZ60-'ExPostGross kWh_Biz'!AZ60</f>
        <v>0</v>
      </c>
      <c r="DS60" s="3">
        <f>BA60-'ExPostGross kWh_Biz'!BA60</f>
        <v>0</v>
      </c>
      <c r="DT60" s="3">
        <f>BB60-'ExPostGross kWh_Biz'!BB60</f>
        <v>0</v>
      </c>
      <c r="DU60" s="3">
        <f>BC60-'ExPostGross kWh_Biz'!BC60</f>
        <v>0</v>
      </c>
      <c r="DV60" s="3">
        <f>BD60-'ExPostGross kWh_Biz'!BD60</f>
        <v>0</v>
      </c>
      <c r="DX60" s="3">
        <f>BH60-'ExPostGross kWh_Biz'!BH60</f>
        <v>0</v>
      </c>
      <c r="DY60" s="3">
        <f>BI60-'ExPostGross kWh_Biz'!BI60</f>
        <v>0</v>
      </c>
      <c r="DZ60" s="3">
        <f>BJ60-'ExPostGross kWh_Biz'!BJ60</f>
        <v>0</v>
      </c>
      <c r="EA60" s="3">
        <f>BK60-'ExPostGross kWh_Biz'!BK60</f>
        <v>0</v>
      </c>
      <c r="EB60" s="3">
        <f>BL60-'ExPostGross kWh_Biz'!BL60</f>
        <v>0</v>
      </c>
      <c r="EC60" s="3">
        <f>BM60-'ExPostGross kWh_Biz'!BM60</f>
        <v>0</v>
      </c>
      <c r="ED60" s="3">
        <f>BN60-'ExPostGross kWh_Biz'!BN60</f>
        <v>0</v>
      </c>
      <c r="EE60" s="3">
        <f>BO60-'ExPostGross kWh_Biz'!BO60</f>
        <v>0</v>
      </c>
      <c r="EF60" s="3">
        <f>BP60-'ExPostGross kWh_Biz'!BP60</f>
        <v>0</v>
      </c>
      <c r="EG60" s="3">
        <f>BQ60-'ExPostGross kWh_Biz'!BQ60</f>
        <v>0</v>
      </c>
      <c r="EH60" s="3">
        <f>BR60-'ExPostGross kWh_Biz'!BR60</f>
        <v>0</v>
      </c>
      <c r="EI60" s="3">
        <f>BS60-'ExPostGross kWh_Biz'!BS60</f>
        <v>0</v>
      </c>
      <c r="EJ60" s="3">
        <f>BT60-'ExPostGross kWh_Biz'!BT60</f>
        <v>0</v>
      </c>
      <c r="EK60" s="3">
        <f>BU60-'ExPostGross kWh_Biz'!BU60</f>
        <v>0</v>
      </c>
      <c r="EL60" s="3">
        <f>BV60-'ExPostGross kWh_Biz'!BV60</f>
        <v>0</v>
      </c>
      <c r="EM60" s="3">
        <f>BW60-'ExPostGross kWh_Biz'!BW60</f>
        <v>0</v>
      </c>
    </row>
    <row r="61" spans="1:143" x14ac:dyDescent="0.3">
      <c r="A61" s="178"/>
      <c r="B61" s="2" t="s">
        <v>39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89"/>
      <c r="P61" s="89"/>
      <c r="Q61" s="89"/>
      <c r="R61" s="25">
        <f t="shared" si="167"/>
        <v>0</v>
      </c>
      <c r="T61" s="178"/>
      <c r="U61" s="2" t="s">
        <v>39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89"/>
      <c r="AI61" s="89"/>
      <c r="AJ61" s="89"/>
      <c r="AK61" s="25">
        <f t="shared" si="168"/>
        <v>0</v>
      </c>
      <c r="AM61" s="178"/>
      <c r="AN61" s="2" t="s">
        <v>39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89"/>
      <c r="BB61" s="89"/>
      <c r="BC61" s="89"/>
      <c r="BD61" s="25">
        <f t="shared" si="169"/>
        <v>0</v>
      </c>
      <c r="BF61" s="178"/>
      <c r="BG61" s="2" t="s">
        <v>39</v>
      </c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89"/>
      <c r="BU61" s="89"/>
      <c r="BV61" s="89"/>
      <c r="BW61" s="25">
        <f t="shared" si="170"/>
        <v>0</v>
      </c>
      <c r="BY61" s="3">
        <f>C61-'ExPostGross kWh_Biz'!C61</f>
        <v>0</v>
      </c>
      <c r="BZ61" s="3">
        <f>D61-'ExPostGross kWh_Biz'!D61</f>
        <v>0</v>
      </c>
      <c r="CA61" s="3">
        <f>E61-'ExPostGross kWh_Biz'!E61</f>
        <v>0</v>
      </c>
      <c r="CB61" s="3">
        <f>F61-'ExPostGross kWh_Biz'!F61</f>
        <v>0</v>
      </c>
      <c r="CC61" s="3">
        <f>G61-'ExPostGross kWh_Biz'!G61</f>
        <v>0</v>
      </c>
      <c r="CD61" s="3">
        <f>H61-'ExPostGross kWh_Biz'!H61</f>
        <v>0</v>
      </c>
      <c r="CE61" s="3">
        <f>I61-'ExPostGross kWh_Biz'!I61</f>
        <v>0</v>
      </c>
      <c r="CF61" s="3">
        <f>J61-'ExPostGross kWh_Biz'!J61</f>
        <v>0</v>
      </c>
      <c r="CG61" s="3">
        <f>K61-'ExPostGross kWh_Biz'!K61</f>
        <v>0</v>
      </c>
      <c r="CH61" s="3">
        <f>L61-'ExPostGross kWh_Biz'!L61</f>
        <v>0</v>
      </c>
      <c r="CI61" s="3">
        <f>M61-'ExPostGross kWh_Biz'!M61</f>
        <v>0</v>
      </c>
      <c r="CJ61" s="3">
        <f>N61-'ExPostGross kWh_Biz'!N61</f>
        <v>0</v>
      </c>
      <c r="CK61" s="3">
        <f>O61-'ExPostGross kWh_Biz'!O61</f>
        <v>0</v>
      </c>
      <c r="CL61" s="3">
        <f>P61-'ExPostGross kWh_Biz'!P61</f>
        <v>0</v>
      </c>
      <c r="CM61" s="3">
        <f>Q61-'ExPostGross kWh_Biz'!Q61</f>
        <v>0</v>
      </c>
      <c r="CN61" s="3">
        <f>R61-'ExPostGross kWh_Biz'!R61</f>
        <v>0</v>
      </c>
      <c r="CP61" s="3">
        <f>V61-'ExPostGross kWh_Biz'!V61</f>
        <v>0</v>
      </c>
      <c r="CQ61" s="3">
        <f>W61-'ExPostGross kWh_Biz'!W61</f>
        <v>0</v>
      </c>
      <c r="CR61" s="3">
        <f>X61-'ExPostGross kWh_Biz'!X61</f>
        <v>0</v>
      </c>
      <c r="CS61" s="3">
        <f>Y61-'ExPostGross kWh_Biz'!Y61</f>
        <v>0</v>
      </c>
      <c r="CT61" s="3">
        <f>Z61-'ExPostGross kWh_Biz'!Z61</f>
        <v>0</v>
      </c>
      <c r="CU61" s="3">
        <f>AA61-'ExPostGross kWh_Biz'!AA61</f>
        <v>0</v>
      </c>
      <c r="CV61" s="3">
        <f>AB61-'ExPostGross kWh_Biz'!AB61</f>
        <v>0</v>
      </c>
      <c r="CW61" s="3">
        <f>AC61-'ExPostGross kWh_Biz'!AC61</f>
        <v>0</v>
      </c>
      <c r="CX61" s="3">
        <f>AD61-'ExPostGross kWh_Biz'!AD61</f>
        <v>0</v>
      </c>
      <c r="CY61" s="3">
        <f>AE61-'ExPostGross kWh_Biz'!AE61</f>
        <v>0</v>
      </c>
      <c r="CZ61" s="3">
        <f>AF61-'ExPostGross kWh_Biz'!AF61</f>
        <v>0</v>
      </c>
      <c r="DA61" s="3">
        <f>AG61-'ExPostGross kWh_Biz'!AG61</f>
        <v>0</v>
      </c>
      <c r="DB61" s="3">
        <f>AH61-'ExPostGross kWh_Biz'!AH61</f>
        <v>0</v>
      </c>
      <c r="DC61" s="3">
        <f>AI61-'ExPostGross kWh_Biz'!AI61</f>
        <v>0</v>
      </c>
      <c r="DD61" s="3">
        <f>AJ61-'ExPostGross kWh_Biz'!AJ61</f>
        <v>0</v>
      </c>
      <c r="DE61" s="3">
        <f>AK61-'ExPostGross kWh_Biz'!AK61</f>
        <v>0</v>
      </c>
      <c r="DG61" s="3">
        <f>AO61-'ExPostGross kWh_Biz'!AO61</f>
        <v>0</v>
      </c>
      <c r="DH61" s="3">
        <f>AP61-'ExPostGross kWh_Biz'!AP61</f>
        <v>0</v>
      </c>
      <c r="DI61" s="3">
        <f>AQ61-'ExPostGross kWh_Biz'!AQ61</f>
        <v>0</v>
      </c>
      <c r="DJ61" s="3">
        <f>AR61-'ExPostGross kWh_Biz'!AR61</f>
        <v>0</v>
      </c>
      <c r="DK61" s="3">
        <f>AS61-'ExPostGross kWh_Biz'!AS61</f>
        <v>0</v>
      </c>
      <c r="DL61" s="3">
        <f>AT61-'ExPostGross kWh_Biz'!AT61</f>
        <v>0</v>
      </c>
      <c r="DM61" s="3">
        <f>AU61-'ExPostGross kWh_Biz'!AU61</f>
        <v>0</v>
      </c>
      <c r="DN61" s="3">
        <f>AV61-'ExPostGross kWh_Biz'!AV61</f>
        <v>0</v>
      </c>
      <c r="DO61" s="3">
        <f>AW61-'ExPostGross kWh_Biz'!AW61</f>
        <v>0</v>
      </c>
      <c r="DP61" s="3">
        <f>AX61-'ExPostGross kWh_Biz'!AX61</f>
        <v>0</v>
      </c>
      <c r="DQ61" s="3">
        <f>AY61-'ExPostGross kWh_Biz'!AY61</f>
        <v>0</v>
      </c>
      <c r="DR61" s="3">
        <f>AZ61-'ExPostGross kWh_Biz'!AZ61</f>
        <v>0</v>
      </c>
      <c r="DS61" s="3">
        <f>BA61-'ExPostGross kWh_Biz'!BA61</f>
        <v>0</v>
      </c>
      <c r="DT61" s="3">
        <f>BB61-'ExPostGross kWh_Biz'!BB61</f>
        <v>0</v>
      </c>
      <c r="DU61" s="3">
        <f>BC61-'ExPostGross kWh_Biz'!BC61</f>
        <v>0</v>
      </c>
      <c r="DV61" s="3">
        <f>BD61-'ExPostGross kWh_Biz'!BD61</f>
        <v>0</v>
      </c>
      <c r="DX61" s="3">
        <f>BH61-'ExPostGross kWh_Biz'!BH61</f>
        <v>0</v>
      </c>
      <c r="DY61" s="3">
        <f>BI61-'ExPostGross kWh_Biz'!BI61</f>
        <v>0</v>
      </c>
      <c r="DZ61" s="3">
        <f>BJ61-'ExPostGross kWh_Biz'!BJ61</f>
        <v>0</v>
      </c>
      <c r="EA61" s="3">
        <f>BK61-'ExPostGross kWh_Biz'!BK61</f>
        <v>0</v>
      </c>
      <c r="EB61" s="3">
        <f>BL61-'ExPostGross kWh_Biz'!BL61</f>
        <v>0</v>
      </c>
      <c r="EC61" s="3">
        <f>BM61-'ExPostGross kWh_Biz'!BM61</f>
        <v>0</v>
      </c>
      <c r="ED61" s="3">
        <f>BN61-'ExPostGross kWh_Biz'!BN61</f>
        <v>0</v>
      </c>
      <c r="EE61" s="3">
        <f>BO61-'ExPostGross kWh_Biz'!BO61</f>
        <v>0</v>
      </c>
      <c r="EF61" s="3">
        <f>BP61-'ExPostGross kWh_Biz'!BP61</f>
        <v>0</v>
      </c>
      <c r="EG61" s="3">
        <f>BQ61-'ExPostGross kWh_Biz'!BQ61</f>
        <v>0</v>
      </c>
      <c r="EH61" s="3">
        <f>BR61-'ExPostGross kWh_Biz'!BR61</f>
        <v>0</v>
      </c>
      <c r="EI61" s="3">
        <f>BS61-'ExPostGross kWh_Biz'!BS61</f>
        <v>0</v>
      </c>
      <c r="EJ61" s="3">
        <f>BT61-'ExPostGross kWh_Biz'!BT61</f>
        <v>0</v>
      </c>
      <c r="EK61" s="3">
        <f>BU61-'ExPostGross kWh_Biz'!BU61</f>
        <v>0</v>
      </c>
      <c r="EL61" s="3">
        <f>BV61-'ExPostGross kWh_Biz'!BV61</f>
        <v>0</v>
      </c>
      <c r="EM61" s="3">
        <f>BW61-'ExPostGross kWh_Biz'!BW61</f>
        <v>0</v>
      </c>
    </row>
    <row r="62" spans="1:143" x14ac:dyDescent="0.3">
      <c r="A62" s="178"/>
      <c r="B62" s="2" t="s">
        <v>38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89"/>
      <c r="P62" s="89"/>
      <c r="Q62" s="89"/>
      <c r="R62" s="25">
        <f t="shared" si="167"/>
        <v>0</v>
      </c>
      <c r="T62" s="178"/>
      <c r="U62" s="2" t="s">
        <v>38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89"/>
      <c r="AI62" s="89"/>
      <c r="AJ62" s="89"/>
      <c r="AK62" s="25">
        <f t="shared" si="168"/>
        <v>0</v>
      </c>
      <c r="AM62" s="178"/>
      <c r="AN62" s="2" t="s">
        <v>38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89"/>
      <c r="BB62" s="89"/>
      <c r="BC62" s="89"/>
      <c r="BD62" s="25">
        <f t="shared" si="169"/>
        <v>0</v>
      </c>
      <c r="BF62" s="178"/>
      <c r="BG62" s="2" t="s">
        <v>38</v>
      </c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89"/>
      <c r="BU62" s="89"/>
      <c r="BV62" s="89"/>
      <c r="BW62" s="25">
        <f t="shared" si="170"/>
        <v>0</v>
      </c>
      <c r="BY62" s="3">
        <f>C62-'ExPostGross kWh_Biz'!C62</f>
        <v>0</v>
      </c>
      <c r="BZ62" s="3">
        <f>D62-'ExPostGross kWh_Biz'!D62</f>
        <v>0</v>
      </c>
      <c r="CA62" s="3">
        <f>E62-'ExPostGross kWh_Biz'!E62</f>
        <v>0</v>
      </c>
      <c r="CB62" s="3">
        <f>F62-'ExPostGross kWh_Biz'!F62</f>
        <v>0</v>
      </c>
      <c r="CC62" s="3">
        <f>G62-'ExPostGross kWh_Biz'!G62</f>
        <v>0</v>
      </c>
      <c r="CD62" s="3">
        <f>H62-'ExPostGross kWh_Biz'!H62</f>
        <v>0</v>
      </c>
      <c r="CE62" s="3">
        <f>I62-'ExPostGross kWh_Biz'!I62</f>
        <v>0</v>
      </c>
      <c r="CF62" s="3">
        <f>J62-'ExPostGross kWh_Biz'!J62</f>
        <v>0</v>
      </c>
      <c r="CG62" s="3">
        <f>K62-'ExPostGross kWh_Biz'!K62</f>
        <v>0</v>
      </c>
      <c r="CH62" s="3">
        <f>L62-'ExPostGross kWh_Biz'!L62</f>
        <v>0</v>
      </c>
      <c r="CI62" s="3">
        <f>M62-'ExPostGross kWh_Biz'!M62</f>
        <v>0</v>
      </c>
      <c r="CJ62" s="3">
        <f>N62-'ExPostGross kWh_Biz'!N62</f>
        <v>0</v>
      </c>
      <c r="CK62" s="3">
        <f>O62-'ExPostGross kWh_Biz'!O62</f>
        <v>0</v>
      </c>
      <c r="CL62" s="3">
        <f>P62-'ExPostGross kWh_Biz'!P62</f>
        <v>0</v>
      </c>
      <c r="CM62" s="3">
        <f>Q62-'ExPostGross kWh_Biz'!Q62</f>
        <v>0</v>
      </c>
      <c r="CN62" s="3">
        <f>R62-'ExPostGross kWh_Biz'!R62</f>
        <v>0</v>
      </c>
      <c r="CP62" s="3">
        <f>V62-'ExPostGross kWh_Biz'!V62</f>
        <v>0</v>
      </c>
      <c r="CQ62" s="3">
        <f>W62-'ExPostGross kWh_Biz'!W62</f>
        <v>0</v>
      </c>
      <c r="CR62" s="3">
        <f>X62-'ExPostGross kWh_Biz'!X62</f>
        <v>0</v>
      </c>
      <c r="CS62" s="3">
        <f>Y62-'ExPostGross kWh_Biz'!Y62</f>
        <v>0</v>
      </c>
      <c r="CT62" s="3">
        <f>Z62-'ExPostGross kWh_Biz'!Z62</f>
        <v>0</v>
      </c>
      <c r="CU62" s="3">
        <f>AA62-'ExPostGross kWh_Biz'!AA62</f>
        <v>0</v>
      </c>
      <c r="CV62" s="3">
        <f>AB62-'ExPostGross kWh_Biz'!AB62</f>
        <v>0</v>
      </c>
      <c r="CW62" s="3">
        <f>AC62-'ExPostGross kWh_Biz'!AC62</f>
        <v>0</v>
      </c>
      <c r="CX62" s="3">
        <f>AD62-'ExPostGross kWh_Biz'!AD62</f>
        <v>0</v>
      </c>
      <c r="CY62" s="3">
        <f>AE62-'ExPostGross kWh_Biz'!AE62</f>
        <v>0</v>
      </c>
      <c r="CZ62" s="3">
        <f>AF62-'ExPostGross kWh_Biz'!AF62</f>
        <v>0</v>
      </c>
      <c r="DA62" s="3">
        <f>AG62-'ExPostGross kWh_Biz'!AG62</f>
        <v>0</v>
      </c>
      <c r="DB62" s="3">
        <f>AH62-'ExPostGross kWh_Biz'!AH62</f>
        <v>0</v>
      </c>
      <c r="DC62" s="3">
        <f>AI62-'ExPostGross kWh_Biz'!AI62</f>
        <v>0</v>
      </c>
      <c r="DD62" s="3">
        <f>AJ62-'ExPostGross kWh_Biz'!AJ62</f>
        <v>0</v>
      </c>
      <c r="DE62" s="3">
        <f>AK62-'ExPostGross kWh_Biz'!AK62</f>
        <v>0</v>
      </c>
      <c r="DG62" s="3">
        <f>AO62-'ExPostGross kWh_Biz'!AO62</f>
        <v>0</v>
      </c>
      <c r="DH62" s="3">
        <f>AP62-'ExPostGross kWh_Biz'!AP62</f>
        <v>0</v>
      </c>
      <c r="DI62" s="3">
        <f>AQ62-'ExPostGross kWh_Biz'!AQ62</f>
        <v>0</v>
      </c>
      <c r="DJ62" s="3">
        <f>AR62-'ExPostGross kWh_Biz'!AR62</f>
        <v>0</v>
      </c>
      <c r="DK62" s="3">
        <f>AS62-'ExPostGross kWh_Biz'!AS62</f>
        <v>0</v>
      </c>
      <c r="DL62" s="3">
        <f>AT62-'ExPostGross kWh_Biz'!AT62</f>
        <v>0</v>
      </c>
      <c r="DM62" s="3">
        <f>AU62-'ExPostGross kWh_Biz'!AU62</f>
        <v>0</v>
      </c>
      <c r="DN62" s="3">
        <f>AV62-'ExPostGross kWh_Biz'!AV62</f>
        <v>0</v>
      </c>
      <c r="DO62" s="3">
        <f>AW62-'ExPostGross kWh_Biz'!AW62</f>
        <v>0</v>
      </c>
      <c r="DP62" s="3">
        <f>AX62-'ExPostGross kWh_Biz'!AX62</f>
        <v>0</v>
      </c>
      <c r="DQ62" s="3">
        <f>AY62-'ExPostGross kWh_Biz'!AY62</f>
        <v>0</v>
      </c>
      <c r="DR62" s="3">
        <f>AZ62-'ExPostGross kWh_Biz'!AZ62</f>
        <v>0</v>
      </c>
      <c r="DS62" s="3">
        <f>BA62-'ExPostGross kWh_Biz'!BA62</f>
        <v>0</v>
      </c>
      <c r="DT62" s="3">
        <f>BB62-'ExPostGross kWh_Biz'!BB62</f>
        <v>0</v>
      </c>
      <c r="DU62" s="3">
        <f>BC62-'ExPostGross kWh_Biz'!BC62</f>
        <v>0</v>
      </c>
      <c r="DV62" s="3">
        <f>BD62-'ExPostGross kWh_Biz'!BD62</f>
        <v>0</v>
      </c>
      <c r="DX62" s="3">
        <f>BH62-'ExPostGross kWh_Biz'!BH62</f>
        <v>0</v>
      </c>
      <c r="DY62" s="3">
        <f>BI62-'ExPostGross kWh_Biz'!BI62</f>
        <v>0</v>
      </c>
      <c r="DZ62" s="3">
        <f>BJ62-'ExPostGross kWh_Biz'!BJ62</f>
        <v>0</v>
      </c>
      <c r="EA62" s="3">
        <f>BK62-'ExPostGross kWh_Biz'!BK62</f>
        <v>0</v>
      </c>
      <c r="EB62" s="3">
        <f>BL62-'ExPostGross kWh_Biz'!BL62</f>
        <v>0</v>
      </c>
      <c r="EC62" s="3">
        <f>BM62-'ExPostGross kWh_Biz'!BM62</f>
        <v>0</v>
      </c>
      <c r="ED62" s="3">
        <f>BN62-'ExPostGross kWh_Biz'!BN62</f>
        <v>0</v>
      </c>
      <c r="EE62" s="3">
        <f>BO62-'ExPostGross kWh_Biz'!BO62</f>
        <v>0</v>
      </c>
      <c r="EF62" s="3">
        <f>BP62-'ExPostGross kWh_Biz'!BP62</f>
        <v>0</v>
      </c>
      <c r="EG62" s="3">
        <f>BQ62-'ExPostGross kWh_Biz'!BQ62</f>
        <v>0</v>
      </c>
      <c r="EH62" s="3">
        <f>BR62-'ExPostGross kWh_Biz'!BR62</f>
        <v>0</v>
      </c>
      <c r="EI62" s="3">
        <f>BS62-'ExPostGross kWh_Biz'!BS62</f>
        <v>0</v>
      </c>
      <c r="EJ62" s="3">
        <f>BT62-'ExPostGross kWh_Biz'!BT62</f>
        <v>0</v>
      </c>
      <c r="EK62" s="3">
        <f>BU62-'ExPostGross kWh_Biz'!BU62</f>
        <v>0</v>
      </c>
      <c r="EL62" s="3">
        <f>BV62-'ExPostGross kWh_Biz'!BV62</f>
        <v>0</v>
      </c>
      <c r="EM62" s="3">
        <f>BW62-'ExPostGross kWh_Biz'!BW62</f>
        <v>0</v>
      </c>
    </row>
    <row r="63" spans="1:143" x14ac:dyDescent="0.3">
      <c r="A63" s="178"/>
      <c r="B63" s="2" t="s">
        <v>37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89"/>
      <c r="P63" s="89"/>
      <c r="Q63" s="89"/>
      <c r="R63" s="25">
        <f t="shared" si="167"/>
        <v>0</v>
      </c>
      <c r="T63" s="178"/>
      <c r="U63" s="2" t="s">
        <v>37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89"/>
      <c r="AI63" s="89"/>
      <c r="AJ63" s="89"/>
      <c r="AK63" s="25">
        <f t="shared" si="168"/>
        <v>0</v>
      </c>
      <c r="AM63" s="178"/>
      <c r="AN63" s="2" t="s">
        <v>37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89"/>
      <c r="BB63" s="89"/>
      <c r="BC63" s="89"/>
      <c r="BD63" s="25">
        <f t="shared" si="169"/>
        <v>0</v>
      </c>
      <c r="BF63" s="178"/>
      <c r="BG63" s="2" t="s">
        <v>37</v>
      </c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89"/>
      <c r="BU63" s="89"/>
      <c r="BV63" s="89"/>
      <c r="BW63" s="25">
        <f t="shared" si="170"/>
        <v>0</v>
      </c>
      <c r="BY63" s="3">
        <f>C63-'ExPostGross kWh_Biz'!C63</f>
        <v>0</v>
      </c>
      <c r="BZ63" s="3">
        <f>D63-'ExPostGross kWh_Biz'!D63</f>
        <v>0</v>
      </c>
      <c r="CA63" s="3">
        <f>E63-'ExPostGross kWh_Biz'!E63</f>
        <v>0</v>
      </c>
      <c r="CB63" s="3">
        <f>F63-'ExPostGross kWh_Biz'!F63</f>
        <v>0</v>
      </c>
      <c r="CC63" s="3">
        <f>G63-'ExPostGross kWh_Biz'!G63</f>
        <v>0</v>
      </c>
      <c r="CD63" s="3">
        <f>H63-'ExPostGross kWh_Biz'!H63</f>
        <v>0</v>
      </c>
      <c r="CE63" s="3">
        <f>I63-'ExPostGross kWh_Biz'!I63</f>
        <v>0</v>
      </c>
      <c r="CF63" s="3">
        <f>J63-'ExPostGross kWh_Biz'!J63</f>
        <v>0</v>
      </c>
      <c r="CG63" s="3">
        <f>K63-'ExPostGross kWh_Biz'!K63</f>
        <v>0</v>
      </c>
      <c r="CH63" s="3">
        <f>L63-'ExPostGross kWh_Biz'!L63</f>
        <v>0</v>
      </c>
      <c r="CI63" s="3">
        <f>M63-'ExPostGross kWh_Biz'!M63</f>
        <v>0</v>
      </c>
      <c r="CJ63" s="3">
        <f>N63-'ExPostGross kWh_Biz'!N63</f>
        <v>0</v>
      </c>
      <c r="CK63" s="3">
        <f>O63-'ExPostGross kWh_Biz'!O63</f>
        <v>0</v>
      </c>
      <c r="CL63" s="3">
        <f>P63-'ExPostGross kWh_Biz'!P63</f>
        <v>0</v>
      </c>
      <c r="CM63" s="3">
        <f>Q63-'ExPostGross kWh_Biz'!Q63</f>
        <v>0</v>
      </c>
      <c r="CN63" s="3">
        <f>R63-'ExPostGross kWh_Biz'!R63</f>
        <v>0</v>
      </c>
      <c r="CP63" s="3">
        <f>V63-'ExPostGross kWh_Biz'!V63</f>
        <v>0</v>
      </c>
      <c r="CQ63" s="3">
        <f>W63-'ExPostGross kWh_Biz'!W63</f>
        <v>0</v>
      </c>
      <c r="CR63" s="3">
        <f>X63-'ExPostGross kWh_Biz'!X63</f>
        <v>0</v>
      </c>
      <c r="CS63" s="3">
        <f>Y63-'ExPostGross kWh_Biz'!Y63</f>
        <v>0</v>
      </c>
      <c r="CT63" s="3">
        <f>Z63-'ExPostGross kWh_Biz'!Z63</f>
        <v>0</v>
      </c>
      <c r="CU63" s="3">
        <f>AA63-'ExPostGross kWh_Biz'!AA63</f>
        <v>0</v>
      </c>
      <c r="CV63" s="3">
        <f>AB63-'ExPostGross kWh_Biz'!AB63</f>
        <v>0</v>
      </c>
      <c r="CW63" s="3">
        <f>AC63-'ExPostGross kWh_Biz'!AC63</f>
        <v>0</v>
      </c>
      <c r="CX63" s="3">
        <f>AD63-'ExPostGross kWh_Biz'!AD63</f>
        <v>0</v>
      </c>
      <c r="CY63" s="3">
        <f>AE63-'ExPostGross kWh_Biz'!AE63</f>
        <v>0</v>
      </c>
      <c r="CZ63" s="3">
        <f>AF63-'ExPostGross kWh_Biz'!AF63</f>
        <v>0</v>
      </c>
      <c r="DA63" s="3">
        <f>AG63-'ExPostGross kWh_Biz'!AG63</f>
        <v>0</v>
      </c>
      <c r="DB63" s="3">
        <f>AH63-'ExPostGross kWh_Biz'!AH63</f>
        <v>0</v>
      </c>
      <c r="DC63" s="3">
        <f>AI63-'ExPostGross kWh_Biz'!AI63</f>
        <v>0</v>
      </c>
      <c r="DD63" s="3">
        <f>AJ63-'ExPostGross kWh_Biz'!AJ63</f>
        <v>0</v>
      </c>
      <c r="DE63" s="3">
        <f>AK63-'ExPostGross kWh_Biz'!AK63</f>
        <v>0</v>
      </c>
      <c r="DG63" s="3">
        <f>AO63-'ExPostGross kWh_Biz'!AO63</f>
        <v>0</v>
      </c>
      <c r="DH63" s="3">
        <f>AP63-'ExPostGross kWh_Biz'!AP63</f>
        <v>0</v>
      </c>
      <c r="DI63" s="3">
        <f>AQ63-'ExPostGross kWh_Biz'!AQ63</f>
        <v>0</v>
      </c>
      <c r="DJ63" s="3">
        <f>AR63-'ExPostGross kWh_Biz'!AR63</f>
        <v>0</v>
      </c>
      <c r="DK63" s="3">
        <f>AS63-'ExPostGross kWh_Biz'!AS63</f>
        <v>0</v>
      </c>
      <c r="DL63" s="3">
        <f>AT63-'ExPostGross kWh_Biz'!AT63</f>
        <v>0</v>
      </c>
      <c r="DM63" s="3">
        <f>AU63-'ExPostGross kWh_Biz'!AU63</f>
        <v>0</v>
      </c>
      <c r="DN63" s="3">
        <f>AV63-'ExPostGross kWh_Biz'!AV63</f>
        <v>0</v>
      </c>
      <c r="DO63" s="3">
        <f>AW63-'ExPostGross kWh_Biz'!AW63</f>
        <v>0</v>
      </c>
      <c r="DP63" s="3">
        <f>AX63-'ExPostGross kWh_Biz'!AX63</f>
        <v>0</v>
      </c>
      <c r="DQ63" s="3">
        <f>AY63-'ExPostGross kWh_Biz'!AY63</f>
        <v>0</v>
      </c>
      <c r="DR63" s="3">
        <f>AZ63-'ExPostGross kWh_Biz'!AZ63</f>
        <v>0</v>
      </c>
      <c r="DS63" s="3">
        <f>BA63-'ExPostGross kWh_Biz'!BA63</f>
        <v>0</v>
      </c>
      <c r="DT63" s="3">
        <f>BB63-'ExPostGross kWh_Biz'!BB63</f>
        <v>0</v>
      </c>
      <c r="DU63" s="3">
        <f>BC63-'ExPostGross kWh_Biz'!BC63</f>
        <v>0</v>
      </c>
      <c r="DV63" s="3">
        <f>BD63-'ExPostGross kWh_Biz'!BD63</f>
        <v>0</v>
      </c>
      <c r="DX63" s="3">
        <f>BH63-'ExPostGross kWh_Biz'!BH63</f>
        <v>0</v>
      </c>
      <c r="DY63" s="3">
        <f>BI63-'ExPostGross kWh_Biz'!BI63</f>
        <v>0</v>
      </c>
      <c r="DZ63" s="3">
        <f>BJ63-'ExPostGross kWh_Biz'!BJ63</f>
        <v>0</v>
      </c>
      <c r="EA63" s="3">
        <f>BK63-'ExPostGross kWh_Biz'!BK63</f>
        <v>0</v>
      </c>
      <c r="EB63" s="3">
        <f>BL63-'ExPostGross kWh_Biz'!BL63</f>
        <v>0</v>
      </c>
      <c r="EC63" s="3">
        <f>BM63-'ExPostGross kWh_Biz'!BM63</f>
        <v>0</v>
      </c>
      <c r="ED63" s="3">
        <f>BN63-'ExPostGross kWh_Biz'!BN63</f>
        <v>0</v>
      </c>
      <c r="EE63" s="3">
        <f>BO63-'ExPostGross kWh_Biz'!BO63</f>
        <v>0</v>
      </c>
      <c r="EF63" s="3">
        <f>BP63-'ExPostGross kWh_Biz'!BP63</f>
        <v>0</v>
      </c>
      <c r="EG63" s="3">
        <f>BQ63-'ExPostGross kWh_Biz'!BQ63</f>
        <v>0</v>
      </c>
      <c r="EH63" s="3">
        <f>BR63-'ExPostGross kWh_Biz'!BR63</f>
        <v>0</v>
      </c>
      <c r="EI63" s="3">
        <f>BS63-'ExPostGross kWh_Biz'!BS63</f>
        <v>0</v>
      </c>
      <c r="EJ63" s="3">
        <f>BT63-'ExPostGross kWh_Biz'!BT63</f>
        <v>0</v>
      </c>
      <c r="EK63" s="3">
        <f>BU63-'ExPostGross kWh_Biz'!BU63</f>
        <v>0</v>
      </c>
      <c r="EL63" s="3">
        <f>BV63-'ExPostGross kWh_Biz'!BV63</f>
        <v>0</v>
      </c>
      <c r="EM63" s="3">
        <f>BW63-'ExPostGross kWh_Biz'!BW63</f>
        <v>0</v>
      </c>
    </row>
    <row r="64" spans="1:143" ht="15" thickBot="1" x14ac:dyDescent="0.35">
      <c r="A64" s="179"/>
      <c r="B64" s="2" t="s">
        <v>36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89"/>
      <c r="P64" s="89"/>
      <c r="Q64" s="89"/>
      <c r="R64" s="25">
        <f t="shared" si="167"/>
        <v>0</v>
      </c>
      <c r="T64" s="179"/>
      <c r="U64" s="2" t="s">
        <v>36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89"/>
      <c r="AI64" s="89"/>
      <c r="AJ64" s="89"/>
      <c r="AK64" s="25">
        <f t="shared" si="168"/>
        <v>0</v>
      </c>
      <c r="AM64" s="179"/>
      <c r="AN64" s="2" t="s">
        <v>36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89"/>
      <c r="BB64" s="89"/>
      <c r="BC64" s="89"/>
      <c r="BD64" s="25">
        <f t="shared" si="169"/>
        <v>0</v>
      </c>
      <c r="BF64" s="179"/>
      <c r="BG64" s="2" t="s">
        <v>36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89"/>
      <c r="BU64" s="89"/>
      <c r="BV64" s="89"/>
      <c r="BW64" s="25">
        <f t="shared" si="170"/>
        <v>0</v>
      </c>
      <c r="BY64" s="3">
        <f>C64-'ExPostGross kWh_Biz'!C64</f>
        <v>0</v>
      </c>
      <c r="BZ64" s="3">
        <f>D64-'ExPostGross kWh_Biz'!D64</f>
        <v>0</v>
      </c>
      <c r="CA64" s="3">
        <f>E64-'ExPostGross kWh_Biz'!E64</f>
        <v>0</v>
      </c>
      <c r="CB64" s="3">
        <f>F64-'ExPostGross kWh_Biz'!F64</f>
        <v>0</v>
      </c>
      <c r="CC64" s="3">
        <f>G64-'ExPostGross kWh_Biz'!G64</f>
        <v>0</v>
      </c>
      <c r="CD64" s="3">
        <f>H64-'ExPostGross kWh_Biz'!H64</f>
        <v>0</v>
      </c>
      <c r="CE64" s="3">
        <f>I64-'ExPostGross kWh_Biz'!I64</f>
        <v>0</v>
      </c>
      <c r="CF64" s="3">
        <f>J64-'ExPostGross kWh_Biz'!J64</f>
        <v>0</v>
      </c>
      <c r="CG64" s="3">
        <f>K64-'ExPostGross kWh_Biz'!K64</f>
        <v>0</v>
      </c>
      <c r="CH64" s="3">
        <f>L64-'ExPostGross kWh_Biz'!L64</f>
        <v>0</v>
      </c>
      <c r="CI64" s="3">
        <f>M64-'ExPostGross kWh_Biz'!M64</f>
        <v>0</v>
      </c>
      <c r="CJ64" s="3">
        <f>N64-'ExPostGross kWh_Biz'!N64</f>
        <v>0</v>
      </c>
      <c r="CK64" s="3">
        <f>O64-'ExPostGross kWh_Biz'!O64</f>
        <v>0</v>
      </c>
      <c r="CL64" s="3">
        <f>P64-'ExPostGross kWh_Biz'!P64</f>
        <v>0</v>
      </c>
      <c r="CM64" s="3">
        <f>Q64-'ExPostGross kWh_Biz'!Q64</f>
        <v>0</v>
      </c>
      <c r="CN64" s="3">
        <f>R64-'ExPostGross kWh_Biz'!R64</f>
        <v>0</v>
      </c>
      <c r="CP64" s="3">
        <f>V64-'ExPostGross kWh_Biz'!V64</f>
        <v>0</v>
      </c>
      <c r="CQ64" s="3">
        <f>W64-'ExPostGross kWh_Biz'!W64</f>
        <v>0</v>
      </c>
      <c r="CR64" s="3">
        <f>X64-'ExPostGross kWh_Biz'!X64</f>
        <v>0</v>
      </c>
      <c r="CS64" s="3">
        <f>Y64-'ExPostGross kWh_Biz'!Y64</f>
        <v>0</v>
      </c>
      <c r="CT64" s="3">
        <f>Z64-'ExPostGross kWh_Biz'!Z64</f>
        <v>0</v>
      </c>
      <c r="CU64" s="3">
        <f>AA64-'ExPostGross kWh_Biz'!AA64</f>
        <v>0</v>
      </c>
      <c r="CV64" s="3">
        <f>AB64-'ExPostGross kWh_Biz'!AB64</f>
        <v>0</v>
      </c>
      <c r="CW64" s="3">
        <f>AC64-'ExPostGross kWh_Biz'!AC64</f>
        <v>0</v>
      </c>
      <c r="CX64" s="3">
        <f>AD64-'ExPostGross kWh_Biz'!AD64</f>
        <v>0</v>
      </c>
      <c r="CY64" s="3">
        <f>AE64-'ExPostGross kWh_Biz'!AE64</f>
        <v>0</v>
      </c>
      <c r="CZ64" s="3">
        <f>AF64-'ExPostGross kWh_Biz'!AF64</f>
        <v>0</v>
      </c>
      <c r="DA64" s="3">
        <f>AG64-'ExPostGross kWh_Biz'!AG64</f>
        <v>0</v>
      </c>
      <c r="DB64" s="3">
        <f>AH64-'ExPostGross kWh_Biz'!AH64</f>
        <v>0</v>
      </c>
      <c r="DC64" s="3">
        <f>AI64-'ExPostGross kWh_Biz'!AI64</f>
        <v>0</v>
      </c>
      <c r="DD64" s="3">
        <f>AJ64-'ExPostGross kWh_Biz'!AJ64</f>
        <v>0</v>
      </c>
      <c r="DE64" s="3">
        <f>AK64-'ExPostGross kWh_Biz'!AK64</f>
        <v>0</v>
      </c>
      <c r="DG64" s="3">
        <f>AO64-'ExPostGross kWh_Biz'!AO64</f>
        <v>0</v>
      </c>
      <c r="DH64" s="3">
        <f>AP64-'ExPostGross kWh_Biz'!AP64</f>
        <v>0</v>
      </c>
      <c r="DI64" s="3">
        <f>AQ64-'ExPostGross kWh_Biz'!AQ64</f>
        <v>0</v>
      </c>
      <c r="DJ64" s="3">
        <f>AR64-'ExPostGross kWh_Biz'!AR64</f>
        <v>0</v>
      </c>
      <c r="DK64" s="3">
        <f>AS64-'ExPostGross kWh_Biz'!AS64</f>
        <v>0</v>
      </c>
      <c r="DL64" s="3">
        <f>AT64-'ExPostGross kWh_Biz'!AT64</f>
        <v>0</v>
      </c>
      <c r="DM64" s="3">
        <f>AU64-'ExPostGross kWh_Biz'!AU64</f>
        <v>0</v>
      </c>
      <c r="DN64" s="3">
        <f>AV64-'ExPostGross kWh_Biz'!AV64</f>
        <v>0</v>
      </c>
      <c r="DO64" s="3">
        <f>AW64-'ExPostGross kWh_Biz'!AW64</f>
        <v>0</v>
      </c>
      <c r="DP64" s="3">
        <f>AX64-'ExPostGross kWh_Biz'!AX64</f>
        <v>0</v>
      </c>
      <c r="DQ64" s="3">
        <f>AY64-'ExPostGross kWh_Biz'!AY64</f>
        <v>0</v>
      </c>
      <c r="DR64" s="3">
        <f>AZ64-'ExPostGross kWh_Biz'!AZ64</f>
        <v>0</v>
      </c>
      <c r="DS64" s="3">
        <f>BA64-'ExPostGross kWh_Biz'!BA64</f>
        <v>0</v>
      </c>
      <c r="DT64" s="3">
        <f>BB64-'ExPostGross kWh_Biz'!BB64</f>
        <v>0</v>
      </c>
      <c r="DU64" s="3">
        <f>BC64-'ExPostGross kWh_Biz'!BC64</f>
        <v>0</v>
      </c>
      <c r="DV64" s="3">
        <f>BD64-'ExPostGross kWh_Biz'!BD64</f>
        <v>0</v>
      </c>
      <c r="DX64" s="3">
        <f>BH64-'ExPostGross kWh_Biz'!BH64</f>
        <v>0</v>
      </c>
      <c r="DY64" s="3">
        <f>BI64-'ExPostGross kWh_Biz'!BI64</f>
        <v>0</v>
      </c>
      <c r="DZ64" s="3">
        <f>BJ64-'ExPostGross kWh_Biz'!BJ64</f>
        <v>0</v>
      </c>
      <c r="EA64" s="3">
        <f>BK64-'ExPostGross kWh_Biz'!BK64</f>
        <v>0</v>
      </c>
      <c r="EB64" s="3">
        <f>BL64-'ExPostGross kWh_Biz'!BL64</f>
        <v>0</v>
      </c>
      <c r="EC64" s="3">
        <f>BM64-'ExPostGross kWh_Biz'!BM64</f>
        <v>0</v>
      </c>
      <c r="ED64" s="3">
        <f>BN64-'ExPostGross kWh_Biz'!BN64</f>
        <v>0</v>
      </c>
      <c r="EE64" s="3">
        <f>BO64-'ExPostGross kWh_Biz'!BO64</f>
        <v>0</v>
      </c>
      <c r="EF64" s="3">
        <f>BP64-'ExPostGross kWh_Biz'!BP64</f>
        <v>0</v>
      </c>
      <c r="EG64" s="3">
        <f>BQ64-'ExPostGross kWh_Biz'!BQ64</f>
        <v>0</v>
      </c>
      <c r="EH64" s="3">
        <f>BR64-'ExPostGross kWh_Biz'!BR64</f>
        <v>0</v>
      </c>
      <c r="EI64" s="3">
        <f>BS64-'ExPostGross kWh_Biz'!BS64</f>
        <v>0</v>
      </c>
      <c r="EJ64" s="3">
        <f>BT64-'ExPostGross kWh_Biz'!BT64</f>
        <v>0</v>
      </c>
      <c r="EK64" s="3">
        <f>BU64-'ExPostGross kWh_Biz'!BU64</f>
        <v>0</v>
      </c>
      <c r="EL64" s="3">
        <f>BV64-'ExPostGross kWh_Biz'!BV64</f>
        <v>0</v>
      </c>
      <c r="EM64" s="3">
        <f>BW64-'ExPostGross kWh_Biz'!BW64</f>
        <v>0</v>
      </c>
    </row>
    <row r="65" spans="1:143" ht="21.6" thickBot="1" x14ac:dyDescent="0.35">
      <c r="A65" s="28"/>
      <c r="B65" s="6" t="s">
        <v>13</v>
      </c>
      <c r="C65" s="8">
        <f>SUM(C52:C64)</f>
        <v>0</v>
      </c>
      <c r="D65" s="8">
        <f t="shared" ref="D65" si="171">SUM(D52:D64)</f>
        <v>0</v>
      </c>
      <c r="E65" s="8">
        <f t="shared" ref="E65" si="172">SUM(E52:E64)</f>
        <v>0</v>
      </c>
      <c r="F65" s="8">
        <f t="shared" ref="F65" si="173">SUM(F52:F64)</f>
        <v>0</v>
      </c>
      <c r="G65" s="8">
        <f t="shared" ref="G65" si="174">SUM(G52:G64)</f>
        <v>0</v>
      </c>
      <c r="H65" s="8">
        <f t="shared" ref="H65" si="175">SUM(H52:H64)</f>
        <v>0</v>
      </c>
      <c r="I65" s="8">
        <f t="shared" ref="I65" si="176">SUM(I52:I64)</f>
        <v>0</v>
      </c>
      <c r="J65" s="8">
        <f t="shared" ref="J65" si="177">SUM(J52:J64)</f>
        <v>0</v>
      </c>
      <c r="K65" s="8">
        <f t="shared" ref="K65" si="178">SUM(K52:K64)</f>
        <v>0</v>
      </c>
      <c r="L65" s="8">
        <f t="shared" ref="L65" si="179">SUM(L52:L64)</f>
        <v>0</v>
      </c>
      <c r="M65" s="8">
        <f t="shared" ref="M65" si="180">SUM(M52:M64)</f>
        <v>0</v>
      </c>
      <c r="N65" s="8">
        <f t="shared" ref="N65" si="181">SUM(N52:N64)</f>
        <v>0</v>
      </c>
      <c r="O65" s="90">
        <f t="shared" ref="O65" si="182">SUM(O52:O64)</f>
        <v>0</v>
      </c>
      <c r="P65" s="90">
        <f t="shared" ref="P65" si="183">SUM(P52:P64)</f>
        <v>0</v>
      </c>
      <c r="Q65" s="90">
        <f t="shared" ref="Q65" si="184">SUM(Q52:Q64)</f>
        <v>0</v>
      </c>
      <c r="R65" s="7">
        <f t="shared" si="167"/>
        <v>0</v>
      </c>
      <c r="T65" s="28"/>
      <c r="U65" s="6" t="s">
        <v>13</v>
      </c>
      <c r="V65" s="8">
        <v>0</v>
      </c>
      <c r="W65" s="8">
        <v>0</v>
      </c>
      <c r="X65" s="8">
        <v>0</v>
      </c>
      <c r="Y65" s="8">
        <v>94538.37098149315</v>
      </c>
      <c r="Z65" s="8">
        <v>379707.56728966878</v>
      </c>
      <c r="AA65" s="8">
        <v>0</v>
      </c>
      <c r="AB65" s="8">
        <v>0</v>
      </c>
      <c r="AC65" s="8">
        <v>197526.14925182034</v>
      </c>
      <c r="AD65" s="8">
        <v>0</v>
      </c>
      <c r="AE65" s="8">
        <v>0</v>
      </c>
      <c r="AF65" s="8">
        <v>589373.9301265995</v>
      </c>
      <c r="AG65" s="8">
        <v>4259181.3975827396</v>
      </c>
      <c r="AH65" s="90">
        <f t="shared" ref="AH65" si="185">SUM(AH52:AH64)</f>
        <v>0</v>
      </c>
      <c r="AI65" s="90">
        <f t="shared" ref="AI65" si="186">SUM(AI52:AI64)</f>
        <v>0</v>
      </c>
      <c r="AJ65" s="90">
        <f t="shared" ref="AJ65" si="187">SUM(AJ52:AJ64)</f>
        <v>0</v>
      </c>
      <c r="AK65" s="7">
        <f t="shared" si="168"/>
        <v>5520327.4152323212</v>
      </c>
      <c r="AM65" s="28"/>
      <c r="AN65" s="6" t="s">
        <v>13</v>
      </c>
      <c r="AO65" s="8">
        <f>SUM(AO52:AO64)</f>
        <v>0</v>
      </c>
      <c r="AP65" s="8">
        <f t="shared" ref="AP65" si="188">SUM(AP52:AP64)</f>
        <v>0</v>
      </c>
      <c r="AQ65" s="8">
        <f t="shared" ref="AQ65" si="189">SUM(AQ52:AQ64)</f>
        <v>0</v>
      </c>
      <c r="AR65" s="8">
        <f t="shared" ref="AR65" si="190">SUM(AR52:AR64)</f>
        <v>0</v>
      </c>
      <c r="AS65" s="8">
        <f t="shared" ref="AS65" si="191">SUM(AS52:AS64)</f>
        <v>0</v>
      </c>
      <c r="AT65" s="8">
        <f t="shared" ref="AT65" si="192">SUM(AT52:AT64)</f>
        <v>0</v>
      </c>
      <c r="AU65" s="8">
        <f t="shared" ref="AU65" si="193">SUM(AU52:AU64)</f>
        <v>536111.15179446444</v>
      </c>
      <c r="AV65" s="8">
        <f t="shared" ref="AV65" si="194">SUM(AV52:AV64)</f>
        <v>0</v>
      </c>
      <c r="AW65" s="8">
        <f t="shared" ref="AW65" si="195">SUM(AW52:AW64)</f>
        <v>0</v>
      </c>
      <c r="AX65" s="8">
        <f t="shared" ref="AX65" si="196">SUM(AX52:AX64)</f>
        <v>0</v>
      </c>
      <c r="AY65" s="8">
        <f t="shared" ref="AY65" si="197">SUM(AY52:AY64)</f>
        <v>0</v>
      </c>
      <c r="AZ65" s="8">
        <f t="shared" ref="AZ65" si="198">SUM(AZ52:AZ64)</f>
        <v>856735.21276324533</v>
      </c>
      <c r="BA65" s="90">
        <f t="shared" ref="BA65" si="199">SUM(BA52:BA64)</f>
        <v>0</v>
      </c>
      <c r="BB65" s="90">
        <f t="shared" ref="BB65" si="200">SUM(BB52:BB64)</f>
        <v>0</v>
      </c>
      <c r="BC65" s="90">
        <f t="shared" ref="BC65" si="201">SUM(BC52:BC64)</f>
        <v>0</v>
      </c>
      <c r="BD65" s="7">
        <f t="shared" si="169"/>
        <v>1392846.3645577098</v>
      </c>
      <c r="BE65" s="49"/>
      <c r="BF65" s="28"/>
      <c r="BG65" s="6" t="s">
        <v>13</v>
      </c>
      <c r="BH65" s="8">
        <f>SUM(BH52:BH64)</f>
        <v>0</v>
      </c>
      <c r="BI65" s="8">
        <f t="shared" ref="BI65" si="202">SUM(BI52:BI64)</f>
        <v>0</v>
      </c>
      <c r="BJ65" s="8">
        <f t="shared" ref="BJ65" si="203">SUM(BJ52:BJ64)</f>
        <v>0</v>
      </c>
      <c r="BK65" s="8">
        <f t="shared" ref="BK65" si="204">SUM(BK52:BK64)</f>
        <v>0</v>
      </c>
      <c r="BL65" s="8">
        <f t="shared" ref="BL65" si="205">SUM(BL52:BL64)</f>
        <v>0</v>
      </c>
      <c r="BM65" s="8">
        <f t="shared" ref="BM65" si="206">SUM(BM52:BM64)</f>
        <v>0</v>
      </c>
      <c r="BN65" s="8">
        <f t="shared" ref="BN65" si="207">SUM(BN52:BN64)</f>
        <v>0</v>
      </c>
      <c r="BO65" s="8">
        <f t="shared" ref="BO65" si="208">SUM(BO52:BO64)</f>
        <v>0</v>
      </c>
      <c r="BP65" s="8">
        <f t="shared" ref="BP65" si="209">SUM(BP52:BP64)</f>
        <v>0</v>
      </c>
      <c r="BQ65" s="8">
        <f t="shared" ref="BQ65" si="210">SUM(BQ52:BQ64)</f>
        <v>0</v>
      </c>
      <c r="BR65" s="8">
        <f t="shared" ref="BR65" si="211">SUM(BR52:BR64)</f>
        <v>0</v>
      </c>
      <c r="BS65" s="8">
        <f t="shared" ref="BS65" si="212">SUM(BS52:BS64)</f>
        <v>0</v>
      </c>
      <c r="BT65" s="90">
        <f t="shared" ref="BT65" si="213">SUM(BT52:BT64)</f>
        <v>0</v>
      </c>
      <c r="BU65" s="90">
        <f t="shared" ref="BU65" si="214">SUM(BU52:BU64)</f>
        <v>0</v>
      </c>
      <c r="BV65" s="90">
        <f t="shared" ref="BV65" si="215">SUM(BV52:BV64)</f>
        <v>0</v>
      </c>
      <c r="BW65" s="7">
        <f t="shared" si="170"/>
        <v>0</v>
      </c>
      <c r="BY65" s="3">
        <f>C65-'ExPostGross kWh_Biz'!C65</f>
        <v>0</v>
      </c>
      <c r="BZ65" s="3">
        <f>D65-'ExPostGross kWh_Biz'!D65</f>
        <v>0</v>
      </c>
      <c r="CA65" s="3">
        <f>E65-'ExPostGross kWh_Biz'!E65</f>
        <v>0</v>
      </c>
      <c r="CB65" s="3">
        <f>F65-'ExPostGross kWh_Biz'!F65</f>
        <v>0</v>
      </c>
      <c r="CC65" s="3">
        <f>G65-'ExPostGross kWh_Biz'!G65</f>
        <v>0</v>
      </c>
      <c r="CD65" s="3">
        <f>H65-'ExPostGross kWh_Biz'!H65</f>
        <v>0</v>
      </c>
      <c r="CE65" s="3">
        <f>I65-'ExPostGross kWh_Biz'!I65</f>
        <v>0</v>
      </c>
      <c r="CF65" s="3">
        <f>J65-'ExPostGross kWh_Biz'!J65</f>
        <v>0</v>
      </c>
      <c r="CG65" s="3">
        <f>K65-'ExPostGross kWh_Biz'!K65</f>
        <v>0</v>
      </c>
      <c r="CH65" s="3">
        <f>L65-'ExPostGross kWh_Biz'!L65</f>
        <v>0</v>
      </c>
      <c r="CI65" s="3">
        <f>M65-'ExPostGross kWh_Biz'!M65</f>
        <v>0</v>
      </c>
      <c r="CJ65" s="3">
        <f>N65-'ExPostGross kWh_Biz'!N65</f>
        <v>0</v>
      </c>
      <c r="CK65" s="3">
        <f>O65-'ExPostGross kWh_Biz'!O65</f>
        <v>0</v>
      </c>
      <c r="CL65" s="3">
        <f>P65-'ExPostGross kWh_Biz'!P65</f>
        <v>0</v>
      </c>
      <c r="CM65" s="3">
        <f>Q65-'ExPostGross kWh_Biz'!Q65</f>
        <v>0</v>
      </c>
      <c r="CN65" s="3">
        <f>R65-'ExPostGross kWh_Biz'!R65</f>
        <v>0</v>
      </c>
      <c r="CP65" s="3">
        <f>V65-'ExPostGross kWh_Biz'!V65</f>
        <v>0</v>
      </c>
      <c r="CQ65" s="3">
        <f>W65-'ExPostGross kWh_Biz'!W65</f>
        <v>0</v>
      </c>
      <c r="CR65" s="3">
        <f>X65-'ExPostGross kWh_Biz'!X65</f>
        <v>0</v>
      </c>
      <c r="CS65" s="3">
        <f>Y65-'ExPostGross kWh_Biz'!Y65</f>
        <v>0</v>
      </c>
      <c r="CT65" s="3">
        <f>Z65-'ExPostGross kWh_Biz'!Z65</f>
        <v>0</v>
      </c>
      <c r="CU65" s="3">
        <f>AA65-'ExPostGross kWh_Biz'!AA65</f>
        <v>0</v>
      </c>
      <c r="CV65" s="3">
        <f>AB65-'ExPostGross kWh_Biz'!AB65</f>
        <v>0</v>
      </c>
      <c r="CW65" s="3">
        <f>AC65-'ExPostGross kWh_Biz'!AC65</f>
        <v>0</v>
      </c>
      <c r="CX65" s="3">
        <f>AD65-'ExPostGross kWh_Biz'!AD65</f>
        <v>0</v>
      </c>
      <c r="CY65" s="3">
        <f>AE65-'ExPostGross kWh_Biz'!AE65</f>
        <v>0</v>
      </c>
      <c r="CZ65" s="3">
        <f>AF65-'ExPostGross kWh_Biz'!AF65</f>
        <v>0</v>
      </c>
      <c r="DA65" s="3">
        <f>AG65-'ExPostGross kWh_Biz'!AG65</f>
        <v>0</v>
      </c>
      <c r="DB65" s="3">
        <f>AH65-'ExPostGross kWh_Biz'!AH65</f>
        <v>0</v>
      </c>
      <c r="DC65" s="3">
        <f>AI65-'ExPostGross kWh_Biz'!AI65</f>
        <v>0</v>
      </c>
      <c r="DD65" s="3">
        <f>AJ65-'ExPostGross kWh_Biz'!AJ65</f>
        <v>0</v>
      </c>
      <c r="DE65" s="3">
        <f>AK65-'ExPostGross kWh_Biz'!AK65</f>
        <v>0</v>
      </c>
      <c r="DG65" s="3">
        <f>AO65-'ExPostGross kWh_Biz'!AO65</f>
        <v>0</v>
      </c>
      <c r="DH65" s="3">
        <f>AP65-'ExPostGross kWh_Biz'!AP65</f>
        <v>0</v>
      </c>
      <c r="DI65" s="3">
        <f>AQ65-'ExPostGross kWh_Biz'!AQ65</f>
        <v>0</v>
      </c>
      <c r="DJ65" s="3">
        <f>AR65-'ExPostGross kWh_Biz'!AR65</f>
        <v>0</v>
      </c>
      <c r="DK65" s="3">
        <f>AS65-'ExPostGross kWh_Biz'!AS65</f>
        <v>0</v>
      </c>
      <c r="DL65" s="3">
        <f>AT65-'ExPostGross kWh_Biz'!AT65</f>
        <v>0</v>
      </c>
      <c r="DM65" s="3">
        <f>AU65-'ExPostGross kWh_Biz'!AU65</f>
        <v>0</v>
      </c>
      <c r="DN65" s="3">
        <f>AV65-'ExPostGross kWh_Biz'!AV65</f>
        <v>0</v>
      </c>
      <c r="DO65" s="3">
        <f>AW65-'ExPostGross kWh_Biz'!AW65</f>
        <v>0</v>
      </c>
      <c r="DP65" s="3">
        <f>AX65-'ExPostGross kWh_Biz'!AX65</f>
        <v>0</v>
      </c>
      <c r="DQ65" s="3">
        <f>AY65-'ExPostGross kWh_Biz'!AY65</f>
        <v>0</v>
      </c>
      <c r="DR65" s="3">
        <f>AZ65-'ExPostGross kWh_Biz'!AZ65</f>
        <v>0</v>
      </c>
      <c r="DS65" s="3">
        <f>BA65-'ExPostGross kWh_Biz'!BA65</f>
        <v>0</v>
      </c>
      <c r="DT65" s="3">
        <f>BB65-'ExPostGross kWh_Biz'!BB65</f>
        <v>0</v>
      </c>
      <c r="DU65" s="3">
        <f>BC65-'ExPostGross kWh_Biz'!BC65</f>
        <v>0</v>
      </c>
      <c r="DV65" s="3">
        <f>BD65-'ExPostGross kWh_Biz'!BD65</f>
        <v>0</v>
      </c>
      <c r="DX65" s="3">
        <f>BH65-'ExPostGross kWh_Biz'!BH65</f>
        <v>0</v>
      </c>
      <c r="DY65" s="3">
        <f>BI65-'ExPostGross kWh_Biz'!BI65</f>
        <v>0</v>
      </c>
      <c r="DZ65" s="3">
        <f>BJ65-'ExPostGross kWh_Biz'!BJ65</f>
        <v>0</v>
      </c>
      <c r="EA65" s="3">
        <f>BK65-'ExPostGross kWh_Biz'!BK65</f>
        <v>0</v>
      </c>
      <c r="EB65" s="3">
        <f>BL65-'ExPostGross kWh_Biz'!BL65</f>
        <v>0</v>
      </c>
      <c r="EC65" s="3">
        <f>BM65-'ExPostGross kWh_Biz'!BM65</f>
        <v>0</v>
      </c>
      <c r="ED65" s="3">
        <f>BN65-'ExPostGross kWh_Biz'!BN65</f>
        <v>0</v>
      </c>
      <c r="EE65" s="3">
        <f>BO65-'ExPostGross kWh_Biz'!BO65</f>
        <v>0</v>
      </c>
      <c r="EF65" s="3">
        <f>BP65-'ExPostGross kWh_Biz'!BP65</f>
        <v>0</v>
      </c>
      <c r="EG65" s="3">
        <f>BQ65-'ExPostGross kWh_Biz'!BQ65</f>
        <v>0</v>
      </c>
      <c r="EH65" s="3">
        <f>BR65-'ExPostGross kWh_Biz'!BR65</f>
        <v>0</v>
      </c>
      <c r="EI65" s="3">
        <f>BS65-'ExPostGross kWh_Biz'!BS65</f>
        <v>0</v>
      </c>
      <c r="EJ65" s="3">
        <f>BT65-'ExPostGross kWh_Biz'!BT65</f>
        <v>0</v>
      </c>
      <c r="EK65" s="3">
        <f>BU65-'ExPostGross kWh_Biz'!BU65</f>
        <v>0</v>
      </c>
      <c r="EL65" s="3">
        <f>BV65-'ExPostGross kWh_Biz'!BV65</f>
        <v>0</v>
      </c>
      <c r="EM65" s="3">
        <f>BW65-'ExPostGross kWh_Biz'!BW65</f>
        <v>0</v>
      </c>
    </row>
    <row r="66" spans="1:143" ht="21.6" thickBot="1" x14ac:dyDescent="0.35">
      <c r="A66" s="28"/>
      <c r="R66" s="91">
        <f>SUM(C52:Q64)</f>
        <v>0</v>
      </c>
      <c r="T66" s="28"/>
      <c r="AK66" s="91">
        <f>SUM(V52:AJ64)</f>
        <v>5520327.4152323212</v>
      </c>
      <c r="AM66" s="28"/>
      <c r="BD66" s="91">
        <f>SUM(AO52:BC64)</f>
        <v>1392846.3645577098</v>
      </c>
      <c r="BE66" s="49"/>
      <c r="BF66" s="28"/>
      <c r="BW66" s="91">
        <f>SUM(BH52:BV64)</f>
        <v>0</v>
      </c>
    </row>
    <row r="67" spans="1:143" ht="21.6" thickBot="1" x14ac:dyDescent="0.35">
      <c r="A67" s="28"/>
      <c r="B67" s="14" t="s">
        <v>11</v>
      </c>
      <c r="C67" s="68" t="s">
        <v>26</v>
      </c>
      <c r="D67" s="68" t="s">
        <v>25</v>
      </c>
      <c r="E67" s="68" t="s">
        <v>24</v>
      </c>
      <c r="F67" s="68" t="s">
        <v>23</v>
      </c>
      <c r="G67" s="68" t="s">
        <v>22</v>
      </c>
      <c r="H67" s="68" t="s">
        <v>21</v>
      </c>
      <c r="I67" s="68" t="s">
        <v>20</v>
      </c>
      <c r="J67" s="68" t="s">
        <v>19</v>
      </c>
      <c r="K67" s="68" t="s">
        <v>18</v>
      </c>
      <c r="L67" s="69" t="s">
        <v>17</v>
      </c>
      <c r="M67" s="68" t="s">
        <v>16</v>
      </c>
      <c r="N67" s="68" t="s">
        <v>15</v>
      </c>
      <c r="O67" s="88" t="s">
        <v>26</v>
      </c>
      <c r="P67" s="73" t="s">
        <v>25</v>
      </c>
      <c r="Q67" s="73" t="s">
        <v>24</v>
      </c>
      <c r="R67" s="63" t="s">
        <v>10</v>
      </c>
      <c r="S67" s="52"/>
      <c r="T67" s="28"/>
      <c r="U67" s="14" t="s">
        <v>11</v>
      </c>
      <c r="V67" s="68" t="s">
        <v>26</v>
      </c>
      <c r="W67" s="68" t="s">
        <v>25</v>
      </c>
      <c r="X67" s="68" t="s">
        <v>24</v>
      </c>
      <c r="Y67" s="68" t="s">
        <v>23</v>
      </c>
      <c r="Z67" s="68" t="s">
        <v>22</v>
      </c>
      <c r="AA67" s="68" t="s">
        <v>21</v>
      </c>
      <c r="AB67" s="68" t="s">
        <v>20</v>
      </c>
      <c r="AC67" s="68" t="s">
        <v>19</v>
      </c>
      <c r="AD67" s="68" t="s">
        <v>18</v>
      </c>
      <c r="AE67" s="69" t="s">
        <v>17</v>
      </c>
      <c r="AF67" s="68" t="s">
        <v>16</v>
      </c>
      <c r="AG67" s="68" t="s">
        <v>15</v>
      </c>
      <c r="AH67" s="88" t="s">
        <v>26</v>
      </c>
      <c r="AI67" s="73" t="s">
        <v>25</v>
      </c>
      <c r="AJ67" s="73" t="s">
        <v>24</v>
      </c>
      <c r="AK67" s="63" t="s">
        <v>10</v>
      </c>
      <c r="AL67" s="52"/>
      <c r="AM67" s="28"/>
      <c r="AN67" s="14" t="s">
        <v>11</v>
      </c>
      <c r="AO67" s="68" t="s">
        <v>26</v>
      </c>
      <c r="AP67" s="68" t="s">
        <v>25</v>
      </c>
      <c r="AQ67" s="68" t="s">
        <v>24</v>
      </c>
      <c r="AR67" s="68" t="s">
        <v>23</v>
      </c>
      <c r="AS67" s="68" t="s">
        <v>22</v>
      </c>
      <c r="AT67" s="68" t="s">
        <v>21</v>
      </c>
      <c r="AU67" s="68" t="s">
        <v>20</v>
      </c>
      <c r="AV67" s="68" t="s">
        <v>19</v>
      </c>
      <c r="AW67" s="68" t="s">
        <v>18</v>
      </c>
      <c r="AX67" s="69" t="s">
        <v>17</v>
      </c>
      <c r="AY67" s="68" t="s">
        <v>16</v>
      </c>
      <c r="AZ67" s="68" t="s">
        <v>15</v>
      </c>
      <c r="BA67" s="88" t="s">
        <v>26</v>
      </c>
      <c r="BB67" s="73" t="s">
        <v>25</v>
      </c>
      <c r="BC67" s="73" t="s">
        <v>24</v>
      </c>
      <c r="BD67" s="63" t="s">
        <v>10</v>
      </c>
      <c r="BE67" s="50"/>
      <c r="BF67" s="28"/>
      <c r="BG67" s="14" t="s">
        <v>11</v>
      </c>
      <c r="BH67" s="68" t="s">
        <v>26</v>
      </c>
      <c r="BI67" s="68" t="s">
        <v>25</v>
      </c>
      <c r="BJ67" s="68" t="s">
        <v>24</v>
      </c>
      <c r="BK67" s="68" t="s">
        <v>23</v>
      </c>
      <c r="BL67" s="68" t="s">
        <v>22</v>
      </c>
      <c r="BM67" s="68" t="s">
        <v>21</v>
      </c>
      <c r="BN67" s="68" t="s">
        <v>20</v>
      </c>
      <c r="BO67" s="68" t="s">
        <v>19</v>
      </c>
      <c r="BP67" s="68" t="s">
        <v>18</v>
      </c>
      <c r="BQ67" s="69" t="s">
        <v>17</v>
      </c>
      <c r="BR67" s="68" t="s">
        <v>16</v>
      </c>
      <c r="BS67" s="68" t="s">
        <v>15</v>
      </c>
      <c r="BT67" s="88" t="s">
        <v>26</v>
      </c>
      <c r="BU67" s="73" t="s">
        <v>25</v>
      </c>
      <c r="BV67" s="73" t="s">
        <v>24</v>
      </c>
      <c r="BW67" s="63" t="s">
        <v>10</v>
      </c>
    </row>
    <row r="68" spans="1:143" ht="15" customHeight="1" x14ac:dyDescent="0.3">
      <c r="A68" s="177" t="s">
        <v>54</v>
      </c>
      <c r="B68" s="12" t="s">
        <v>48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80"/>
      <c r="P68" s="80"/>
      <c r="Q68" s="80"/>
      <c r="R68" s="26">
        <f t="shared" ref="R68:R81" si="216">SUM(C68:Q68)</f>
        <v>0</v>
      </c>
      <c r="T68" s="177" t="s">
        <v>54</v>
      </c>
      <c r="U68" s="12" t="s">
        <v>48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80"/>
      <c r="AI68" s="80"/>
      <c r="AJ68" s="80"/>
      <c r="AK68" s="26">
        <f t="shared" ref="AK68:AK81" si="217">SUM(V68:AJ68)</f>
        <v>0</v>
      </c>
      <c r="AM68" s="177" t="s">
        <v>54</v>
      </c>
      <c r="AN68" s="12" t="s">
        <v>48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80"/>
      <c r="BB68" s="80"/>
      <c r="BC68" s="80"/>
      <c r="BD68" s="26">
        <f t="shared" ref="BD68:BD81" si="218">SUM(AO68:BC68)</f>
        <v>0</v>
      </c>
      <c r="BF68" s="177" t="s">
        <v>54</v>
      </c>
      <c r="BG68" s="12" t="s">
        <v>48</v>
      </c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80"/>
      <c r="BU68" s="80"/>
      <c r="BV68" s="80"/>
      <c r="BW68" s="26">
        <f t="shared" ref="BW68:BW81" si="219">SUM(BH68:BV68)</f>
        <v>0</v>
      </c>
      <c r="BY68" s="3">
        <f>C68-'ExPostGross kWh_Biz'!C68</f>
        <v>0</v>
      </c>
      <c r="BZ68" s="3">
        <f>D68-'ExPostGross kWh_Biz'!D68</f>
        <v>0</v>
      </c>
      <c r="CA68" s="3">
        <f>E68-'ExPostGross kWh_Biz'!E68</f>
        <v>0</v>
      </c>
      <c r="CB68" s="3">
        <f>F68-'ExPostGross kWh_Biz'!F68</f>
        <v>0</v>
      </c>
      <c r="CC68" s="3">
        <f>G68-'ExPostGross kWh_Biz'!G68</f>
        <v>0</v>
      </c>
      <c r="CD68" s="3">
        <f>H68-'ExPostGross kWh_Biz'!H68</f>
        <v>0</v>
      </c>
      <c r="CE68" s="3">
        <f>I68-'ExPostGross kWh_Biz'!I68</f>
        <v>0</v>
      </c>
      <c r="CF68" s="3">
        <f>J68-'ExPostGross kWh_Biz'!J68</f>
        <v>0</v>
      </c>
      <c r="CG68" s="3">
        <f>K68-'ExPostGross kWh_Biz'!K68</f>
        <v>0</v>
      </c>
      <c r="CH68" s="3">
        <f>L68-'ExPostGross kWh_Biz'!L68</f>
        <v>0</v>
      </c>
      <c r="CI68" s="3">
        <f>M68-'ExPostGross kWh_Biz'!M68</f>
        <v>0</v>
      </c>
      <c r="CJ68" s="3">
        <f>N68-'ExPostGross kWh_Biz'!N68</f>
        <v>0</v>
      </c>
      <c r="CK68" s="3">
        <f>O68-'ExPostGross kWh_Biz'!O68</f>
        <v>0</v>
      </c>
      <c r="CL68" s="3">
        <f>P68-'ExPostGross kWh_Biz'!P68</f>
        <v>0</v>
      </c>
      <c r="CM68" s="3">
        <f>Q68-'ExPostGross kWh_Biz'!Q68</f>
        <v>0</v>
      </c>
      <c r="CN68" s="3">
        <f>R68-'ExPostGross kWh_Biz'!R68</f>
        <v>0</v>
      </c>
      <c r="CP68" s="3">
        <f>V68-'ExPostGross kWh_Biz'!V68</f>
        <v>0</v>
      </c>
      <c r="CQ68" s="3">
        <f>W68-'ExPostGross kWh_Biz'!W68</f>
        <v>0</v>
      </c>
      <c r="CR68" s="3">
        <f>X68-'ExPostGross kWh_Biz'!X68</f>
        <v>0</v>
      </c>
      <c r="CS68" s="3">
        <f>Y68-'ExPostGross kWh_Biz'!Y68</f>
        <v>0</v>
      </c>
      <c r="CT68" s="3">
        <f>Z68-'ExPostGross kWh_Biz'!Z68</f>
        <v>0</v>
      </c>
      <c r="CU68" s="3">
        <f>AA68-'ExPostGross kWh_Biz'!AA68</f>
        <v>0</v>
      </c>
      <c r="CV68" s="3">
        <f>AB68-'ExPostGross kWh_Biz'!AB68</f>
        <v>0</v>
      </c>
      <c r="CW68" s="3">
        <f>AC68-'ExPostGross kWh_Biz'!AC68</f>
        <v>0</v>
      </c>
      <c r="CX68" s="3">
        <f>AD68-'ExPostGross kWh_Biz'!AD68</f>
        <v>0</v>
      </c>
      <c r="CY68" s="3">
        <f>AE68-'ExPostGross kWh_Biz'!AE68</f>
        <v>0</v>
      </c>
      <c r="CZ68" s="3">
        <f>AF68-'ExPostGross kWh_Biz'!AF68</f>
        <v>0</v>
      </c>
      <c r="DA68" s="3">
        <f>AG68-'ExPostGross kWh_Biz'!AG68</f>
        <v>0</v>
      </c>
      <c r="DB68" s="3">
        <f>AH68-'ExPostGross kWh_Biz'!AH68</f>
        <v>0</v>
      </c>
      <c r="DC68" s="3">
        <f>AI68-'ExPostGross kWh_Biz'!AI68</f>
        <v>0</v>
      </c>
      <c r="DD68" s="3">
        <f>AJ68-'ExPostGross kWh_Biz'!AJ68</f>
        <v>0</v>
      </c>
      <c r="DE68" s="3">
        <f>AK68-'ExPostGross kWh_Biz'!AK68</f>
        <v>0</v>
      </c>
      <c r="DG68" s="3">
        <f>AO68-'ExPostGross kWh_Biz'!AO68</f>
        <v>0</v>
      </c>
      <c r="DH68" s="3">
        <f>AP68-'ExPostGross kWh_Biz'!AP68</f>
        <v>0</v>
      </c>
      <c r="DI68" s="3">
        <f>AQ68-'ExPostGross kWh_Biz'!AQ68</f>
        <v>0</v>
      </c>
      <c r="DJ68" s="3">
        <f>AR68-'ExPostGross kWh_Biz'!AR68</f>
        <v>0</v>
      </c>
      <c r="DK68" s="3">
        <f>AS68-'ExPostGross kWh_Biz'!AS68</f>
        <v>0</v>
      </c>
      <c r="DL68" s="3">
        <f>AT68-'ExPostGross kWh_Biz'!AT68</f>
        <v>0</v>
      </c>
      <c r="DM68" s="3">
        <f>AU68-'ExPostGross kWh_Biz'!AU68</f>
        <v>0</v>
      </c>
      <c r="DN68" s="3">
        <f>AV68-'ExPostGross kWh_Biz'!AV68</f>
        <v>0</v>
      </c>
      <c r="DO68" s="3">
        <f>AW68-'ExPostGross kWh_Biz'!AW68</f>
        <v>0</v>
      </c>
      <c r="DP68" s="3">
        <f>AX68-'ExPostGross kWh_Biz'!AX68</f>
        <v>0</v>
      </c>
      <c r="DQ68" s="3">
        <f>AY68-'ExPostGross kWh_Biz'!AY68</f>
        <v>0</v>
      </c>
      <c r="DR68" s="3">
        <f>AZ68-'ExPostGross kWh_Biz'!AZ68</f>
        <v>0</v>
      </c>
      <c r="DS68" s="3">
        <f>BA68-'ExPostGross kWh_Biz'!BA68</f>
        <v>0</v>
      </c>
      <c r="DT68" s="3">
        <f>BB68-'ExPostGross kWh_Biz'!BB68</f>
        <v>0</v>
      </c>
      <c r="DU68" s="3">
        <f>BC68-'ExPostGross kWh_Biz'!BC68</f>
        <v>0</v>
      </c>
      <c r="DV68" s="3">
        <f>BD68-'ExPostGross kWh_Biz'!BD68</f>
        <v>0</v>
      </c>
      <c r="DX68" s="3">
        <f>BH68-'ExPostGross kWh_Biz'!BH68</f>
        <v>0</v>
      </c>
      <c r="DY68" s="3">
        <f>BI68-'ExPostGross kWh_Biz'!BI68</f>
        <v>0</v>
      </c>
      <c r="DZ68" s="3">
        <f>BJ68-'ExPostGross kWh_Biz'!BJ68</f>
        <v>0</v>
      </c>
      <c r="EA68" s="3">
        <f>BK68-'ExPostGross kWh_Biz'!BK68</f>
        <v>0</v>
      </c>
      <c r="EB68" s="3">
        <f>BL68-'ExPostGross kWh_Biz'!BL68</f>
        <v>0</v>
      </c>
      <c r="EC68" s="3">
        <f>BM68-'ExPostGross kWh_Biz'!BM68</f>
        <v>0</v>
      </c>
      <c r="ED68" s="3">
        <f>BN68-'ExPostGross kWh_Biz'!BN68</f>
        <v>0</v>
      </c>
      <c r="EE68" s="3">
        <f>BO68-'ExPostGross kWh_Biz'!BO68</f>
        <v>0</v>
      </c>
      <c r="EF68" s="3">
        <f>BP68-'ExPostGross kWh_Biz'!BP68</f>
        <v>0</v>
      </c>
      <c r="EG68" s="3">
        <f>BQ68-'ExPostGross kWh_Biz'!BQ68</f>
        <v>0</v>
      </c>
      <c r="EH68" s="3">
        <f>BR68-'ExPostGross kWh_Biz'!BR68</f>
        <v>0</v>
      </c>
      <c r="EI68" s="3">
        <f>BS68-'ExPostGross kWh_Biz'!BS68</f>
        <v>0</v>
      </c>
      <c r="EJ68" s="3">
        <f>BT68-'ExPostGross kWh_Biz'!BT68</f>
        <v>0</v>
      </c>
      <c r="EK68" s="3">
        <f>BU68-'ExPostGross kWh_Biz'!BU68</f>
        <v>0</v>
      </c>
      <c r="EL68" s="3">
        <f>BV68-'ExPostGross kWh_Biz'!BV68</f>
        <v>0</v>
      </c>
      <c r="EM68" s="3">
        <f>BW68-'ExPostGross kWh_Biz'!BW68</f>
        <v>0</v>
      </c>
    </row>
    <row r="69" spans="1:143" x14ac:dyDescent="0.3">
      <c r="A69" s="178"/>
      <c r="B69" s="2" t="s">
        <v>47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89"/>
      <c r="P69" s="89"/>
      <c r="Q69" s="89"/>
      <c r="R69" s="25">
        <f t="shared" si="216"/>
        <v>0</v>
      </c>
      <c r="T69" s="178"/>
      <c r="U69" s="2" t="s">
        <v>47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89"/>
      <c r="AI69" s="89"/>
      <c r="AJ69" s="89"/>
      <c r="AK69" s="25">
        <f t="shared" si="217"/>
        <v>0</v>
      </c>
      <c r="AM69" s="178"/>
      <c r="AN69" s="2" t="s">
        <v>47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89"/>
      <c r="BB69" s="89"/>
      <c r="BC69" s="89"/>
      <c r="BD69" s="25">
        <f t="shared" si="218"/>
        <v>0</v>
      </c>
      <c r="BF69" s="178"/>
      <c r="BG69" s="2" t="s">
        <v>47</v>
      </c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89"/>
      <c r="BU69" s="89"/>
      <c r="BV69" s="89"/>
      <c r="BW69" s="25">
        <f t="shared" si="219"/>
        <v>0</v>
      </c>
      <c r="BY69" s="3">
        <f>C69-'ExPostGross kWh_Biz'!C69</f>
        <v>0</v>
      </c>
      <c r="BZ69" s="3">
        <f>D69-'ExPostGross kWh_Biz'!D69</f>
        <v>0</v>
      </c>
      <c r="CA69" s="3">
        <f>E69-'ExPostGross kWh_Biz'!E69</f>
        <v>0</v>
      </c>
      <c r="CB69" s="3">
        <f>F69-'ExPostGross kWh_Biz'!F69</f>
        <v>0</v>
      </c>
      <c r="CC69" s="3">
        <f>G69-'ExPostGross kWh_Biz'!G69</f>
        <v>0</v>
      </c>
      <c r="CD69" s="3">
        <f>H69-'ExPostGross kWh_Biz'!H69</f>
        <v>0</v>
      </c>
      <c r="CE69" s="3">
        <f>I69-'ExPostGross kWh_Biz'!I69</f>
        <v>0</v>
      </c>
      <c r="CF69" s="3">
        <f>J69-'ExPostGross kWh_Biz'!J69</f>
        <v>0</v>
      </c>
      <c r="CG69" s="3">
        <f>K69-'ExPostGross kWh_Biz'!K69</f>
        <v>0</v>
      </c>
      <c r="CH69" s="3">
        <f>L69-'ExPostGross kWh_Biz'!L69</f>
        <v>0</v>
      </c>
      <c r="CI69" s="3">
        <f>M69-'ExPostGross kWh_Biz'!M69</f>
        <v>0</v>
      </c>
      <c r="CJ69" s="3">
        <f>N69-'ExPostGross kWh_Biz'!N69</f>
        <v>0</v>
      </c>
      <c r="CK69" s="3">
        <f>O69-'ExPostGross kWh_Biz'!O69</f>
        <v>0</v>
      </c>
      <c r="CL69" s="3">
        <f>P69-'ExPostGross kWh_Biz'!P69</f>
        <v>0</v>
      </c>
      <c r="CM69" s="3">
        <f>Q69-'ExPostGross kWh_Biz'!Q69</f>
        <v>0</v>
      </c>
      <c r="CN69" s="3">
        <f>R69-'ExPostGross kWh_Biz'!R69</f>
        <v>0</v>
      </c>
      <c r="CP69" s="3">
        <f>V69-'ExPostGross kWh_Biz'!V69</f>
        <v>0</v>
      </c>
      <c r="CQ69" s="3">
        <f>W69-'ExPostGross kWh_Biz'!W69</f>
        <v>0</v>
      </c>
      <c r="CR69" s="3">
        <f>X69-'ExPostGross kWh_Biz'!X69</f>
        <v>0</v>
      </c>
      <c r="CS69" s="3">
        <f>Y69-'ExPostGross kWh_Biz'!Y69</f>
        <v>0</v>
      </c>
      <c r="CT69" s="3">
        <f>Z69-'ExPostGross kWh_Biz'!Z69</f>
        <v>0</v>
      </c>
      <c r="CU69" s="3">
        <f>AA69-'ExPostGross kWh_Biz'!AA69</f>
        <v>0</v>
      </c>
      <c r="CV69" s="3">
        <f>AB69-'ExPostGross kWh_Biz'!AB69</f>
        <v>0</v>
      </c>
      <c r="CW69" s="3">
        <f>AC69-'ExPostGross kWh_Biz'!AC69</f>
        <v>0</v>
      </c>
      <c r="CX69" s="3">
        <f>AD69-'ExPostGross kWh_Biz'!AD69</f>
        <v>0</v>
      </c>
      <c r="CY69" s="3">
        <f>AE69-'ExPostGross kWh_Biz'!AE69</f>
        <v>0</v>
      </c>
      <c r="CZ69" s="3">
        <f>AF69-'ExPostGross kWh_Biz'!AF69</f>
        <v>0</v>
      </c>
      <c r="DA69" s="3">
        <f>AG69-'ExPostGross kWh_Biz'!AG69</f>
        <v>0</v>
      </c>
      <c r="DB69" s="3">
        <f>AH69-'ExPostGross kWh_Biz'!AH69</f>
        <v>0</v>
      </c>
      <c r="DC69" s="3">
        <f>AI69-'ExPostGross kWh_Biz'!AI69</f>
        <v>0</v>
      </c>
      <c r="DD69" s="3">
        <f>AJ69-'ExPostGross kWh_Biz'!AJ69</f>
        <v>0</v>
      </c>
      <c r="DE69" s="3">
        <f>AK69-'ExPostGross kWh_Biz'!AK69</f>
        <v>0</v>
      </c>
      <c r="DG69" s="3">
        <f>AO69-'ExPostGross kWh_Biz'!AO69</f>
        <v>0</v>
      </c>
      <c r="DH69" s="3">
        <f>AP69-'ExPostGross kWh_Biz'!AP69</f>
        <v>0</v>
      </c>
      <c r="DI69" s="3">
        <f>AQ69-'ExPostGross kWh_Biz'!AQ69</f>
        <v>0</v>
      </c>
      <c r="DJ69" s="3">
        <f>AR69-'ExPostGross kWh_Biz'!AR69</f>
        <v>0</v>
      </c>
      <c r="DK69" s="3">
        <f>AS69-'ExPostGross kWh_Biz'!AS69</f>
        <v>0</v>
      </c>
      <c r="DL69" s="3">
        <f>AT69-'ExPostGross kWh_Biz'!AT69</f>
        <v>0</v>
      </c>
      <c r="DM69" s="3">
        <f>AU69-'ExPostGross kWh_Biz'!AU69</f>
        <v>0</v>
      </c>
      <c r="DN69" s="3">
        <f>AV69-'ExPostGross kWh_Biz'!AV69</f>
        <v>0</v>
      </c>
      <c r="DO69" s="3">
        <f>AW69-'ExPostGross kWh_Biz'!AW69</f>
        <v>0</v>
      </c>
      <c r="DP69" s="3">
        <f>AX69-'ExPostGross kWh_Biz'!AX69</f>
        <v>0</v>
      </c>
      <c r="DQ69" s="3">
        <f>AY69-'ExPostGross kWh_Biz'!AY69</f>
        <v>0</v>
      </c>
      <c r="DR69" s="3">
        <f>AZ69-'ExPostGross kWh_Biz'!AZ69</f>
        <v>0</v>
      </c>
      <c r="DS69" s="3">
        <f>BA69-'ExPostGross kWh_Biz'!BA69</f>
        <v>0</v>
      </c>
      <c r="DT69" s="3">
        <f>BB69-'ExPostGross kWh_Biz'!BB69</f>
        <v>0</v>
      </c>
      <c r="DU69" s="3">
        <f>BC69-'ExPostGross kWh_Biz'!BC69</f>
        <v>0</v>
      </c>
      <c r="DV69" s="3">
        <f>BD69-'ExPostGross kWh_Biz'!BD69</f>
        <v>0</v>
      </c>
      <c r="DX69" s="3">
        <f>BH69-'ExPostGross kWh_Biz'!BH69</f>
        <v>0</v>
      </c>
      <c r="DY69" s="3">
        <f>BI69-'ExPostGross kWh_Biz'!BI69</f>
        <v>0</v>
      </c>
      <c r="DZ69" s="3">
        <f>BJ69-'ExPostGross kWh_Biz'!BJ69</f>
        <v>0</v>
      </c>
      <c r="EA69" s="3">
        <f>BK69-'ExPostGross kWh_Biz'!BK69</f>
        <v>0</v>
      </c>
      <c r="EB69" s="3">
        <f>BL69-'ExPostGross kWh_Biz'!BL69</f>
        <v>0</v>
      </c>
      <c r="EC69" s="3">
        <f>BM69-'ExPostGross kWh_Biz'!BM69</f>
        <v>0</v>
      </c>
      <c r="ED69" s="3">
        <f>BN69-'ExPostGross kWh_Biz'!BN69</f>
        <v>0</v>
      </c>
      <c r="EE69" s="3">
        <f>BO69-'ExPostGross kWh_Biz'!BO69</f>
        <v>0</v>
      </c>
      <c r="EF69" s="3">
        <f>BP69-'ExPostGross kWh_Biz'!BP69</f>
        <v>0</v>
      </c>
      <c r="EG69" s="3">
        <f>BQ69-'ExPostGross kWh_Biz'!BQ69</f>
        <v>0</v>
      </c>
      <c r="EH69" s="3">
        <f>BR69-'ExPostGross kWh_Biz'!BR69</f>
        <v>0</v>
      </c>
      <c r="EI69" s="3">
        <f>BS69-'ExPostGross kWh_Biz'!BS69</f>
        <v>0</v>
      </c>
      <c r="EJ69" s="3">
        <f>BT69-'ExPostGross kWh_Biz'!BT69</f>
        <v>0</v>
      </c>
      <c r="EK69" s="3">
        <f>BU69-'ExPostGross kWh_Biz'!BU69</f>
        <v>0</v>
      </c>
      <c r="EL69" s="3">
        <f>BV69-'ExPostGross kWh_Biz'!BV69</f>
        <v>0</v>
      </c>
      <c r="EM69" s="3">
        <f>BW69-'ExPostGross kWh_Biz'!BW69</f>
        <v>0</v>
      </c>
    </row>
    <row r="70" spans="1:143" x14ac:dyDescent="0.3">
      <c r="A70" s="178"/>
      <c r="B70" s="2" t="s">
        <v>46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89"/>
      <c r="P70" s="89"/>
      <c r="Q70" s="89"/>
      <c r="R70" s="25">
        <f t="shared" si="216"/>
        <v>0</v>
      </c>
      <c r="T70" s="178"/>
      <c r="U70" s="2" t="s">
        <v>46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89"/>
      <c r="AI70" s="89"/>
      <c r="AJ70" s="89"/>
      <c r="AK70" s="25">
        <f t="shared" si="217"/>
        <v>0</v>
      </c>
      <c r="AM70" s="178"/>
      <c r="AN70" s="2" t="s">
        <v>46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89"/>
      <c r="BB70" s="89"/>
      <c r="BC70" s="89"/>
      <c r="BD70" s="25">
        <f t="shared" si="218"/>
        <v>0</v>
      </c>
      <c r="BF70" s="178"/>
      <c r="BG70" s="2" t="s">
        <v>46</v>
      </c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89"/>
      <c r="BU70" s="89"/>
      <c r="BV70" s="89"/>
      <c r="BW70" s="25">
        <f t="shared" si="219"/>
        <v>0</v>
      </c>
      <c r="BY70" s="3">
        <f>C70-'ExPostGross kWh_Biz'!C70</f>
        <v>0</v>
      </c>
      <c r="BZ70" s="3">
        <f>D70-'ExPostGross kWh_Biz'!D70</f>
        <v>0</v>
      </c>
      <c r="CA70" s="3">
        <f>E70-'ExPostGross kWh_Biz'!E70</f>
        <v>0</v>
      </c>
      <c r="CB70" s="3">
        <f>F70-'ExPostGross kWh_Biz'!F70</f>
        <v>0</v>
      </c>
      <c r="CC70" s="3">
        <f>G70-'ExPostGross kWh_Biz'!G70</f>
        <v>0</v>
      </c>
      <c r="CD70" s="3">
        <f>H70-'ExPostGross kWh_Biz'!H70</f>
        <v>0</v>
      </c>
      <c r="CE70" s="3">
        <f>I70-'ExPostGross kWh_Biz'!I70</f>
        <v>0</v>
      </c>
      <c r="CF70" s="3">
        <f>J70-'ExPostGross kWh_Biz'!J70</f>
        <v>0</v>
      </c>
      <c r="CG70" s="3">
        <f>K70-'ExPostGross kWh_Biz'!K70</f>
        <v>0</v>
      </c>
      <c r="CH70" s="3">
        <f>L70-'ExPostGross kWh_Biz'!L70</f>
        <v>0</v>
      </c>
      <c r="CI70" s="3">
        <f>M70-'ExPostGross kWh_Biz'!M70</f>
        <v>0</v>
      </c>
      <c r="CJ70" s="3">
        <f>N70-'ExPostGross kWh_Biz'!N70</f>
        <v>0</v>
      </c>
      <c r="CK70" s="3">
        <f>O70-'ExPostGross kWh_Biz'!O70</f>
        <v>0</v>
      </c>
      <c r="CL70" s="3">
        <f>P70-'ExPostGross kWh_Biz'!P70</f>
        <v>0</v>
      </c>
      <c r="CM70" s="3">
        <f>Q70-'ExPostGross kWh_Biz'!Q70</f>
        <v>0</v>
      </c>
      <c r="CN70" s="3">
        <f>R70-'ExPostGross kWh_Biz'!R70</f>
        <v>0</v>
      </c>
      <c r="CP70" s="3">
        <f>V70-'ExPostGross kWh_Biz'!V70</f>
        <v>0</v>
      </c>
      <c r="CQ70" s="3">
        <f>W70-'ExPostGross kWh_Biz'!W70</f>
        <v>0</v>
      </c>
      <c r="CR70" s="3">
        <f>X70-'ExPostGross kWh_Biz'!X70</f>
        <v>0</v>
      </c>
      <c r="CS70" s="3">
        <f>Y70-'ExPostGross kWh_Biz'!Y70</f>
        <v>0</v>
      </c>
      <c r="CT70" s="3">
        <f>Z70-'ExPostGross kWh_Biz'!Z70</f>
        <v>0</v>
      </c>
      <c r="CU70" s="3">
        <f>AA70-'ExPostGross kWh_Biz'!AA70</f>
        <v>0</v>
      </c>
      <c r="CV70" s="3">
        <f>AB70-'ExPostGross kWh_Biz'!AB70</f>
        <v>0</v>
      </c>
      <c r="CW70" s="3">
        <f>AC70-'ExPostGross kWh_Biz'!AC70</f>
        <v>0</v>
      </c>
      <c r="CX70" s="3">
        <f>AD70-'ExPostGross kWh_Biz'!AD70</f>
        <v>0</v>
      </c>
      <c r="CY70" s="3">
        <f>AE70-'ExPostGross kWh_Biz'!AE70</f>
        <v>0</v>
      </c>
      <c r="CZ70" s="3">
        <f>AF70-'ExPostGross kWh_Biz'!AF70</f>
        <v>0</v>
      </c>
      <c r="DA70" s="3">
        <f>AG70-'ExPostGross kWh_Biz'!AG70</f>
        <v>0</v>
      </c>
      <c r="DB70" s="3">
        <f>AH70-'ExPostGross kWh_Biz'!AH70</f>
        <v>0</v>
      </c>
      <c r="DC70" s="3">
        <f>AI70-'ExPostGross kWh_Biz'!AI70</f>
        <v>0</v>
      </c>
      <c r="DD70" s="3">
        <f>AJ70-'ExPostGross kWh_Biz'!AJ70</f>
        <v>0</v>
      </c>
      <c r="DE70" s="3">
        <f>AK70-'ExPostGross kWh_Biz'!AK70</f>
        <v>0</v>
      </c>
      <c r="DG70" s="3">
        <f>AO70-'ExPostGross kWh_Biz'!AO70</f>
        <v>0</v>
      </c>
      <c r="DH70" s="3">
        <f>AP70-'ExPostGross kWh_Biz'!AP70</f>
        <v>0</v>
      </c>
      <c r="DI70" s="3">
        <f>AQ70-'ExPostGross kWh_Biz'!AQ70</f>
        <v>0</v>
      </c>
      <c r="DJ70" s="3">
        <f>AR70-'ExPostGross kWh_Biz'!AR70</f>
        <v>0</v>
      </c>
      <c r="DK70" s="3">
        <f>AS70-'ExPostGross kWh_Biz'!AS70</f>
        <v>0</v>
      </c>
      <c r="DL70" s="3">
        <f>AT70-'ExPostGross kWh_Biz'!AT70</f>
        <v>0</v>
      </c>
      <c r="DM70" s="3">
        <f>AU70-'ExPostGross kWh_Biz'!AU70</f>
        <v>0</v>
      </c>
      <c r="DN70" s="3">
        <f>AV70-'ExPostGross kWh_Biz'!AV70</f>
        <v>0</v>
      </c>
      <c r="DO70" s="3">
        <f>AW70-'ExPostGross kWh_Biz'!AW70</f>
        <v>0</v>
      </c>
      <c r="DP70" s="3">
        <f>AX70-'ExPostGross kWh_Biz'!AX70</f>
        <v>0</v>
      </c>
      <c r="DQ70" s="3">
        <f>AY70-'ExPostGross kWh_Biz'!AY70</f>
        <v>0</v>
      </c>
      <c r="DR70" s="3">
        <f>AZ70-'ExPostGross kWh_Biz'!AZ70</f>
        <v>0</v>
      </c>
      <c r="DS70" s="3">
        <f>BA70-'ExPostGross kWh_Biz'!BA70</f>
        <v>0</v>
      </c>
      <c r="DT70" s="3">
        <f>BB70-'ExPostGross kWh_Biz'!BB70</f>
        <v>0</v>
      </c>
      <c r="DU70" s="3">
        <f>BC70-'ExPostGross kWh_Biz'!BC70</f>
        <v>0</v>
      </c>
      <c r="DV70" s="3">
        <f>BD70-'ExPostGross kWh_Biz'!BD70</f>
        <v>0</v>
      </c>
      <c r="DX70" s="3">
        <f>BH70-'ExPostGross kWh_Biz'!BH70</f>
        <v>0</v>
      </c>
      <c r="DY70" s="3">
        <f>BI70-'ExPostGross kWh_Biz'!BI70</f>
        <v>0</v>
      </c>
      <c r="DZ70" s="3">
        <f>BJ70-'ExPostGross kWh_Biz'!BJ70</f>
        <v>0</v>
      </c>
      <c r="EA70" s="3">
        <f>BK70-'ExPostGross kWh_Biz'!BK70</f>
        <v>0</v>
      </c>
      <c r="EB70" s="3">
        <f>BL70-'ExPostGross kWh_Biz'!BL70</f>
        <v>0</v>
      </c>
      <c r="EC70" s="3">
        <f>BM70-'ExPostGross kWh_Biz'!BM70</f>
        <v>0</v>
      </c>
      <c r="ED70" s="3">
        <f>BN70-'ExPostGross kWh_Biz'!BN70</f>
        <v>0</v>
      </c>
      <c r="EE70" s="3">
        <f>BO70-'ExPostGross kWh_Biz'!BO70</f>
        <v>0</v>
      </c>
      <c r="EF70" s="3">
        <f>BP70-'ExPostGross kWh_Biz'!BP70</f>
        <v>0</v>
      </c>
      <c r="EG70" s="3">
        <f>BQ70-'ExPostGross kWh_Biz'!BQ70</f>
        <v>0</v>
      </c>
      <c r="EH70" s="3">
        <f>BR70-'ExPostGross kWh_Biz'!BR70</f>
        <v>0</v>
      </c>
      <c r="EI70" s="3">
        <f>BS70-'ExPostGross kWh_Biz'!BS70</f>
        <v>0</v>
      </c>
      <c r="EJ70" s="3">
        <f>BT70-'ExPostGross kWh_Biz'!BT70</f>
        <v>0</v>
      </c>
      <c r="EK70" s="3">
        <f>BU70-'ExPostGross kWh_Biz'!BU70</f>
        <v>0</v>
      </c>
      <c r="EL70" s="3">
        <f>BV70-'ExPostGross kWh_Biz'!BV70</f>
        <v>0</v>
      </c>
      <c r="EM70" s="3">
        <f>BW70-'ExPostGross kWh_Biz'!BW70</f>
        <v>0</v>
      </c>
    </row>
    <row r="71" spans="1:143" x14ac:dyDescent="0.3">
      <c r="A71" s="178"/>
      <c r="B71" s="2" t="s">
        <v>45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89"/>
      <c r="P71" s="89"/>
      <c r="Q71" s="89"/>
      <c r="R71" s="25">
        <f t="shared" si="216"/>
        <v>0</v>
      </c>
      <c r="T71" s="178"/>
      <c r="U71" s="2" t="s">
        <v>45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89"/>
      <c r="AI71" s="89"/>
      <c r="AJ71" s="89"/>
      <c r="AK71" s="25">
        <f t="shared" si="217"/>
        <v>0</v>
      </c>
      <c r="AM71" s="178"/>
      <c r="AN71" s="2" t="s">
        <v>45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89"/>
      <c r="BB71" s="89"/>
      <c r="BC71" s="89"/>
      <c r="BD71" s="25">
        <f t="shared" si="218"/>
        <v>0</v>
      </c>
      <c r="BF71" s="178"/>
      <c r="BG71" s="2" t="s">
        <v>45</v>
      </c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89"/>
      <c r="BU71" s="89"/>
      <c r="BV71" s="89"/>
      <c r="BW71" s="25">
        <f t="shared" si="219"/>
        <v>0</v>
      </c>
      <c r="BY71" s="3">
        <f>C71-'ExPostGross kWh_Biz'!C71</f>
        <v>0</v>
      </c>
      <c r="BZ71" s="3">
        <f>D71-'ExPostGross kWh_Biz'!D71</f>
        <v>0</v>
      </c>
      <c r="CA71" s="3">
        <f>E71-'ExPostGross kWh_Biz'!E71</f>
        <v>0</v>
      </c>
      <c r="CB71" s="3">
        <f>F71-'ExPostGross kWh_Biz'!F71</f>
        <v>0</v>
      </c>
      <c r="CC71" s="3">
        <f>G71-'ExPostGross kWh_Biz'!G71</f>
        <v>0</v>
      </c>
      <c r="CD71" s="3">
        <f>H71-'ExPostGross kWh_Biz'!H71</f>
        <v>0</v>
      </c>
      <c r="CE71" s="3">
        <f>I71-'ExPostGross kWh_Biz'!I71</f>
        <v>0</v>
      </c>
      <c r="CF71" s="3">
        <f>J71-'ExPostGross kWh_Biz'!J71</f>
        <v>0</v>
      </c>
      <c r="CG71" s="3">
        <f>K71-'ExPostGross kWh_Biz'!K71</f>
        <v>0</v>
      </c>
      <c r="CH71" s="3">
        <f>L71-'ExPostGross kWh_Biz'!L71</f>
        <v>0</v>
      </c>
      <c r="CI71" s="3">
        <f>M71-'ExPostGross kWh_Biz'!M71</f>
        <v>0</v>
      </c>
      <c r="CJ71" s="3">
        <f>N71-'ExPostGross kWh_Biz'!N71</f>
        <v>0</v>
      </c>
      <c r="CK71" s="3">
        <f>O71-'ExPostGross kWh_Biz'!O71</f>
        <v>0</v>
      </c>
      <c r="CL71" s="3">
        <f>P71-'ExPostGross kWh_Biz'!P71</f>
        <v>0</v>
      </c>
      <c r="CM71" s="3">
        <f>Q71-'ExPostGross kWh_Biz'!Q71</f>
        <v>0</v>
      </c>
      <c r="CN71" s="3">
        <f>R71-'ExPostGross kWh_Biz'!R71</f>
        <v>0</v>
      </c>
      <c r="CP71" s="3">
        <f>V71-'ExPostGross kWh_Biz'!V71</f>
        <v>0</v>
      </c>
      <c r="CQ71" s="3">
        <f>W71-'ExPostGross kWh_Biz'!W71</f>
        <v>0</v>
      </c>
      <c r="CR71" s="3">
        <f>X71-'ExPostGross kWh_Biz'!X71</f>
        <v>0</v>
      </c>
      <c r="CS71" s="3">
        <f>Y71-'ExPostGross kWh_Biz'!Y71</f>
        <v>0</v>
      </c>
      <c r="CT71" s="3">
        <f>Z71-'ExPostGross kWh_Biz'!Z71</f>
        <v>0</v>
      </c>
      <c r="CU71" s="3">
        <f>AA71-'ExPostGross kWh_Biz'!AA71</f>
        <v>0</v>
      </c>
      <c r="CV71" s="3">
        <f>AB71-'ExPostGross kWh_Biz'!AB71</f>
        <v>0</v>
      </c>
      <c r="CW71" s="3">
        <f>AC71-'ExPostGross kWh_Biz'!AC71</f>
        <v>0</v>
      </c>
      <c r="CX71" s="3">
        <f>AD71-'ExPostGross kWh_Biz'!AD71</f>
        <v>0</v>
      </c>
      <c r="CY71" s="3">
        <f>AE71-'ExPostGross kWh_Biz'!AE71</f>
        <v>0</v>
      </c>
      <c r="CZ71" s="3">
        <f>AF71-'ExPostGross kWh_Biz'!AF71</f>
        <v>0</v>
      </c>
      <c r="DA71" s="3">
        <f>AG71-'ExPostGross kWh_Biz'!AG71</f>
        <v>0</v>
      </c>
      <c r="DB71" s="3">
        <f>AH71-'ExPostGross kWh_Biz'!AH71</f>
        <v>0</v>
      </c>
      <c r="DC71" s="3">
        <f>AI71-'ExPostGross kWh_Biz'!AI71</f>
        <v>0</v>
      </c>
      <c r="DD71" s="3">
        <f>AJ71-'ExPostGross kWh_Biz'!AJ71</f>
        <v>0</v>
      </c>
      <c r="DE71" s="3">
        <f>AK71-'ExPostGross kWh_Biz'!AK71</f>
        <v>0</v>
      </c>
      <c r="DG71" s="3">
        <f>AO71-'ExPostGross kWh_Biz'!AO71</f>
        <v>0</v>
      </c>
      <c r="DH71" s="3">
        <f>AP71-'ExPostGross kWh_Biz'!AP71</f>
        <v>0</v>
      </c>
      <c r="DI71" s="3">
        <f>AQ71-'ExPostGross kWh_Biz'!AQ71</f>
        <v>0</v>
      </c>
      <c r="DJ71" s="3">
        <f>AR71-'ExPostGross kWh_Biz'!AR71</f>
        <v>0</v>
      </c>
      <c r="DK71" s="3">
        <f>AS71-'ExPostGross kWh_Biz'!AS71</f>
        <v>0</v>
      </c>
      <c r="DL71" s="3">
        <f>AT71-'ExPostGross kWh_Biz'!AT71</f>
        <v>0</v>
      </c>
      <c r="DM71" s="3">
        <f>AU71-'ExPostGross kWh_Biz'!AU71</f>
        <v>0</v>
      </c>
      <c r="DN71" s="3">
        <f>AV71-'ExPostGross kWh_Biz'!AV71</f>
        <v>0</v>
      </c>
      <c r="DO71" s="3">
        <f>AW71-'ExPostGross kWh_Biz'!AW71</f>
        <v>0</v>
      </c>
      <c r="DP71" s="3">
        <f>AX71-'ExPostGross kWh_Biz'!AX71</f>
        <v>0</v>
      </c>
      <c r="DQ71" s="3">
        <f>AY71-'ExPostGross kWh_Biz'!AY71</f>
        <v>0</v>
      </c>
      <c r="DR71" s="3">
        <f>AZ71-'ExPostGross kWh_Biz'!AZ71</f>
        <v>0</v>
      </c>
      <c r="DS71" s="3">
        <f>BA71-'ExPostGross kWh_Biz'!BA71</f>
        <v>0</v>
      </c>
      <c r="DT71" s="3">
        <f>BB71-'ExPostGross kWh_Biz'!BB71</f>
        <v>0</v>
      </c>
      <c r="DU71" s="3">
        <f>BC71-'ExPostGross kWh_Biz'!BC71</f>
        <v>0</v>
      </c>
      <c r="DV71" s="3">
        <f>BD71-'ExPostGross kWh_Biz'!BD71</f>
        <v>0</v>
      </c>
      <c r="DX71" s="3">
        <f>BH71-'ExPostGross kWh_Biz'!BH71</f>
        <v>0</v>
      </c>
      <c r="DY71" s="3">
        <f>BI71-'ExPostGross kWh_Biz'!BI71</f>
        <v>0</v>
      </c>
      <c r="DZ71" s="3">
        <f>BJ71-'ExPostGross kWh_Biz'!BJ71</f>
        <v>0</v>
      </c>
      <c r="EA71" s="3">
        <f>BK71-'ExPostGross kWh_Biz'!BK71</f>
        <v>0</v>
      </c>
      <c r="EB71" s="3">
        <f>BL71-'ExPostGross kWh_Biz'!BL71</f>
        <v>0</v>
      </c>
      <c r="EC71" s="3">
        <f>BM71-'ExPostGross kWh_Biz'!BM71</f>
        <v>0</v>
      </c>
      <c r="ED71" s="3">
        <f>BN71-'ExPostGross kWh_Biz'!BN71</f>
        <v>0</v>
      </c>
      <c r="EE71" s="3">
        <f>BO71-'ExPostGross kWh_Biz'!BO71</f>
        <v>0</v>
      </c>
      <c r="EF71" s="3">
        <f>BP71-'ExPostGross kWh_Biz'!BP71</f>
        <v>0</v>
      </c>
      <c r="EG71" s="3">
        <f>BQ71-'ExPostGross kWh_Biz'!BQ71</f>
        <v>0</v>
      </c>
      <c r="EH71" s="3">
        <f>BR71-'ExPostGross kWh_Biz'!BR71</f>
        <v>0</v>
      </c>
      <c r="EI71" s="3">
        <f>BS71-'ExPostGross kWh_Biz'!BS71</f>
        <v>0</v>
      </c>
      <c r="EJ71" s="3">
        <f>BT71-'ExPostGross kWh_Biz'!BT71</f>
        <v>0</v>
      </c>
      <c r="EK71" s="3">
        <f>BU71-'ExPostGross kWh_Biz'!BU71</f>
        <v>0</v>
      </c>
      <c r="EL71" s="3">
        <f>BV71-'ExPostGross kWh_Biz'!BV71</f>
        <v>0</v>
      </c>
      <c r="EM71" s="3">
        <f>BW71-'ExPostGross kWh_Biz'!BW71</f>
        <v>0</v>
      </c>
    </row>
    <row r="72" spans="1:143" x14ac:dyDescent="0.3">
      <c r="A72" s="178"/>
      <c r="B72" s="2" t="s">
        <v>44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89"/>
      <c r="P72" s="89"/>
      <c r="Q72" s="89"/>
      <c r="R72" s="25">
        <f t="shared" si="216"/>
        <v>0</v>
      </c>
      <c r="T72" s="178"/>
      <c r="U72" s="2" t="s">
        <v>44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89"/>
      <c r="AI72" s="89"/>
      <c r="AJ72" s="89"/>
      <c r="AK72" s="25">
        <f t="shared" si="217"/>
        <v>0</v>
      </c>
      <c r="AM72" s="178"/>
      <c r="AN72" s="2" t="s">
        <v>44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89"/>
      <c r="BB72" s="89"/>
      <c r="BC72" s="89"/>
      <c r="BD72" s="25">
        <f t="shared" si="218"/>
        <v>0</v>
      </c>
      <c r="BF72" s="178"/>
      <c r="BG72" s="2" t="s">
        <v>44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89"/>
      <c r="BU72" s="89"/>
      <c r="BV72" s="89"/>
      <c r="BW72" s="25">
        <f t="shared" si="219"/>
        <v>0</v>
      </c>
      <c r="BY72" s="3">
        <f>C72-'ExPostGross kWh_Biz'!C72</f>
        <v>0</v>
      </c>
      <c r="BZ72" s="3">
        <f>D72-'ExPostGross kWh_Biz'!D72</f>
        <v>0</v>
      </c>
      <c r="CA72" s="3">
        <f>E72-'ExPostGross kWh_Biz'!E72</f>
        <v>0</v>
      </c>
      <c r="CB72" s="3">
        <f>F72-'ExPostGross kWh_Biz'!F72</f>
        <v>0</v>
      </c>
      <c r="CC72" s="3">
        <f>G72-'ExPostGross kWh_Biz'!G72</f>
        <v>0</v>
      </c>
      <c r="CD72" s="3">
        <f>H72-'ExPostGross kWh_Biz'!H72</f>
        <v>0</v>
      </c>
      <c r="CE72" s="3">
        <f>I72-'ExPostGross kWh_Biz'!I72</f>
        <v>0</v>
      </c>
      <c r="CF72" s="3">
        <f>J72-'ExPostGross kWh_Biz'!J72</f>
        <v>0</v>
      </c>
      <c r="CG72" s="3">
        <f>K72-'ExPostGross kWh_Biz'!K72</f>
        <v>0</v>
      </c>
      <c r="CH72" s="3">
        <f>L72-'ExPostGross kWh_Biz'!L72</f>
        <v>0</v>
      </c>
      <c r="CI72" s="3">
        <f>M72-'ExPostGross kWh_Biz'!M72</f>
        <v>0</v>
      </c>
      <c r="CJ72" s="3">
        <f>N72-'ExPostGross kWh_Biz'!N72</f>
        <v>0</v>
      </c>
      <c r="CK72" s="3">
        <f>O72-'ExPostGross kWh_Biz'!O72</f>
        <v>0</v>
      </c>
      <c r="CL72" s="3">
        <f>P72-'ExPostGross kWh_Biz'!P72</f>
        <v>0</v>
      </c>
      <c r="CM72" s="3">
        <f>Q72-'ExPostGross kWh_Biz'!Q72</f>
        <v>0</v>
      </c>
      <c r="CN72" s="3">
        <f>R72-'ExPostGross kWh_Biz'!R72</f>
        <v>0</v>
      </c>
      <c r="CP72" s="3">
        <f>V72-'ExPostGross kWh_Biz'!V72</f>
        <v>0</v>
      </c>
      <c r="CQ72" s="3">
        <f>W72-'ExPostGross kWh_Biz'!W72</f>
        <v>0</v>
      </c>
      <c r="CR72" s="3">
        <f>X72-'ExPostGross kWh_Biz'!X72</f>
        <v>0</v>
      </c>
      <c r="CS72" s="3">
        <f>Y72-'ExPostGross kWh_Biz'!Y72</f>
        <v>0</v>
      </c>
      <c r="CT72" s="3">
        <f>Z72-'ExPostGross kWh_Biz'!Z72</f>
        <v>0</v>
      </c>
      <c r="CU72" s="3">
        <f>AA72-'ExPostGross kWh_Biz'!AA72</f>
        <v>0</v>
      </c>
      <c r="CV72" s="3">
        <f>AB72-'ExPostGross kWh_Biz'!AB72</f>
        <v>0</v>
      </c>
      <c r="CW72" s="3">
        <f>AC72-'ExPostGross kWh_Biz'!AC72</f>
        <v>0</v>
      </c>
      <c r="CX72" s="3">
        <f>AD72-'ExPostGross kWh_Biz'!AD72</f>
        <v>0</v>
      </c>
      <c r="CY72" s="3">
        <f>AE72-'ExPostGross kWh_Biz'!AE72</f>
        <v>0</v>
      </c>
      <c r="CZ72" s="3">
        <f>AF72-'ExPostGross kWh_Biz'!AF72</f>
        <v>0</v>
      </c>
      <c r="DA72" s="3">
        <f>AG72-'ExPostGross kWh_Biz'!AG72</f>
        <v>0</v>
      </c>
      <c r="DB72" s="3">
        <f>AH72-'ExPostGross kWh_Biz'!AH72</f>
        <v>0</v>
      </c>
      <c r="DC72" s="3">
        <f>AI72-'ExPostGross kWh_Biz'!AI72</f>
        <v>0</v>
      </c>
      <c r="DD72" s="3">
        <f>AJ72-'ExPostGross kWh_Biz'!AJ72</f>
        <v>0</v>
      </c>
      <c r="DE72" s="3">
        <f>AK72-'ExPostGross kWh_Biz'!AK72</f>
        <v>0</v>
      </c>
      <c r="DG72" s="3">
        <f>AO72-'ExPostGross kWh_Biz'!AO72</f>
        <v>0</v>
      </c>
      <c r="DH72" s="3">
        <f>AP72-'ExPostGross kWh_Biz'!AP72</f>
        <v>0</v>
      </c>
      <c r="DI72" s="3">
        <f>AQ72-'ExPostGross kWh_Biz'!AQ72</f>
        <v>0</v>
      </c>
      <c r="DJ72" s="3">
        <f>AR72-'ExPostGross kWh_Biz'!AR72</f>
        <v>0</v>
      </c>
      <c r="DK72" s="3">
        <f>AS72-'ExPostGross kWh_Biz'!AS72</f>
        <v>0</v>
      </c>
      <c r="DL72" s="3">
        <f>AT72-'ExPostGross kWh_Biz'!AT72</f>
        <v>0</v>
      </c>
      <c r="DM72" s="3">
        <f>AU72-'ExPostGross kWh_Biz'!AU72</f>
        <v>0</v>
      </c>
      <c r="DN72" s="3">
        <f>AV72-'ExPostGross kWh_Biz'!AV72</f>
        <v>0</v>
      </c>
      <c r="DO72" s="3">
        <f>AW72-'ExPostGross kWh_Biz'!AW72</f>
        <v>0</v>
      </c>
      <c r="DP72" s="3">
        <f>AX72-'ExPostGross kWh_Biz'!AX72</f>
        <v>0</v>
      </c>
      <c r="DQ72" s="3">
        <f>AY72-'ExPostGross kWh_Biz'!AY72</f>
        <v>0</v>
      </c>
      <c r="DR72" s="3">
        <f>AZ72-'ExPostGross kWh_Biz'!AZ72</f>
        <v>0</v>
      </c>
      <c r="DS72" s="3">
        <f>BA72-'ExPostGross kWh_Biz'!BA72</f>
        <v>0</v>
      </c>
      <c r="DT72" s="3">
        <f>BB72-'ExPostGross kWh_Biz'!BB72</f>
        <v>0</v>
      </c>
      <c r="DU72" s="3">
        <f>BC72-'ExPostGross kWh_Biz'!BC72</f>
        <v>0</v>
      </c>
      <c r="DV72" s="3">
        <f>BD72-'ExPostGross kWh_Biz'!BD72</f>
        <v>0</v>
      </c>
      <c r="DX72" s="3">
        <f>BH72-'ExPostGross kWh_Biz'!BH72</f>
        <v>0</v>
      </c>
      <c r="DY72" s="3">
        <f>BI72-'ExPostGross kWh_Biz'!BI72</f>
        <v>0</v>
      </c>
      <c r="DZ72" s="3">
        <f>BJ72-'ExPostGross kWh_Biz'!BJ72</f>
        <v>0</v>
      </c>
      <c r="EA72" s="3">
        <f>BK72-'ExPostGross kWh_Biz'!BK72</f>
        <v>0</v>
      </c>
      <c r="EB72" s="3">
        <f>BL72-'ExPostGross kWh_Biz'!BL72</f>
        <v>0</v>
      </c>
      <c r="EC72" s="3">
        <f>BM72-'ExPostGross kWh_Biz'!BM72</f>
        <v>0</v>
      </c>
      <c r="ED72" s="3">
        <f>BN72-'ExPostGross kWh_Biz'!BN72</f>
        <v>0</v>
      </c>
      <c r="EE72" s="3">
        <f>BO72-'ExPostGross kWh_Biz'!BO72</f>
        <v>0</v>
      </c>
      <c r="EF72" s="3">
        <f>BP72-'ExPostGross kWh_Biz'!BP72</f>
        <v>0</v>
      </c>
      <c r="EG72" s="3">
        <f>BQ72-'ExPostGross kWh_Biz'!BQ72</f>
        <v>0</v>
      </c>
      <c r="EH72" s="3">
        <f>BR72-'ExPostGross kWh_Biz'!BR72</f>
        <v>0</v>
      </c>
      <c r="EI72" s="3">
        <f>BS72-'ExPostGross kWh_Biz'!BS72</f>
        <v>0</v>
      </c>
      <c r="EJ72" s="3">
        <f>BT72-'ExPostGross kWh_Biz'!BT72</f>
        <v>0</v>
      </c>
      <c r="EK72" s="3">
        <f>BU72-'ExPostGross kWh_Biz'!BU72</f>
        <v>0</v>
      </c>
      <c r="EL72" s="3">
        <f>BV72-'ExPostGross kWh_Biz'!BV72</f>
        <v>0</v>
      </c>
      <c r="EM72" s="3">
        <f>BW72-'ExPostGross kWh_Biz'!BW72</f>
        <v>0</v>
      </c>
    </row>
    <row r="73" spans="1:143" x14ac:dyDescent="0.3">
      <c r="A73" s="178"/>
      <c r="B73" s="2" t="s">
        <v>43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89"/>
      <c r="P73" s="89"/>
      <c r="Q73" s="89"/>
      <c r="R73" s="25">
        <f t="shared" si="216"/>
        <v>0</v>
      </c>
      <c r="T73" s="178"/>
      <c r="U73" s="2" t="s">
        <v>43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89"/>
      <c r="AI73" s="89"/>
      <c r="AJ73" s="89"/>
      <c r="AK73" s="25">
        <f t="shared" si="217"/>
        <v>0</v>
      </c>
      <c r="AM73" s="178"/>
      <c r="AN73" s="2" t="s">
        <v>43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89"/>
      <c r="BB73" s="89"/>
      <c r="BC73" s="89"/>
      <c r="BD73" s="25">
        <f t="shared" si="218"/>
        <v>0</v>
      </c>
      <c r="BF73" s="178"/>
      <c r="BG73" s="2" t="s">
        <v>43</v>
      </c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89"/>
      <c r="BU73" s="89"/>
      <c r="BV73" s="89"/>
      <c r="BW73" s="25">
        <f t="shared" si="219"/>
        <v>0</v>
      </c>
      <c r="BY73" s="3">
        <f>C73-'ExPostGross kWh_Biz'!C73</f>
        <v>0</v>
      </c>
      <c r="BZ73" s="3">
        <f>D73-'ExPostGross kWh_Biz'!D73</f>
        <v>0</v>
      </c>
      <c r="CA73" s="3">
        <f>E73-'ExPostGross kWh_Biz'!E73</f>
        <v>0</v>
      </c>
      <c r="CB73" s="3">
        <f>F73-'ExPostGross kWh_Biz'!F73</f>
        <v>0</v>
      </c>
      <c r="CC73" s="3">
        <f>G73-'ExPostGross kWh_Biz'!G73</f>
        <v>0</v>
      </c>
      <c r="CD73" s="3">
        <f>H73-'ExPostGross kWh_Biz'!H73</f>
        <v>0</v>
      </c>
      <c r="CE73" s="3">
        <f>I73-'ExPostGross kWh_Biz'!I73</f>
        <v>0</v>
      </c>
      <c r="CF73" s="3">
        <f>J73-'ExPostGross kWh_Biz'!J73</f>
        <v>0</v>
      </c>
      <c r="CG73" s="3">
        <f>K73-'ExPostGross kWh_Biz'!K73</f>
        <v>0</v>
      </c>
      <c r="CH73" s="3">
        <f>L73-'ExPostGross kWh_Biz'!L73</f>
        <v>0</v>
      </c>
      <c r="CI73" s="3">
        <f>M73-'ExPostGross kWh_Biz'!M73</f>
        <v>0</v>
      </c>
      <c r="CJ73" s="3">
        <f>N73-'ExPostGross kWh_Biz'!N73</f>
        <v>0</v>
      </c>
      <c r="CK73" s="3">
        <f>O73-'ExPostGross kWh_Biz'!O73</f>
        <v>0</v>
      </c>
      <c r="CL73" s="3">
        <f>P73-'ExPostGross kWh_Biz'!P73</f>
        <v>0</v>
      </c>
      <c r="CM73" s="3">
        <f>Q73-'ExPostGross kWh_Biz'!Q73</f>
        <v>0</v>
      </c>
      <c r="CN73" s="3">
        <f>R73-'ExPostGross kWh_Biz'!R73</f>
        <v>0</v>
      </c>
      <c r="CP73" s="3">
        <f>V73-'ExPostGross kWh_Biz'!V73</f>
        <v>0</v>
      </c>
      <c r="CQ73" s="3">
        <f>W73-'ExPostGross kWh_Biz'!W73</f>
        <v>0</v>
      </c>
      <c r="CR73" s="3">
        <f>X73-'ExPostGross kWh_Biz'!X73</f>
        <v>0</v>
      </c>
      <c r="CS73" s="3">
        <f>Y73-'ExPostGross kWh_Biz'!Y73</f>
        <v>0</v>
      </c>
      <c r="CT73" s="3">
        <f>Z73-'ExPostGross kWh_Biz'!Z73</f>
        <v>0</v>
      </c>
      <c r="CU73" s="3">
        <f>AA73-'ExPostGross kWh_Biz'!AA73</f>
        <v>0</v>
      </c>
      <c r="CV73" s="3">
        <f>AB73-'ExPostGross kWh_Biz'!AB73</f>
        <v>0</v>
      </c>
      <c r="CW73" s="3">
        <f>AC73-'ExPostGross kWh_Biz'!AC73</f>
        <v>0</v>
      </c>
      <c r="CX73" s="3">
        <f>AD73-'ExPostGross kWh_Biz'!AD73</f>
        <v>0</v>
      </c>
      <c r="CY73" s="3">
        <f>AE73-'ExPostGross kWh_Biz'!AE73</f>
        <v>0</v>
      </c>
      <c r="CZ73" s="3">
        <f>AF73-'ExPostGross kWh_Biz'!AF73</f>
        <v>0</v>
      </c>
      <c r="DA73" s="3">
        <f>AG73-'ExPostGross kWh_Biz'!AG73</f>
        <v>0</v>
      </c>
      <c r="DB73" s="3">
        <f>AH73-'ExPostGross kWh_Biz'!AH73</f>
        <v>0</v>
      </c>
      <c r="DC73" s="3">
        <f>AI73-'ExPostGross kWh_Biz'!AI73</f>
        <v>0</v>
      </c>
      <c r="DD73" s="3">
        <f>AJ73-'ExPostGross kWh_Biz'!AJ73</f>
        <v>0</v>
      </c>
      <c r="DE73" s="3">
        <f>AK73-'ExPostGross kWh_Biz'!AK73</f>
        <v>0</v>
      </c>
      <c r="DG73" s="3">
        <f>AO73-'ExPostGross kWh_Biz'!AO73</f>
        <v>0</v>
      </c>
      <c r="DH73" s="3">
        <f>AP73-'ExPostGross kWh_Biz'!AP73</f>
        <v>0</v>
      </c>
      <c r="DI73" s="3">
        <f>AQ73-'ExPostGross kWh_Biz'!AQ73</f>
        <v>0</v>
      </c>
      <c r="DJ73" s="3">
        <f>AR73-'ExPostGross kWh_Biz'!AR73</f>
        <v>0</v>
      </c>
      <c r="DK73" s="3">
        <f>AS73-'ExPostGross kWh_Biz'!AS73</f>
        <v>0</v>
      </c>
      <c r="DL73" s="3">
        <f>AT73-'ExPostGross kWh_Biz'!AT73</f>
        <v>0</v>
      </c>
      <c r="DM73" s="3">
        <f>AU73-'ExPostGross kWh_Biz'!AU73</f>
        <v>0</v>
      </c>
      <c r="DN73" s="3">
        <f>AV73-'ExPostGross kWh_Biz'!AV73</f>
        <v>0</v>
      </c>
      <c r="DO73" s="3">
        <f>AW73-'ExPostGross kWh_Biz'!AW73</f>
        <v>0</v>
      </c>
      <c r="DP73" s="3">
        <f>AX73-'ExPostGross kWh_Biz'!AX73</f>
        <v>0</v>
      </c>
      <c r="DQ73" s="3">
        <f>AY73-'ExPostGross kWh_Biz'!AY73</f>
        <v>0</v>
      </c>
      <c r="DR73" s="3">
        <f>AZ73-'ExPostGross kWh_Biz'!AZ73</f>
        <v>0</v>
      </c>
      <c r="DS73" s="3">
        <f>BA73-'ExPostGross kWh_Biz'!BA73</f>
        <v>0</v>
      </c>
      <c r="DT73" s="3">
        <f>BB73-'ExPostGross kWh_Biz'!BB73</f>
        <v>0</v>
      </c>
      <c r="DU73" s="3">
        <f>BC73-'ExPostGross kWh_Biz'!BC73</f>
        <v>0</v>
      </c>
      <c r="DV73" s="3">
        <f>BD73-'ExPostGross kWh_Biz'!BD73</f>
        <v>0</v>
      </c>
      <c r="DX73" s="3">
        <f>BH73-'ExPostGross kWh_Biz'!BH73</f>
        <v>0</v>
      </c>
      <c r="DY73" s="3">
        <f>BI73-'ExPostGross kWh_Biz'!BI73</f>
        <v>0</v>
      </c>
      <c r="DZ73" s="3">
        <f>BJ73-'ExPostGross kWh_Biz'!BJ73</f>
        <v>0</v>
      </c>
      <c r="EA73" s="3">
        <f>BK73-'ExPostGross kWh_Biz'!BK73</f>
        <v>0</v>
      </c>
      <c r="EB73" s="3">
        <f>BL73-'ExPostGross kWh_Biz'!BL73</f>
        <v>0</v>
      </c>
      <c r="EC73" s="3">
        <f>BM73-'ExPostGross kWh_Biz'!BM73</f>
        <v>0</v>
      </c>
      <c r="ED73" s="3">
        <f>BN73-'ExPostGross kWh_Biz'!BN73</f>
        <v>0</v>
      </c>
      <c r="EE73" s="3">
        <f>BO73-'ExPostGross kWh_Biz'!BO73</f>
        <v>0</v>
      </c>
      <c r="EF73" s="3">
        <f>BP73-'ExPostGross kWh_Biz'!BP73</f>
        <v>0</v>
      </c>
      <c r="EG73" s="3">
        <f>BQ73-'ExPostGross kWh_Biz'!BQ73</f>
        <v>0</v>
      </c>
      <c r="EH73" s="3">
        <f>BR73-'ExPostGross kWh_Biz'!BR73</f>
        <v>0</v>
      </c>
      <c r="EI73" s="3">
        <f>BS73-'ExPostGross kWh_Biz'!BS73</f>
        <v>0</v>
      </c>
      <c r="EJ73" s="3">
        <f>BT73-'ExPostGross kWh_Biz'!BT73</f>
        <v>0</v>
      </c>
      <c r="EK73" s="3">
        <f>BU73-'ExPostGross kWh_Biz'!BU73</f>
        <v>0</v>
      </c>
      <c r="EL73" s="3">
        <f>BV73-'ExPostGross kWh_Biz'!BV73</f>
        <v>0</v>
      </c>
      <c r="EM73" s="3">
        <f>BW73-'ExPostGross kWh_Biz'!BW73</f>
        <v>0</v>
      </c>
    </row>
    <row r="74" spans="1:143" x14ac:dyDescent="0.3">
      <c r="A74" s="178"/>
      <c r="B74" s="2" t="s">
        <v>42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1027</v>
      </c>
      <c r="J74" s="2">
        <v>0</v>
      </c>
      <c r="K74" s="2">
        <v>9034</v>
      </c>
      <c r="L74" s="2">
        <v>0</v>
      </c>
      <c r="M74" s="2">
        <v>0</v>
      </c>
      <c r="N74" s="2">
        <v>0</v>
      </c>
      <c r="O74" s="89"/>
      <c r="P74" s="89"/>
      <c r="Q74" s="89"/>
      <c r="R74" s="25">
        <f t="shared" si="216"/>
        <v>10061</v>
      </c>
      <c r="T74" s="178"/>
      <c r="U74" s="2" t="s">
        <v>42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89"/>
      <c r="AI74" s="89"/>
      <c r="AJ74" s="89"/>
      <c r="AK74" s="25">
        <f t="shared" si="217"/>
        <v>0</v>
      </c>
      <c r="AM74" s="178"/>
      <c r="AN74" s="2" t="s">
        <v>42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89"/>
      <c r="BB74" s="89"/>
      <c r="BC74" s="89"/>
      <c r="BD74" s="25">
        <f t="shared" si="218"/>
        <v>0</v>
      </c>
      <c r="BF74" s="178"/>
      <c r="BG74" s="2" t="s">
        <v>42</v>
      </c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89"/>
      <c r="BU74" s="89"/>
      <c r="BV74" s="89"/>
      <c r="BW74" s="25">
        <f t="shared" si="219"/>
        <v>0</v>
      </c>
      <c r="BY74" s="3">
        <f>C74-'ExPostGross kWh_Biz'!C74</f>
        <v>0</v>
      </c>
      <c r="BZ74" s="3">
        <f>D74-'ExPostGross kWh_Biz'!D74</f>
        <v>0</v>
      </c>
      <c r="CA74" s="3">
        <f>E74-'ExPostGross kWh_Biz'!E74</f>
        <v>0</v>
      </c>
      <c r="CB74" s="3">
        <f>F74-'ExPostGross kWh_Biz'!F74</f>
        <v>0</v>
      </c>
      <c r="CC74" s="3">
        <f>G74-'ExPostGross kWh_Biz'!G74</f>
        <v>0</v>
      </c>
      <c r="CD74" s="3">
        <f>H74-'ExPostGross kWh_Biz'!H74</f>
        <v>0</v>
      </c>
      <c r="CE74" s="3">
        <f>I74-'ExPostGross kWh_Biz'!I74</f>
        <v>0</v>
      </c>
      <c r="CF74" s="3">
        <f>J74-'ExPostGross kWh_Biz'!J74</f>
        <v>0</v>
      </c>
      <c r="CG74" s="3">
        <f>K74-'ExPostGross kWh_Biz'!K74</f>
        <v>0</v>
      </c>
      <c r="CH74" s="3">
        <f>L74-'ExPostGross kWh_Biz'!L74</f>
        <v>0</v>
      </c>
      <c r="CI74" s="3">
        <f>M74-'ExPostGross kWh_Biz'!M74</f>
        <v>0</v>
      </c>
      <c r="CJ74" s="3">
        <f>N74-'ExPostGross kWh_Biz'!N74</f>
        <v>0</v>
      </c>
      <c r="CK74" s="3">
        <f>O74-'ExPostGross kWh_Biz'!O74</f>
        <v>0</v>
      </c>
      <c r="CL74" s="3">
        <f>P74-'ExPostGross kWh_Biz'!P74</f>
        <v>0</v>
      </c>
      <c r="CM74" s="3">
        <f>Q74-'ExPostGross kWh_Biz'!Q74</f>
        <v>0</v>
      </c>
      <c r="CN74" s="3">
        <f>R74-'ExPostGross kWh_Biz'!R74</f>
        <v>0</v>
      </c>
      <c r="CP74" s="3">
        <f>V74-'ExPostGross kWh_Biz'!V74</f>
        <v>0</v>
      </c>
      <c r="CQ74" s="3">
        <f>W74-'ExPostGross kWh_Biz'!W74</f>
        <v>0</v>
      </c>
      <c r="CR74" s="3">
        <f>X74-'ExPostGross kWh_Biz'!X74</f>
        <v>0</v>
      </c>
      <c r="CS74" s="3">
        <f>Y74-'ExPostGross kWh_Biz'!Y74</f>
        <v>0</v>
      </c>
      <c r="CT74" s="3">
        <f>Z74-'ExPostGross kWh_Biz'!Z74</f>
        <v>0</v>
      </c>
      <c r="CU74" s="3">
        <f>AA74-'ExPostGross kWh_Biz'!AA74</f>
        <v>0</v>
      </c>
      <c r="CV74" s="3">
        <f>AB74-'ExPostGross kWh_Biz'!AB74</f>
        <v>0</v>
      </c>
      <c r="CW74" s="3">
        <f>AC74-'ExPostGross kWh_Biz'!AC74</f>
        <v>0</v>
      </c>
      <c r="CX74" s="3">
        <f>AD74-'ExPostGross kWh_Biz'!AD74</f>
        <v>0</v>
      </c>
      <c r="CY74" s="3">
        <f>AE74-'ExPostGross kWh_Biz'!AE74</f>
        <v>0</v>
      </c>
      <c r="CZ74" s="3">
        <f>AF74-'ExPostGross kWh_Biz'!AF74</f>
        <v>0</v>
      </c>
      <c r="DA74" s="3">
        <f>AG74-'ExPostGross kWh_Biz'!AG74</f>
        <v>0</v>
      </c>
      <c r="DB74" s="3">
        <f>AH74-'ExPostGross kWh_Biz'!AH74</f>
        <v>0</v>
      </c>
      <c r="DC74" s="3">
        <f>AI74-'ExPostGross kWh_Biz'!AI74</f>
        <v>0</v>
      </c>
      <c r="DD74" s="3">
        <f>AJ74-'ExPostGross kWh_Biz'!AJ74</f>
        <v>0</v>
      </c>
      <c r="DE74" s="3">
        <f>AK74-'ExPostGross kWh_Biz'!AK74</f>
        <v>0</v>
      </c>
      <c r="DG74" s="3">
        <f>AO74-'ExPostGross kWh_Biz'!AO74</f>
        <v>0</v>
      </c>
      <c r="DH74" s="3">
        <f>AP74-'ExPostGross kWh_Biz'!AP74</f>
        <v>0</v>
      </c>
      <c r="DI74" s="3">
        <f>AQ74-'ExPostGross kWh_Biz'!AQ74</f>
        <v>0</v>
      </c>
      <c r="DJ74" s="3">
        <f>AR74-'ExPostGross kWh_Biz'!AR74</f>
        <v>0</v>
      </c>
      <c r="DK74" s="3">
        <f>AS74-'ExPostGross kWh_Biz'!AS74</f>
        <v>0</v>
      </c>
      <c r="DL74" s="3">
        <f>AT74-'ExPostGross kWh_Biz'!AT74</f>
        <v>0</v>
      </c>
      <c r="DM74" s="3">
        <f>AU74-'ExPostGross kWh_Biz'!AU74</f>
        <v>0</v>
      </c>
      <c r="DN74" s="3">
        <f>AV74-'ExPostGross kWh_Biz'!AV74</f>
        <v>0</v>
      </c>
      <c r="DO74" s="3">
        <f>AW74-'ExPostGross kWh_Biz'!AW74</f>
        <v>0</v>
      </c>
      <c r="DP74" s="3">
        <f>AX74-'ExPostGross kWh_Biz'!AX74</f>
        <v>0</v>
      </c>
      <c r="DQ74" s="3">
        <f>AY74-'ExPostGross kWh_Biz'!AY74</f>
        <v>0</v>
      </c>
      <c r="DR74" s="3">
        <f>AZ74-'ExPostGross kWh_Biz'!AZ74</f>
        <v>0</v>
      </c>
      <c r="DS74" s="3">
        <f>BA74-'ExPostGross kWh_Biz'!BA74</f>
        <v>0</v>
      </c>
      <c r="DT74" s="3">
        <f>BB74-'ExPostGross kWh_Biz'!BB74</f>
        <v>0</v>
      </c>
      <c r="DU74" s="3">
        <f>BC74-'ExPostGross kWh_Biz'!BC74</f>
        <v>0</v>
      </c>
      <c r="DV74" s="3">
        <f>BD74-'ExPostGross kWh_Biz'!BD74</f>
        <v>0</v>
      </c>
      <c r="DX74" s="3">
        <f>BH74-'ExPostGross kWh_Biz'!BH74</f>
        <v>0</v>
      </c>
      <c r="DY74" s="3">
        <f>BI74-'ExPostGross kWh_Biz'!BI74</f>
        <v>0</v>
      </c>
      <c r="DZ74" s="3">
        <f>BJ74-'ExPostGross kWh_Biz'!BJ74</f>
        <v>0</v>
      </c>
      <c r="EA74" s="3">
        <f>BK74-'ExPostGross kWh_Biz'!BK74</f>
        <v>0</v>
      </c>
      <c r="EB74" s="3">
        <f>BL74-'ExPostGross kWh_Biz'!BL74</f>
        <v>0</v>
      </c>
      <c r="EC74" s="3">
        <f>BM74-'ExPostGross kWh_Biz'!BM74</f>
        <v>0</v>
      </c>
      <c r="ED74" s="3">
        <f>BN74-'ExPostGross kWh_Biz'!BN74</f>
        <v>0</v>
      </c>
      <c r="EE74" s="3">
        <f>BO74-'ExPostGross kWh_Biz'!BO74</f>
        <v>0</v>
      </c>
      <c r="EF74" s="3">
        <f>BP74-'ExPostGross kWh_Biz'!BP74</f>
        <v>0</v>
      </c>
      <c r="EG74" s="3">
        <f>BQ74-'ExPostGross kWh_Biz'!BQ74</f>
        <v>0</v>
      </c>
      <c r="EH74" s="3">
        <f>BR74-'ExPostGross kWh_Biz'!BR74</f>
        <v>0</v>
      </c>
      <c r="EI74" s="3">
        <f>BS74-'ExPostGross kWh_Biz'!BS74</f>
        <v>0</v>
      </c>
      <c r="EJ74" s="3">
        <f>BT74-'ExPostGross kWh_Biz'!BT74</f>
        <v>0</v>
      </c>
      <c r="EK74" s="3">
        <f>BU74-'ExPostGross kWh_Biz'!BU74</f>
        <v>0</v>
      </c>
      <c r="EL74" s="3">
        <f>BV74-'ExPostGross kWh_Biz'!BV74</f>
        <v>0</v>
      </c>
      <c r="EM74" s="3">
        <f>BW74-'ExPostGross kWh_Biz'!BW74</f>
        <v>0</v>
      </c>
    </row>
    <row r="75" spans="1:143" x14ac:dyDescent="0.3">
      <c r="A75" s="178"/>
      <c r="B75" s="2" t="s">
        <v>41</v>
      </c>
      <c r="C75" s="2">
        <v>112636.99900000003</v>
      </c>
      <c r="D75" s="2">
        <v>218561.92079999999</v>
      </c>
      <c r="E75" s="2">
        <v>374436.430635</v>
      </c>
      <c r="F75" s="2">
        <v>836368.32034648606</v>
      </c>
      <c r="G75" s="2">
        <v>460628.02782288095</v>
      </c>
      <c r="H75" s="2">
        <v>210686.79172000012</v>
      </c>
      <c r="I75" s="2">
        <v>425720.98494460178</v>
      </c>
      <c r="J75" s="2">
        <v>361626.66266499972</v>
      </c>
      <c r="K75" s="2">
        <v>468901.39501611225</v>
      </c>
      <c r="L75" s="2">
        <v>474368.69563270768</v>
      </c>
      <c r="M75" s="2">
        <v>294000.11418000003</v>
      </c>
      <c r="N75" s="2">
        <v>1015751.7607799999</v>
      </c>
      <c r="O75" s="89"/>
      <c r="P75" s="89"/>
      <c r="Q75" s="89"/>
      <c r="R75" s="25">
        <f t="shared" si="216"/>
        <v>5253688.1035427889</v>
      </c>
      <c r="T75" s="178"/>
      <c r="U75" s="2" t="s">
        <v>41</v>
      </c>
      <c r="V75" s="2">
        <v>0</v>
      </c>
      <c r="W75" s="2">
        <v>0</v>
      </c>
      <c r="X75" s="2">
        <v>0</v>
      </c>
      <c r="Y75" s="2">
        <v>0</v>
      </c>
      <c r="Z75" s="2">
        <v>178670.70140965196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89"/>
      <c r="AI75" s="89"/>
      <c r="AJ75" s="89"/>
      <c r="AK75" s="25">
        <f t="shared" si="217"/>
        <v>178670.70140965196</v>
      </c>
      <c r="AM75" s="178"/>
      <c r="AN75" s="2" t="s">
        <v>41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89"/>
      <c r="BB75" s="89"/>
      <c r="BC75" s="89"/>
      <c r="BD75" s="25">
        <f t="shared" si="218"/>
        <v>0</v>
      </c>
      <c r="BF75" s="178"/>
      <c r="BG75" s="2" t="s">
        <v>41</v>
      </c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89"/>
      <c r="BU75" s="89"/>
      <c r="BV75" s="89"/>
      <c r="BW75" s="25">
        <f t="shared" si="219"/>
        <v>0</v>
      </c>
      <c r="BY75" s="3">
        <f>C75-'ExPostGross kWh_Biz'!C75</f>
        <v>0</v>
      </c>
      <c r="BZ75" s="3">
        <f>D75-'ExPostGross kWh_Biz'!D75</f>
        <v>0</v>
      </c>
      <c r="CA75" s="3">
        <f>E75-'ExPostGross kWh_Biz'!E75</f>
        <v>0</v>
      </c>
      <c r="CB75" s="3">
        <f>F75-'ExPostGross kWh_Biz'!F75</f>
        <v>0</v>
      </c>
      <c r="CC75" s="3">
        <f>G75-'ExPostGross kWh_Biz'!G75</f>
        <v>0</v>
      </c>
      <c r="CD75" s="3">
        <f>H75-'ExPostGross kWh_Biz'!H75</f>
        <v>0</v>
      </c>
      <c r="CE75" s="3">
        <f>I75-'ExPostGross kWh_Biz'!I75</f>
        <v>0</v>
      </c>
      <c r="CF75" s="3">
        <f>J75-'ExPostGross kWh_Biz'!J75</f>
        <v>0</v>
      </c>
      <c r="CG75" s="3">
        <f>K75-'ExPostGross kWh_Biz'!K75</f>
        <v>0</v>
      </c>
      <c r="CH75" s="3">
        <f>L75-'ExPostGross kWh_Biz'!L75</f>
        <v>0</v>
      </c>
      <c r="CI75" s="3">
        <f>M75-'ExPostGross kWh_Biz'!M75</f>
        <v>0</v>
      </c>
      <c r="CJ75" s="3">
        <f>N75-'ExPostGross kWh_Biz'!N75</f>
        <v>0</v>
      </c>
      <c r="CK75" s="3">
        <f>O75-'ExPostGross kWh_Biz'!O75</f>
        <v>0</v>
      </c>
      <c r="CL75" s="3">
        <f>P75-'ExPostGross kWh_Biz'!P75</f>
        <v>0</v>
      </c>
      <c r="CM75" s="3">
        <f>Q75-'ExPostGross kWh_Biz'!Q75</f>
        <v>0</v>
      </c>
      <c r="CN75" s="3">
        <f>R75-'ExPostGross kWh_Biz'!R75</f>
        <v>0</v>
      </c>
      <c r="CP75" s="3">
        <f>V75-'ExPostGross kWh_Biz'!V75</f>
        <v>0</v>
      </c>
      <c r="CQ75" s="3">
        <f>W75-'ExPostGross kWh_Biz'!W75</f>
        <v>0</v>
      </c>
      <c r="CR75" s="3">
        <f>X75-'ExPostGross kWh_Biz'!X75</f>
        <v>0</v>
      </c>
      <c r="CS75" s="3">
        <f>Y75-'ExPostGross kWh_Biz'!Y75</f>
        <v>0</v>
      </c>
      <c r="CT75" s="3">
        <f>Z75-'ExPostGross kWh_Biz'!Z75</f>
        <v>0</v>
      </c>
      <c r="CU75" s="3">
        <f>AA75-'ExPostGross kWh_Biz'!AA75</f>
        <v>0</v>
      </c>
      <c r="CV75" s="3">
        <f>AB75-'ExPostGross kWh_Biz'!AB75</f>
        <v>0</v>
      </c>
      <c r="CW75" s="3">
        <f>AC75-'ExPostGross kWh_Biz'!AC75</f>
        <v>0</v>
      </c>
      <c r="CX75" s="3">
        <f>AD75-'ExPostGross kWh_Biz'!AD75</f>
        <v>0</v>
      </c>
      <c r="CY75" s="3">
        <f>AE75-'ExPostGross kWh_Biz'!AE75</f>
        <v>0</v>
      </c>
      <c r="CZ75" s="3">
        <f>AF75-'ExPostGross kWh_Biz'!AF75</f>
        <v>0</v>
      </c>
      <c r="DA75" s="3">
        <f>AG75-'ExPostGross kWh_Biz'!AG75</f>
        <v>0</v>
      </c>
      <c r="DB75" s="3">
        <f>AH75-'ExPostGross kWh_Biz'!AH75</f>
        <v>0</v>
      </c>
      <c r="DC75" s="3">
        <f>AI75-'ExPostGross kWh_Biz'!AI75</f>
        <v>0</v>
      </c>
      <c r="DD75" s="3">
        <f>AJ75-'ExPostGross kWh_Biz'!AJ75</f>
        <v>0</v>
      </c>
      <c r="DE75" s="3">
        <f>AK75-'ExPostGross kWh_Biz'!AK75</f>
        <v>0</v>
      </c>
      <c r="DG75" s="3">
        <f>AO75-'ExPostGross kWh_Biz'!AO75</f>
        <v>0</v>
      </c>
      <c r="DH75" s="3">
        <f>AP75-'ExPostGross kWh_Biz'!AP75</f>
        <v>0</v>
      </c>
      <c r="DI75" s="3">
        <f>AQ75-'ExPostGross kWh_Biz'!AQ75</f>
        <v>0</v>
      </c>
      <c r="DJ75" s="3">
        <f>AR75-'ExPostGross kWh_Biz'!AR75</f>
        <v>0</v>
      </c>
      <c r="DK75" s="3">
        <f>AS75-'ExPostGross kWh_Biz'!AS75</f>
        <v>0</v>
      </c>
      <c r="DL75" s="3">
        <f>AT75-'ExPostGross kWh_Biz'!AT75</f>
        <v>0</v>
      </c>
      <c r="DM75" s="3">
        <f>AU75-'ExPostGross kWh_Biz'!AU75</f>
        <v>0</v>
      </c>
      <c r="DN75" s="3">
        <f>AV75-'ExPostGross kWh_Biz'!AV75</f>
        <v>0</v>
      </c>
      <c r="DO75" s="3">
        <f>AW75-'ExPostGross kWh_Biz'!AW75</f>
        <v>0</v>
      </c>
      <c r="DP75" s="3">
        <f>AX75-'ExPostGross kWh_Biz'!AX75</f>
        <v>0</v>
      </c>
      <c r="DQ75" s="3">
        <f>AY75-'ExPostGross kWh_Biz'!AY75</f>
        <v>0</v>
      </c>
      <c r="DR75" s="3">
        <f>AZ75-'ExPostGross kWh_Biz'!AZ75</f>
        <v>0</v>
      </c>
      <c r="DS75" s="3">
        <f>BA75-'ExPostGross kWh_Biz'!BA75</f>
        <v>0</v>
      </c>
      <c r="DT75" s="3">
        <f>BB75-'ExPostGross kWh_Biz'!BB75</f>
        <v>0</v>
      </c>
      <c r="DU75" s="3">
        <f>BC75-'ExPostGross kWh_Biz'!BC75</f>
        <v>0</v>
      </c>
      <c r="DV75" s="3">
        <f>BD75-'ExPostGross kWh_Biz'!BD75</f>
        <v>0</v>
      </c>
      <c r="DX75" s="3">
        <f>BH75-'ExPostGross kWh_Biz'!BH75</f>
        <v>0</v>
      </c>
      <c r="DY75" s="3">
        <f>BI75-'ExPostGross kWh_Biz'!BI75</f>
        <v>0</v>
      </c>
      <c r="DZ75" s="3">
        <f>BJ75-'ExPostGross kWh_Biz'!BJ75</f>
        <v>0</v>
      </c>
      <c r="EA75" s="3">
        <f>BK75-'ExPostGross kWh_Biz'!BK75</f>
        <v>0</v>
      </c>
      <c r="EB75" s="3">
        <f>BL75-'ExPostGross kWh_Biz'!BL75</f>
        <v>0</v>
      </c>
      <c r="EC75" s="3">
        <f>BM75-'ExPostGross kWh_Biz'!BM75</f>
        <v>0</v>
      </c>
      <c r="ED75" s="3">
        <f>BN75-'ExPostGross kWh_Biz'!BN75</f>
        <v>0</v>
      </c>
      <c r="EE75" s="3">
        <f>BO75-'ExPostGross kWh_Biz'!BO75</f>
        <v>0</v>
      </c>
      <c r="EF75" s="3">
        <f>BP75-'ExPostGross kWh_Biz'!BP75</f>
        <v>0</v>
      </c>
      <c r="EG75" s="3">
        <f>BQ75-'ExPostGross kWh_Biz'!BQ75</f>
        <v>0</v>
      </c>
      <c r="EH75" s="3">
        <f>BR75-'ExPostGross kWh_Biz'!BR75</f>
        <v>0</v>
      </c>
      <c r="EI75" s="3">
        <f>BS75-'ExPostGross kWh_Biz'!BS75</f>
        <v>0</v>
      </c>
      <c r="EJ75" s="3">
        <f>BT75-'ExPostGross kWh_Biz'!BT75</f>
        <v>0</v>
      </c>
      <c r="EK75" s="3">
        <f>BU75-'ExPostGross kWh_Biz'!BU75</f>
        <v>0</v>
      </c>
      <c r="EL75" s="3">
        <f>BV75-'ExPostGross kWh_Biz'!BV75</f>
        <v>0</v>
      </c>
      <c r="EM75" s="3">
        <f>BW75-'ExPostGross kWh_Biz'!BW75</f>
        <v>0</v>
      </c>
    </row>
    <row r="76" spans="1:143" x14ac:dyDescent="0.3">
      <c r="A76" s="178"/>
      <c r="B76" s="2" t="s">
        <v>40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89"/>
      <c r="P76" s="89"/>
      <c r="Q76" s="89"/>
      <c r="R76" s="25">
        <f t="shared" si="216"/>
        <v>0</v>
      </c>
      <c r="T76" s="178"/>
      <c r="U76" s="2" t="s">
        <v>40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89"/>
      <c r="AI76" s="89"/>
      <c r="AJ76" s="89"/>
      <c r="AK76" s="25">
        <f t="shared" si="217"/>
        <v>0</v>
      </c>
      <c r="AM76" s="178"/>
      <c r="AN76" s="2" t="s">
        <v>40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89"/>
      <c r="BB76" s="89"/>
      <c r="BC76" s="89"/>
      <c r="BD76" s="25">
        <f t="shared" si="218"/>
        <v>0</v>
      </c>
      <c r="BF76" s="178"/>
      <c r="BG76" s="2" t="s">
        <v>40</v>
      </c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89"/>
      <c r="BU76" s="89"/>
      <c r="BV76" s="89"/>
      <c r="BW76" s="25">
        <f t="shared" si="219"/>
        <v>0</v>
      </c>
      <c r="BY76" s="3">
        <f>C76-'ExPostGross kWh_Biz'!C76</f>
        <v>0</v>
      </c>
      <c r="BZ76" s="3">
        <f>D76-'ExPostGross kWh_Biz'!D76</f>
        <v>0</v>
      </c>
      <c r="CA76" s="3">
        <f>E76-'ExPostGross kWh_Biz'!E76</f>
        <v>0</v>
      </c>
      <c r="CB76" s="3">
        <f>F76-'ExPostGross kWh_Biz'!F76</f>
        <v>0</v>
      </c>
      <c r="CC76" s="3">
        <f>G76-'ExPostGross kWh_Biz'!G76</f>
        <v>0</v>
      </c>
      <c r="CD76" s="3">
        <f>H76-'ExPostGross kWh_Biz'!H76</f>
        <v>0</v>
      </c>
      <c r="CE76" s="3">
        <f>I76-'ExPostGross kWh_Biz'!I76</f>
        <v>0</v>
      </c>
      <c r="CF76" s="3">
        <f>J76-'ExPostGross kWh_Biz'!J76</f>
        <v>0</v>
      </c>
      <c r="CG76" s="3">
        <f>K76-'ExPostGross kWh_Biz'!K76</f>
        <v>0</v>
      </c>
      <c r="CH76" s="3">
        <f>L76-'ExPostGross kWh_Biz'!L76</f>
        <v>0</v>
      </c>
      <c r="CI76" s="3">
        <f>M76-'ExPostGross kWh_Biz'!M76</f>
        <v>0</v>
      </c>
      <c r="CJ76" s="3">
        <f>N76-'ExPostGross kWh_Biz'!N76</f>
        <v>0</v>
      </c>
      <c r="CK76" s="3">
        <f>O76-'ExPostGross kWh_Biz'!O76</f>
        <v>0</v>
      </c>
      <c r="CL76" s="3">
        <f>P76-'ExPostGross kWh_Biz'!P76</f>
        <v>0</v>
      </c>
      <c r="CM76" s="3">
        <f>Q76-'ExPostGross kWh_Biz'!Q76</f>
        <v>0</v>
      </c>
      <c r="CN76" s="3">
        <f>R76-'ExPostGross kWh_Biz'!R76</f>
        <v>0</v>
      </c>
      <c r="CP76" s="3">
        <f>V76-'ExPostGross kWh_Biz'!V76</f>
        <v>0</v>
      </c>
      <c r="CQ76" s="3">
        <f>W76-'ExPostGross kWh_Biz'!W76</f>
        <v>0</v>
      </c>
      <c r="CR76" s="3">
        <f>X76-'ExPostGross kWh_Biz'!X76</f>
        <v>0</v>
      </c>
      <c r="CS76" s="3">
        <f>Y76-'ExPostGross kWh_Biz'!Y76</f>
        <v>0</v>
      </c>
      <c r="CT76" s="3">
        <f>Z76-'ExPostGross kWh_Biz'!Z76</f>
        <v>0</v>
      </c>
      <c r="CU76" s="3">
        <f>AA76-'ExPostGross kWh_Biz'!AA76</f>
        <v>0</v>
      </c>
      <c r="CV76" s="3">
        <f>AB76-'ExPostGross kWh_Biz'!AB76</f>
        <v>0</v>
      </c>
      <c r="CW76" s="3">
        <f>AC76-'ExPostGross kWh_Biz'!AC76</f>
        <v>0</v>
      </c>
      <c r="CX76" s="3">
        <f>AD76-'ExPostGross kWh_Biz'!AD76</f>
        <v>0</v>
      </c>
      <c r="CY76" s="3">
        <f>AE76-'ExPostGross kWh_Biz'!AE76</f>
        <v>0</v>
      </c>
      <c r="CZ76" s="3">
        <f>AF76-'ExPostGross kWh_Biz'!AF76</f>
        <v>0</v>
      </c>
      <c r="DA76" s="3">
        <f>AG76-'ExPostGross kWh_Biz'!AG76</f>
        <v>0</v>
      </c>
      <c r="DB76" s="3">
        <f>AH76-'ExPostGross kWh_Biz'!AH76</f>
        <v>0</v>
      </c>
      <c r="DC76" s="3">
        <f>AI76-'ExPostGross kWh_Biz'!AI76</f>
        <v>0</v>
      </c>
      <c r="DD76" s="3">
        <f>AJ76-'ExPostGross kWh_Biz'!AJ76</f>
        <v>0</v>
      </c>
      <c r="DE76" s="3">
        <f>AK76-'ExPostGross kWh_Biz'!AK76</f>
        <v>0</v>
      </c>
      <c r="DG76" s="3">
        <f>AO76-'ExPostGross kWh_Biz'!AO76</f>
        <v>0</v>
      </c>
      <c r="DH76" s="3">
        <f>AP76-'ExPostGross kWh_Biz'!AP76</f>
        <v>0</v>
      </c>
      <c r="DI76" s="3">
        <f>AQ76-'ExPostGross kWh_Biz'!AQ76</f>
        <v>0</v>
      </c>
      <c r="DJ76" s="3">
        <f>AR76-'ExPostGross kWh_Biz'!AR76</f>
        <v>0</v>
      </c>
      <c r="DK76" s="3">
        <f>AS76-'ExPostGross kWh_Biz'!AS76</f>
        <v>0</v>
      </c>
      <c r="DL76" s="3">
        <f>AT76-'ExPostGross kWh_Biz'!AT76</f>
        <v>0</v>
      </c>
      <c r="DM76" s="3">
        <f>AU76-'ExPostGross kWh_Biz'!AU76</f>
        <v>0</v>
      </c>
      <c r="DN76" s="3">
        <f>AV76-'ExPostGross kWh_Biz'!AV76</f>
        <v>0</v>
      </c>
      <c r="DO76" s="3">
        <f>AW76-'ExPostGross kWh_Biz'!AW76</f>
        <v>0</v>
      </c>
      <c r="DP76" s="3">
        <f>AX76-'ExPostGross kWh_Biz'!AX76</f>
        <v>0</v>
      </c>
      <c r="DQ76" s="3">
        <f>AY76-'ExPostGross kWh_Biz'!AY76</f>
        <v>0</v>
      </c>
      <c r="DR76" s="3">
        <f>AZ76-'ExPostGross kWh_Biz'!AZ76</f>
        <v>0</v>
      </c>
      <c r="DS76" s="3">
        <f>BA76-'ExPostGross kWh_Biz'!BA76</f>
        <v>0</v>
      </c>
      <c r="DT76" s="3">
        <f>BB76-'ExPostGross kWh_Biz'!BB76</f>
        <v>0</v>
      </c>
      <c r="DU76" s="3">
        <f>BC76-'ExPostGross kWh_Biz'!BC76</f>
        <v>0</v>
      </c>
      <c r="DV76" s="3">
        <f>BD76-'ExPostGross kWh_Biz'!BD76</f>
        <v>0</v>
      </c>
      <c r="DX76" s="3">
        <f>BH76-'ExPostGross kWh_Biz'!BH76</f>
        <v>0</v>
      </c>
      <c r="DY76" s="3">
        <f>BI76-'ExPostGross kWh_Biz'!BI76</f>
        <v>0</v>
      </c>
      <c r="DZ76" s="3">
        <f>BJ76-'ExPostGross kWh_Biz'!BJ76</f>
        <v>0</v>
      </c>
      <c r="EA76" s="3">
        <f>BK76-'ExPostGross kWh_Biz'!BK76</f>
        <v>0</v>
      </c>
      <c r="EB76" s="3">
        <f>BL76-'ExPostGross kWh_Biz'!BL76</f>
        <v>0</v>
      </c>
      <c r="EC76" s="3">
        <f>BM76-'ExPostGross kWh_Biz'!BM76</f>
        <v>0</v>
      </c>
      <c r="ED76" s="3">
        <f>BN76-'ExPostGross kWh_Biz'!BN76</f>
        <v>0</v>
      </c>
      <c r="EE76" s="3">
        <f>BO76-'ExPostGross kWh_Biz'!BO76</f>
        <v>0</v>
      </c>
      <c r="EF76" s="3">
        <f>BP76-'ExPostGross kWh_Biz'!BP76</f>
        <v>0</v>
      </c>
      <c r="EG76" s="3">
        <f>BQ76-'ExPostGross kWh_Biz'!BQ76</f>
        <v>0</v>
      </c>
      <c r="EH76" s="3">
        <f>BR76-'ExPostGross kWh_Biz'!BR76</f>
        <v>0</v>
      </c>
      <c r="EI76" s="3">
        <f>BS76-'ExPostGross kWh_Biz'!BS76</f>
        <v>0</v>
      </c>
      <c r="EJ76" s="3">
        <f>BT76-'ExPostGross kWh_Biz'!BT76</f>
        <v>0</v>
      </c>
      <c r="EK76" s="3">
        <f>BU76-'ExPostGross kWh_Biz'!BU76</f>
        <v>0</v>
      </c>
      <c r="EL76" s="3">
        <f>BV76-'ExPostGross kWh_Biz'!BV76</f>
        <v>0</v>
      </c>
      <c r="EM76" s="3">
        <f>BW76-'ExPostGross kWh_Biz'!BW76</f>
        <v>0</v>
      </c>
    </row>
    <row r="77" spans="1:143" x14ac:dyDescent="0.3">
      <c r="A77" s="178"/>
      <c r="B77" s="2" t="s">
        <v>39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89"/>
      <c r="P77" s="89"/>
      <c r="Q77" s="89"/>
      <c r="R77" s="25">
        <f t="shared" si="216"/>
        <v>0</v>
      </c>
      <c r="T77" s="178"/>
      <c r="U77" s="2" t="s">
        <v>39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89"/>
      <c r="AI77" s="89"/>
      <c r="AJ77" s="89"/>
      <c r="AK77" s="25">
        <f t="shared" si="217"/>
        <v>0</v>
      </c>
      <c r="AM77" s="178"/>
      <c r="AN77" s="2" t="s">
        <v>39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89"/>
      <c r="BB77" s="89"/>
      <c r="BC77" s="89"/>
      <c r="BD77" s="25">
        <f t="shared" si="218"/>
        <v>0</v>
      </c>
      <c r="BF77" s="178"/>
      <c r="BG77" s="2" t="s">
        <v>39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89"/>
      <c r="BU77" s="89"/>
      <c r="BV77" s="89"/>
      <c r="BW77" s="25">
        <f t="shared" si="219"/>
        <v>0</v>
      </c>
      <c r="BY77" s="3">
        <f>C77-'ExPostGross kWh_Biz'!C77</f>
        <v>0</v>
      </c>
      <c r="BZ77" s="3">
        <f>D77-'ExPostGross kWh_Biz'!D77</f>
        <v>0</v>
      </c>
      <c r="CA77" s="3">
        <f>E77-'ExPostGross kWh_Biz'!E77</f>
        <v>0</v>
      </c>
      <c r="CB77" s="3">
        <f>F77-'ExPostGross kWh_Biz'!F77</f>
        <v>0</v>
      </c>
      <c r="CC77" s="3">
        <f>G77-'ExPostGross kWh_Biz'!G77</f>
        <v>0</v>
      </c>
      <c r="CD77" s="3">
        <f>H77-'ExPostGross kWh_Biz'!H77</f>
        <v>0</v>
      </c>
      <c r="CE77" s="3">
        <f>I77-'ExPostGross kWh_Biz'!I77</f>
        <v>0</v>
      </c>
      <c r="CF77" s="3">
        <f>J77-'ExPostGross kWh_Biz'!J77</f>
        <v>0</v>
      </c>
      <c r="CG77" s="3">
        <f>K77-'ExPostGross kWh_Biz'!K77</f>
        <v>0</v>
      </c>
      <c r="CH77" s="3">
        <f>L77-'ExPostGross kWh_Biz'!L77</f>
        <v>0</v>
      </c>
      <c r="CI77" s="3">
        <f>M77-'ExPostGross kWh_Biz'!M77</f>
        <v>0</v>
      </c>
      <c r="CJ77" s="3">
        <f>N77-'ExPostGross kWh_Biz'!N77</f>
        <v>0</v>
      </c>
      <c r="CK77" s="3">
        <f>O77-'ExPostGross kWh_Biz'!O77</f>
        <v>0</v>
      </c>
      <c r="CL77" s="3">
        <f>P77-'ExPostGross kWh_Biz'!P77</f>
        <v>0</v>
      </c>
      <c r="CM77" s="3">
        <f>Q77-'ExPostGross kWh_Biz'!Q77</f>
        <v>0</v>
      </c>
      <c r="CN77" s="3">
        <f>R77-'ExPostGross kWh_Biz'!R77</f>
        <v>0</v>
      </c>
      <c r="CP77" s="3">
        <f>V77-'ExPostGross kWh_Biz'!V77</f>
        <v>0</v>
      </c>
      <c r="CQ77" s="3">
        <f>W77-'ExPostGross kWh_Biz'!W77</f>
        <v>0</v>
      </c>
      <c r="CR77" s="3">
        <f>X77-'ExPostGross kWh_Biz'!X77</f>
        <v>0</v>
      </c>
      <c r="CS77" s="3">
        <f>Y77-'ExPostGross kWh_Biz'!Y77</f>
        <v>0</v>
      </c>
      <c r="CT77" s="3">
        <f>Z77-'ExPostGross kWh_Biz'!Z77</f>
        <v>0</v>
      </c>
      <c r="CU77" s="3">
        <f>AA77-'ExPostGross kWh_Biz'!AA77</f>
        <v>0</v>
      </c>
      <c r="CV77" s="3">
        <f>AB77-'ExPostGross kWh_Biz'!AB77</f>
        <v>0</v>
      </c>
      <c r="CW77" s="3">
        <f>AC77-'ExPostGross kWh_Biz'!AC77</f>
        <v>0</v>
      </c>
      <c r="CX77" s="3">
        <f>AD77-'ExPostGross kWh_Biz'!AD77</f>
        <v>0</v>
      </c>
      <c r="CY77" s="3">
        <f>AE77-'ExPostGross kWh_Biz'!AE77</f>
        <v>0</v>
      </c>
      <c r="CZ77" s="3">
        <f>AF77-'ExPostGross kWh_Biz'!AF77</f>
        <v>0</v>
      </c>
      <c r="DA77" s="3">
        <f>AG77-'ExPostGross kWh_Biz'!AG77</f>
        <v>0</v>
      </c>
      <c r="DB77" s="3">
        <f>AH77-'ExPostGross kWh_Biz'!AH77</f>
        <v>0</v>
      </c>
      <c r="DC77" s="3">
        <f>AI77-'ExPostGross kWh_Biz'!AI77</f>
        <v>0</v>
      </c>
      <c r="DD77" s="3">
        <f>AJ77-'ExPostGross kWh_Biz'!AJ77</f>
        <v>0</v>
      </c>
      <c r="DE77" s="3">
        <f>AK77-'ExPostGross kWh_Biz'!AK77</f>
        <v>0</v>
      </c>
      <c r="DG77" s="3">
        <f>AO77-'ExPostGross kWh_Biz'!AO77</f>
        <v>0</v>
      </c>
      <c r="DH77" s="3">
        <f>AP77-'ExPostGross kWh_Biz'!AP77</f>
        <v>0</v>
      </c>
      <c r="DI77" s="3">
        <f>AQ77-'ExPostGross kWh_Biz'!AQ77</f>
        <v>0</v>
      </c>
      <c r="DJ77" s="3">
        <f>AR77-'ExPostGross kWh_Biz'!AR77</f>
        <v>0</v>
      </c>
      <c r="DK77" s="3">
        <f>AS77-'ExPostGross kWh_Biz'!AS77</f>
        <v>0</v>
      </c>
      <c r="DL77" s="3">
        <f>AT77-'ExPostGross kWh_Biz'!AT77</f>
        <v>0</v>
      </c>
      <c r="DM77" s="3">
        <f>AU77-'ExPostGross kWh_Biz'!AU77</f>
        <v>0</v>
      </c>
      <c r="DN77" s="3">
        <f>AV77-'ExPostGross kWh_Biz'!AV77</f>
        <v>0</v>
      </c>
      <c r="DO77" s="3">
        <f>AW77-'ExPostGross kWh_Biz'!AW77</f>
        <v>0</v>
      </c>
      <c r="DP77" s="3">
        <f>AX77-'ExPostGross kWh_Biz'!AX77</f>
        <v>0</v>
      </c>
      <c r="DQ77" s="3">
        <f>AY77-'ExPostGross kWh_Biz'!AY77</f>
        <v>0</v>
      </c>
      <c r="DR77" s="3">
        <f>AZ77-'ExPostGross kWh_Biz'!AZ77</f>
        <v>0</v>
      </c>
      <c r="DS77" s="3">
        <f>BA77-'ExPostGross kWh_Biz'!BA77</f>
        <v>0</v>
      </c>
      <c r="DT77" s="3">
        <f>BB77-'ExPostGross kWh_Biz'!BB77</f>
        <v>0</v>
      </c>
      <c r="DU77" s="3">
        <f>BC77-'ExPostGross kWh_Biz'!BC77</f>
        <v>0</v>
      </c>
      <c r="DV77" s="3">
        <f>BD77-'ExPostGross kWh_Biz'!BD77</f>
        <v>0</v>
      </c>
      <c r="DX77" s="3">
        <f>BH77-'ExPostGross kWh_Biz'!BH77</f>
        <v>0</v>
      </c>
      <c r="DY77" s="3">
        <f>BI77-'ExPostGross kWh_Biz'!BI77</f>
        <v>0</v>
      </c>
      <c r="DZ77" s="3">
        <f>BJ77-'ExPostGross kWh_Biz'!BJ77</f>
        <v>0</v>
      </c>
      <c r="EA77" s="3">
        <f>BK77-'ExPostGross kWh_Biz'!BK77</f>
        <v>0</v>
      </c>
      <c r="EB77" s="3">
        <f>BL77-'ExPostGross kWh_Biz'!BL77</f>
        <v>0</v>
      </c>
      <c r="EC77" s="3">
        <f>BM77-'ExPostGross kWh_Biz'!BM77</f>
        <v>0</v>
      </c>
      <c r="ED77" s="3">
        <f>BN77-'ExPostGross kWh_Biz'!BN77</f>
        <v>0</v>
      </c>
      <c r="EE77" s="3">
        <f>BO77-'ExPostGross kWh_Biz'!BO77</f>
        <v>0</v>
      </c>
      <c r="EF77" s="3">
        <f>BP77-'ExPostGross kWh_Biz'!BP77</f>
        <v>0</v>
      </c>
      <c r="EG77" s="3">
        <f>BQ77-'ExPostGross kWh_Biz'!BQ77</f>
        <v>0</v>
      </c>
      <c r="EH77" s="3">
        <f>BR77-'ExPostGross kWh_Biz'!BR77</f>
        <v>0</v>
      </c>
      <c r="EI77" s="3">
        <f>BS77-'ExPostGross kWh_Biz'!BS77</f>
        <v>0</v>
      </c>
      <c r="EJ77" s="3">
        <f>BT77-'ExPostGross kWh_Biz'!BT77</f>
        <v>0</v>
      </c>
      <c r="EK77" s="3">
        <f>BU77-'ExPostGross kWh_Biz'!BU77</f>
        <v>0</v>
      </c>
      <c r="EL77" s="3">
        <f>BV77-'ExPostGross kWh_Biz'!BV77</f>
        <v>0</v>
      </c>
      <c r="EM77" s="3">
        <f>BW77-'ExPostGross kWh_Biz'!BW77</f>
        <v>0</v>
      </c>
    </row>
    <row r="78" spans="1:143" x14ac:dyDescent="0.3">
      <c r="A78" s="178"/>
      <c r="B78" s="2" t="s">
        <v>38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89"/>
      <c r="P78" s="89"/>
      <c r="Q78" s="89"/>
      <c r="R78" s="25">
        <f t="shared" si="216"/>
        <v>0</v>
      </c>
      <c r="T78" s="178"/>
      <c r="U78" s="2" t="s">
        <v>38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89"/>
      <c r="AI78" s="89"/>
      <c r="AJ78" s="89"/>
      <c r="AK78" s="25">
        <f t="shared" si="217"/>
        <v>0</v>
      </c>
      <c r="AM78" s="178"/>
      <c r="AN78" s="2" t="s">
        <v>38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89"/>
      <c r="BB78" s="89"/>
      <c r="BC78" s="89"/>
      <c r="BD78" s="25">
        <f t="shared" si="218"/>
        <v>0</v>
      </c>
      <c r="BF78" s="178"/>
      <c r="BG78" s="2" t="s">
        <v>38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89"/>
      <c r="BU78" s="89"/>
      <c r="BV78" s="89"/>
      <c r="BW78" s="25">
        <f t="shared" si="219"/>
        <v>0</v>
      </c>
      <c r="BY78" s="3">
        <f>C78-'ExPostGross kWh_Biz'!C78</f>
        <v>0</v>
      </c>
      <c r="BZ78" s="3">
        <f>D78-'ExPostGross kWh_Biz'!D78</f>
        <v>0</v>
      </c>
      <c r="CA78" s="3">
        <f>E78-'ExPostGross kWh_Biz'!E78</f>
        <v>0</v>
      </c>
      <c r="CB78" s="3">
        <f>F78-'ExPostGross kWh_Biz'!F78</f>
        <v>0</v>
      </c>
      <c r="CC78" s="3">
        <f>G78-'ExPostGross kWh_Biz'!G78</f>
        <v>0</v>
      </c>
      <c r="CD78" s="3">
        <f>H78-'ExPostGross kWh_Biz'!H78</f>
        <v>0</v>
      </c>
      <c r="CE78" s="3">
        <f>I78-'ExPostGross kWh_Biz'!I78</f>
        <v>0</v>
      </c>
      <c r="CF78" s="3">
        <f>J78-'ExPostGross kWh_Biz'!J78</f>
        <v>0</v>
      </c>
      <c r="CG78" s="3">
        <f>K78-'ExPostGross kWh_Biz'!K78</f>
        <v>0</v>
      </c>
      <c r="CH78" s="3">
        <f>L78-'ExPostGross kWh_Biz'!L78</f>
        <v>0</v>
      </c>
      <c r="CI78" s="3">
        <f>M78-'ExPostGross kWh_Biz'!M78</f>
        <v>0</v>
      </c>
      <c r="CJ78" s="3">
        <f>N78-'ExPostGross kWh_Biz'!N78</f>
        <v>0</v>
      </c>
      <c r="CK78" s="3">
        <f>O78-'ExPostGross kWh_Biz'!O78</f>
        <v>0</v>
      </c>
      <c r="CL78" s="3">
        <f>P78-'ExPostGross kWh_Biz'!P78</f>
        <v>0</v>
      </c>
      <c r="CM78" s="3">
        <f>Q78-'ExPostGross kWh_Biz'!Q78</f>
        <v>0</v>
      </c>
      <c r="CN78" s="3">
        <f>R78-'ExPostGross kWh_Biz'!R78</f>
        <v>0</v>
      </c>
      <c r="CP78" s="3">
        <f>V78-'ExPostGross kWh_Biz'!V78</f>
        <v>0</v>
      </c>
      <c r="CQ78" s="3">
        <f>W78-'ExPostGross kWh_Biz'!W78</f>
        <v>0</v>
      </c>
      <c r="CR78" s="3">
        <f>X78-'ExPostGross kWh_Biz'!X78</f>
        <v>0</v>
      </c>
      <c r="CS78" s="3">
        <f>Y78-'ExPostGross kWh_Biz'!Y78</f>
        <v>0</v>
      </c>
      <c r="CT78" s="3">
        <f>Z78-'ExPostGross kWh_Biz'!Z78</f>
        <v>0</v>
      </c>
      <c r="CU78" s="3">
        <f>AA78-'ExPostGross kWh_Biz'!AA78</f>
        <v>0</v>
      </c>
      <c r="CV78" s="3">
        <f>AB78-'ExPostGross kWh_Biz'!AB78</f>
        <v>0</v>
      </c>
      <c r="CW78" s="3">
        <f>AC78-'ExPostGross kWh_Biz'!AC78</f>
        <v>0</v>
      </c>
      <c r="CX78" s="3">
        <f>AD78-'ExPostGross kWh_Biz'!AD78</f>
        <v>0</v>
      </c>
      <c r="CY78" s="3">
        <f>AE78-'ExPostGross kWh_Biz'!AE78</f>
        <v>0</v>
      </c>
      <c r="CZ78" s="3">
        <f>AF78-'ExPostGross kWh_Biz'!AF78</f>
        <v>0</v>
      </c>
      <c r="DA78" s="3">
        <f>AG78-'ExPostGross kWh_Biz'!AG78</f>
        <v>0</v>
      </c>
      <c r="DB78" s="3">
        <f>AH78-'ExPostGross kWh_Biz'!AH78</f>
        <v>0</v>
      </c>
      <c r="DC78" s="3">
        <f>AI78-'ExPostGross kWh_Biz'!AI78</f>
        <v>0</v>
      </c>
      <c r="DD78" s="3">
        <f>AJ78-'ExPostGross kWh_Biz'!AJ78</f>
        <v>0</v>
      </c>
      <c r="DE78" s="3">
        <f>AK78-'ExPostGross kWh_Biz'!AK78</f>
        <v>0</v>
      </c>
      <c r="DG78" s="3">
        <f>AO78-'ExPostGross kWh_Biz'!AO78</f>
        <v>0</v>
      </c>
      <c r="DH78" s="3">
        <f>AP78-'ExPostGross kWh_Biz'!AP78</f>
        <v>0</v>
      </c>
      <c r="DI78" s="3">
        <f>AQ78-'ExPostGross kWh_Biz'!AQ78</f>
        <v>0</v>
      </c>
      <c r="DJ78" s="3">
        <f>AR78-'ExPostGross kWh_Biz'!AR78</f>
        <v>0</v>
      </c>
      <c r="DK78" s="3">
        <f>AS78-'ExPostGross kWh_Biz'!AS78</f>
        <v>0</v>
      </c>
      <c r="DL78" s="3">
        <f>AT78-'ExPostGross kWh_Biz'!AT78</f>
        <v>0</v>
      </c>
      <c r="DM78" s="3">
        <f>AU78-'ExPostGross kWh_Biz'!AU78</f>
        <v>0</v>
      </c>
      <c r="DN78" s="3">
        <f>AV78-'ExPostGross kWh_Biz'!AV78</f>
        <v>0</v>
      </c>
      <c r="DO78" s="3">
        <f>AW78-'ExPostGross kWh_Biz'!AW78</f>
        <v>0</v>
      </c>
      <c r="DP78" s="3">
        <f>AX78-'ExPostGross kWh_Biz'!AX78</f>
        <v>0</v>
      </c>
      <c r="DQ78" s="3">
        <f>AY78-'ExPostGross kWh_Biz'!AY78</f>
        <v>0</v>
      </c>
      <c r="DR78" s="3">
        <f>AZ78-'ExPostGross kWh_Biz'!AZ78</f>
        <v>0</v>
      </c>
      <c r="DS78" s="3">
        <f>BA78-'ExPostGross kWh_Biz'!BA78</f>
        <v>0</v>
      </c>
      <c r="DT78" s="3">
        <f>BB78-'ExPostGross kWh_Biz'!BB78</f>
        <v>0</v>
      </c>
      <c r="DU78" s="3">
        <f>BC78-'ExPostGross kWh_Biz'!BC78</f>
        <v>0</v>
      </c>
      <c r="DV78" s="3">
        <f>BD78-'ExPostGross kWh_Biz'!BD78</f>
        <v>0</v>
      </c>
      <c r="DX78" s="3">
        <f>BH78-'ExPostGross kWh_Biz'!BH78</f>
        <v>0</v>
      </c>
      <c r="DY78" s="3">
        <f>BI78-'ExPostGross kWh_Biz'!BI78</f>
        <v>0</v>
      </c>
      <c r="DZ78" s="3">
        <f>BJ78-'ExPostGross kWh_Biz'!BJ78</f>
        <v>0</v>
      </c>
      <c r="EA78" s="3">
        <f>BK78-'ExPostGross kWh_Biz'!BK78</f>
        <v>0</v>
      </c>
      <c r="EB78" s="3">
        <f>BL78-'ExPostGross kWh_Biz'!BL78</f>
        <v>0</v>
      </c>
      <c r="EC78" s="3">
        <f>BM78-'ExPostGross kWh_Biz'!BM78</f>
        <v>0</v>
      </c>
      <c r="ED78" s="3">
        <f>BN78-'ExPostGross kWh_Biz'!BN78</f>
        <v>0</v>
      </c>
      <c r="EE78" s="3">
        <f>BO78-'ExPostGross kWh_Biz'!BO78</f>
        <v>0</v>
      </c>
      <c r="EF78" s="3">
        <f>BP78-'ExPostGross kWh_Biz'!BP78</f>
        <v>0</v>
      </c>
      <c r="EG78" s="3">
        <f>BQ78-'ExPostGross kWh_Biz'!BQ78</f>
        <v>0</v>
      </c>
      <c r="EH78" s="3">
        <f>BR78-'ExPostGross kWh_Biz'!BR78</f>
        <v>0</v>
      </c>
      <c r="EI78" s="3">
        <f>BS78-'ExPostGross kWh_Biz'!BS78</f>
        <v>0</v>
      </c>
      <c r="EJ78" s="3">
        <f>BT78-'ExPostGross kWh_Biz'!BT78</f>
        <v>0</v>
      </c>
      <c r="EK78" s="3">
        <f>BU78-'ExPostGross kWh_Biz'!BU78</f>
        <v>0</v>
      </c>
      <c r="EL78" s="3">
        <f>BV78-'ExPostGross kWh_Biz'!BV78</f>
        <v>0</v>
      </c>
      <c r="EM78" s="3">
        <f>BW78-'ExPostGross kWh_Biz'!BW78</f>
        <v>0</v>
      </c>
    </row>
    <row r="79" spans="1:143" x14ac:dyDescent="0.3">
      <c r="A79" s="178"/>
      <c r="B79" s="2" t="s">
        <v>37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89"/>
      <c r="P79" s="89"/>
      <c r="Q79" s="89"/>
      <c r="R79" s="25">
        <f t="shared" si="216"/>
        <v>0</v>
      </c>
      <c r="T79" s="178"/>
      <c r="U79" s="2" t="s">
        <v>37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89"/>
      <c r="AI79" s="89"/>
      <c r="AJ79" s="89"/>
      <c r="AK79" s="25">
        <f t="shared" si="217"/>
        <v>0</v>
      </c>
      <c r="AM79" s="178"/>
      <c r="AN79" s="2" t="s">
        <v>37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89"/>
      <c r="BB79" s="89"/>
      <c r="BC79" s="89"/>
      <c r="BD79" s="25">
        <f t="shared" si="218"/>
        <v>0</v>
      </c>
      <c r="BF79" s="178"/>
      <c r="BG79" s="2" t="s">
        <v>37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89"/>
      <c r="BU79" s="89"/>
      <c r="BV79" s="89"/>
      <c r="BW79" s="25">
        <f t="shared" si="219"/>
        <v>0</v>
      </c>
      <c r="BY79" s="3">
        <f>C79-'ExPostGross kWh_Biz'!C79</f>
        <v>0</v>
      </c>
      <c r="BZ79" s="3">
        <f>D79-'ExPostGross kWh_Biz'!D79</f>
        <v>0</v>
      </c>
      <c r="CA79" s="3">
        <f>E79-'ExPostGross kWh_Biz'!E79</f>
        <v>0</v>
      </c>
      <c r="CB79" s="3">
        <f>F79-'ExPostGross kWh_Biz'!F79</f>
        <v>0</v>
      </c>
      <c r="CC79" s="3">
        <f>G79-'ExPostGross kWh_Biz'!G79</f>
        <v>0</v>
      </c>
      <c r="CD79" s="3">
        <f>H79-'ExPostGross kWh_Biz'!H79</f>
        <v>0</v>
      </c>
      <c r="CE79" s="3">
        <f>I79-'ExPostGross kWh_Biz'!I79</f>
        <v>0</v>
      </c>
      <c r="CF79" s="3">
        <f>J79-'ExPostGross kWh_Biz'!J79</f>
        <v>0</v>
      </c>
      <c r="CG79" s="3">
        <f>K79-'ExPostGross kWh_Biz'!K79</f>
        <v>0</v>
      </c>
      <c r="CH79" s="3">
        <f>L79-'ExPostGross kWh_Biz'!L79</f>
        <v>0</v>
      </c>
      <c r="CI79" s="3">
        <f>M79-'ExPostGross kWh_Biz'!M79</f>
        <v>0</v>
      </c>
      <c r="CJ79" s="3">
        <f>N79-'ExPostGross kWh_Biz'!N79</f>
        <v>0</v>
      </c>
      <c r="CK79" s="3">
        <f>O79-'ExPostGross kWh_Biz'!O79</f>
        <v>0</v>
      </c>
      <c r="CL79" s="3">
        <f>P79-'ExPostGross kWh_Biz'!P79</f>
        <v>0</v>
      </c>
      <c r="CM79" s="3">
        <f>Q79-'ExPostGross kWh_Biz'!Q79</f>
        <v>0</v>
      </c>
      <c r="CN79" s="3">
        <f>R79-'ExPostGross kWh_Biz'!R79</f>
        <v>0</v>
      </c>
      <c r="CP79" s="3">
        <f>V79-'ExPostGross kWh_Biz'!V79</f>
        <v>0</v>
      </c>
      <c r="CQ79" s="3">
        <f>W79-'ExPostGross kWh_Biz'!W79</f>
        <v>0</v>
      </c>
      <c r="CR79" s="3">
        <f>X79-'ExPostGross kWh_Biz'!X79</f>
        <v>0</v>
      </c>
      <c r="CS79" s="3">
        <f>Y79-'ExPostGross kWh_Biz'!Y79</f>
        <v>0</v>
      </c>
      <c r="CT79" s="3">
        <f>Z79-'ExPostGross kWh_Biz'!Z79</f>
        <v>0</v>
      </c>
      <c r="CU79" s="3">
        <f>AA79-'ExPostGross kWh_Biz'!AA79</f>
        <v>0</v>
      </c>
      <c r="CV79" s="3">
        <f>AB79-'ExPostGross kWh_Biz'!AB79</f>
        <v>0</v>
      </c>
      <c r="CW79" s="3">
        <f>AC79-'ExPostGross kWh_Biz'!AC79</f>
        <v>0</v>
      </c>
      <c r="CX79" s="3">
        <f>AD79-'ExPostGross kWh_Biz'!AD79</f>
        <v>0</v>
      </c>
      <c r="CY79" s="3">
        <f>AE79-'ExPostGross kWh_Biz'!AE79</f>
        <v>0</v>
      </c>
      <c r="CZ79" s="3">
        <f>AF79-'ExPostGross kWh_Biz'!AF79</f>
        <v>0</v>
      </c>
      <c r="DA79" s="3">
        <f>AG79-'ExPostGross kWh_Biz'!AG79</f>
        <v>0</v>
      </c>
      <c r="DB79" s="3">
        <f>AH79-'ExPostGross kWh_Biz'!AH79</f>
        <v>0</v>
      </c>
      <c r="DC79" s="3">
        <f>AI79-'ExPostGross kWh_Biz'!AI79</f>
        <v>0</v>
      </c>
      <c r="DD79" s="3">
        <f>AJ79-'ExPostGross kWh_Biz'!AJ79</f>
        <v>0</v>
      </c>
      <c r="DE79" s="3">
        <f>AK79-'ExPostGross kWh_Biz'!AK79</f>
        <v>0</v>
      </c>
      <c r="DG79" s="3">
        <f>AO79-'ExPostGross kWh_Biz'!AO79</f>
        <v>0</v>
      </c>
      <c r="DH79" s="3">
        <f>AP79-'ExPostGross kWh_Biz'!AP79</f>
        <v>0</v>
      </c>
      <c r="DI79" s="3">
        <f>AQ79-'ExPostGross kWh_Biz'!AQ79</f>
        <v>0</v>
      </c>
      <c r="DJ79" s="3">
        <f>AR79-'ExPostGross kWh_Biz'!AR79</f>
        <v>0</v>
      </c>
      <c r="DK79" s="3">
        <f>AS79-'ExPostGross kWh_Biz'!AS79</f>
        <v>0</v>
      </c>
      <c r="DL79" s="3">
        <f>AT79-'ExPostGross kWh_Biz'!AT79</f>
        <v>0</v>
      </c>
      <c r="DM79" s="3">
        <f>AU79-'ExPostGross kWh_Biz'!AU79</f>
        <v>0</v>
      </c>
      <c r="DN79" s="3">
        <f>AV79-'ExPostGross kWh_Biz'!AV79</f>
        <v>0</v>
      </c>
      <c r="DO79" s="3">
        <f>AW79-'ExPostGross kWh_Biz'!AW79</f>
        <v>0</v>
      </c>
      <c r="DP79" s="3">
        <f>AX79-'ExPostGross kWh_Biz'!AX79</f>
        <v>0</v>
      </c>
      <c r="DQ79" s="3">
        <f>AY79-'ExPostGross kWh_Biz'!AY79</f>
        <v>0</v>
      </c>
      <c r="DR79" s="3">
        <f>AZ79-'ExPostGross kWh_Biz'!AZ79</f>
        <v>0</v>
      </c>
      <c r="DS79" s="3">
        <f>BA79-'ExPostGross kWh_Biz'!BA79</f>
        <v>0</v>
      </c>
      <c r="DT79" s="3">
        <f>BB79-'ExPostGross kWh_Biz'!BB79</f>
        <v>0</v>
      </c>
      <c r="DU79" s="3">
        <f>BC79-'ExPostGross kWh_Biz'!BC79</f>
        <v>0</v>
      </c>
      <c r="DV79" s="3">
        <f>BD79-'ExPostGross kWh_Biz'!BD79</f>
        <v>0</v>
      </c>
      <c r="DX79" s="3">
        <f>BH79-'ExPostGross kWh_Biz'!BH79</f>
        <v>0</v>
      </c>
      <c r="DY79" s="3">
        <f>BI79-'ExPostGross kWh_Biz'!BI79</f>
        <v>0</v>
      </c>
      <c r="DZ79" s="3">
        <f>BJ79-'ExPostGross kWh_Biz'!BJ79</f>
        <v>0</v>
      </c>
      <c r="EA79" s="3">
        <f>BK79-'ExPostGross kWh_Biz'!BK79</f>
        <v>0</v>
      </c>
      <c r="EB79" s="3">
        <f>BL79-'ExPostGross kWh_Biz'!BL79</f>
        <v>0</v>
      </c>
      <c r="EC79" s="3">
        <f>BM79-'ExPostGross kWh_Biz'!BM79</f>
        <v>0</v>
      </c>
      <c r="ED79" s="3">
        <f>BN79-'ExPostGross kWh_Biz'!BN79</f>
        <v>0</v>
      </c>
      <c r="EE79" s="3">
        <f>BO79-'ExPostGross kWh_Biz'!BO79</f>
        <v>0</v>
      </c>
      <c r="EF79" s="3">
        <f>BP79-'ExPostGross kWh_Biz'!BP79</f>
        <v>0</v>
      </c>
      <c r="EG79" s="3">
        <f>BQ79-'ExPostGross kWh_Biz'!BQ79</f>
        <v>0</v>
      </c>
      <c r="EH79" s="3">
        <f>BR79-'ExPostGross kWh_Biz'!BR79</f>
        <v>0</v>
      </c>
      <c r="EI79" s="3">
        <f>BS79-'ExPostGross kWh_Biz'!BS79</f>
        <v>0</v>
      </c>
      <c r="EJ79" s="3">
        <f>BT79-'ExPostGross kWh_Biz'!BT79</f>
        <v>0</v>
      </c>
      <c r="EK79" s="3">
        <f>BU79-'ExPostGross kWh_Biz'!BU79</f>
        <v>0</v>
      </c>
      <c r="EL79" s="3">
        <f>BV79-'ExPostGross kWh_Biz'!BV79</f>
        <v>0</v>
      </c>
      <c r="EM79" s="3">
        <f>BW79-'ExPostGross kWh_Biz'!BW79</f>
        <v>0</v>
      </c>
    </row>
    <row r="80" spans="1:143" ht="15" thickBot="1" x14ac:dyDescent="0.35">
      <c r="A80" s="179"/>
      <c r="B80" s="2" t="s">
        <v>36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89"/>
      <c r="P80" s="89"/>
      <c r="Q80" s="89"/>
      <c r="R80" s="25">
        <f t="shared" si="216"/>
        <v>0</v>
      </c>
      <c r="T80" s="179"/>
      <c r="U80" s="2" t="s">
        <v>36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89"/>
      <c r="AI80" s="89"/>
      <c r="AJ80" s="89"/>
      <c r="AK80" s="25">
        <f t="shared" si="217"/>
        <v>0</v>
      </c>
      <c r="AM80" s="179"/>
      <c r="AN80" s="2" t="s">
        <v>36</v>
      </c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89"/>
      <c r="BB80" s="89"/>
      <c r="BC80" s="89"/>
      <c r="BD80" s="25">
        <f t="shared" si="218"/>
        <v>0</v>
      </c>
      <c r="BF80" s="179"/>
      <c r="BG80" s="2" t="s">
        <v>36</v>
      </c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89"/>
      <c r="BU80" s="89"/>
      <c r="BV80" s="89"/>
      <c r="BW80" s="25">
        <f t="shared" si="219"/>
        <v>0</v>
      </c>
      <c r="BY80" s="3">
        <f>C80-'ExPostGross kWh_Biz'!C80</f>
        <v>0</v>
      </c>
      <c r="BZ80" s="3">
        <f>D80-'ExPostGross kWh_Biz'!D80</f>
        <v>0</v>
      </c>
      <c r="CA80" s="3">
        <f>E80-'ExPostGross kWh_Biz'!E80</f>
        <v>0</v>
      </c>
      <c r="CB80" s="3">
        <f>F80-'ExPostGross kWh_Biz'!F80</f>
        <v>0</v>
      </c>
      <c r="CC80" s="3">
        <f>G80-'ExPostGross kWh_Biz'!G80</f>
        <v>0</v>
      </c>
      <c r="CD80" s="3">
        <f>H80-'ExPostGross kWh_Biz'!H80</f>
        <v>0</v>
      </c>
      <c r="CE80" s="3">
        <f>I80-'ExPostGross kWh_Biz'!I80</f>
        <v>0</v>
      </c>
      <c r="CF80" s="3">
        <f>J80-'ExPostGross kWh_Biz'!J80</f>
        <v>0</v>
      </c>
      <c r="CG80" s="3">
        <f>K80-'ExPostGross kWh_Biz'!K80</f>
        <v>0</v>
      </c>
      <c r="CH80" s="3">
        <f>L80-'ExPostGross kWh_Biz'!L80</f>
        <v>0</v>
      </c>
      <c r="CI80" s="3">
        <f>M80-'ExPostGross kWh_Biz'!M80</f>
        <v>0</v>
      </c>
      <c r="CJ80" s="3">
        <f>N80-'ExPostGross kWh_Biz'!N80</f>
        <v>0</v>
      </c>
      <c r="CK80" s="3">
        <f>O80-'ExPostGross kWh_Biz'!O80</f>
        <v>0</v>
      </c>
      <c r="CL80" s="3">
        <f>P80-'ExPostGross kWh_Biz'!P80</f>
        <v>0</v>
      </c>
      <c r="CM80" s="3">
        <f>Q80-'ExPostGross kWh_Biz'!Q80</f>
        <v>0</v>
      </c>
      <c r="CN80" s="3">
        <f>R80-'ExPostGross kWh_Biz'!R80</f>
        <v>0</v>
      </c>
      <c r="CP80" s="3">
        <f>V80-'ExPostGross kWh_Biz'!V80</f>
        <v>0</v>
      </c>
      <c r="CQ80" s="3">
        <f>W80-'ExPostGross kWh_Biz'!W80</f>
        <v>0</v>
      </c>
      <c r="CR80" s="3">
        <f>X80-'ExPostGross kWh_Biz'!X80</f>
        <v>0</v>
      </c>
      <c r="CS80" s="3">
        <f>Y80-'ExPostGross kWh_Biz'!Y80</f>
        <v>0</v>
      </c>
      <c r="CT80" s="3">
        <f>Z80-'ExPostGross kWh_Biz'!Z80</f>
        <v>0</v>
      </c>
      <c r="CU80" s="3">
        <f>AA80-'ExPostGross kWh_Biz'!AA80</f>
        <v>0</v>
      </c>
      <c r="CV80" s="3">
        <f>AB80-'ExPostGross kWh_Biz'!AB80</f>
        <v>0</v>
      </c>
      <c r="CW80" s="3">
        <f>AC80-'ExPostGross kWh_Biz'!AC80</f>
        <v>0</v>
      </c>
      <c r="CX80" s="3">
        <f>AD80-'ExPostGross kWh_Biz'!AD80</f>
        <v>0</v>
      </c>
      <c r="CY80" s="3">
        <f>AE80-'ExPostGross kWh_Biz'!AE80</f>
        <v>0</v>
      </c>
      <c r="CZ80" s="3">
        <f>AF80-'ExPostGross kWh_Biz'!AF80</f>
        <v>0</v>
      </c>
      <c r="DA80" s="3">
        <f>AG80-'ExPostGross kWh_Biz'!AG80</f>
        <v>0</v>
      </c>
      <c r="DB80" s="3">
        <f>AH80-'ExPostGross kWh_Biz'!AH80</f>
        <v>0</v>
      </c>
      <c r="DC80" s="3">
        <f>AI80-'ExPostGross kWh_Biz'!AI80</f>
        <v>0</v>
      </c>
      <c r="DD80" s="3">
        <f>AJ80-'ExPostGross kWh_Biz'!AJ80</f>
        <v>0</v>
      </c>
      <c r="DE80" s="3">
        <f>AK80-'ExPostGross kWh_Biz'!AK80</f>
        <v>0</v>
      </c>
      <c r="DG80" s="3">
        <f>AO80-'ExPostGross kWh_Biz'!AO80</f>
        <v>0</v>
      </c>
      <c r="DH80" s="3">
        <f>AP80-'ExPostGross kWh_Biz'!AP80</f>
        <v>0</v>
      </c>
      <c r="DI80" s="3">
        <f>AQ80-'ExPostGross kWh_Biz'!AQ80</f>
        <v>0</v>
      </c>
      <c r="DJ80" s="3">
        <f>AR80-'ExPostGross kWh_Biz'!AR80</f>
        <v>0</v>
      </c>
      <c r="DK80" s="3">
        <f>AS80-'ExPostGross kWh_Biz'!AS80</f>
        <v>0</v>
      </c>
      <c r="DL80" s="3">
        <f>AT80-'ExPostGross kWh_Biz'!AT80</f>
        <v>0</v>
      </c>
      <c r="DM80" s="3">
        <f>AU80-'ExPostGross kWh_Biz'!AU80</f>
        <v>0</v>
      </c>
      <c r="DN80" s="3">
        <f>AV80-'ExPostGross kWh_Biz'!AV80</f>
        <v>0</v>
      </c>
      <c r="DO80" s="3">
        <f>AW80-'ExPostGross kWh_Biz'!AW80</f>
        <v>0</v>
      </c>
      <c r="DP80" s="3">
        <f>AX80-'ExPostGross kWh_Biz'!AX80</f>
        <v>0</v>
      </c>
      <c r="DQ80" s="3">
        <f>AY80-'ExPostGross kWh_Biz'!AY80</f>
        <v>0</v>
      </c>
      <c r="DR80" s="3">
        <f>AZ80-'ExPostGross kWh_Biz'!AZ80</f>
        <v>0</v>
      </c>
      <c r="DS80" s="3">
        <f>BA80-'ExPostGross kWh_Biz'!BA80</f>
        <v>0</v>
      </c>
      <c r="DT80" s="3">
        <f>BB80-'ExPostGross kWh_Biz'!BB80</f>
        <v>0</v>
      </c>
      <c r="DU80" s="3">
        <f>BC80-'ExPostGross kWh_Biz'!BC80</f>
        <v>0</v>
      </c>
      <c r="DV80" s="3">
        <f>BD80-'ExPostGross kWh_Biz'!BD80</f>
        <v>0</v>
      </c>
      <c r="DX80" s="3">
        <f>BH80-'ExPostGross kWh_Biz'!BH80</f>
        <v>0</v>
      </c>
      <c r="DY80" s="3">
        <f>BI80-'ExPostGross kWh_Biz'!BI80</f>
        <v>0</v>
      </c>
      <c r="DZ80" s="3">
        <f>BJ80-'ExPostGross kWh_Biz'!BJ80</f>
        <v>0</v>
      </c>
      <c r="EA80" s="3">
        <f>BK80-'ExPostGross kWh_Biz'!BK80</f>
        <v>0</v>
      </c>
      <c r="EB80" s="3">
        <f>BL80-'ExPostGross kWh_Biz'!BL80</f>
        <v>0</v>
      </c>
      <c r="EC80" s="3">
        <f>BM80-'ExPostGross kWh_Biz'!BM80</f>
        <v>0</v>
      </c>
      <c r="ED80" s="3">
        <f>BN80-'ExPostGross kWh_Biz'!BN80</f>
        <v>0</v>
      </c>
      <c r="EE80" s="3">
        <f>BO80-'ExPostGross kWh_Biz'!BO80</f>
        <v>0</v>
      </c>
      <c r="EF80" s="3">
        <f>BP80-'ExPostGross kWh_Biz'!BP80</f>
        <v>0</v>
      </c>
      <c r="EG80" s="3">
        <f>BQ80-'ExPostGross kWh_Biz'!BQ80</f>
        <v>0</v>
      </c>
      <c r="EH80" s="3">
        <f>BR80-'ExPostGross kWh_Biz'!BR80</f>
        <v>0</v>
      </c>
      <c r="EI80" s="3">
        <f>BS80-'ExPostGross kWh_Biz'!BS80</f>
        <v>0</v>
      </c>
      <c r="EJ80" s="3">
        <f>BT80-'ExPostGross kWh_Biz'!BT80</f>
        <v>0</v>
      </c>
      <c r="EK80" s="3">
        <f>BU80-'ExPostGross kWh_Biz'!BU80</f>
        <v>0</v>
      </c>
      <c r="EL80" s="3">
        <f>BV80-'ExPostGross kWh_Biz'!BV80</f>
        <v>0</v>
      </c>
      <c r="EM80" s="3">
        <f>BW80-'ExPostGross kWh_Biz'!BW80</f>
        <v>0</v>
      </c>
    </row>
    <row r="81" spans="1:143" ht="21.6" thickBot="1" x14ac:dyDescent="0.35">
      <c r="A81" s="28"/>
      <c r="B81" s="6" t="s">
        <v>13</v>
      </c>
      <c r="C81" s="8">
        <f>SUM(C68:C80)</f>
        <v>112636.99900000003</v>
      </c>
      <c r="D81" s="8">
        <f t="shared" ref="D81" si="220">SUM(D68:D80)</f>
        <v>218561.92079999999</v>
      </c>
      <c r="E81" s="8">
        <f t="shared" ref="E81" si="221">SUM(E68:E80)</f>
        <v>374436.430635</v>
      </c>
      <c r="F81" s="8">
        <f t="shared" ref="F81" si="222">SUM(F68:F80)</f>
        <v>836368.32034648606</v>
      </c>
      <c r="G81" s="8">
        <f t="shared" ref="G81" si="223">SUM(G68:G80)</f>
        <v>460628.02782288095</v>
      </c>
      <c r="H81" s="8">
        <f t="shared" ref="H81" si="224">SUM(H68:H80)</f>
        <v>210686.79172000012</v>
      </c>
      <c r="I81" s="8">
        <f t="shared" ref="I81" si="225">SUM(I68:I80)</f>
        <v>426747.98494460178</v>
      </c>
      <c r="J81" s="8">
        <f t="shared" ref="J81" si="226">SUM(J68:J80)</f>
        <v>361626.66266499972</v>
      </c>
      <c r="K81" s="8">
        <f t="shared" ref="K81" si="227">SUM(K68:K80)</f>
        <v>477935.39501611225</v>
      </c>
      <c r="L81" s="8">
        <f t="shared" ref="L81" si="228">SUM(L68:L80)</f>
        <v>474368.69563270768</v>
      </c>
      <c r="M81" s="8">
        <f t="shared" ref="M81" si="229">SUM(M68:M80)</f>
        <v>294000.11418000003</v>
      </c>
      <c r="N81" s="8">
        <f t="shared" ref="N81" si="230">SUM(N68:N80)</f>
        <v>1015751.7607799999</v>
      </c>
      <c r="O81" s="90">
        <f t="shared" ref="O81" si="231">SUM(O68:O80)</f>
        <v>0</v>
      </c>
      <c r="P81" s="90">
        <f t="shared" ref="P81" si="232">SUM(P68:P80)</f>
        <v>0</v>
      </c>
      <c r="Q81" s="90">
        <f t="shared" ref="Q81" si="233">SUM(Q68:Q80)</f>
        <v>0</v>
      </c>
      <c r="R81" s="7">
        <f t="shared" si="216"/>
        <v>5263749.1035427889</v>
      </c>
      <c r="T81" s="28"/>
      <c r="U81" s="6" t="s">
        <v>13</v>
      </c>
      <c r="V81" s="8">
        <f>SUM(V68:V80)</f>
        <v>0</v>
      </c>
      <c r="W81" s="8">
        <f t="shared" ref="W81" si="234">SUM(W68:W80)</f>
        <v>0</v>
      </c>
      <c r="X81" s="8">
        <f t="shared" ref="X81" si="235">SUM(X68:X80)</f>
        <v>0</v>
      </c>
      <c r="Y81" s="8">
        <f t="shared" ref="Y81" si="236">SUM(Y68:Y80)</f>
        <v>0</v>
      </c>
      <c r="Z81" s="8">
        <f t="shared" ref="Z81" si="237">SUM(Z68:Z80)</f>
        <v>178670.70140965196</v>
      </c>
      <c r="AA81" s="8">
        <f t="shared" ref="AA81" si="238">SUM(AA68:AA80)</f>
        <v>0</v>
      </c>
      <c r="AB81" s="8">
        <f t="shared" ref="AB81" si="239">SUM(AB68:AB80)</f>
        <v>0</v>
      </c>
      <c r="AC81" s="8">
        <f t="shared" ref="AC81" si="240">SUM(AC68:AC80)</f>
        <v>0</v>
      </c>
      <c r="AD81" s="8">
        <f t="shared" ref="AD81" si="241">SUM(AD68:AD80)</f>
        <v>0</v>
      </c>
      <c r="AE81" s="8">
        <f t="shared" ref="AE81" si="242">SUM(AE68:AE80)</f>
        <v>0</v>
      </c>
      <c r="AF81" s="8">
        <f t="shared" ref="AF81" si="243">SUM(AF68:AF80)</f>
        <v>0</v>
      </c>
      <c r="AG81" s="8">
        <f t="shared" ref="AG81" si="244">SUM(AG68:AG80)</f>
        <v>0</v>
      </c>
      <c r="AH81" s="90">
        <f t="shared" ref="AH81" si="245">SUM(AH68:AH80)</f>
        <v>0</v>
      </c>
      <c r="AI81" s="90">
        <f t="shared" ref="AI81" si="246">SUM(AI68:AI80)</f>
        <v>0</v>
      </c>
      <c r="AJ81" s="90">
        <f t="shared" ref="AJ81" si="247">SUM(AJ68:AJ80)</f>
        <v>0</v>
      </c>
      <c r="AK81" s="7">
        <f t="shared" si="217"/>
        <v>178670.70140965196</v>
      </c>
      <c r="AM81" s="28"/>
      <c r="AN81" s="6" t="s">
        <v>13</v>
      </c>
      <c r="AO81" s="8">
        <f>SUM(AO68:AO80)</f>
        <v>0</v>
      </c>
      <c r="AP81" s="8">
        <f t="shared" ref="AP81" si="248">SUM(AP68:AP80)</f>
        <v>0</v>
      </c>
      <c r="AQ81" s="8">
        <f t="shared" ref="AQ81" si="249">SUM(AQ68:AQ80)</f>
        <v>0</v>
      </c>
      <c r="AR81" s="8">
        <f t="shared" ref="AR81" si="250">SUM(AR68:AR80)</f>
        <v>0</v>
      </c>
      <c r="AS81" s="8">
        <f t="shared" ref="AS81" si="251">SUM(AS68:AS80)</f>
        <v>0</v>
      </c>
      <c r="AT81" s="8">
        <f t="shared" ref="AT81" si="252">SUM(AT68:AT80)</f>
        <v>0</v>
      </c>
      <c r="AU81" s="8">
        <f t="shared" ref="AU81" si="253">SUM(AU68:AU80)</f>
        <v>0</v>
      </c>
      <c r="AV81" s="8">
        <f t="shared" ref="AV81" si="254">SUM(AV68:AV80)</f>
        <v>0</v>
      </c>
      <c r="AW81" s="8">
        <f t="shared" ref="AW81" si="255">SUM(AW68:AW80)</f>
        <v>0</v>
      </c>
      <c r="AX81" s="8">
        <f t="shared" ref="AX81" si="256">SUM(AX68:AX80)</f>
        <v>0</v>
      </c>
      <c r="AY81" s="8">
        <f t="shared" ref="AY81" si="257">SUM(AY68:AY80)</f>
        <v>0</v>
      </c>
      <c r="AZ81" s="8">
        <f t="shared" ref="AZ81" si="258">SUM(AZ68:AZ80)</f>
        <v>0</v>
      </c>
      <c r="BA81" s="90">
        <f t="shared" ref="BA81" si="259">SUM(BA68:BA80)</f>
        <v>0</v>
      </c>
      <c r="BB81" s="90">
        <f t="shared" ref="BB81" si="260">SUM(BB68:BB80)</f>
        <v>0</v>
      </c>
      <c r="BC81" s="90">
        <f t="shared" ref="BC81" si="261">SUM(BC68:BC80)</f>
        <v>0</v>
      </c>
      <c r="BD81" s="7">
        <f t="shared" si="218"/>
        <v>0</v>
      </c>
      <c r="BF81" s="28"/>
      <c r="BG81" s="6" t="s">
        <v>13</v>
      </c>
      <c r="BH81" s="8">
        <f>SUM(BH68:BH80)</f>
        <v>0</v>
      </c>
      <c r="BI81" s="8">
        <f t="shared" ref="BI81" si="262">SUM(BI68:BI80)</f>
        <v>0</v>
      </c>
      <c r="BJ81" s="8">
        <f t="shared" ref="BJ81" si="263">SUM(BJ68:BJ80)</f>
        <v>0</v>
      </c>
      <c r="BK81" s="8">
        <f t="shared" ref="BK81" si="264">SUM(BK68:BK80)</f>
        <v>0</v>
      </c>
      <c r="BL81" s="8">
        <f t="shared" ref="BL81" si="265">SUM(BL68:BL80)</f>
        <v>0</v>
      </c>
      <c r="BM81" s="8">
        <f t="shared" ref="BM81" si="266">SUM(BM68:BM80)</f>
        <v>0</v>
      </c>
      <c r="BN81" s="8">
        <f t="shared" ref="BN81" si="267">SUM(BN68:BN80)</f>
        <v>0</v>
      </c>
      <c r="BO81" s="8">
        <f t="shared" ref="BO81" si="268">SUM(BO68:BO80)</f>
        <v>0</v>
      </c>
      <c r="BP81" s="8">
        <f t="shared" ref="BP81" si="269">SUM(BP68:BP80)</f>
        <v>0</v>
      </c>
      <c r="BQ81" s="8">
        <f t="shared" ref="BQ81" si="270">SUM(BQ68:BQ80)</f>
        <v>0</v>
      </c>
      <c r="BR81" s="8">
        <f t="shared" ref="BR81" si="271">SUM(BR68:BR80)</f>
        <v>0</v>
      </c>
      <c r="BS81" s="8">
        <f t="shared" ref="BS81" si="272">SUM(BS68:BS80)</f>
        <v>0</v>
      </c>
      <c r="BT81" s="90">
        <f t="shared" ref="BT81" si="273">SUM(BT68:BT80)</f>
        <v>0</v>
      </c>
      <c r="BU81" s="90">
        <f t="shared" ref="BU81" si="274">SUM(BU68:BU80)</f>
        <v>0</v>
      </c>
      <c r="BV81" s="90">
        <f t="shared" ref="BV81" si="275">SUM(BV68:BV80)</f>
        <v>0</v>
      </c>
      <c r="BW81" s="7">
        <f t="shared" si="219"/>
        <v>0</v>
      </c>
      <c r="BY81" s="3">
        <f>C81-'ExPostGross kWh_Biz'!C81</f>
        <v>0</v>
      </c>
      <c r="BZ81" s="3">
        <f>D81-'ExPostGross kWh_Biz'!D81</f>
        <v>0</v>
      </c>
      <c r="CA81" s="3">
        <f>E81-'ExPostGross kWh_Biz'!E81</f>
        <v>0</v>
      </c>
      <c r="CB81" s="3">
        <f>F81-'ExPostGross kWh_Biz'!F81</f>
        <v>0</v>
      </c>
      <c r="CC81" s="3">
        <f>G81-'ExPostGross kWh_Biz'!G81</f>
        <v>0</v>
      </c>
      <c r="CD81" s="3">
        <f>H81-'ExPostGross kWh_Biz'!H81</f>
        <v>0</v>
      </c>
      <c r="CE81" s="3">
        <f>I81-'ExPostGross kWh_Biz'!I81</f>
        <v>0</v>
      </c>
      <c r="CF81" s="3">
        <f>J81-'ExPostGross kWh_Biz'!J81</f>
        <v>0</v>
      </c>
      <c r="CG81" s="3">
        <f>K81-'ExPostGross kWh_Biz'!K81</f>
        <v>0</v>
      </c>
      <c r="CH81" s="3">
        <f>L81-'ExPostGross kWh_Biz'!L81</f>
        <v>0</v>
      </c>
      <c r="CI81" s="3">
        <f>M81-'ExPostGross kWh_Biz'!M81</f>
        <v>0</v>
      </c>
      <c r="CJ81" s="3">
        <f>N81-'ExPostGross kWh_Biz'!N81</f>
        <v>0</v>
      </c>
      <c r="CK81" s="3">
        <f>O81-'ExPostGross kWh_Biz'!O81</f>
        <v>0</v>
      </c>
      <c r="CL81" s="3">
        <f>P81-'ExPostGross kWh_Biz'!P81</f>
        <v>0</v>
      </c>
      <c r="CM81" s="3">
        <f>Q81-'ExPostGross kWh_Biz'!Q81</f>
        <v>0</v>
      </c>
      <c r="CN81" s="3">
        <f>R81-'ExPostGross kWh_Biz'!R81</f>
        <v>0</v>
      </c>
      <c r="CP81" s="3">
        <f>V81-'ExPostGross kWh_Biz'!V81</f>
        <v>0</v>
      </c>
      <c r="CQ81" s="3">
        <f>W81-'ExPostGross kWh_Biz'!W81</f>
        <v>0</v>
      </c>
      <c r="CR81" s="3">
        <f>X81-'ExPostGross kWh_Biz'!X81</f>
        <v>0</v>
      </c>
      <c r="CS81" s="3">
        <f>Y81-'ExPostGross kWh_Biz'!Y81</f>
        <v>0</v>
      </c>
      <c r="CT81" s="3">
        <f>Z81-'ExPostGross kWh_Biz'!Z81</f>
        <v>0</v>
      </c>
      <c r="CU81" s="3">
        <f>AA81-'ExPostGross kWh_Biz'!AA81</f>
        <v>0</v>
      </c>
      <c r="CV81" s="3">
        <f>AB81-'ExPostGross kWh_Biz'!AB81</f>
        <v>0</v>
      </c>
      <c r="CW81" s="3">
        <f>AC81-'ExPostGross kWh_Biz'!AC81</f>
        <v>0</v>
      </c>
      <c r="CX81" s="3">
        <f>AD81-'ExPostGross kWh_Biz'!AD81</f>
        <v>0</v>
      </c>
      <c r="CY81" s="3">
        <f>AE81-'ExPostGross kWh_Biz'!AE81</f>
        <v>0</v>
      </c>
      <c r="CZ81" s="3">
        <f>AF81-'ExPostGross kWh_Biz'!AF81</f>
        <v>0</v>
      </c>
      <c r="DA81" s="3">
        <f>AG81-'ExPostGross kWh_Biz'!AG81</f>
        <v>0</v>
      </c>
      <c r="DB81" s="3">
        <f>AH81-'ExPostGross kWh_Biz'!AH81</f>
        <v>0</v>
      </c>
      <c r="DC81" s="3">
        <f>AI81-'ExPostGross kWh_Biz'!AI81</f>
        <v>0</v>
      </c>
      <c r="DD81" s="3">
        <f>AJ81-'ExPostGross kWh_Biz'!AJ81</f>
        <v>0</v>
      </c>
      <c r="DE81" s="3">
        <f>AK81-'ExPostGross kWh_Biz'!AK81</f>
        <v>0</v>
      </c>
      <c r="DG81" s="3">
        <f>AO81-'ExPostGross kWh_Biz'!AO81</f>
        <v>0</v>
      </c>
      <c r="DH81" s="3">
        <f>AP81-'ExPostGross kWh_Biz'!AP81</f>
        <v>0</v>
      </c>
      <c r="DI81" s="3">
        <f>AQ81-'ExPostGross kWh_Biz'!AQ81</f>
        <v>0</v>
      </c>
      <c r="DJ81" s="3">
        <f>AR81-'ExPostGross kWh_Biz'!AR81</f>
        <v>0</v>
      </c>
      <c r="DK81" s="3">
        <f>AS81-'ExPostGross kWh_Biz'!AS81</f>
        <v>0</v>
      </c>
      <c r="DL81" s="3">
        <f>AT81-'ExPostGross kWh_Biz'!AT81</f>
        <v>0</v>
      </c>
      <c r="DM81" s="3">
        <f>AU81-'ExPostGross kWh_Biz'!AU81</f>
        <v>0</v>
      </c>
      <c r="DN81" s="3">
        <f>AV81-'ExPostGross kWh_Biz'!AV81</f>
        <v>0</v>
      </c>
      <c r="DO81" s="3">
        <f>AW81-'ExPostGross kWh_Biz'!AW81</f>
        <v>0</v>
      </c>
      <c r="DP81" s="3">
        <f>AX81-'ExPostGross kWh_Biz'!AX81</f>
        <v>0</v>
      </c>
      <c r="DQ81" s="3">
        <f>AY81-'ExPostGross kWh_Biz'!AY81</f>
        <v>0</v>
      </c>
      <c r="DR81" s="3">
        <f>AZ81-'ExPostGross kWh_Biz'!AZ81</f>
        <v>0</v>
      </c>
      <c r="DS81" s="3">
        <f>BA81-'ExPostGross kWh_Biz'!BA81</f>
        <v>0</v>
      </c>
      <c r="DT81" s="3">
        <f>BB81-'ExPostGross kWh_Biz'!BB81</f>
        <v>0</v>
      </c>
      <c r="DU81" s="3">
        <f>BC81-'ExPostGross kWh_Biz'!BC81</f>
        <v>0</v>
      </c>
      <c r="DV81" s="3">
        <f>BD81-'ExPostGross kWh_Biz'!BD81</f>
        <v>0</v>
      </c>
      <c r="DX81" s="3">
        <f>BH81-'ExPostGross kWh_Biz'!BH81</f>
        <v>0</v>
      </c>
      <c r="DY81" s="3">
        <f>BI81-'ExPostGross kWh_Biz'!BI81</f>
        <v>0</v>
      </c>
      <c r="DZ81" s="3">
        <f>BJ81-'ExPostGross kWh_Biz'!BJ81</f>
        <v>0</v>
      </c>
      <c r="EA81" s="3">
        <f>BK81-'ExPostGross kWh_Biz'!BK81</f>
        <v>0</v>
      </c>
      <c r="EB81" s="3">
        <f>BL81-'ExPostGross kWh_Biz'!BL81</f>
        <v>0</v>
      </c>
      <c r="EC81" s="3">
        <f>BM81-'ExPostGross kWh_Biz'!BM81</f>
        <v>0</v>
      </c>
      <c r="ED81" s="3">
        <f>BN81-'ExPostGross kWh_Biz'!BN81</f>
        <v>0</v>
      </c>
      <c r="EE81" s="3">
        <f>BO81-'ExPostGross kWh_Biz'!BO81</f>
        <v>0</v>
      </c>
      <c r="EF81" s="3">
        <f>BP81-'ExPostGross kWh_Biz'!BP81</f>
        <v>0</v>
      </c>
      <c r="EG81" s="3">
        <f>BQ81-'ExPostGross kWh_Biz'!BQ81</f>
        <v>0</v>
      </c>
      <c r="EH81" s="3">
        <f>BR81-'ExPostGross kWh_Biz'!BR81</f>
        <v>0</v>
      </c>
      <c r="EI81" s="3">
        <f>BS81-'ExPostGross kWh_Biz'!BS81</f>
        <v>0</v>
      </c>
      <c r="EJ81" s="3">
        <f>BT81-'ExPostGross kWh_Biz'!BT81</f>
        <v>0</v>
      </c>
      <c r="EK81" s="3">
        <f>BU81-'ExPostGross kWh_Biz'!BU81</f>
        <v>0</v>
      </c>
      <c r="EL81" s="3">
        <f>BV81-'ExPostGross kWh_Biz'!BV81</f>
        <v>0</v>
      </c>
      <c r="EM81" s="3">
        <f>BW81-'ExPostGross kWh_Biz'!BW81</f>
        <v>0</v>
      </c>
    </row>
    <row r="82" spans="1:143" ht="21.6" thickBot="1" x14ac:dyDescent="0.35">
      <c r="A82" s="28"/>
      <c r="R82" s="91">
        <f>SUM(C68:Q80)</f>
        <v>5263749.1035427889</v>
      </c>
      <c r="T82" s="28"/>
      <c r="AK82" s="91">
        <f>SUM(V68:AJ80)</f>
        <v>178670.70140965196</v>
      </c>
      <c r="AM82" s="28"/>
      <c r="BD82" s="91">
        <f>SUM(AO68:BC80)</f>
        <v>0</v>
      </c>
      <c r="BE82" s="49"/>
      <c r="BF82" s="28"/>
      <c r="BW82" s="91">
        <f>SUM(BH68:BV80)</f>
        <v>0</v>
      </c>
    </row>
    <row r="83" spans="1:143" ht="21.6" thickBot="1" x14ac:dyDescent="0.35">
      <c r="A83" s="28"/>
      <c r="B83" s="14" t="s">
        <v>11</v>
      </c>
      <c r="C83" s="68" t="s">
        <v>26</v>
      </c>
      <c r="D83" s="68" t="s">
        <v>25</v>
      </c>
      <c r="E83" s="68" t="s">
        <v>24</v>
      </c>
      <c r="F83" s="68" t="s">
        <v>23</v>
      </c>
      <c r="G83" s="68" t="s">
        <v>22</v>
      </c>
      <c r="H83" s="68" t="s">
        <v>21</v>
      </c>
      <c r="I83" s="68" t="s">
        <v>20</v>
      </c>
      <c r="J83" s="68" t="s">
        <v>19</v>
      </c>
      <c r="K83" s="68" t="s">
        <v>18</v>
      </c>
      <c r="L83" s="69" t="s">
        <v>17</v>
      </c>
      <c r="M83" s="68" t="s">
        <v>16</v>
      </c>
      <c r="N83" s="68" t="s">
        <v>15</v>
      </c>
      <c r="O83" s="88" t="s">
        <v>26</v>
      </c>
      <c r="P83" s="73" t="s">
        <v>25</v>
      </c>
      <c r="Q83" s="73" t="s">
        <v>24</v>
      </c>
      <c r="R83" s="63" t="s">
        <v>10</v>
      </c>
      <c r="S83" s="52"/>
      <c r="T83" s="28"/>
      <c r="U83" s="14" t="s">
        <v>11</v>
      </c>
      <c r="V83" s="68" t="s">
        <v>26</v>
      </c>
      <c r="W83" s="68" t="s">
        <v>25</v>
      </c>
      <c r="X83" s="68" t="s">
        <v>24</v>
      </c>
      <c r="Y83" s="68" t="s">
        <v>23</v>
      </c>
      <c r="Z83" s="68" t="s">
        <v>22</v>
      </c>
      <c r="AA83" s="68" t="s">
        <v>21</v>
      </c>
      <c r="AB83" s="68" t="s">
        <v>20</v>
      </c>
      <c r="AC83" s="68" t="s">
        <v>19</v>
      </c>
      <c r="AD83" s="68" t="s">
        <v>18</v>
      </c>
      <c r="AE83" s="69" t="s">
        <v>17</v>
      </c>
      <c r="AF83" s="68" t="s">
        <v>16</v>
      </c>
      <c r="AG83" s="68" t="s">
        <v>15</v>
      </c>
      <c r="AH83" s="88" t="s">
        <v>26</v>
      </c>
      <c r="AI83" s="73" t="s">
        <v>25</v>
      </c>
      <c r="AJ83" s="73" t="s">
        <v>24</v>
      </c>
      <c r="AK83" s="63" t="s">
        <v>10</v>
      </c>
      <c r="AL83" s="52"/>
      <c r="AM83" s="28"/>
      <c r="AN83" s="14" t="s">
        <v>11</v>
      </c>
      <c r="AO83" s="68" t="s">
        <v>26</v>
      </c>
      <c r="AP83" s="68" t="s">
        <v>25</v>
      </c>
      <c r="AQ83" s="68" t="s">
        <v>24</v>
      </c>
      <c r="AR83" s="68" t="s">
        <v>23</v>
      </c>
      <c r="AS83" s="68" t="s">
        <v>22</v>
      </c>
      <c r="AT83" s="68" t="s">
        <v>21</v>
      </c>
      <c r="AU83" s="68" t="s">
        <v>20</v>
      </c>
      <c r="AV83" s="68" t="s">
        <v>19</v>
      </c>
      <c r="AW83" s="68" t="s">
        <v>18</v>
      </c>
      <c r="AX83" s="69" t="s">
        <v>17</v>
      </c>
      <c r="AY83" s="68" t="s">
        <v>16</v>
      </c>
      <c r="AZ83" s="68" t="s">
        <v>15</v>
      </c>
      <c r="BA83" s="88" t="s">
        <v>26</v>
      </c>
      <c r="BB83" s="73" t="s">
        <v>25</v>
      </c>
      <c r="BC83" s="73" t="s">
        <v>24</v>
      </c>
      <c r="BD83" s="63" t="s">
        <v>10</v>
      </c>
      <c r="BE83" s="50"/>
      <c r="BF83" s="28"/>
      <c r="BG83" s="14" t="s">
        <v>11</v>
      </c>
      <c r="BH83" s="68" t="s">
        <v>26</v>
      </c>
      <c r="BI83" s="68" t="s">
        <v>25</v>
      </c>
      <c r="BJ83" s="68" t="s">
        <v>24</v>
      </c>
      <c r="BK83" s="68" t="s">
        <v>23</v>
      </c>
      <c r="BL83" s="68" t="s">
        <v>22</v>
      </c>
      <c r="BM83" s="68" t="s">
        <v>21</v>
      </c>
      <c r="BN83" s="68" t="s">
        <v>20</v>
      </c>
      <c r="BO83" s="68" t="s">
        <v>19</v>
      </c>
      <c r="BP83" s="68" t="s">
        <v>18</v>
      </c>
      <c r="BQ83" s="69" t="s">
        <v>17</v>
      </c>
      <c r="BR83" s="68" t="s">
        <v>16</v>
      </c>
      <c r="BS83" s="68" t="s">
        <v>15</v>
      </c>
      <c r="BT83" s="88" t="s">
        <v>26</v>
      </c>
      <c r="BU83" s="73" t="s">
        <v>25</v>
      </c>
      <c r="BV83" s="73" t="s">
        <v>24</v>
      </c>
      <c r="BW83" s="63" t="s">
        <v>10</v>
      </c>
    </row>
    <row r="84" spans="1:143" ht="15" customHeight="1" x14ac:dyDescent="0.3">
      <c r="A84" s="177" t="s">
        <v>53</v>
      </c>
      <c r="B84" s="12" t="s">
        <v>48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80"/>
      <c r="P84" s="80"/>
      <c r="Q84" s="80"/>
      <c r="R84" s="26">
        <f t="shared" ref="R84:R97" si="276">SUM(C84:Q84)</f>
        <v>0</v>
      </c>
      <c r="T84" s="177" t="s">
        <v>53</v>
      </c>
      <c r="U84" s="12" t="s">
        <v>48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80"/>
      <c r="AI84" s="80"/>
      <c r="AJ84" s="80"/>
      <c r="AK84" s="26">
        <f t="shared" ref="AK84:AK97" si="277">SUM(V84:AJ84)</f>
        <v>0</v>
      </c>
      <c r="AM84" s="177" t="s">
        <v>53</v>
      </c>
      <c r="AN84" s="12" t="s">
        <v>48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80"/>
      <c r="BB84" s="80"/>
      <c r="BC84" s="80"/>
      <c r="BD84" s="26">
        <f t="shared" ref="BD84:BD97" si="278">SUM(AO84:BC84)</f>
        <v>0</v>
      </c>
      <c r="BF84" s="177" t="s">
        <v>53</v>
      </c>
      <c r="BG84" s="12" t="s">
        <v>48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80"/>
      <c r="BU84" s="80"/>
      <c r="BV84" s="80"/>
      <c r="BW84" s="26">
        <f t="shared" ref="BW84:BW97" si="279">SUM(BH84:BV84)</f>
        <v>0</v>
      </c>
      <c r="BY84" s="3">
        <f>C84-'ExPostGross kWh_Biz'!C84</f>
        <v>0</v>
      </c>
      <c r="BZ84" s="3">
        <f>D84-'ExPostGross kWh_Biz'!D84</f>
        <v>0</v>
      </c>
      <c r="CA84" s="3">
        <f>E84-'ExPostGross kWh_Biz'!E84</f>
        <v>0</v>
      </c>
      <c r="CB84" s="3">
        <f>F84-'ExPostGross kWh_Biz'!F84</f>
        <v>0</v>
      </c>
      <c r="CC84" s="3">
        <f>G84-'ExPostGross kWh_Biz'!G84</f>
        <v>0</v>
      </c>
      <c r="CD84" s="3">
        <f>H84-'ExPostGross kWh_Biz'!H84</f>
        <v>0</v>
      </c>
      <c r="CE84" s="3">
        <f>I84-'ExPostGross kWh_Biz'!I84</f>
        <v>0</v>
      </c>
      <c r="CF84" s="3">
        <f>J84-'ExPostGross kWh_Biz'!J84</f>
        <v>0</v>
      </c>
      <c r="CG84" s="3">
        <f>K84-'ExPostGross kWh_Biz'!K84</f>
        <v>0</v>
      </c>
      <c r="CH84" s="3">
        <f>L84-'ExPostGross kWh_Biz'!L84</f>
        <v>0</v>
      </c>
      <c r="CI84" s="3">
        <f>M84-'ExPostGross kWh_Biz'!M84</f>
        <v>0</v>
      </c>
      <c r="CJ84" s="3">
        <f>N84-'ExPostGross kWh_Biz'!N84</f>
        <v>0</v>
      </c>
      <c r="CK84" s="3">
        <f>O84-'ExPostGross kWh_Biz'!O84</f>
        <v>0</v>
      </c>
      <c r="CL84" s="3">
        <f>P84-'ExPostGross kWh_Biz'!P84</f>
        <v>0</v>
      </c>
      <c r="CM84" s="3">
        <f>Q84-'ExPostGross kWh_Biz'!Q84</f>
        <v>0</v>
      </c>
      <c r="CN84" s="3">
        <f>R84-'ExPostGross kWh_Biz'!R84</f>
        <v>0</v>
      </c>
      <c r="CP84" s="3">
        <f>V84-'ExPostGross kWh_Biz'!V84</f>
        <v>0</v>
      </c>
      <c r="CQ84" s="3">
        <f>W84-'ExPostGross kWh_Biz'!W84</f>
        <v>0</v>
      </c>
      <c r="CR84" s="3">
        <f>X84-'ExPostGross kWh_Biz'!X84</f>
        <v>0</v>
      </c>
      <c r="CS84" s="3">
        <f>Y84-'ExPostGross kWh_Biz'!Y84</f>
        <v>0</v>
      </c>
      <c r="CT84" s="3">
        <f>Z84-'ExPostGross kWh_Biz'!Z84</f>
        <v>0</v>
      </c>
      <c r="CU84" s="3">
        <f>AA84-'ExPostGross kWh_Biz'!AA84</f>
        <v>0</v>
      </c>
      <c r="CV84" s="3">
        <f>AB84-'ExPostGross kWh_Biz'!AB84</f>
        <v>0</v>
      </c>
      <c r="CW84" s="3">
        <f>AC84-'ExPostGross kWh_Biz'!AC84</f>
        <v>0</v>
      </c>
      <c r="CX84" s="3">
        <f>AD84-'ExPostGross kWh_Biz'!AD84</f>
        <v>0</v>
      </c>
      <c r="CY84" s="3">
        <f>AE84-'ExPostGross kWh_Biz'!AE84</f>
        <v>0</v>
      </c>
      <c r="CZ84" s="3">
        <f>AF84-'ExPostGross kWh_Biz'!AF84</f>
        <v>0</v>
      </c>
      <c r="DA84" s="3">
        <f>AG84-'ExPostGross kWh_Biz'!AG84</f>
        <v>0</v>
      </c>
      <c r="DB84" s="3">
        <f>AH84-'ExPostGross kWh_Biz'!AH84</f>
        <v>0</v>
      </c>
      <c r="DC84" s="3">
        <f>AI84-'ExPostGross kWh_Biz'!AI84</f>
        <v>0</v>
      </c>
      <c r="DD84" s="3">
        <f>AJ84-'ExPostGross kWh_Biz'!AJ84</f>
        <v>0</v>
      </c>
      <c r="DE84" s="3">
        <f>AK84-'ExPostGross kWh_Biz'!AK84</f>
        <v>0</v>
      </c>
      <c r="DG84" s="3">
        <f>AO84-'ExPostGross kWh_Biz'!AO84</f>
        <v>0</v>
      </c>
      <c r="DH84" s="3">
        <f>AP84-'ExPostGross kWh_Biz'!AP84</f>
        <v>0</v>
      </c>
      <c r="DI84" s="3">
        <f>AQ84-'ExPostGross kWh_Biz'!AQ84</f>
        <v>0</v>
      </c>
      <c r="DJ84" s="3">
        <f>AR84-'ExPostGross kWh_Biz'!AR84</f>
        <v>0</v>
      </c>
      <c r="DK84" s="3">
        <f>AS84-'ExPostGross kWh_Biz'!AS84</f>
        <v>0</v>
      </c>
      <c r="DL84" s="3">
        <f>AT84-'ExPostGross kWh_Biz'!AT84</f>
        <v>0</v>
      </c>
      <c r="DM84" s="3">
        <f>AU84-'ExPostGross kWh_Biz'!AU84</f>
        <v>0</v>
      </c>
      <c r="DN84" s="3">
        <f>AV84-'ExPostGross kWh_Biz'!AV84</f>
        <v>0</v>
      </c>
      <c r="DO84" s="3">
        <f>AW84-'ExPostGross kWh_Biz'!AW84</f>
        <v>0</v>
      </c>
      <c r="DP84" s="3">
        <f>AX84-'ExPostGross kWh_Biz'!AX84</f>
        <v>0</v>
      </c>
      <c r="DQ84" s="3">
        <f>AY84-'ExPostGross kWh_Biz'!AY84</f>
        <v>0</v>
      </c>
      <c r="DR84" s="3">
        <f>AZ84-'ExPostGross kWh_Biz'!AZ84</f>
        <v>0</v>
      </c>
      <c r="DS84" s="3">
        <f>BA84-'ExPostGross kWh_Biz'!BA84</f>
        <v>0</v>
      </c>
      <c r="DT84" s="3">
        <f>BB84-'ExPostGross kWh_Biz'!BB84</f>
        <v>0</v>
      </c>
      <c r="DU84" s="3">
        <f>BC84-'ExPostGross kWh_Biz'!BC84</f>
        <v>0</v>
      </c>
      <c r="DV84" s="3">
        <f>BD84-'ExPostGross kWh_Biz'!BD84</f>
        <v>0</v>
      </c>
      <c r="DX84" s="3">
        <f>BH84-'ExPostGross kWh_Biz'!BH84</f>
        <v>0</v>
      </c>
      <c r="DY84" s="3">
        <f>BI84-'ExPostGross kWh_Biz'!BI84</f>
        <v>0</v>
      </c>
      <c r="DZ84" s="3">
        <f>BJ84-'ExPostGross kWh_Biz'!BJ84</f>
        <v>0</v>
      </c>
      <c r="EA84" s="3">
        <f>BK84-'ExPostGross kWh_Biz'!BK84</f>
        <v>0</v>
      </c>
      <c r="EB84" s="3">
        <f>BL84-'ExPostGross kWh_Biz'!BL84</f>
        <v>0</v>
      </c>
      <c r="EC84" s="3">
        <f>BM84-'ExPostGross kWh_Biz'!BM84</f>
        <v>0</v>
      </c>
      <c r="ED84" s="3">
        <f>BN84-'ExPostGross kWh_Biz'!BN84</f>
        <v>0</v>
      </c>
      <c r="EE84" s="3">
        <f>BO84-'ExPostGross kWh_Biz'!BO84</f>
        <v>0</v>
      </c>
      <c r="EF84" s="3">
        <f>BP84-'ExPostGross kWh_Biz'!BP84</f>
        <v>0</v>
      </c>
      <c r="EG84" s="3">
        <f>BQ84-'ExPostGross kWh_Biz'!BQ84</f>
        <v>0</v>
      </c>
      <c r="EH84" s="3">
        <f>BR84-'ExPostGross kWh_Biz'!BR84</f>
        <v>0</v>
      </c>
      <c r="EI84" s="3">
        <f>BS84-'ExPostGross kWh_Biz'!BS84</f>
        <v>0</v>
      </c>
      <c r="EJ84" s="3">
        <f>BT84-'ExPostGross kWh_Biz'!BT84</f>
        <v>0</v>
      </c>
      <c r="EK84" s="3">
        <f>BU84-'ExPostGross kWh_Biz'!BU84</f>
        <v>0</v>
      </c>
      <c r="EL84" s="3">
        <f>BV84-'ExPostGross kWh_Biz'!BV84</f>
        <v>0</v>
      </c>
      <c r="EM84" s="3">
        <f>BW84-'ExPostGross kWh_Biz'!BW84</f>
        <v>0</v>
      </c>
    </row>
    <row r="85" spans="1:143" x14ac:dyDescent="0.3">
      <c r="A85" s="178"/>
      <c r="B85" s="2" t="s">
        <v>47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89"/>
      <c r="P85" s="89"/>
      <c r="Q85" s="89"/>
      <c r="R85" s="25">
        <f t="shared" si="276"/>
        <v>0</v>
      </c>
      <c r="T85" s="178"/>
      <c r="U85" s="2" t="s">
        <v>47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89"/>
      <c r="AI85" s="89"/>
      <c r="AJ85" s="89"/>
      <c r="AK85" s="25">
        <f t="shared" si="277"/>
        <v>0</v>
      </c>
      <c r="AM85" s="178"/>
      <c r="AN85" s="2" t="s">
        <v>47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89"/>
      <c r="BB85" s="89"/>
      <c r="BC85" s="89"/>
      <c r="BD85" s="25">
        <f t="shared" si="278"/>
        <v>0</v>
      </c>
      <c r="BF85" s="178"/>
      <c r="BG85" s="2" t="s">
        <v>47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89"/>
      <c r="BU85" s="89"/>
      <c r="BV85" s="89"/>
      <c r="BW85" s="25">
        <f t="shared" si="279"/>
        <v>0</v>
      </c>
      <c r="BY85" s="3">
        <f>C85-'ExPostGross kWh_Biz'!C85</f>
        <v>0</v>
      </c>
      <c r="BZ85" s="3">
        <f>D85-'ExPostGross kWh_Biz'!D85</f>
        <v>0</v>
      </c>
      <c r="CA85" s="3">
        <f>E85-'ExPostGross kWh_Biz'!E85</f>
        <v>0</v>
      </c>
      <c r="CB85" s="3">
        <f>F85-'ExPostGross kWh_Biz'!F85</f>
        <v>0</v>
      </c>
      <c r="CC85" s="3">
        <f>G85-'ExPostGross kWh_Biz'!G85</f>
        <v>0</v>
      </c>
      <c r="CD85" s="3">
        <f>H85-'ExPostGross kWh_Biz'!H85</f>
        <v>0</v>
      </c>
      <c r="CE85" s="3">
        <f>I85-'ExPostGross kWh_Biz'!I85</f>
        <v>0</v>
      </c>
      <c r="CF85" s="3">
        <f>J85-'ExPostGross kWh_Biz'!J85</f>
        <v>0</v>
      </c>
      <c r="CG85" s="3">
        <f>K85-'ExPostGross kWh_Biz'!K85</f>
        <v>0</v>
      </c>
      <c r="CH85" s="3">
        <f>L85-'ExPostGross kWh_Biz'!L85</f>
        <v>0</v>
      </c>
      <c r="CI85" s="3">
        <f>M85-'ExPostGross kWh_Biz'!M85</f>
        <v>0</v>
      </c>
      <c r="CJ85" s="3">
        <f>N85-'ExPostGross kWh_Biz'!N85</f>
        <v>0</v>
      </c>
      <c r="CK85" s="3">
        <f>O85-'ExPostGross kWh_Biz'!O85</f>
        <v>0</v>
      </c>
      <c r="CL85" s="3">
        <f>P85-'ExPostGross kWh_Biz'!P85</f>
        <v>0</v>
      </c>
      <c r="CM85" s="3">
        <f>Q85-'ExPostGross kWh_Biz'!Q85</f>
        <v>0</v>
      </c>
      <c r="CN85" s="3">
        <f>R85-'ExPostGross kWh_Biz'!R85</f>
        <v>0</v>
      </c>
      <c r="CP85" s="3">
        <f>V85-'ExPostGross kWh_Biz'!V85</f>
        <v>0</v>
      </c>
      <c r="CQ85" s="3">
        <f>W85-'ExPostGross kWh_Biz'!W85</f>
        <v>0</v>
      </c>
      <c r="CR85" s="3">
        <f>X85-'ExPostGross kWh_Biz'!X85</f>
        <v>0</v>
      </c>
      <c r="CS85" s="3">
        <f>Y85-'ExPostGross kWh_Biz'!Y85</f>
        <v>0</v>
      </c>
      <c r="CT85" s="3">
        <f>Z85-'ExPostGross kWh_Biz'!Z85</f>
        <v>0</v>
      </c>
      <c r="CU85" s="3">
        <f>AA85-'ExPostGross kWh_Biz'!AA85</f>
        <v>0</v>
      </c>
      <c r="CV85" s="3">
        <f>AB85-'ExPostGross kWh_Biz'!AB85</f>
        <v>0</v>
      </c>
      <c r="CW85" s="3">
        <f>AC85-'ExPostGross kWh_Biz'!AC85</f>
        <v>0</v>
      </c>
      <c r="CX85" s="3">
        <f>AD85-'ExPostGross kWh_Biz'!AD85</f>
        <v>0</v>
      </c>
      <c r="CY85" s="3">
        <f>AE85-'ExPostGross kWh_Biz'!AE85</f>
        <v>0</v>
      </c>
      <c r="CZ85" s="3">
        <f>AF85-'ExPostGross kWh_Biz'!AF85</f>
        <v>0</v>
      </c>
      <c r="DA85" s="3">
        <f>AG85-'ExPostGross kWh_Biz'!AG85</f>
        <v>0</v>
      </c>
      <c r="DB85" s="3">
        <f>AH85-'ExPostGross kWh_Biz'!AH85</f>
        <v>0</v>
      </c>
      <c r="DC85" s="3">
        <f>AI85-'ExPostGross kWh_Biz'!AI85</f>
        <v>0</v>
      </c>
      <c r="DD85" s="3">
        <f>AJ85-'ExPostGross kWh_Biz'!AJ85</f>
        <v>0</v>
      </c>
      <c r="DE85" s="3">
        <f>AK85-'ExPostGross kWh_Biz'!AK85</f>
        <v>0</v>
      </c>
      <c r="DG85" s="3">
        <f>AO85-'ExPostGross kWh_Biz'!AO85</f>
        <v>0</v>
      </c>
      <c r="DH85" s="3">
        <f>AP85-'ExPostGross kWh_Biz'!AP85</f>
        <v>0</v>
      </c>
      <c r="DI85" s="3">
        <f>AQ85-'ExPostGross kWh_Biz'!AQ85</f>
        <v>0</v>
      </c>
      <c r="DJ85" s="3">
        <f>AR85-'ExPostGross kWh_Biz'!AR85</f>
        <v>0</v>
      </c>
      <c r="DK85" s="3">
        <f>AS85-'ExPostGross kWh_Biz'!AS85</f>
        <v>0</v>
      </c>
      <c r="DL85" s="3">
        <f>AT85-'ExPostGross kWh_Biz'!AT85</f>
        <v>0</v>
      </c>
      <c r="DM85" s="3">
        <f>AU85-'ExPostGross kWh_Biz'!AU85</f>
        <v>0</v>
      </c>
      <c r="DN85" s="3">
        <f>AV85-'ExPostGross kWh_Biz'!AV85</f>
        <v>0</v>
      </c>
      <c r="DO85" s="3">
        <f>AW85-'ExPostGross kWh_Biz'!AW85</f>
        <v>0</v>
      </c>
      <c r="DP85" s="3">
        <f>AX85-'ExPostGross kWh_Biz'!AX85</f>
        <v>0</v>
      </c>
      <c r="DQ85" s="3">
        <f>AY85-'ExPostGross kWh_Biz'!AY85</f>
        <v>0</v>
      </c>
      <c r="DR85" s="3">
        <f>AZ85-'ExPostGross kWh_Biz'!AZ85</f>
        <v>0</v>
      </c>
      <c r="DS85" s="3">
        <f>BA85-'ExPostGross kWh_Biz'!BA85</f>
        <v>0</v>
      </c>
      <c r="DT85" s="3">
        <f>BB85-'ExPostGross kWh_Biz'!BB85</f>
        <v>0</v>
      </c>
      <c r="DU85" s="3">
        <f>BC85-'ExPostGross kWh_Biz'!BC85</f>
        <v>0</v>
      </c>
      <c r="DV85" s="3">
        <f>BD85-'ExPostGross kWh_Biz'!BD85</f>
        <v>0</v>
      </c>
      <c r="DX85" s="3">
        <f>BH85-'ExPostGross kWh_Biz'!BH85</f>
        <v>0</v>
      </c>
      <c r="DY85" s="3">
        <f>BI85-'ExPostGross kWh_Biz'!BI85</f>
        <v>0</v>
      </c>
      <c r="DZ85" s="3">
        <f>BJ85-'ExPostGross kWh_Biz'!BJ85</f>
        <v>0</v>
      </c>
      <c r="EA85" s="3">
        <f>BK85-'ExPostGross kWh_Biz'!BK85</f>
        <v>0</v>
      </c>
      <c r="EB85" s="3">
        <f>BL85-'ExPostGross kWh_Biz'!BL85</f>
        <v>0</v>
      </c>
      <c r="EC85" s="3">
        <f>BM85-'ExPostGross kWh_Biz'!BM85</f>
        <v>0</v>
      </c>
      <c r="ED85" s="3">
        <f>BN85-'ExPostGross kWh_Biz'!BN85</f>
        <v>0</v>
      </c>
      <c r="EE85" s="3">
        <f>BO85-'ExPostGross kWh_Biz'!BO85</f>
        <v>0</v>
      </c>
      <c r="EF85" s="3">
        <f>BP85-'ExPostGross kWh_Biz'!BP85</f>
        <v>0</v>
      </c>
      <c r="EG85" s="3">
        <f>BQ85-'ExPostGross kWh_Biz'!BQ85</f>
        <v>0</v>
      </c>
      <c r="EH85" s="3">
        <f>BR85-'ExPostGross kWh_Biz'!BR85</f>
        <v>0</v>
      </c>
      <c r="EI85" s="3">
        <f>BS85-'ExPostGross kWh_Biz'!BS85</f>
        <v>0</v>
      </c>
      <c r="EJ85" s="3">
        <f>BT85-'ExPostGross kWh_Biz'!BT85</f>
        <v>0</v>
      </c>
      <c r="EK85" s="3">
        <f>BU85-'ExPostGross kWh_Biz'!BU85</f>
        <v>0</v>
      </c>
      <c r="EL85" s="3">
        <f>BV85-'ExPostGross kWh_Biz'!BV85</f>
        <v>0</v>
      </c>
      <c r="EM85" s="3">
        <f>BW85-'ExPostGross kWh_Biz'!BW85</f>
        <v>0</v>
      </c>
    </row>
    <row r="86" spans="1:143" x14ac:dyDescent="0.3">
      <c r="A86" s="178"/>
      <c r="B86" s="2" t="s">
        <v>46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89"/>
      <c r="P86" s="89"/>
      <c r="Q86" s="89"/>
      <c r="R86" s="25">
        <f t="shared" si="276"/>
        <v>0</v>
      </c>
      <c r="T86" s="178"/>
      <c r="U86" s="2" t="s">
        <v>46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4065.2080000000001</v>
      </c>
      <c r="AD86" s="2">
        <v>0</v>
      </c>
      <c r="AE86" s="2">
        <v>0</v>
      </c>
      <c r="AF86" s="2">
        <v>0</v>
      </c>
      <c r="AG86" s="2">
        <v>4065.2080000000001</v>
      </c>
      <c r="AH86" s="89"/>
      <c r="AI86" s="89"/>
      <c r="AJ86" s="89"/>
      <c r="AK86" s="25">
        <f t="shared" si="277"/>
        <v>8130.4160000000002</v>
      </c>
      <c r="AM86" s="178"/>
      <c r="AN86" s="2" t="s">
        <v>46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89"/>
      <c r="BB86" s="89"/>
      <c r="BC86" s="89"/>
      <c r="BD86" s="25">
        <f t="shared" si="278"/>
        <v>0</v>
      </c>
      <c r="BF86" s="178"/>
      <c r="BG86" s="2" t="s">
        <v>46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89"/>
      <c r="BU86" s="89"/>
      <c r="BV86" s="89"/>
      <c r="BW86" s="25">
        <f t="shared" si="279"/>
        <v>0</v>
      </c>
      <c r="BY86" s="3">
        <f>C86-'ExPostGross kWh_Biz'!C86</f>
        <v>0</v>
      </c>
      <c r="BZ86" s="3">
        <f>D86-'ExPostGross kWh_Biz'!D86</f>
        <v>0</v>
      </c>
      <c r="CA86" s="3">
        <f>E86-'ExPostGross kWh_Biz'!E86</f>
        <v>0</v>
      </c>
      <c r="CB86" s="3">
        <f>F86-'ExPostGross kWh_Biz'!F86</f>
        <v>0</v>
      </c>
      <c r="CC86" s="3">
        <f>G86-'ExPostGross kWh_Biz'!G86</f>
        <v>0</v>
      </c>
      <c r="CD86" s="3">
        <f>H86-'ExPostGross kWh_Biz'!H86</f>
        <v>0</v>
      </c>
      <c r="CE86" s="3">
        <f>I86-'ExPostGross kWh_Biz'!I86</f>
        <v>0</v>
      </c>
      <c r="CF86" s="3">
        <f>J86-'ExPostGross kWh_Biz'!J86</f>
        <v>0</v>
      </c>
      <c r="CG86" s="3">
        <f>K86-'ExPostGross kWh_Biz'!K86</f>
        <v>0</v>
      </c>
      <c r="CH86" s="3">
        <f>L86-'ExPostGross kWh_Biz'!L86</f>
        <v>0</v>
      </c>
      <c r="CI86" s="3">
        <f>M86-'ExPostGross kWh_Biz'!M86</f>
        <v>0</v>
      </c>
      <c r="CJ86" s="3">
        <f>N86-'ExPostGross kWh_Biz'!N86</f>
        <v>0</v>
      </c>
      <c r="CK86" s="3">
        <f>O86-'ExPostGross kWh_Biz'!O86</f>
        <v>0</v>
      </c>
      <c r="CL86" s="3">
        <f>P86-'ExPostGross kWh_Biz'!P86</f>
        <v>0</v>
      </c>
      <c r="CM86" s="3">
        <f>Q86-'ExPostGross kWh_Biz'!Q86</f>
        <v>0</v>
      </c>
      <c r="CN86" s="3">
        <f>R86-'ExPostGross kWh_Biz'!R86</f>
        <v>0</v>
      </c>
      <c r="CP86" s="3">
        <f>V86-'ExPostGross kWh_Biz'!V86</f>
        <v>0</v>
      </c>
      <c r="CQ86" s="3">
        <f>W86-'ExPostGross kWh_Biz'!W86</f>
        <v>0</v>
      </c>
      <c r="CR86" s="3">
        <f>X86-'ExPostGross kWh_Biz'!X86</f>
        <v>0</v>
      </c>
      <c r="CS86" s="3">
        <f>Y86-'ExPostGross kWh_Biz'!Y86</f>
        <v>0</v>
      </c>
      <c r="CT86" s="3">
        <f>Z86-'ExPostGross kWh_Biz'!Z86</f>
        <v>0</v>
      </c>
      <c r="CU86" s="3">
        <f>AA86-'ExPostGross kWh_Biz'!AA86</f>
        <v>0</v>
      </c>
      <c r="CV86" s="3">
        <f>AB86-'ExPostGross kWh_Biz'!AB86</f>
        <v>0</v>
      </c>
      <c r="CW86" s="3">
        <f>AC86-'ExPostGross kWh_Biz'!AC86</f>
        <v>0</v>
      </c>
      <c r="CX86" s="3">
        <f>AD86-'ExPostGross kWh_Biz'!AD86</f>
        <v>0</v>
      </c>
      <c r="CY86" s="3">
        <f>AE86-'ExPostGross kWh_Biz'!AE86</f>
        <v>0</v>
      </c>
      <c r="CZ86" s="3">
        <f>AF86-'ExPostGross kWh_Biz'!AF86</f>
        <v>0</v>
      </c>
      <c r="DA86" s="3">
        <f>AG86-'ExPostGross kWh_Biz'!AG86</f>
        <v>0</v>
      </c>
      <c r="DB86" s="3">
        <f>AH86-'ExPostGross kWh_Biz'!AH86</f>
        <v>0</v>
      </c>
      <c r="DC86" s="3">
        <f>AI86-'ExPostGross kWh_Biz'!AI86</f>
        <v>0</v>
      </c>
      <c r="DD86" s="3">
        <f>AJ86-'ExPostGross kWh_Biz'!AJ86</f>
        <v>0</v>
      </c>
      <c r="DE86" s="3">
        <f>AK86-'ExPostGross kWh_Biz'!AK86</f>
        <v>0</v>
      </c>
      <c r="DG86" s="3">
        <f>AO86-'ExPostGross kWh_Biz'!AO86</f>
        <v>0</v>
      </c>
      <c r="DH86" s="3">
        <f>AP86-'ExPostGross kWh_Biz'!AP86</f>
        <v>0</v>
      </c>
      <c r="DI86" s="3">
        <f>AQ86-'ExPostGross kWh_Biz'!AQ86</f>
        <v>0</v>
      </c>
      <c r="DJ86" s="3">
        <f>AR86-'ExPostGross kWh_Biz'!AR86</f>
        <v>0</v>
      </c>
      <c r="DK86" s="3">
        <f>AS86-'ExPostGross kWh_Biz'!AS86</f>
        <v>0</v>
      </c>
      <c r="DL86" s="3">
        <f>AT86-'ExPostGross kWh_Biz'!AT86</f>
        <v>0</v>
      </c>
      <c r="DM86" s="3">
        <f>AU86-'ExPostGross kWh_Biz'!AU86</f>
        <v>0</v>
      </c>
      <c r="DN86" s="3">
        <f>AV86-'ExPostGross kWh_Biz'!AV86</f>
        <v>0</v>
      </c>
      <c r="DO86" s="3">
        <f>AW86-'ExPostGross kWh_Biz'!AW86</f>
        <v>0</v>
      </c>
      <c r="DP86" s="3">
        <f>AX86-'ExPostGross kWh_Biz'!AX86</f>
        <v>0</v>
      </c>
      <c r="DQ86" s="3">
        <f>AY86-'ExPostGross kWh_Biz'!AY86</f>
        <v>0</v>
      </c>
      <c r="DR86" s="3">
        <f>AZ86-'ExPostGross kWh_Biz'!AZ86</f>
        <v>0</v>
      </c>
      <c r="DS86" s="3">
        <f>BA86-'ExPostGross kWh_Biz'!BA86</f>
        <v>0</v>
      </c>
      <c r="DT86" s="3">
        <f>BB86-'ExPostGross kWh_Biz'!BB86</f>
        <v>0</v>
      </c>
      <c r="DU86" s="3">
        <f>BC86-'ExPostGross kWh_Biz'!BC86</f>
        <v>0</v>
      </c>
      <c r="DV86" s="3">
        <f>BD86-'ExPostGross kWh_Biz'!BD86</f>
        <v>0</v>
      </c>
      <c r="DX86" s="3">
        <f>BH86-'ExPostGross kWh_Biz'!BH86</f>
        <v>0</v>
      </c>
      <c r="DY86" s="3">
        <f>BI86-'ExPostGross kWh_Biz'!BI86</f>
        <v>0</v>
      </c>
      <c r="DZ86" s="3">
        <f>BJ86-'ExPostGross kWh_Biz'!BJ86</f>
        <v>0</v>
      </c>
      <c r="EA86" s="3">
        <f>BK86-'ExPostGross kWh_Biz'!BK86</f>
        <v>0</v>
      </c>
      <c r="EB86" s="3">
        <f>BL86-'ExPostGross kWh_Biz'!BL86</f>
        <v>0</v>
      </c>
      <c r="EC86" s="3">
        <f>BM86-'ExPostGross kWh_Biz'!BM86</f>
        <v>0</v>
      </c>
      <c r="ED86" s="3">
        <f>BN86-'ExPostGross kWh_Biz'!BN86</f>
        <v>0</v>
      </c>
      <c r="EE86" s="3">
        <f>BO86-'ExPostGross kWh_Biz'!BO86</f>
        <v>0</v>
      </c>
      <c r="EF86" s="3">
        <f>BP86-'ExPostGross kWh_Biz'!BP86</f>
        <v>0</v>
      </c>
      <c r="EG86" s="3">
        <f>BQ86-'ExPostGross kWh_Biz'!BQ86</f>
        <v>0</v>
      </c>
      <c r="EH86" s="3">
        <f>BR86-'ExPostGross kWh_Biz'!BR86</f>
        <v>0</v>
      </c>
      <c r="EI86" s="3">
        <f>BS86-'ExPostGross kWh_Biz'!BS86</f>
        <v>0</v>
      </c>
      <c r="EJ86" s="3">
        <f>BT86-'ExPostGross kWh_Biz'!BT86</f>
        <v>0</v>
      </c>
      <c r="EK86" s="3">
        <f>BU86-'ExPostGross kWh_Biz'!BU86</f>
        <v>0</v>
      </c>
      <c r="EL86" s="3">
        <f>BV86-'ExPostGross kWh_Biz'!BV86</f>
        <v>0</v>
      </c>
      <c r="EM86" s="3">
        <f>BW86-'ExPostGross kWh_Biz'!BW86</f>
        <v>0</v>
      </c>
    </row>
    <row r="87" spans="1:143" x14ac:dyDescent="0.3">
      <c r="A87" s="178"/>
      <c r="B87" s="2" t="s">
        <v>45</v>
      </c>
      <c r="C87" s="2">
        <v>3761.096</v>
      </c>
      <c r="D87" s="2">
        <v>2257.0239999999999</v>
      </c>
      <c r="E87" s="2">
        <v>0</v>
      </c>
      <c r="F87" s="2">
        <v>2289.0839999999998</v>
      </c>
      <c r="G87" s="2">
        <v>10451.560000000001</v>
      </c>
      <c r="H87" s="2">
        <v>5245.0159999999996</v>
      </c>
      <c r="I87" s="2">
        <v>1500.4080000000001</v>
      </c>
      <c r="J87" s="2">
        <v>4300.62</v>
      </c>
      <c r="K87" s="2">
        <v>25495.028000000002</v>
      </c>
      <c r="L87" s="2">
        <v>31876.800000000003</v>
      </c>
      <c r="M87" s="2">
        <v>50025.508000000002</v>
      </c>
      <c r="N87" s="2">
        <v>13802.288</v>
      </c>
      <c r="O87" s="89"/>
      <c r="P87" s="89"/>
      <c r="Q87" s="89"/>
      <c r="R87" s="25">
        <f t="shared" si="276"/>
        <v>151004.432</v>
      </c>
      <c r="T87" s="178"/>
      <c r="U87" s="2" t="s">
        <v>45</v>
      </c>
      <c r="V87" s="2">
        <v>12708.584000000001</v>
      </c>
      <c r="W87" s="2">
        <v>0</v>
      </c>
      <c r="X87" s="2">
        <v>31739.400000000005</v>
      </c>
      <c r="Y87" s="2">
        <v>13696.031999999999</v>
      </c>
      <c r="Z87" s="2">
        <v>37828.967999999993</v>
      </c>
      <c r="AA87" s="2">
        <v>1096.452</v>
      </c>
      <c r="AB87" s="2">
        <v>91852.816000000006</v>
      </c>
      <c r="AC87" s="2">
        <v>66953.188000000009</v>
      </c>
      <c r="AD87" s="2">
        <v>58208.136000000006</v>
      </c>
      <c r="AE87" s="2">
        <v>513876.00000000012</v>
      </c>
      <c r="AF87" s="2">
        <v>355931.03599999996</v>
      </c>
      <c r="AG87" s="2">
        <v>805083.39200000034</v>
      </c>
      <c r="AH87" s="89"/>
      <c r="AI87" s="89"/>
      <c r="AJ87" s="89"/>
      <c r="AK87" s="25">
        <f t="shared" si="277"/>
        <v>1988974.0040000007</v>
      </c>
      <c r="AM87" s="178"/>
      <c r="AN87" s="2" t="s">
        <v>45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137856.16800000001</v>
      </c>
      <c r="AX87" s="2">
        <v>62429.064000000006</v>
      </c>
      <c r="AY87" s="2">
        <v>32272.512000000002</v>
      </c>
      <c r="AZ87" s="2">
        <v>23001.675999999999</v>
      </c>
      <c r="BA87" s="89"/>
      <c r="BB87" s="89"/>
      <c r="BC87" s="89"/>
      <c r="BD87" s="25">
        <f t="shared" si="278"/>
        <v>255559.42</v>
      </c>
      <c r="BF87" s="178"/>
      <c r="BG87" s="2" t="s">
        <v>45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9492.5079999999998</v>
      </c>
      <c r="BT87" s="89"/>
      <c r="BU87" s="89"/>
      <c r="BV87" s="89"/>
      <c r="BW87" s="25">
        <f t="shared" si="279"/>
        <v>9492.5079999999998</v>
      </c>
      <c r="BY87" s="3">
        <f>C87-'ExPostGross kWh_Biz'!C87</f>
        <v>0</v>
      </c>
      <c r="BZ87" s="3">
        <f>D87-'ExPostGross kWh_Biz'!D87</f>
        <v>0</v>
      </c>
      <c r="CA87" s="3">
        <f>E87-'ExPostGross kWh_Biz'!E87</f>
        <v>0</v>
      </c>
      <c r="CB87" s="3">
        <f>F87-'ExPostGross kWh_Biz'!F87</f>
        <v>0</v>
      </c>
      <c r="CC87" s="3">
        <f>G87-'ExPostGross kWh_Biz'!G87</f>
        <v>0</v>
      </c>
      <c r="CD87" s="3">
        <f>H87-'ExPostGross kWh_Biz'!H87</f>
        <v>0</v>
      </c>
      <c r="CE87" s="3">
        <f>I87-'ExPostGross kWh_Biz'!I87</f>
        <v>0</v>
      </c>
      <c r="CF87" s="3">
        <f>J87-'ExPostGross kWh_Biz'!J87</f>
        <v>0</v>
      </c>
      <c r="CG87" s="3">
        <f>K87-'ExPostGross kWh_Biz'!K87</f>
        <v>0</v>
      </c>
      <c r="CH87" s="3">
        <f>L87-'ExPostGross kWh_Biz'!L87</f>
        <v>0</v>
      </c>
      <c r="CI87" s="3">
        <f>M87-'ExPostGross kWh_Biz'!M87</f>
        <v>0</v>
      </c>
      <c r="CJ87" s="3">
        <f>N87-'ExPostGross kWh_Biz'!N87</f>
        <v>0</v>
      </c>
      <c r="CK87" s="3">
        <f>O87-'ExPostGross kWh_Biz'!O87</f>
        <v>0</v>
      </c>
      <c r="CL87" s="3">
        <f>P87-'ExPostGross kWh_Biz'!P87</f>
        <v>0</v>
      </c>
      <c r="CM87" s="3">
        <f>Q87-'ExPostGross kWh_Biz'!Q87</f>
        <v>0</v>
      </c>
      <c r="CN87" s="3">
        <f>R87-'ExPostGross kWh_Biz'!R87</f>
        <v>0</v>
      </c>
      <c r="CP87" s="3">
        <f>V87-'ExPostGross kWh_Biz'!V87</f>
        <v>0</v>
      </c>
      <c r="CQ87" s="3">
        <f>W87-'ExPostGross kWh_Biz'!W87</f>
        <v>0</v>
      </c>
      <c r="CR87" s="3">
        <f>X87-'ExPostGross kWh_Biz'!X87</f>
        <v>0</v>
      </c>
      <c r="CS87" s="3">
        <f>Y87-'ExPostGross kWh_Biz'!Y87</f>
        <v>0</v>
      </c>
      <c r="CT87" s="3">
        <f>Z87-'ExPostGross kWh_Biz'!Z87</f>
        <v>0</v>
      </c>
      <c r="CU87" s="3">
        <f>AA87-'ExPostGross kWh_Biz'!AA87</f>
        <v>0</v>
      </c>
      <c r="CV87" s="3">
        <f>AB87-'ExPostGross kWh_Biz'!AB87</f>
        <v>0</v>
      </c>
      <c r="CW87" s="3">
        <f>AC87-'ExPostGross kWh_Biz'!AC87</f>
        <v>0</v>
      </c>
      <c r="CX87" s="3">
        <f>AD87-'ExPostGross kWh_Biz'!AD87</f>
        <v>0</v>
      </c>
      <c r="CY87" s="3">
        <f>AE87-'ExPostGross kWh_Biz'!AE87</f>
        <v>0</v>
      </c>
      <c r="CZ87" s="3">
        <f>AF87-'ExPostGross kWh_Biz'!AF87</f>
        <v>0</v>
      </c>
      <c r="DA87" s="3">
        <f>AG87-'ExPostGross kWh_Biz'!AG87</f>
        <v>0</v>
      </c>
      <c r="DB87" s="3">
        <f>AH87-'ExPostGross kWh_Biz'!AH87</f>
        <v>0</v>
      </c>
      <c r="DC87" s="3">
        <f>AI87-'ExPostGross kWh_Biz'!AI87</f>
        <v>0</v>
      </c>
      <c r="DD87" s="3">
        <f>AJ87-'ExPostGross kWh_Biz'!AJ87</f>
        <v>0</v>
      </c>
      <c r="DE87" s="3">
        <f>AK87-'ExPostGross kWh_Biz'!AK87</f>
        <v>0</v>
      </c>
      <c r="DG87" s="3">
        <f>AO87-'ExPostGross kWh_Biz'!AO87</f>
        <v>0</v>
      </c>
      <c r="DH87" s="3">
        <f>AP87-'ExPostGross kWh_Biz'!AP87</f>
        <v>0</v>
      </c>
      <c r="DI87" s="3">
        <f>AQ87-'ExPostGross kWh_Biz'!AQ87</f>
        <v>0</v>
      </c>
      <c r="DJ87" s="3">
        <f>AR87-'ExPostGross kWh_Biz'!AR87</f>
        <v>0</v>
      </c>
      <c r="DK87" s="3">
        <f>AS87-'ExPostGross kWh_Biz'!AS87</f>
        <v>0</v>
      </c>
      <c r="DL87" s="3">
        <f>AT87-'ExPostGross kWh_Biz'!AT87</f>
        <v>0</v>
      </c>
      <c r="DM87" s="3">
        <f>AU87-'ExPostGross kWh_Biz'!AU87</f>
        <v>0</v>
      </c>
      <c r="DN87" s="3">
        <f>AV87-'ExPostGross kWh_Biz'!AV87</f>
        <v>0</v>
      </c>
      <c r="DO87" s="3">
        <f>AW87-'ExPostGross kWh_Biz'!AW87</f>
        <v>0</v>
      </c>
      <c r="DP87" s="3">
        <f>AX87-'ExPostGross kWh_Biz'!AX87</f>
        <v>0</v>
      </c>
      <c r="DQ87" s="3">
        <f>AY87-'ExPostGross kWh_Biz'!AY87</f>
        <v>0</v>
      </c>
      <c r="DR87" s="3">
        <f>AZ87-'ExPostGross kWh_Biz'!AZ87</f>
        <v>0</v>
      </c>
      <c r="DS87" s="3">
        <f>BA87-'ExPostGross kWh_Biz'!BA87</f>
        <v>0</v>
      </c>
      <c r="DT87" s="3">
        <f>BB87-'ExPostGross kWh_Biz'!BB87</f>
        <v>0</v>
      </c>
      <c r="DU87" s="3">
        <f>BC87-'ExPostGross kWh_Biz'!BC87</f>
        <v>0</v>
      </c>
      <c r="DV87" s="3">
        <f>BD87-'ExPostGross kWh_Biz'!BD87</f>
        <v>0</v>
      </c>
      <c r="DX87" s="3">
        <f>BH87-'ExPostGross kWh_Biz'!BH87</f>
        <v>0</v>
      </c>
      <c r="DY87" s="3">
        <f>BI87-'ExPostGross kWh_Biz'!BI87</f>
        <v>0</v>
      </c>
      <c r="DZ87" s="3">
        <f>BJ87-'ExPostGross kWh_Biz'!BJ87</f>
        <v>0</v>
      </c>
      <c r="EA87" s="3">
        <f>BK87-'ExPostGross kWh_Biz'!BK87</f>
        <v>0</v>
      </c>
      <c r="EB87" s="3">
        <f>BL87-'ExPostGross kWh_Biz'!BL87</f>
        <v>0</v>
      </c>
      <c r="EC87" s="3">
        <f>BM87-'ExPostGross kWh_Biz'!BM87</f>
        <v>0</v>
      </c>
      <c r="ED87" s="3">
        <f>BN87-'ExPostGross kWh_Biz'!BN87</f>
        <v>0</v>
      </c>
      <c r="EE87" s="3">
        <f>BO87-'ExPostGross kWh_Biz'!BO87</f>
        <v>0</v>
      </c>
      <c r="EF87" s="3">
        <f>BP87-'ExPostGross kWh_Biz'!BP87</f>
        <v>0</v>
      </c>
      <c r="EG87" s="3">
        <f>BQ87-'ExPostGross kWh_Biz'!BQ87</f>
        <v>0</v>
      </c>
      <c r="EH87" s="3">
        <f>BR87-'ExPostGross kWh_Biz'!BR87</f>
        <v>0</v>
      </c>
      <c r="EI87" s="3">
        <f>BS87-'ExPostGross kWh_Biz'!BS87</f>
        <v>0</v>
      </c>
      <c r="EJ87" s="3">
        <f>BT87-'ExPostGross kWh_Biz'!BT87</f>
        <v>0</v>
      </c>
      <c r="EK87" s="3">
        <f>BU87-'ExPostGross kWh_Biz'!BU87</f>
        <v>0</v>
      </c>
      <c r="EL87" s="3">
        <f>BV87-'ExPostGross kWh_Biz'!BV87</f>
        <v>0</v>
      </c>
      <c r="EM87" s="3">
        <f>BW87-'ExPostGross kWh_Biz'!BW87</f>
        <v>0</v>
      </c>
    </row>
    <row r="88" spans="1:143" x14ac:dyDescent="0.3">
      <c r="A88" s="178"/>
      <c r="B88" s="2" t="s">
        <v>44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89"/>
      <c r="P88" s="89"/>
      <c r="Q88" s="89"/>
      <c r="R88" s="25">
        <f t="shared" si="276"/>
        <v>0</v>
      </c>
      <c r="T88" s="178"/>
      <c r="U88" s="2" t="s">
        <v>44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89"/>
      <c r="AI88" s="89"/>
      <c r="AJ88" s="89"/>
      <c r="AK88" s="25">
        <f t="shared" si="277"/>
        <v>0</v>
      </c>
      <c r="AM88" s="178"/>
      <c r="AN88" s="2" t="s">
        <v>44</v>
      </c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89"/>
      <c r="BB88" s="89"/>
      <c r="BC88" s="89"/>
      <c r="BD88" s="25">
        <f t="shared" si="278"/>
        <v>0</v>
      </c>
      <c r="BF88" s="178"/>
      <c r="BG88" s="2" t="s">
        <v>44</v>
      </c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89"/>
      <c r="BU88" s="89"/>
      <c r="BV88" s="89"/>
      <c r="BW88" s="25">
        <f t="shared" si="279"/>
        <v>0</v>
      </c>
      <c r="BY88" s="3">
        <f>C88-'ExPostGross kWh_Biz'!C88</f>
        <v>0</v>
      </c>
      <c r="BZ88" s="3">
        <f>D88-'ExPostGross kWh_Biz'!D88</f>
        <v>0</v>
      </c>
      <c r="CA88" s="3">
        <f>E88-'ExPostGross kWh_Biz'!E88</f>
        <v>0</v>
      </c>
      <c r="CB88" s="3">
        <f>F88-'ExPostGross kWh_Biz'!F88</f>
        <v>0</v>
      </c>
      <c r="CC88" s="3">
        <f>G88-'ExPostGross kWh_Biz'!G88</f>
        <v>0</v>
      </c>
      <c r="CD88" s="3">
        <f>H88-'ExPostGross kWh_Biz'!H88</f>
        <v>0</v>
      </c>
      <c r="CE88" s="3">
        <f>I88-'ExPostGross kWh_Biz'!I88</f>
        <v>0</v>
      </c>
      <c r="CF88" s="3">
        <f>J88-'ExPostGross kWh_Biz'!J88</f>
        <v>0</v>
      </c>
      <c r="CG88" s="3">
        <f>K88-'ExPostGross kWh_Biz'!K88</f>
        <v>0</v>
      </c>
      <c r="CH88" s="3">
        <f>L88-'ExPostGross kWh_Biz'!L88</f>
        <v>0</v>
      </c>
      <c r="CI88" s="3">
        <f>M88-'ExPostGross kWh_Biz'!M88</f>
        <v>0</v>
      </c>
      <c r="CJ88" s="3">
        <f>N88-'ExPostGross kWh_Biz'!N88</f>
        <v>0</v>
      </c>
      <c r="CK88" s="3">
        <f>O88-'ExPostGross kWh_Biz'!O88</f>
        <v>0</v>
      </c>
      <c r="CL88" s="3">
        <f>P88-'ExPostGross kWh_Biz'!P88</f>
        <v>0</v>
      </c>
      <c r="CM88" s="3">
        <f>Q88-'ExPostGross kWh_Biz'!Q88</f>
        <v>0</v>
      </c>
      <c r="CN88" s="3">
        <f>R88-'ExPostGross kWh_Biz'!R88</f>
        <v>0</v>
      </c>
      <c r="CP88" s="3">
        <f>V88-'ExPostGross kWh_Biz'!V88</f>
        <v>0</v>
      </c>
      <c r="CQ88" s="3">
        <f>W88-'ExPostGross kWh_Biz'!W88</f>
        <v>0</v>
      </c>
      <c r="CR88" s="3">
        <f>X88-'ExPostGross kWh_Biz'!X88</f>
        <v>0</v>
      </c>
      <c r="CS88" s="3">
        <f>Y88-'ExPostGross kWh_Biz'!Y88</f>
        <v>0</v>
      </c>
      <c r="CT88" s="3">
        <f>Z88-'ExPostGross kWh_Biz'!Z88</f>
        <v>0</v>
      </c>
      <c r="CU88" s="3">
        <f>AA88-'ExPostGross kWh_Biz'!AA88</f>
        <v>0</v>
      </c>
      <c r="CV88" s="3">
        <f>AB88-'ExPostGross kWh_Biz'!AB88</f>
        <v>0</v>
      </c>
      <c r="CW88" s="3">
        <f>AC88-'ExPostGross kWh_Biz'!AC88</f>
        <v>0</v>
      </c>
      <c r="CX88" s="3">
        <f>AD88-'ExPostGross kWh_Biz'!AD88</f>
        <v>0</v>
      </c>
      <c r="CY88" s="3">
        <f>AE88-'ExPostGross kWh_Biz'!AE88</f>
        <v>0</v>
      </c>
      <c r="CZ88" s="3">
        <f>AF88-'ExPostGross kWh_Biz'!AF88</f>
        <v>0</v>
      </c>
      <c r="DA88" s="3">
        <f>AG88-'ExPostGross kWh_Biz'!AG88</f>
        <v>0</v>
      </c>
      <c r="DB88" s="3">
        <f>AH88-'ExPostGross kWh_Biz'!AH88</f>
        <v>0</v>
      </c>
      <c r="DC88" s="3">
        <f>AI88-'ExPostGross kWh_Biz'!AI88</f>
        <v>0</v>
      </c>
      <c r="DD88" s="3">
        <f>AJ88-'ExPostGross kWh_Biz'!AJ88</f>
        <v>0</v>
      </c>
      <c r="DE88" s="3">
        <f>AK88-'ExPostGross kWh_Biz'!AK88</f>
        <v>0</v>
      </c>
      <c r="DG88" s="3">
        <f>AO88-'ExPostGross kWh_Biz'!AO88</f>
        <v>0</v>
      </c>
      <c r="DH88" s="3">
        <f>AP88-'ExPostGross kWh_Biz'!AP88</f>
        <v>0</v>
      </c>
      <c r="DI88" s="3">
        <f>AQ88-'ExPostGross kWh_Biz'!AQ88</f>
        <v>0</v>
      </c>
      <c r="DJ88" s="3">
        <f>AR88-'ExPostGross kWh_Biz'!AR88</f>
        <v>0</v>
      </c>
      <c r="DK88" s="3">
        <f>AS88-'ExPostGross kWh_Biz'!AS88</f>
        <v>0</v>
      </c>
      <c r="DL88" s="3">
        <f>AT88-'ExPostGross kWh_Biz'!AT88</f>
        <v>0</v>
      </c>
      <c r="DM88" s="3">
        <f>AU88-'ExPostGross kWh_Biz'!AU88</f>
        <v>0</v>
      </c>
      <c r="DN88" s="3">
        <f>AV88-'ExPostGross kWh_Biz'!AV88</f>
        <v>0</v>
      </c>
      <c r="DO88" s="3">
        <f>AW88-'ExPostGross kWh_Biz'!AW88</f>
        <v>0</v>
      </c>
      <c r="DP88" s="3">
        <f>AX88-'ExPostGross kWh_Biz'!AX88</f>
        <v>0</v>
      </c>
      <c r="DQ88" s="3">
        <f>AY88-'ExPostGross kWh_Biz'!AY88</f>
        <v>0</v>
      </c>
      <c r="DR88" s="3">
        <f>AZ88-'ExPostGross kWh_Biz'!AZ88</f>
        <v>0</v>
      </c>
      <c r="DS88" s="3">
        <f>BA88-'ExPostGross kWh_Biz'!BA88</f>
        <v>0</v>
      </c>
      <c r="DT88" s="3">
        <f>BB88-'ExPostGross kWh_Biz'!BB88</f>
        <v>0</v>
      </c>
      <c r="DU88" s="3">
        <f>BC88-'ExPostGross kWh_Biz'!BC88</f>
        <v>0</v>
      </c>
      <c r="DV88" s="3">
        <f>BD88-'ExPostGross kWh_Biz'!BD88</f>
        <v>0</v>
      </c>
      <c r="DX88" s="3">
        <f>BH88-'ExPostGross kWh_Biz'!BH88</f>
        <v>0</v>
      </c>
      <c r="DY88" s="3">
        <f>BI88-'ExPostGross kWh_Biz'!BI88</f>
        <v>0</v>
      </c>
      <c r="DZ88" s="3">
        <f>BJ88-'ExPostGross kWh_Biz'!BJ88</f>
        <v>0</v>
      </c>
      <c r="EA88" s="3">
        <f>BK88-'ExPostGross kWh_Biz'!BK88</f>
        <v>0</v>
      </c>
      <c r="EB88" s="3">
        <f>BL88-'ExPostGross kWh_Biz'!BL88</f>
        <v>0</v>
      </c>
      <c r="EC88" s="3">
        <f>BM88-'ExPostGross kWh_Biz'!BM88</f>
        <v>0</v>
      </c>
      <c r="ED88" s="3">
        <f>BN88-'ExPostGross kWh_Biz'!BN88</f>
        <v>0</v>
      </c>
      <c r="EE88" s="3">
        <f>BO88-'ExPostGross kWh_Biz'!BO88</f>
        <v>0</v>
      </c>
      <c r="EF88" s="3">
        <f>BP88-'ExPostGross kWh_Biz'!BP88</f>
        <v>0</v>
      </c>
      <c r="EG88" s="3">
        <f>BQ88-'ExPostGross kWh_Biz'!BQ88</f>
        <v>0</v>
      </c>
      <c r="EH88" s="3">
        <f>BR88-'ExPostGross kWh_Biz'!BR88</f>
        <v>0</v>
      </c>
      <c r="EI88" s="3">
        <f>BS88-'ExPostGross kWh_Biz'!BS88</f>
        <v>0</v>
      </c>
      <c r="EJ88" s="3">
        <f>BT88-'ExPostGross kWh_Biz'!BT88</f>
        <v>0</v>
      </c>
      <c r="EK88" s="3">
        <f>BU88-'ExPostGross kWh_Biz'!BU88</f>
        <v>0</v>
      </c>
      <c r="EL88" s="3">
        <f>BV88-'ExPostGross kWh_Biz'!BV88</f>
        <v>0</v>
      </c>
      <c r="EM88" s="3">
        <f>BW88-'ExPostGross kWh_Biz'!BW88</f>
        <v>0</v>
      </c>
    </row>
    <row r="89" spans="1:143" x14ac:dyDescent="0.3">
      <c r="A89" s="178"/>
      <c r="B89" s="2" t="s">
        <v>43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89"/>
      <c r="P89" s="89"/>
      <c r="Q89" s="89"/>
      <c r="R89" s="25">
        <f t="shared" si="276"/>
        <v>0</v>
      </c>
      <c r="T89" s="178"/>
      <c r="U89" s="2" t="s">
        <v>43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89"/>
      <c r="AI89" s="89"/>
      <c r="AJ89" s="89"/>
      <c r="AK89" s="25">
        <f t="shared" si="277"/>
        <v>0</v>
      </c>
      <c r="AM89" s="178"/>
      <c r="AN89" s="2" t="s">
        <v>43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89"/>
      <c r="BB89" s="89"/>
      <c r="BC89" s="89"/>
      <c r="BD89" s="25">
        <f t="shared" si="278"/>
        <v>0</v>
      </c>
      <c r="BF89" s="178"/>
      <c r="BG89" s="2" t="s">
        <v>43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89"/>
      <c r="BU89" s="89"/>
      <c r="BV89" s="89"/>
      <c r="BW89" s="25">
        <f t="shared" si="279"/>
        <v>0</v>
      </c>
      <c r="BY89" s="3">
        <f>C89-'ExPostGross kWh_Biz'!C89</f>
        <v>0</v>
      </c>
      <c r="BZ89" s="3">
        <f>D89-'ExPostGross kWh_Biz'!D89</f>
        <v>0</v>
      </c>
      <c r="CA89" s="3">
        <f>E89-'ExPostGross kWh_Biz'!E89</f>
        <v>0</v>
      </c>
      <c r="CB89" s="3">
        <f>F89-'ExPostGross kWh_Biz'!F89</f>
        <v>0</v>
      </c>
      <c r="CC89" s="3">
        <f>G89-'ExPostGross kWh_Biz'!G89</f>
        <v>0</v>
      </c>
      <c r="CD89" s="3">
        <f>H89-'ExPostGross kWh_Biz'!H89</f>
        <v>0</v>
      </c>
      <c r="CE89" s="3">
        <f>I89-'ExPostGross kWh_Biz'!I89</f>
        <v>0</v>
      </c>
      <c r="CF89" s="3">
        <f>J89-'ExPostGross kWh_Biz'!J89</f>
        <v>0</v>
      </c>
      <c r="CG89" s="3">
        <f>K89-'ExPostGross kWh_Biz'!K89</f>
        <v>0</v>
      </c>
      <c r="CH89" s="3">
        <f>L89-'ExPostGross kWh_Biz'!L89</f>
        <v>0</v>
      </c>
      <c r="CI89" s="3">
        <f>M89-'ExPostGross kWh_Biz'!M89</f>
        <v>0</v>
      </c>
      <c r="CJ89" s="3">
        <f>N89-'ExPostGross kWh_Biz'!N89</f>
        <v>0</v>
      </c>
      <c r="CK89" s="3">
        <f>O89-'ExPostGross kWh_Biz'!O89</f>
        <v>0</v>
      </c>
      <c r="CL89" s="3">
        <f>P89-'ExPostGross kWh_Biz'!P89</f>
        <v>0</v>
      </c>
      <c r="CM89" s="3">
        <f>Q89-'ExPostGross kWh_Biz'!Q89</f>
        <v>0</v>
      </c>
      <c r="CN89" s="3">
        <f>R89-'ExPostGross kWh_Biz'!R89</f>
        <v>0</v>
      </c>
      <c r="CP89" s="3">
        <f>V89-'ExPostGross kWh_Biz'!V89</f>
        <v>0</v>
      </c>
      <c r="CQ89" s="3">
        <f>W89-'ExPostGross kWh_Biz'!W89</f>
        <v>0</v>
      </c>
      <c r="CR89" s="3">
        <f>X89-'ExPostGross kWh_Biz'!X89</f>
        <v>0</v>
      </c>
      <c r="CS89" s="3">
        <f>Y89-'ExPostGross kWh_Biz'!Y89</f>
        <v>0</v>
      </c>
      <c r="CT89" s="3">
        <f>Z89-'ExPostGross kWh_Biz'!Z89</f>
        <v>0</v>
      </c>
      <c r="CU89" s="3">
        <f>AA89-'ExPostGross kWh_Biz'!AA89</f>
        <v>0</v>
      </c>
      <c r="CV89" s="3">
        <f>AB89-'ExPostGross kWh_Biz'!AB89</f>
        <v>0</v>
      </c>
      <c r="CW89" s="3">
        <f>AC89-'ExPostGross kWh_Biz'!AC89</f>
        <v>0</v>
      </c>
      <c r="CX89" s="3">
        <f>AD89-'ExPostGross kWh_Biz'!AD89</f>
        <v>0</v>
      </c>
      <c r="CY89" s="3">
        <f>AE89-'ExPostGross kWh_Biz'!AE89</f>
        <v>0</v>
      </c>
      <c r="CZ89" s="3">
        <f>AF89-'ExPostGross kWh_Biz'!AF89</f>
        <v>0</v>
      </c>
      <c r="DA89" s="3">
        <f>AG89-'ExPostGross kWh_Biz'!AG89</f>
        <v>0</v>
      </c>
      <c r="DB89" s="3">
        <f>AH89-'ExPostGross kWh_Biz'!AH89</f>
        <v>0</v>
      </c>
      <c r="DC89" s="3">
        <f>AI89-'ExPostGross kWh_Biz'!AI89</f>
        <v>0</v>
      </c>
      <c r="DD89" s="3">
        <f>AJ89-'ExPostGross kWh_Biz'!AJ89</f>
        <v>0</v>
      </c>
      <c r="DE89" s="3">
        <f>AK89-'ExPostGross kWh_Biz'!AK89</f>
        <v>0</v>
      </c>
      <c r="DG89" s="3">
        <f>AO89-'ExPostGross kWh_Biz'!AO89</f>
        <v>0</v>
      </c>
      <c r="DH89" s="3">
        <f>AP89-'ExPostGross kWh_Biz'!AP89</f>
        <v>0</v>
      </c>
      <c r="DI89" s="3">
        <f>AQ89-'ExPostGross kWh_Biz'!AQ89</f>
        <v>0</v>
      </c>
      <c r="DJ89" s="3">
        <f>AR89-'ExPostGross kWh_Biz'!AR89</f>
        <v>0</v>
      </c>
      <c r="DK89" s="3">
        <f>AS89-'ExPostGross kWh_Biz'!AS89</f>
        <v>0</v>
      </c>
      <c r="DL89" s="3">
        <f>AT89-'ExPostGross kWh_Biz'!AT89</f>
        <v>0</v>
      </c>
      <c r="DM89" s="3">
        <f>AU89-'ExPostGross kWh_Biz'!AU89</f>
        <v>0</v>
      </c>
      <c r="DN89" s="3">
        <f>AV89-'ExPostGross kWh_Biz'!AV89</f>
        <v>0</v>
      </c>
      <c r="DO89" s="3">
        <f>AW89-'ExPostGross kWh_Biz'!AW89</f>
        <v>0</v>
      </c>
      <c r="DP89" s="3">
        <f>AX89-'ExPostGross kWh_Biz'!AX89</f>
        <v>0</v>
      </c>
      <c r="DQ89" s="3">
        <f>AY89-'ExPostGross kWh_Biz'!AY89</f>
        <v>0</v>
      </c>
      <c r="DR89" s="3">
        <f>AZ89-'ExPostGross kWh_Biz'!AZ89</f>
        <v>0</v>
      </c>
      <c r="DS89" s="3">
        <f>BA89-'ExPostGross kWh_Biz'!BA89</f>
        <v>0</v>
      </c>
      <c r="DT89" s="3">
        <f>BB89-'ExPostGross kWh_Biz'!BB89</f>
        <v>0</v>
      </c>
      <c r="DU89" s="3">
        <f>BC89-'ExPostGross kWh_Biz'!BC89</f>
        <v>0</v>
      </c>
      <c r="DV89" s="3">
        <f>BD89-'ExPostGross kWh_Biz'!BD89</f>
        <v>0</v>
      </c>
      <c r="DX89" s="3">
        <f>BH89-'ExPostGross kWh_Biz'!BH89</f>
        <v>0</v>
      </c>
      <c r="DY89" s="3">
        <f>BI89-'ExPostGross kWh_Biz'!BI89</f>
        <v>0</v>
      </c>
      <c r="DZ89" s="3">
        <f>BJ89-'ExPostGross kWh_Biz'!BJ89</f>
        <v>0</v>
      </c>
      <c r="EA89" s="3">
        <f>BK89-'ExPostGross kWh_Biz'!BK89</f>
        <v>0</v>
      </c>
      <c r="EB89" s="3">
        <f>BL89-'ExPostGross kWh_Biz'!BL89</f>
        <v>0</v>
      </c>
      <c r="EC89" s="3">
        <f>BM89-'ExPostGross kWh_Biz'!BM89</f>
        <v>0</v>
      </c>
      <c r="ED89" s="3">
        <f>BN89-'ExPostGross kWh_Biz'!BN89</f>
        <v>0</v>
      </c>
      <c r="EE89" s="3">
        <f>BO89-'ExPostGross kWh_Biz'!BO89</f>
        <v>0</v>
      </c>
      <c r="EF89" s="3">
        <f>BP89-'ExPostGross kWh_Biz'!BP89</f>
        <v>0</v>
      </c>
      <c r="EG89" s="3">
        <f>BQ89-'ExPostGross kWh_Biz'!BQ89</f>
        <v>0</v>
      </c>
      <c r="EH89" s="3">
        <f>BR89-'ExPostGross kWh_Biz'!BR89</f>
        <v>0</v>
      </c>
      <c r="EI89" s="3">
        <f>BS89-'ExPostGross kWh_Biz'!BS89</f>
        <v>0</v>
      </c>
      <c r="EJ89" s="3">
        <f>BT89-'ExPostGross kWh_Biz'!BT89</f>
        <v>0</v>
      </c>
      <c r="EK89" s="3">
        <f>BU89-'ExPostGross kWh_Biz'!BU89</f>
        <v>0</v>
      </c>
      <c r="EL89" s="3">
        <f>BV89-'ExPostGross kWh_Biz'!BV89</f>
        <v>0</v>
      </c>
      <c r="EM89" s="3">
        <f>BW89-'ExPostGross kWh_Biz'!BW89</f>
        <v>0</v>
      </c>
    </row>
    <row r="90" spans="1:143" x14ac:dyDescent="0.3">
      <c r="A90" s="178"/>
      <c r="B90" s="2" t="s">
        <v>42</v>
      </c>
      <c r="C90" s="2">
        <v>0</v>
      </c>
      <c r="D90" s="2">
        <v>17215.304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9176.4880000000012</v>
      </c>
      <c r="M90" s="2">
        <v>830.81200000000001</v>
      </c>
      <c r="N90" s="2">
        <v>4573.5879999999997</v>
      </c>
      <c r="O90" s="89"/>
      <c r="P90" s="89"/>
      <c r="Q90" s="89"/>
      <c r="R90" s="25">
        <f t="shared" si="276"/>
        <v>31796.192000000003</v>
      </c>
      <c r="T90" s="178"/>
      <c r="U90" s="2" t="s">
        <v>42</v>
      </c>
      <c r="V90" s="2">
        <v>0</v>
      </c>
      <c r="W90" s="2">
        <v>0</v>
      </c>
      <c r="X90" s="2">
        <v>13342.456</v>
      </c>
      <c r="Y90" s="2">
        <v>6886.4880000000012</v>
      </c>
      <c r="Z90" s="2">
        <v>2582.2040000000002</v>
      </c>
      <c r="AA90" s="2">
        <v>0</v>
      </c>
      <c r="AB90" s="2">
        <v>0</v>
      </c>
      <c r="AC90" s="2">
        <v>0</v>
      </c>
      <c r="AD90" s="2">
        <v>124897.516</v>
      </c>
      <c r="AE90" s="2">
        <v>261003.20800000001</v>
      </c>
      <c r="AF90" s="2">
        <v>318419.00400000007</v>
      </c>
      <c r="AG90" s="2">
        <v>596430.49999999988</v>
      </c>
      <c r="AH90" s="89"/>
      <c r="AI90" s="89"/>
      <c r="AJ90" s="89"/>
      <c r="AK90" s="25">
        <f t="shared" si="277"/>
        <v>1323561.3760000002</v>
      </c>
      <c r="AM90" s="178"/>
      <c r="AN90" s="2" t="s">
        <v>42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68530.540000000008</v>
      </c>
      <c r="AV90" s="2">
        <v>0</v>
      </c>
      <c r="AW90" s="2">
        <v>0</v>
      </c>
      <c r="AX90" s="2">
        <v>8177.1319999999996</v>
      </c>
      <c r="AY90" s="2">
        <v>77704.28</v>
      </c>
      <c r="AZ90" s="2">
        <v>138676.90400000001</v>
      </c>
      <c r="BA90" s="89"/>
      <c r="BB90" s="89"/>
      <c r="BC90" s="89"/>
      <c r="BD90" s="25">
        <f t="shared" si="278"/>
        <v>293088.85600000003</v>
      </c>
      <c r="BF90" s="178"/>
      <c r="BG90" s="2" t="s">
        <v>42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89"/>
      <c r="BU90" s="89"/>
      <c r="BV90" s="89"/>
      <c r="BW90" s="25">
        <f t="shared" si="279"/>
        <v>0</v>
      </c>
      <c r="BY90" s="3">
        <f>C90-'ExPostGross kWh_Biz'!C90</f>
        <v>0</v>
      </c>
      <c r="BZ90" s="3">
        <f>D90-'ExPostGross kWh_Biz'!D90</f>
        <v>0</v>
      </c>
      <c r="CA90" s="3">
        <f>E90-'ExPostGross kWh_Biz'!E90</f>
        <v>0</v>
      </c>
      <c r="CB90" s="3">
        <f>F90-'ExPostGross kWh_Biz'!F90</f>
        <v>0</v>
      </c>
      <c r="CC90" s="3">
        <f>G90-'ExPostGross kWh_Biz'!G90</f>
        <v>0</v>
      </c>
      <c r="CD90" s="3">
        <f>H90-'ExPostGross kWh_Biz'!H90</f>
        <v>0</v>
      </c>
      <c r="CE90" s="3">
        <f>I90-'ExPostGross kWh_Biz'!I90</f>
        <v>0</v>
      </c>
      <c r="CF90" s="3">
        <f>J90-'ExPostGross kWh_Biz'!J90</f>
        <v>0</v>
      </c>
      <c r="CG90" s="3">
        <f>K90-'ExPostGross kWh_Biz'!K90</f>
        <v>0</v>
      </c>
      <c r="CH90" s="3">
        <f>L90-'ExPostGross kWh_Biz'!L90</f>
        <v>0</v>
      </c>
      <c r="CI90" s="3">
        <f>M90-'ExPostGross kWh_Biz'!M90</f>
        <v>0</v>
      </c>
      <c r="CJ90" s="3">
        <f>N90-'ExPostGross kWh_Biz'!N90</f>
        <v>0</v>
      </c>
      <c r="CK90" s="3">
        <f>O90-'ExPostGross kWh_Biz'!O90</f>
        <v>0</v>
      </c>
      <c r="CL90" s="3">
        <f>P90-'ExPostGross kWh_Biz'!P90</f>
        <v>0</v>
      </c>
      <c r="CM90" s="3">
        <f>Q90-'ExPostGross kWh_Biz'!Q90</f>
        <v>0</v>
      </c>
      <c r="CN90" s="3">
        <f>R90-'ExPostGross kWh_Biz'!R90</f>
        <v>0</v>
      </c>
      <c r="CP90" s="3">
        <f>V90-'ExPostGross kWh_Biz'!V90</f>
        <v>0</v>
      </c>
      <c r="CQ90" s="3">
        <f>W90-'ExPostGross kWh_Biz'!W90</f>
        <v>0</v>
      </c>
      <c r="CR90" s="3">
        <f>X90-'ExPostGross kWh_Biz'!X90</f>
        <v>0</v>
      </c>
      <c r="CS90" s="3">
        <f>Y90-'ExPostGross kWh_Biz'!Y90</f>
        <v>0</v>
      </c>
      <c r="CT90" s="3">
        <f>Z90-'ExPostGross kWh_Biz'!Z90</f>
        <v>0</v>
      </c>
      <c r="CU90" s="3">
        <f>AA90-'ExPostGross kWh_Biz'!AA90</f>
        <v>0</v>
      </c>
      <c r="CV90" s="3">
        <f>AB90-'ExPostGross kWh_Biz'!AB90</f>
        <v>0</v>
      </c>
      <c r="CW90" s="3">
        <f>AC90-'ExPostGross kWh_Biz'!AC90</f>
        <v>0</v>
      </c>
      <c r="CX90" s="3">
        <f>AD90-'ExPostGross kWh_Biz'!AD90</f>
        <v>0</v>
      </c>
      <c r="CY90" s="3">
        <f>AE90-'ExPostGross kWh_Biz'!AE90</f>
        <v>0</v>
      </c>
      <c r="CZ90" s="3">
        <f>AF90-'ExPostGross kWh_Biz'!AF90</f>
        <v>0</v>
      </c>
      <c r="DA90" s="3">
        <f>AG90-'ExPostGross kWh_Biz'!AG90</f>
        <v>0</v>
      </c>
      <c r="DB90" s="3">
        <f>AH90-'ExPostGross kWh_Biz'!AH90</f>
        <v>0</v>
      </c>
      <c r="DC90" s="3">
        <f>AI90-'ExPostGross kWh_Biz'!AI90</f>
        <v>0</v>
      </c>
      <c r="DD90" s="3">
        <f>AJ90-'ExPostGross kWh_Biz'!AJ90</f>
        <v>0</v>
      </c>
      <c r="DE90" s="3">
        <f>AK90-'ExPostGross kWh_Biz'!AK90</f>
        <v>0</v>
      </c>
      <c r="DG90" s="3">
        <f>AO90-'ExPostGross kWh_Biz'!AO90</f>
        <v>0</v>
      </c>
      <c r="DH90" s="3">
        <f>AP90-'ExPostGross kWh_Biz'!AP90</f>
        <v>0</v>
      </c>
      <c r="DI90" s="3">
        <f>AQ90-'ExPostGross kWh_Biz'!AQ90</f>
        <v>0</v>
      </c>
      <c r="DJ90" s="3">
        <f>AR90-'ExPostGross kWh_Biz'!AR90</f>
        <v>0</v>
      </c>
      <c r="DK90" s="3">
        <f>AS90-'ExPostGross kWh_Biz'!AS90</f>
        <v>0</v>
      </c>
      <c r="DL90" s="3">
        <f>AT90-'ExPostGross kWh_Biz'!AT90</f>
        <v>0</v>
      </c>
      <c r="DM90" s="3">
        <f>AU90-'ExPostGross kWh_Biz'!AU90</f>
        <v>0</v>
      </c>
      <c r="DN90" s="3">
        <f>AV90-'ExPostGross kWh_Biz'!AV90</f>
        <v>0</v>
      </c>
      <c r="DO90" s="3">
        <f>AW90-'ExPostGross kWh_Biz'!AW90</f>
        <v>0</v>
      </c>
      <c r="DP90" s="3">
        <f>AX90-'ExPostGross kWh_Biz'!AX90</f>
        <v>0</v>
      </c>
      <c r="DQ90" s="3">
        <f>AY90-'ExPostGross kWh_Biz'!AY90</f>
        <v>0</v>
      </c>
      <c r="DR90" s="3">
        <f>AZ90-'ExPostGross kWh_Biz'!AZ90</f>
        <v>0</v>
      </c>
      <c r="DS90" s="3">
        <f>BA90-'ExPostGross kWh_Biz'!BA90</f>
        <v>0</v>
      </c>
      <c r="DT90" s="3">
        <f>BB90-'ExPostGross kWh_Biz'!BB90</f>
        <v>0</v>
      </c>
      <c r="DU90" s="3">
        <f>BC90-'ExPostGross kWh_Biz'!BC90</f>
        <v>0</v>
      </c>
      <c r="DV90" s="3">
        <f>BD90-'ExPostGross kWh_Biz'!BD90</f>
        <v>0</v>
      </c>
      <c r="DX90" s="3">
        <f>BH90-'ExPostGross kWh_Biz'!BH90</f>
        <v>0</v>
      </c>
      <c r="DY90" s="3">
        <f>BI90-'ExPostGross kWh_Biz'!BI90</f>
        <v>0</v>
      </c>
      <c r="DZ90" s="3">
        <f>BJ90-'ExPostGross kWh_Biz'!BJ90</f>
        <v>0</v>
      </c>
      <c r="EA90" s="3">
        <f>BK90-'ExPostGross kWh_Biz'!BK90</f>
        <v>0</v>
      </c>
      <c r="EB90" s="3">
        <f>BL90-'ExPostGross kWh_Biz'!BL90</f>
        <v>0</v>
      </c>
      <c r="EC90" s="3">
        <f>BM90-'ExPostGross kWh_Biz'!BM90</f>
        <v>0</v>
      </c>
      <c r="ED90" s="3">
        <f>BN90-'ExPostGross kWh_Biz'!BN90</f>
        <v>0</v>
      </c>
      <c r="EE90" s="3">
        <f>BO90-'ExPostGross kWh_Biz'!BO90</f>
        <v>0</v>
      </c>
      <c r="EF90" s="3">
        <f>BP90-'ExPostGross kWh_Biz'!BP90</f>
        <v>0</v>
      </c>
      <c r="EG90" s="3">
        <f>BQ90-'ExPostGross kWh_Biz'!BQ90</f>
        <v>0</v>
      </c>
      <c r="EH90" s="3">
        <f>BR90-'ExPostGross kWh_Biz'!BR90</f>
        <v>0</v>
      </c>
      <c r="EI90" s="3">
        <f>BS90-'ExPostGross kWh_Biz'!BS90</f>
        <v>0</v>
      </c>
      <c r="EJ90" s="3">
        <f>BT90-'ExPostGross kWh_Biz'!BT90</f>
        <v>0</v>
      </c>
      <c r="EK90" s="3">
        <f>BU90-'ExPostGross kWh_Biz'!BU90</f>
        <v>0</v>
      </c>
      <c r="EL90" s="3">
        <f>BV90-'ExPostGross kWh_Biz'!BV90</f>
        <v>0</v>
      </c>
      <c r="EM90" s="3">
        <f>BW90-'ExPostGross kWh_Biz'!BW90</f>
        <v>0</v>
      </c>
    </row>
    <row r="91" spans="1:143" x14ac:dyDescent="0.3">
      <c r="A91" s="178"/>
      <c r="B91" s="2" t="s">
        <v>41</v>
      </c>
      <c r="C91" s="2">
        <v>705788.83008131979</v>
      </c>
      <c r="D91" s="2">
        <v>795629.84999269072</v>
      </c>
      <c r="E91" s="2">
        <v>674218.3763939623</v>
      </c>
      <c r="F91" s="2">
        <v>1870516.5177116215</v>
      </c>
      <c r="G91" s="2">
        <v>1346623.9242472011</v>
      </c>
      <c r="H91" s="2">
        <v>1037456.2011474072</v>
      </c>
      <c r="I91" s="2">
        <v>1644414.7291561412</v>
      </c>
      <c r="J91" s="2">
        <v>1179532.4013583479</v>
      </c>
      <c r="K91" s="2">
        <v>1100896.6325712488</v>
      </c>
      <c r="L91" s="2">
        <v>1311977.104623779</v>
      </c>
      <c r="M91" s="2">
        <v>1636024.8831947409</v>
      </c>
      <c r="N91" s="2">
        <v>2408370.6631708839</v>
      </c>
      <c r="O91" s="89"/>
      <c r="P91" s="89"/>
      <c r="Q91" s="89"/>
      <c r="R91" s="25">
        <f t="shared" si="276"/>
        <v>15711450.113649344</v>
      </c>
      <c r="T91" s="178"/>
      <c r="U91" s="2" t="s">
        <v>41</v>
      </c>
      <c r="V91" s="2">
        <v>1287273.0851391198</v>
      </c>
      <c r="W91" s="2">
        <v>2230287.3099358645</v>
      </c>
      <c r="X91" s="2">
        <v>2230702.0176376873</v>
      </c>
      <c r="Y91" s="2">
        <v>2516638.2092959238</v>
      </c>
      <c r="Z91" s="2">
        <v>3028853.8834495181</v>
      </c>
      <c r="AA91" s="2">
        <v>3967440.143272548</v>
      </c>
      <c r="AB91" s="2">
        <v>3848586.2143583619</v>
      </c>
      <c r="AC91" s="2">
        <v>4546414.4960288955</v>
      </c>
      <c r="AD91" s="2">
        <v>3785368.1876020352</v>
      </c>
      <c r="AE91" s="2">
        <v>3666140.1817160915</v>
      </c>
      <c r="AF91" s="2">
        <v>6007265.5470874729</v>
      </c>
      <c r="AG91" s="2">
        <v>14340685.045928814</v>
      </c>
      <c r="AH91" s="89"/>
      <c r="AI91" s="89"/>
      <c r="AJ91" s="89"/>
      <c r="AK91" s="25">
        <f t="shared" si="277"/>
        <v>51455654.321452335</v>
      </c>
      <c r="AM91" s="178"/>
      <c r="AN91" s="2" t="s">
        <v>41</v>
      </c>
      <c r="AO91" s="2">
        <v>714904.45615125191</v>
      </c>
      <c r="AP91" s="2">
        <v>63833.016000000003</v>
      </c>
      <c r="AQ91" s="2">
        <v>114580.8</v>
      </c>
      <c r="AR91" s="2">
        <v>778283.09146000026</v>
      </c>
      <c r="AS91" s="2">
        <v>655830.64240000001</v>
      </c>
      <c r="AT91" s="2">
        <v>1099671.3982360212</v>
      </c>
      <c r="AU91" s="2">
        <v>505760.61740000005</v>
      </c>
      <c r="AV91" s="2">
        <v>656965.09944960021</v>
      </c>
      <c r="AW91" s="2">
        <v>323254.91201999993</v>
      </c>
      <c r="AX91" s="2">
        <v>1256147.2812665594</v>
      </c>
      <c r="AY91" s="2">
        <v>1259997.8950200002</v>
      </c>
      <c r="AZ91" s="2">
        <v>1540643.0736199999</v>
      </c>
      <c r="BA91" s="89"/>
      <c r="BB91" s="89"/>
      <c r="BC91" s="89"/>
      <c r="BD91" s="25">
        <f t="shared" si="278"/>
        <v>8969872.2830234319</v>
      </c>
      <c r="BE91" s="49"/>
      <c r="BF91" s="178"/>
      <c r="BG91" s="2" t="s">
        <v>41</v>
      </c>
      <c r="BH91" s="2">
        <v>150054.59520000001</v>
      </c>
      <c r="BI91" s="2">
        <v>0</v>
      </c>
      <c r="BJ91" s="2">
        <v>0</v>
      </c>
      <c r="BK91" s="2">
        <v>665453.14572461357</v>
      </c>
      <c r="BL91" s="2">
        <v>62717.22</v>
      </c>
      <c r="BM91" s="2">
        <v>0</v>
      </c>
      <c r="BN91" s="2">
        <v>22356</v>
      </c>
      <c r="BO91" s="2">
        <v>14828.490000000002</v>
      </c>
      <c r="BP91" s="2">
        <v>13000.986000000003</v>
      </c>
      <c r="BQ91" s="2">
        <v>260213.94</v>
      </c>
      <c r="BR91" s="2">
        <v>1159924.5396000003</v>
      </c>
      <c r="BS91" s="2">
        <v>0</v>
      </c>
      <c r="BT91" s="89"/>
      <c r="BU91" s="89"/>
      <c r="BV91" s="89"/>
      <c r="BW91" s="25">
        <f t="shared" si="279"/>
        <v>2348548.9165246137</v>
      </c>
      <c r="BY91" s="3">
        <f>C91-'ExPostGross kWh_Biz'!C91</f>
        <v>0</v>
      </c>
      <c r="BZ91" s="3">
        <f>D91-'ExPostGross kWh_Biz'!D91</f>
        <v>0</v>
      </c>
      <c r="CA91" s="3">
        <f>E91-'ExPostGross kWh_Biz'!E91</f>
        <v>0</v>
      </c>
      <c r="CB91" s="3">
        <f>F91-'ExPostGross kWh_Biz'!F91</f>
        <v>0</v>
      </c>
      <c r="CC91" s="3">
        <f>G91-'ExPostGross kWh_Biz'!G91</f>
        <v>0</v>
      </c>
      <c r="CD91" s="3">
        <f>H91-'ExPostGross kWh_Biz'!H91</f>
        <v>0</v>
      </c>
      <c r="CE91" s="3">
        <f>I91-'ExPostGross kWh_Biz'!I91</f>
        <v>0</v>
      </c>
      <c r="CF91" s="3">
        <f>J91-'ExPostGross kWh_Biz'!J91</f>
        <v>0</v>
      </c>
      <c r="CG91" s="3">
        <f>K91-'ExPostGross kWh_Biz'!K91</f>
        <v>0</v>
      </c>
      <c r="CH91" s="3">
        <f>L91-'ExPostGross kWh_Biz'!L91</f>
        <v>0</v>
      </c>
      <c r="CI91" s="3">
        <f>M91-'ExPostGross kWh_Biz'!M91</f>
        <v>0</v>
      </c>
      <c r="CJ91" s="3">
        <f>N91-'ExPostGross kWh_Biz'!N91</f>
        <v>0</v>
      </c>
      <c r="CK91" s="3">
        <f>O91-'ExPostGross kWh_Biz'!O91</f>
        <v>0</v>
      </c>
      <c r="CL91" s="3">
        <f>P91-'ExPostGross kWh_Biz'!P91</f>
        <v>0</v>
      </c>
      <c r="CM91" s="3">
        <f>Q91-'ExPostGross kWh_Biz'!Q91</f>
        <v>0</v>
      </c>
      <c r="CN91" s="3">
        <f>R91-'ExPostGross kWh_Biz'!R91</f>
        <v>0</v>
      </c>
      <c r="CP91" s="3">
        <f>V91-'ExPostGross kWh_Biz'!V91</f>
        <v>0</v>
      </c>
      <c r="CQ91" s="3">
        <f>W91-'ExPostGross kWh_Biz'!W91</f>
        <v>0</v>
      </c>
      <c r="CR91" s="3">
        <f>X91-'ExPostGross kWh_Biz'!X91</f>
        <v>0</v>
      </c>
      <c r="CS91" s="3">
        <f>Y91-'ExPostGross kWh_Biz'!Y91</f>
        <v>0</v>
      </c>
      <c r="CT91" s="3">
        <f>Z91-'ExPostGross kWh_Biz'!Z91</f>
        <v>0</v>
      </c>
      <c r="CU91" s="3">
        <f>AA91-'ExPostGross kWh_Biz'!AA91</f>
        <v>0</v>
      </c>
      <c r="CV91" s="3">
        <f>AB91-'ExPostGross kWh_Biz'!AB91</f>
        <v>0</v>
      </c>
      <c r="CW91" s="3">
        <f>AC91-'ExPostGross kWh_Biz'!AC91</f>
        <v>0</v>
      </c>
      <c r="CX91" s="3">
        <f>AD91-'ExPostGross kWh_Biz'!AD91</f>
        <v>0</v>
      </c>
      <c r="CY91" s="3">
        <f>AE91-'ExPostGross kWh_Biz'!AE91</f>
        <v>0</v>
      </c>
      <c r="CZ91" s="3">
        <f>AF91-'ExPostGross kWh_Biz'!AF91</f>
        <v>0</v>
      </c>
      <c r="DA91" s="3">
        <f>AG91-'ExPostGross kWh_Biz'!AG91</f>
        <v>0</v>
      </c>
      <c r="DB91" s="3">
        <f>AH91-'ExPostGross kWh_Biz'!AH91</f>
        <v>0</v>
      </c>
      <c r="DC91" s="3">
        <f>AI91-'ExPostGross kWh_Biz'!AI91</f>
        <v>0</v>
      </c>
      <c r="DD91" s="3">
        <f>AJ91-'ExPostGross kWh_Biz'!AJ91</f>
        <v>0</v>
      </c>
      <c r="DE91" s="3">
        <f>AK91-'ExPostGross kWh_Biz'!AK91</f>
        <v>0</v>
      </c>
      <c r="DG91" s="3">
        <f>AO91-'ExPostGross kWh_Biz'!AO91</f>
        <v>0</v>
      </c>
      <c r="DH91" s="3">
        <f>AP91-'ExPostGross kWh_Biz'!AP91</f>
        <v>0</v>
      </c>
      <c r="DI91" s="3">
        <f>AQ91-'ExPostGross kWh_Biz'!AQ91</f>
        <v>0</v>
      </c>
      <c r="DJ91" s="3">
        <f>AR91-'ExPostGross kWh_Biz'!AR91</f>
        <v>0</v>
      </c>
      <c r="DK91" s="3">
        <f>AS91-'ExPostGross kWh_Biz'!AS91</f>
        <v>0</v>
      </c>
      <c r="DL91" s="3">
        <f>AT91-'ExPostGross kWh_Biz'!AT91</f>
        <v>0</v>
      </c>
      <c r="DM91" s="3">
        <f>AU91-'ExPostGross kWh_Biz'!AU91</f>
        <v>0</v>
      </c>
      <c r="DN91" s="3">
        <f>AV91-'ExPostGross kWh_Biz'!AV91</f>
        <v>0</v>
      </c>
      <c r="DO91" s="3">
        <f>AW91-'ExPostGross kWh_Biz'!AW91</f>
        <v>0</v>
      </c>
      <c r="DP91" s="3">
        <f>AX91-'ExPostGross kWh_Biz'!AX91</f>
        <v>0</v>
      </c>
      <c r="DQ91" s="3">
        <f>AY91-'ExPostGross kWh_Biz'!AY91</f>
        <v>0</v>
      </c>
      <c r="DR91" s="3">
        <f>AZ91-'ExPostGross kWh_Biz'!AZ91</f>
        <v>0</v>
      </c>
      <c r="DS91" s="3">
        <f>BA91-'ExPostGross kWh_Biz'!BA91</f>
        <v>0</v>
      </c>
      <c r="DT91" s="3">
        <f>BB91-'ExPostGross kWh_Biz'!BB91</f>
        <v>0</v>
      </c>
      <c r="DU91" s="3">
        <f>BC91-'ExPostGross kWh_Biz'!BC91</f>
        <v>0</v>
      </c>
      <c r="DV91" s="3">
        <f>BD91-'ExPostGross kWh_Biz'!BD91</f>
        <v>0</v>
      </c>
      <c r="DX91" s="3">
        <f>BH91-'ExPostGross kWh_Biz'!BH91</f>
        <v>0</v>
      </c>
      <c r="DY91" s="3">
        <f>BI91-'ExPostGross kWh_Biz'!BI91</f>
        <v>0</v>
      </c>
      <c r="DZ91" s="3">
        <f>BJ91-'ExPostGross kWh_Biz'!BJ91</f>
        <v>0</v>
      </c>
      <c r="EA91" s="3">
        <f>BK91-'ExPostGross kWh_Biz'!BK91</f>
        <v>0</v>
      </c>
      <c r="EB91" s="3">
        <f>BL91-'ExPostGross kWh_Biz'!BL91</f>
        <v>0</v>
      </c>
      <c r="EC91" s="3">
        <f>BM91-'ExPostGross kWh_Biz'!BM91</f>
        <v>0</v>
      </c>
      <c r="ED91" s="3">
        <f>BN91-'ExPostGross kWh_Biz'!BN91</f>
        <v>0</v>
      </c>
      <c r="EE91" s="3">
        <f>BO91-'ExPostGross kWh_Biz'!BO91</f>
        <v>0</v>
      </c>
      <c r="EF91" s="3">
        <f>BP91-'ExPostGross kWh_Biz'!BP91</f>
        <v>0</v>
      </c>
      <c r="EG91" s="3">
        <f>BQ91-'ExPostGross kWh_Biz'!BQ91</f>
        <v>0</v>
      </c>
      <c r="EH91" s="3">
        <f>BR91-'ExPostGross kWh_Biz'!BR91</f>
        <v>0</v>
      </c>
      <c r="EI91" s="3">
        <f>BS91-'ExPostGross kWh_Biz'!BS91</f>
        <v>0</v>
      </c>
      <c r="EJ91" s="3">
        <f>BT91-'ExPostGross kWh_Biz'!BT91</f>
        <v>0</v>
      </c>
      <c r="EK91" s="3">
        <f>BU91-'ExPostGross kWh_Biz'!BU91</f>
        <v>0</v>
      </c>
      <c r="EL91" s="3">
        <f>BV91-'ExPostGross kWh_Biz'!BV91</f>
        <v>0</v>
      </c>
      <c r="EM91" s="3">
        <f>BW91-'ExPostGross kWh_Biz'!BW91</f>
        <v>0</v>
      </c>
    </row>
    <row r="92" spans="1:143" x14ac:dyDescent="0.3">
      <c r="A92" s="178"/>
      <c r="B92" s="2" t="s">
        <v>40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58078.979999999996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89"/>
      <c r="P92" s="89"/>
      <c r="Q92" s="89"/>
      <c r="R92" s="25">
        <f t="shared" si="276"/>
        <v>58078.979999999996</v>
      </c>
      <c r="T92" s="178"/>
      <c r="U92" s="2" t="s">
        <v>40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89"/>
      <c r="AI92" s="89"/>
      <c r="AJ92" s="89"/>
      <c r="AK92" s="25">
        <f t="shared" si="277"/>
        <v>0</v>
      </c>
      <c r="AM92" s="178"/>
      <c r="AN92" s="2" t="s">
        <v>40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89"/>
      <c r="BB92" s="89"/>
      <c r="BC92" s="89"/>
      <c r="BD92" s="25">
        <f t="shared" si="278"/>
        <v>0</v>
      </c>
      <c r="BF92" s="178"/>
      <c r="BG92" s="2" t="s">
        <v>40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89"/>
      <c r="BU92" s="89"/>
      <c r="BV92" s="89"/>
      <c r="BW92" s="25">
        <f t="shared" si="279"/>
        <v>0</v>
      </c>
      <c r="BY92" s="3">
        <f>C92-'ExPostGross kWh_Biz'!C92</f>
        <v>0</v>
      </c>
      <c r="BZ92" s="3">
        <f>D92-'ExPostGross kWh_Biz'!D92</f>
        <v>0</v>
      </c>
      <c r="CA92" s="3">
        <f>E92-'ExPostGross kWh_Biz'!E92</f>
        <v>0</v>
      </c>
      <c r="CB92" s="3">
        <f>F92-'ExPostGross kWh_Biz'!F92</f>
        <v>0</v>
      </c>
      <c r="CC92" s="3">
        <f>G92-'ExPostGross kWh_Biz'!G92</f>
        <v>0</v>
      </c>
      <c r="CD92" s="3">
        <f>H92-'ExPostGross kWh_Biz'!H92</f>
        <v>0</v>
      </c>
      <c r="CE92" s="3">
        <f>I92-'ExPostGross kWh_Biz'!I92</f>
        <v>0</v>
      </c>
      <c r="CF92" s="3">
        <f>J92-'ExPostGross kWh_Biz'!J92</f>
        <v>0</v>
      </c>
      <c r="CG92" s="3">
        <f>K92-'ExPostGross kWh_Biz'!K92</f>
        <v>0</v>
      </c>
      <c r="CH92" s="3">
        <f>L92-'ExPostGross kWh_Biz'!L92</f>
        <v>0</v>
      </c>
      <c r="CI92" s="3">
        <f>M92-'ExPostGross kWh_Biz'!M92</f>
        <v>0</v>
      </c>
      <c r="CJ92" s="3">
        <f>N92-'ExPostGross kWh_Biz'!N92</f>
        <v>0</v>
      </c>
      <c r="CK92" s="3">
        <f>O92-'ExPostGross kWh_Biz'!O92</f>
        <v>0</v>
      </c>
      <c r="CL92" s="3">
        <f>P92-'ExPostGross kWh_Biz'!P92</f>
        <v>0</v>
      </c>
      <c r="CM92" s="3">
        <f>Q92-'ExPostGross kWh_Biz'!Q92</f>
        <v>0</v>
      </c>
      <c r="CN92" s="3">
        <f>R92-'ExPostGross kWh_Biz'!R92</f>
        <v>0</v>
      </c>
      <c r="CP92" s="3">
        <f>V92-'ExPostGross kWh_Biz'!V92</f>
        <v>0</v>
      </c>
      <c r="CQ92" s="3">
        <f>W92-'ExPostGross kWh_Biz'!W92</f>
        <v>0</v>
      </c>
      <c r="CR92" s="3">
        <f>X92-'ExPostGross kWh_Biz'!X92</f>
        <v>0</v>
      </c>
      <c r="CS92" s="3">
        <f>Y92-'ExPostGross kWh_Biz'!Y92</f>
        <v>0</v>
      </c>
      <c r="CT92" s="3">
        <f>Z92-'ExPostGross kWh_Biz'!Z92</f>
        <v>0</v>
      </c>
      <c r="CU92" s="3">
        <f>AA92-'ExPostGross kWh_Biz'!AA92</f>
        <v>0</v>
      </c>
      <c r="CV92" s="3">
        <f>AB92-'ExPostGross kWh_Biz'!AB92</f>
        <v>0</v>
      </c>
      <c r="CW92" s="3">
        <f>AC92-'ExPostGross kWh_Biz'!AC92</f>
        <v>0</v>
      </c>
      <c r="CX92" s="3">
        <f>AD92-'ExPostGross kWh_Biz'!AD92</f>
        <v>0</v>
      </c>
      <c r="CY92" s="3">
        <f>AE92-'ExPostGross kWh_Biz'!AE92</f>
        <v>0</v>
      </c>
      <c r="CZ92" s="3">
        <f>AF92-'ExPostGross kWh_Biz'!AF92</f>
        <v>0</v>
      </c>
      <c r="DA92" s="3">
        <f>AG92-'ExPostGross kWh_Biz'!AG92</f>
        <v>0</v>
      </c>
      <c r="DB92" s="3">
        <f>AH92-'ExPostGross kWh_Biz'!AH92</f>
        <v>0</v>
      </c>
      <c r="DC92" s="3">
        <f>AI92-'ExPostGross kWh_Biz'!AI92</f>
        <v>0</v>
      </c>
      <c r="DD92" s="3">
        <f>AJ92-'ExPostGross kWh_Biz'!AJ92</f>
        <v>0</v>
      </c>
      <c r="DE92" s="3">
        <f>AK92-'ExPostGross kWh_Biz'!AK92</f>
        <v>0</v>
      </c>
      <c r="DG92" s="3">
        <f>AO92-'ExPostGross kWh_Biz'!AO92</f>
        <v>0</v>
      </c>
      <c r="DH92" s="3">
        <f>AP92-'ExPostGross kWh_Biz'!AP92</f>
        <v>0</v>
      </c>
      <c r="DI92" s="3">
        <f>AQ92-'ExPostGross kWh_Biz'!AQ92</f>
        <v>0</v>
      </c>
      <c r="DJ92" s="3">
        <f>AR92-'ExPostGross kWh_Biz'!AR92</f>
        <v>0</v>
      </c>
      <c r="DK92" s="3">
        <f>AS92-'ExPostGross kWh_Biz'!AS92</f>
        <v>0</v>
      </c>
      <c r="DL92" s="3">
        <f>AT92-'ExPostGross kWh_Biz'!AT92</f>
        <v>0</v>
      </c>
      <c r="DM92" s="3">
        <f>AU92-'ExPostGross kWh_Biz'!AU92</f>
        <v>0</v>
      </c>
      <c r="DN92" s="3">
        <f>AV92-'ExPostGross kWh_Biz'!AV92</f>
        <v>0</v>
      </c>
      <c r="DO92" s="3">
        <f>AW92-'ExPostGross kWh_Biz'!AW92</f>
        <v>0</v>
      </c>
      <c r="DP92" s="3">
        <f>AX92-'ExPostGross kWh_Biz'!AX92</f>
        <v>0</v>
      </c>
      <c r="DQ92" s="3">
        <f>AY92-'ExPostGross kWh_Biz'!AY92</f>
        <v>0</v>
      </c>
      <c r="DR92" s="3">
        <f>AZ92-'ExPostGross kWh_Biz'!AZ92</f>
        <v>0</v>
      </c>
      <c r="DS92" s="3">
        <f>BA92-'ExPostGross kWh_Biz'!BA92</f>
        <v>0</v>
      </c>
      <c r="DT92" s="3">
        <f>BB92-'ExPostGross kWh_Biz'!BB92</f>
        <v>0</v>
      </c>
      <c r="DU92" s="3">
        <f>BC92-'ExPostGross kWh_Biz'!BC92</f>
        <v>0</v>
      </c>
      <c r="DV92" s="3">
        <f>BD92-'ExPostGross kWh_Biz'!BD92</f>
        <v>0</v>
      </c>
      <c r="DX92" s="3">
        <f>BH92-'ExPostGross kWh_Biz'!BH92</f>
        <v>0</v>
      </c>
      <c r="DY92" s="3">
        <f>BI92-'ExPostGross kWh_Biz'!BI92</f>
        <v>0</v>
      </c>
      <c r="DZ92" s="3">
        <f>BJ92-'ExPostGross kWh_Biz'!BJ92</f>
        <v>0</v>
      </c>
      <c r="EA92" s="3">
        <f>BK92-'ExPostGross kWh_Biz'!BK92</f>
        <v>0</v>
      </c>
      <c r="EB92" s="3">
        <f>BL92-'ExPostGross kWh_Biz'!BL92</f>
        <v>0</v>
      </c>
      <c r="EC92" s="3">
        <f>BM92-'ExPostGross kWh_Biz'!BM92</f>
        <v>0</v>
      </c>
      <c r="ED92" s="3">
        <f>BN92-'ExPostGross kWh_Biz'!BN92</f>
        <v>0</v>
      </c>
      <c r="EE92" s="3">
        <f>BO92-'ExPostGross kWh_Biz'!BO92</f>
        <v>0</v>
      </c>
      <c r="EF92" s="3">
        <f>BP92-'ExPostGross kWh_Biz'!BP92</f>
        <v>0</v>
      </c>
      <c r="EG92" s="3">
        <f>BQ92-'ExPostGross kWh_Biz'!BQ92</f>
        <v>0</v>
      </c>
      <c r="EH92" s="3">
        <f>BR92-'ExPostGross kWh_Biz'!BR92</f>
        <v>0</v>
      </c>
      <c r="EI92" s="3">
        <f>BS92-'ExPostGross kWh_Biz'!BS92</f>
        <v>0</v>
      </c>
      <c r="EJ92" s="3">
        <f>BT92-'ExPostGross kWh_Biz'!BT92</f>
        <v>0</v>
      </c>
      <c r="EK92" s="3">
        <f>BU92-'ExPostGross kWh_Biz'!BU92</f>
        <v>0</v>
      </c>
      <c r="EL92" s="3">
        <f>BV92-'ExPostGross kWh_Biz'!BV92</f>
        <v>0</v>
      </c>
      <c r="EM92" s="3">
        <f>BW92-'ExPostGross kWh_Biz'!BW92</f>
        <v>0</v>
      </c>
    </row>
    <row r="93" spans="1:143" x14ac:dyDescent="0.3">
      <c r="A93" s="178"/>
      <c r="B93" s="2" t="s">
        <v>39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89"/>
      <c r="P93" s="89"/>
      <c r="Q93" s="89"/>
      <c r="R93" s="25">
        <f t="shared" si="276"/>
        <v>0</v>
      </c>
      <c r="T93" s="178"/>
      <c r="U93" s="2" t="s">
        <v>39</v>
      </c>
      <c r="V93" s="2">
        <v>0</v>
      </c>
      <c r="W93" s="2">
        <v>0</v>
      </c>
      <c r="X93" s="2">
        <v>0</v>
      </c>
      <c r="Y93" s="2">
        <v>12911.936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117618.98000000001</v>
      </c>
      <c r="AF93" s="2">
        <v>0</v>
      </c>
      <c r="AG93" s="2">
        <v>0</v>
      </c>
      <c r="AH93" s="89"/>
      <c r="AI93" s="89"/>
      <c r="AJ93" s="89"/>
      <c r="AK93" s="25">
        <f t="shared" si="277"/>
        <v>130530.91600000001</v>
      </c>
      <c r="AM93" s="178"/>
      <c r="AN93" s="2" t="s">
        <v>39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89"/>
      <c r="BB93" s="89"/>
      <c r="BC93" s="89"/>
      <c r="BD93" s="25">
        <f t="shared" si="278"/>
        <v>0</v>
      </c>
      <c r="BE93" s="49"/>
      <c r="BF93" s="178"/>
      <c r="BG93" s="2" t="s">
        <v>39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89"/>
      <c r="BU93" s="89"/>
      <c r="BV93" s="89"/>
      <c r="BW93" s="25">
        <f t="shared" si="279"/>
        <v>0</v>
      </c>
      <c r="BY93" s="3">
        <f>C93-'ExPostGross kWh_Biz'!C93</f>
        <v>0</v>
      </c>
      <c r="BZ93" s="3">
        <f>D93-'ExPostGross kWh_Biz'!D93</f>
        <v>0</v>
      </c>
      <c r="CA93" s="3">
        <f>E93-'ExPostGross kWh_Biz'!E93</f>
        <v>0</v>
      </c>
      <c r="CB93" s="3">
        <f>F93-'ExPostGross kWh_Biz'!F93</f>
        <v>0</v>
      </c>
      <c r="CC93" s="3">
        <f>G93-'ExPostGross kWh_Biz'!G93</f>
        <v>0</v>
      </c>
      <c r="CD93" s="3">
        <f>H93-'ExPostGross kWh_Biz'!H93</f>
        <v>0</v>
      </c>
      <c r="CE93" s="3">
        <f>I93-'ExPostGross kWh_Biz'!I93</f>
        <v>0</v>
      </c>
      <c r="CF93" s="3">
        <f>J93-'ExPostGross kWh_Biz'!J93</f>
        <v>0</v>
      </c>
      <c r="CG93" s="3">
        <f>K93-'ExPostGross kWh_Biz'!K93</f>
        <v>0</v>
      </c>
      <c r="CH93" s="3">
        <f>L93-'ExPostGross kWh_Biz'!L93</f>
        <v>0</v>
      </c>
      <c r="CI93" s="3">
        <f>M93-'ExPostGross kWh_Biz'!M93</f>
        <v>0</v>
      </c>
      <c r="CJ93" s="3">
        <f>N93-'ExPostGross kWh_Biz'!N93</f>
        <v>0</v>
      </c>
      <c r="CK93" s="3">
        <f>O93-'ExPostGross kWh_Biz'!O93</f>
        <v>0</v>
      </c>
      <c r="CL93" s="3">
        <f>P93-'ExPostGross kWh_Biz'!P93</f>
        <v>0</v>
      </c>
      <c r="CM93" s="3">
        <f>Q93-'ExPostGross kWh_Biz'!Q93</f>
        <v>0</v>
      </c>
      <c r="CN93" s="3">
        <f>R93-'ExPostGross kWh_Biz'!R93</f>
        <v>0</v>
      </c>
      <c r="CP93" s="3">
        <f>V93-'ExPostGross kWh_Biz'!V93</f>
        <v>0</v>
      </c>
      <c r="CQ93" s="3">
        <f>W93-'ExPostGross kWh_Biz'!W93</f>
        <v>0</v>
      </c>
      <c r="CR93" s="3">
        <f>X93-'ExPostGross kWh_Biz'!X93</f>
        <v>0</v>
      </c>
      <c r="CS93" s="3">
        <f>Y93-'ExPostGross kWh_Biz'!Y93</f>
        <v>0</v>
      </c>
      <c r="CT93" s="3">
        <f>Z93-'ExPostGross kWh_Biz'!Z93</f>
        <v>0</v>
      </c>
      <c r="CU93" s="3">
        <f>AA93-'ExPostGross kWh_Biz'!AA93</f>
        <v>0</v>
      </c>
      <c r="CV93" s="3">
        <f>AB93-'ExPostGross kWh_Biz'!AB93</f>
        <v>0</v>
      </c>
      <c r="CW93" s="3">
        <f>AC93-'ExPostGross kWh_Biz'!AC93</f>
        <v>0</v>
      </c>
      <c r="CX93" s="3">
        <f>AD93-'ExPostGross kWh_Biz'!AD93</f>
        <v>0</v>
      </c>
      <c r="CY93" s="3">
        <f>AE93-'ExPostGross kWh_Biz'!AE93</f>
        <v>0</v>
      </c>
      <c r="CZ93" s="3">
        <f>AF93-'ExPostGross kWh_Biz'!AF93</f>
        <v>0</v>
      </c>
      <c r="DA93" s="3">
        <f>AG93-'ExPostGross kWh_Biz'!AG93</f>
        <v>0</v>
      </c>
      <c r="DB93" s="3">
        <f>AH93-'ExPostGross kWh_Biz'!AH93</f>
        <v>0</v>
      </c>
      <c r="DC93" s="3">
        <f>AI93-'ExPostGross kWh_Biz'!AI93</f>
        <v>0</v>
      </c>
      <c r="DD93" s="3">
        <f>AJ93-'ExPostGross kWh_Biz'!AJ93</f>
        <v>0</v>
      </c>
      <c r="DE93" s="3">
        <f>AK93-'ExPostGross kWh_Biz'!AK93</f>
        <v>0</v>
      </c>
      <c r="DG93" s="3">
        <f>AO93-'ExPostGross kWh_Biz'!AO93</f>
        <v>0</v>
      </c>
      <c r="DH93" s="3">
        <f>AP93-'ExPostGross kWh_Biz'!AP93</f>
        <v>0</v>
      </c>
      <c r="DI93" s="3">
        <f>AQ93-'ExPostGross kWh_Biz'!AQ93</f>
        <v>0</v>
      </c>
      <c r="DJ93" s="3">
        <f>AR93-'ExPostGross kWh_Biz'!AR93</f>
        <v>0</v>
      </c>
      <c r="DK93" s="3">
        <f>AS93-'ExPostGross kWh_Biz'!AS93</f>
        <v>0</v>
      </c>
      <c r="DL93" s="3">
        <f>AT93-'ExPostGross kWh_Biz'!AT93</f>
        <v>0</v>
      </c>
      <c r="DM93" s="3">
        <f>AU93-'ExPostGross kWh_Biz'!AU93</f>
        <v>0</v>
      </c>
      <c r="DN93" s="3">
        <f>AV93-'ExPostGross kWh_Biz'!AV93</f>
        <v>0</v>
      </c>
      <c r="DO93" s="3">
        <f>AW93-'ExPostGross kWh_Biz'!AW93</f>
        <v>0</v>
      </c>
      <c r="DP93" s="3">
        <f>AX93-'ExPostGross kWh_Biz'!AX93</f>
        <v>0</v>
      </c>
      <c r="DQ93" s="3">
        <f>AY93-'ExPostGross kWh_Biz'!AY93</f>
        <v>0</v>
      </c>
      <c r="DR93" s="3">
        <f>AZ93-'ExPostGross kWh_Biz'!AZ93</f>
        <v>0</v>
      </c>
      <c r="DS93" s="3">
        <f>BA93-'ExPostGross kWh_Biz'!BA93</f>
        <v>0</v>
      </c>
      <c r="DT93" s="3">
        <f>BB93-'ExPostGross kWh_Biz'!BB93</f>
        <v>0</v>
      </c>
      <c r="DU93" s="3">
        <f>BC93-'ExPostGross kWh_Biz'!BC93</f>
        <v>0</v>
      </c>
      <c r="DV93" s="3">
        <f>BD93-'ExPostGross kWh_Biz'!BD93</f>
        <v>0</v>
      </c>
      <c r="DX93" s="3">
        <f>BH93-'ExPostGross kWh_Biz'!BH93</f>
        <v>0</v>
      </c>
      <c r="DY93" s="3">
        <f>BI93-'ExPostGross kWh_Biz'!BI93</f>
        <v>0</v>
      </c>
      <c r="DZ93" s="3">
        <f>BJ93-'ExPostGross kWh_Biz'!BJ93</f>
        <v>0</v>
      </c>
      <c r="EA93" s="3">
        <f>BK93-'ExPostGross kWh_Biz'!BK93</f>
        <v>0</v>
      </c>
      <c r="EB93" s="3">
        <f>BL93-'ExPostGross kWh_Biz'!BL93</f>
        <v>0</v>
      </c>
      <c r="EC93" s="3">
        <f>BM93-'ExPostGross kWh_Biz'!BM93</f>
        <v>0</v>
      </c>
      <c r="ED93" s="3">
        <f>BN93-'ExPostGross kWh_Biz'!BN93</f>
        <v>0</v>
      </c>
      <c r="EE93" s="3">
        <f>BO93-'ExPostGross kWh_Biz'!BO93</f>
        <v>0</v>
      </c>
      <c r="EF93" s="3">
        <f>BP93-'ExPostGross kWh_Biz'!BP93</f>
        <v>0</v>
      </c>
      <c r="EG93" s="3">
        <f>BQ93-'ExPostGross kWh_Biz'!BQ93</f>
        <v>0</v>
      </c>
      <c r="EH93" s="3">
        <f>BR93-'ExPostGross kWh_Biz'!BR93</f>
        <v>0</v>
      </c>
      <c r="EI93" s="3">
        <f>BS93-'ExPostGross kWh_Biz'!BS93</f>
        <v>0</v>
      </c>
      <c r="EJ93" s="3">
        <f>BT93-'ExPostGross kWh_Biz'!BT93</f>
        <v>0</v>
      </c>
      <c r="EK93" s="3">
        <f>BU93-'ExPostGross kWh_Biz'!BU93</f>
        <v>0</v>
      </c>
      <c r="EL93" s="3">
        <f>BV93-'ExPostGross kWh_Biz'!BV93</f>
        <v>0</v>
      </c>
      <c r="EM93" s="3">
        <f>BW93-'ExPostGross kWh_Biz'!BW93</f>
        <v>0</v>
      </c>
    </row>
    <row r="94" spans="1:143" x14ac:dyDescent="0.3">
      <c r="A94" s="178"/>
      <c r="B94" s="2" t="s">
        <v>38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89"/>
      <c r="P94" s="89"/>
      <c r="Q94" s="89"/>
      <c r="R94" s="25">
        <f t="shared" si="276"/>
        <v>0</v>
      </c>
      <c r="T94" s="178"/>
      <c r="U94" s="2" t="s">
        <v>38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89"/>
      <c r="AI94" s="89"/>
      <c r="AJ94" s="89"/>
      <c r="AK94" s="25">
        <f t="shared" si="277"/>
        <v>0</v>
      </c>
      <c r="AM94" s="178"/>
      <c r="AN94" s="2" t="s">
        <v>38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89"/>
      <c r="BB94" s="89"/>
      <c r="BC94" s="89"/>
      <c r="BD94" s="25">
        <f t="shared" si="278"/>
        <v>0</v>
      </c>
      <c r="BF94" s="178"/>
      <c r="BG94" s="2" t="s">
        <v>38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89"/>
      <c r="BU94" s="89"/>
      <c r="BV94" s="89"/>
      <c r="BW94" s="25">
        <f t="shared" si="279"/>
        <v>0</v>
      </c>
      <c r="BY94" s="3">
        <f>C94-'ExPostGross kWh_Biz'!C94</f>
        <v>0</v>
      </c>
      <c r="BZ94" s="3">
        <f>D94-'ExPostGross kWh_Biz'!D94</f>
        <v>0</v>
      </c>
      <c r="CA94" s="3">
        <f>E94-'ExPostGross kWh_Biz'!E94</f>
        <v>0</v>
      </c>
      <c r="CB94" s="3">
        <f>F94-'ExPostGross kWh_Biz'!F94</f>
        <v>0</v>
      </c>
      <c r="CC94" s="3">
        <f>G94-'ExPostGross kWh_Biz'!G94</f>
        <v>0</v>
      </c>
      <c r="CD94" s="3">
        <f>H94-'ExPostGross kWh_Biz'!H94</f>
        <v>0</v>
      </c>
      <c r="CE94" s="3">
        <f>I94-'ExPostGross kWh_Biz'!I94</f>
        <v>0</v>
      </c>
      <c r="CF94" s="3">
        <f>J94-'ExPostGross kWh_Biz'!J94</f>
        <v>0</v>
      </c>
      <c r="CG94" s="3">
        <f>K94-'ExPostGross kWh_Biz'!K94</f>
        <v>0</v>
      </c>
      <c r="CH94" s="3">
        <f>L94-'ExPostGross kWh_Biz'!L94</f>
        <v>0</v>
      </c>
      <c r="CI94" s="3">
        <f>M94-'ExPostGross kWh_Biz'!M94</f>
        <v>0</v>
      </c>
      <c r="CJ94" s="3">
        <f>N94-'ExPostGross kWh_Biz'!N94</f>
        <v>0</v>
      </c>
      <c r="CK94" s="3">
        <f>O94-'ExPostGross kWh_Biz'!O94</f>
        <v>0</v>
      </c>
      <c r="CL94" s="3">
        <f>P94-'ExPostGross kWh_Biz'!P94</f>
        <v>0</v>
      </c>
      <c r="CM94" s="3">
        <f>Q94-'ExPostGross kWh_Biz'!Q94</f>
        <v>0</v>
      </c>
      <c r="CN94" s="3">
        <f>R94-'ExPostGross kWh_Biz'!R94</f>
        <v>0</v>
      </c>
      <c r="CP94" s="3">
        <f>V94-'ExPostGross kWh_Biz'!V94</f>
        <v>0</v>
      </c>
      <c r="CQ94" s="3">
        <f>W94-'ExPostGross kWh_Biz'!W94</f>
        <v>0</v>
      </c>
      <c r="CR94" s="3">
        <f>X94-'ExPostGross kWh_Biz'!X94</f>
        <v>0</v>
      </c>
      <c r="CS94" s="3">
        <f>Y94-'ExPostGross kWh_Biz'!Y94</f>
        <v>0</v>
      </c>
      <c r="CT94" s="3">
        <f>Z94-'ExPostGross kWh_Biz'!Z94</f>
        <v>0</v>
      </c>
      <c r="CU94" s="3">
        <f>AA94-'ExPostGross kWh_Biz'!AA94</f>
        <v>0</v>
      </c>
      <c r="CV94" s="3">
        <f>AB94-'ExPostGross kWh_Biz'!AB94</f>
        <v>0</v>
      </c>
      <c r="CW94" s="3">
        <f>AC94-'ExPostGross kWh_Biz'!AC94</f>
        <v>0</v>
      </c>
      <c r="CX94" s="3">
        <f>AD94-'ExPostGross kWh_Biz'!AD94</f>
        <v>0</v>
      </c>
      <c r="CY94" s="3">
        <f>AE94-'ExPostGross kWh_Biz'!AE94</f>
        <v>0</v>
      </c>
      <c r="CZ94" s="3">
        <f>AF94-'ExPostGross kWh_Biz'!AF94</f>
        <v>0</v>
      </c>
      <c r="DA94" s="3">
        <f>AG94-'ExPostGross kWh_Biz'!AG94</f>
        <v>0</v>
      </c>
      <c r="DB94" s="3">
        <f>AH94-'ExPostGross kWh_Biz'!AH94</f>
        <v>0</v>
      </c>
      <c r="DC94" s="3">
        <f>AI94-'ExPostGross kWh_Biz'!AI94</f>
        <v>0</v>
      </c>
      <c r="DD94" s="3">
        <f>AJ94-'ExPostGross kWh_Biz'!AJ94</f>
        <v>0</v>
      </c>
      <c r="DE94" s="3">
        <f>AK94-'ExPostGross kWh_Biz'!AK94</f>
        <v>0</v>
      </c>
      <c r="DG94" s="3">
        <f>AO94-'ExPostGross kWh_Biz'!AO94</f>
        <v>0</v>
      </c>
      <c r="DH94" s="3">
        <f>AP94-'ExPostGross kWh_Biz'!AP94</f>
        <v>0</v>
      </c>
      <c r="DI94" s="3">
        <f>AQ94-'ExPostGross kWh_Biz'!AQ94</f>
        <v>0</v>
      </c>
      <c r="DJ94" s="3">
        <f>AR94-'ExPostGross kWh_Biz'!AR94</f>
        <v>0</v>
      </c>
      <c r="DK94" s="3">
        <f>AS94-'ExPostGross kWh_Biz'!AS94</f>
        <v>0</v>
      </c>
      <c r="DL94" s="3">
        <f>AT94-'ExPostGross kWh_Biz'!AT94</f>
        <v>0</v>
      </c>
      <c r="DM94" s="3">
        <f>AU94-'ExPostGross kWh_Biz'!AU94</f>
        <v>0</v>
      </c>
      <c r="DN94" s="3">
        <f>AV94-'ExPostGross kWh_Biz'!AV94</f>
        <v>0</v>
      </c>
      <c r="DO94" s="3">
        <f>AW94-'ExPostGross kWh_Biz'!AW94</f>
        <v>0</v>
      </c>
      <c r="DP94" s="3">
        <f>AX94-'ExPostGross kWh_Biz'!AX94</f>
        <v>0</v>
      </c>
      <c r="DQ94" s="3">
        <f>AY94-'ExPostGross kWh_Biz'!AY94</f>
        <v>0</v>
      </c>
      <c r="DR94" s="3">
        <f>AZ94-'ExPostGross kWh_Biz'!AZ94</f>
        <v>0</v>
      </c>
      <c r="DS94" s="3">
        <f>BA94-'ExPostGross kWh_Biz'!BA94</f>
        <v>0</v>
      </c>
      <c r="DT94" s="3">
        <f>BB94-'ExPostGross kWh_Biz'!BB94</f>
        <v>0</v>
      </c>
      <c r="DU94" s="3">
        <f>BC94-'ExPostGross kWh_Biz'!BC94</f>
        <v>0</v>
      </c>
      <c r="DV94" s="3">
        <f>BD94-'ExPostGross kWh_Biz'!BD94</f>
        <v>0</v>
      </c>
      <c r="DX94" s="3">
        <f>BH94-'ExPostGross kWh_Biz'!BH94</f>
        <v>0</v>
      </c>
      <c r="DY94" s="3">
        <f>BI94-'ExPostGross kWh_Biz'!BI94</f>
        <v>0</v>
      </c>
      <c r="DZ94" s="3">
        <f>BJ94-'ExPostGross kWh_Biz'!BJ94</f>
        <v>0</v>
      </c>
      <c r="EA94" s="3">
        <f>BK94-'ExPostGross kWh_Biz'!BK94</f>
        <v>0</v>
      </c>
      <c r="EB94" s="3">
        <f>BL94-'ExPostGross kWh_Biz'!BL94</f>
        <v>0</v>
      </c>
      <c r="EC94" s="3">
        <f>BM94-'ExPostGross kWh_Biz'!BM94</f>
        <v>0</v>
      </c>
      <c r="ED94" s="3">
        <f>BN94-'ExPostGross kWh_Biz'!BN94</f>
        <v>0</v>
      </c>
      <c r="EE94" s="3">
        <f>BO94-'ExPostGross kWh_Biz'!BO94</f>
        <v>0</v>
      </c>
      <c r="EF94" s="3">
        <f>BP94-'ExPostGross kWh_Biz'!BP94</f>
        <v>0</v>
      </c>
      <c r="EG94" s="3">
        <f>BQ94-'ExPostGross kWh_Biz'!BQ94</f>
        <v>0</v>
      </c>
      <c r="EH94" s="3">
        <f>BR94-'ExPostGross kWh_Biz'!BR94</f>
        <v>0</v>
      </c>
      <c r="EI94" s="3">
        <f>BS94-'ExPostGross kWh_Biz'!BS94</f>
        <v>0</v>
      </c>
      <c r="EJ94" s="3">
        <f>BT94-'ExPostGross kWh_Biz'!BT94</f>
        <v>0</v>
      </c>
      <c r="EK94" s="3">
        <f>BU94-'ExPostGross kWh_Biz'!BU94</f>
        <v>0</v>
      </c>
      <c r="EL94" s="3">
        <f>BV94-'ExPostGross kWh_Biz'!BV94</f>
        <v>0</v>
      </c>
      <c r="EM94" s="3">
        <f>BW94-'ExPostGross kWh_Biz'!BW94</f>
        <v>0</v>
      </c>
    </row>
    <row r="95" spans="1:143" x14ac:dyDescent="0.3">
      <c r="A95" s="178"/>
      <c r="B95" s="2" t="s">
        <v>37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348.08000000000004</v>
      </c>
      <c r="O95" s="89"/>
      <c r="P95" s="89"/>
      <c r="Q95" s="89"/>
      <c r="R95" s="25">
        <f t="shared" si="276"/>
        <v>348.08000000000004</v>
      </c>
      <c r="T95" s="178"/>
      <c r="U95" s="2" t="s">
        <v>37</v>
      </c>
      <c r="V95" s="2">
        <v>37472.644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89"/>
      <c r="AI95" s="89"/>
      <c r="AJ95" s="89"/>
      <c r="AK95" s="25">
        <f t="shared" si="277"/>
        <v>37472.644</v>
      </c>
      <c r="AM95" s="178"/>
      <c r="AN95" s="2" t="s">
        <v>37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89"/>
      <c r="BB95" s="89"/>
      <c r="BC95" s="89"/>
      <c r="BD95" s="25">
        <f t="shared" si="278"/>
        <v>0</v>
      </c>
      <c r="BF95" s="178"/>
      <c r="BG95" s="2" t="s">
        <v>37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89"/>
      <c r="BU95" s="89"/>
      <c r="BV95" s="89"/>
      <c r="BW95" s="25">
        <f t="shared" si="279"/>
        <v>0</v>
      </c>
      <c r="BY95" s="3">
        <f>C95-'ExPostGross kWh_Biz'!C95</f>
        <v>0</v>
      </c>
      <c r="BZ95" s="3">
        <f>D95-'ExPostGross kWh_Biz'!D95</f>
        <v>0</v>
      </c>
      <c r="CA95" s="3">
        <f>E95-'ExPostGross kWh_Biz'!E95</f>
        <v>0</v>
      </c>
      <c r="CB95" s="3">
        <f>F95-'ExPostGross kWh_Biz'!F95</f>
        <v>0</v>
      </c>
      <c r="CC95" s="3">
        <f>G95-'ExPostGross kWh_Biz'!G95</f>
        <v>0</v>
      </c>
      <c r="CD95" s="3">
        <f>H95-'ExPostGross kWh_Biz'!H95</f>
        <v>0</v>
      </c>
      <c r="CE95" s="3">
        <f>I95-'ExPostGross kWh_Biz'!I95</f>
        <v>0</v>
      </c>
      <c r="CF95" s="3">
        <f>J95-'ExPostGross kWh_Biz'!J95</f>
        <v>0</v>
      </c>
      <c r="CG95" s="3">
        <f>K95-'ExPostGross kWh_Biz'!K95</f>
        <v>0</v>
      </c>
      <c r="CH95" s="3">
        <f>L95-'ExPostGross kWh_Biz'!L95</f>
        <v>0</v>
      </c>
      <c r="CI95" s="3">
        <f>M95-'ExPostGross kWh_Biz'!M95</f>
        <v>0</v>
      </c>
      <c r="CJ95" s="3">
        <f>N95-'ExPostGross kWh_Biz'!N95</f>
        <v>0</v>
      </c>
      <c r="CK95" s="3">
        <f>O95-'ExPostGross kWh_Biz'!O95</f>
        <v>0</v>
      </c>
      <c r="CL95" s="3">
        <f>P95-'ExPostGross kWh_Biz'!P95</f>
        <v>0</v>
      </c>
      <c r="CM95" s="3">
        <f>Q95-'ExPostGross kWh_Biz'!Q95</f>
        <v>0</v>
      </c>
      <c r="CN95" s="3">
        <f>R95-'ExPostGross kWh_Biz'!R95</f>
        <v>0</v>
      </c>
      <c r="CP95" s="3">
        <f>V95-'ExPostGross kWh_Biz'!V95</f>
        <v>0</v>
      </c>
      <c r="CQ95" s="3">
        <f>W95-'ExPostGross kWh_Biz'!W95</f>
        <v>0</v>
      </c>
      <c r="CR95" s="3">
        <f>X95-'ExPostGross kWh_Biz'!X95</f>
        <v>0</v>
      </c>
      <c r="CS95" s="3">
        <f>Y95-'ExPostGross kWh_Biz'!Y95</f>
        <v>0</v>
      </c>
      <c r="CT95" s="3">
        <f>Z95-'ExPostGross kWh_Biz'!Z95</f>
        <v>0</v>
      </c>
      <c r="CU95" s="3">
        <f>AA95-'ExPostGross kWh_Biz'!AA95</f>
        <v>0</v>
      </c>
      <c r="CV95" s="3">
        <f>AB95-'ExPostGross kWh_Biz'!AB95</f>
        <v>0</v>
      </c>
      <c r="CW95" s="3">
        <f>AC95-'ExPostGross kWh_Biz'!AC95</f>
        <v>0</v>
      </c>
      <c r="CX95" s="3">
        <f>AD95-'ExPostGross kWh_Biz'!AD95</f>
        <v>0</v>
      </c>
      <c r="CY95" s="3">
        <f>AE95-'ExPostGross kWh_Biz'!AE95</f>
        <v>0</v>
      </c>
      <c r="CZ95" s="3">
        <f>AF95-'ExPostGross kWh_Biz'!AF95</f>
        <v>0</v>
      </c>
      <c r="DA95" s="3">
        <f>AG95-'ExPostGross kWh_Biz'!AG95</f>
        <v>0</v>
      </c>
      <c r="DB95" s="3">
        <f>AH95-'ExPostGross kWh_Biz'!AH95</f>
        <v>0</v>
      </c>
      <c r="DC95" s="3">
        <f>AI95-'ExPostGross kWh_Biz'!AI95</f>
        <v>0</v>
      </c>
      <c r="DD95" s="3">
        <f>AJ95-'ExPostGross kWh_Biz'!AJ95</f>
        <v>0</v>
      </c>
      <c r="DE95" s="3">
        <f>AK95-'ExPostGross kWh_Biz'!AK95</f>
        <v>0</v>
      </c>
      <c r="DG95" s="3">
        <f>AO95-'ExPostGross kWh_Biz'!AO95</f>
        <v>0</v>
      </c>
      <c r="DH95" s="3">
        <f>AP95-'ExPostGross kWh_Biz'!AP95</f>
        <v>0</v>
      </c>
      <c r="DI95" s="3">
        <f>AQ95-'ExPostGross kWh_Biz'!AQ95</f>
        <v>0</v>
      </c>
      <c r="DJ95" s="3">
        <f>AR95-'ExPostGross kWh_Biz'!AR95</f>
        <v>0</v>
      </c>
      <c r="DK95" s="3">
        <f>AS95-'ExPostGross kWh_Biz'!AS95</f>
        <v>0</v>
      </c>
      <c r="DL95" s="3">
        <f>AT95-'ExPostGross kWh_Biz'!AT95</f>
        <v>0</v>
      </c>
      <c r="DM95" s="3">
        <f>AU95-'ExPostGross kWh_Biz'!AU95</f>
        <v>0</v>
      </c>
      <c r="DN95" s="3">
        <f>AV95-'ExPostGross kWh_Biz'!AV95</f>
        <v>0</v>
      </c>
      <c r="DO95" s="3">
        <f>AW95-'ExPostGross kWh_Biz'!AW95</f>
        <v>0</v>
      </c>
      <c r="DP95" s="3">
        <f>AX95-'ExPostGross kWh_Biz'!AX95</f>
        <v>0</v>
      </c>
      <c r="DQ95" s="3">
        <f>AY95-'ExPostGross kWh_Biz'!AY95</f>
        <v>0</v>
      </c>
      <c r="DR95" s="3">
        <f>AZ95-'ExPostGross kWh_Biz'!AZ95</f>
        <v>0</v>
      </c>
      <c r="DS95" s="3">
        <f>BA95-'ExPostGross kWh_Biz'!BA95</f>
        <v>0</v>
      </c>
      <c r="DT95" s="3">
        <f>BB95-'ExPostGross kWh_Biz'!BB95</f>
        <v>0</v>
      </c>
      <c r="DU95" s="3">
        <f>BC95-'ExPostGross kWh_Biz'!BC95</f>
        <v>0</v>
      </c>
      <c r="DV95" s="3">
        <f>BD95-'ExPostGross kWh_Biz'!BD95</f>
        <v>0</v>
      </c>
      <c r="DX95" s="3">
        <f>BH95-'ExPostGross kWh_Biz'!BH95</f>
        <v>0</v>
      </c>
      <c r="DY95" s="3">
        <f>BI95-'ExPostGross kWh_Biz'!BI95</f>
        <v>0</v>
      </c>
      <c r="DZ95" s="3">
        <f>BJ95-'ExPostGross kWh_Biz'!BJ95</f>
        <v>0</v>
      </c>
      <c r="EA95" s="3">
        <f>BK95-'ExPostGross kWh_Biz'!BK95</f>
        <v>0</v>
      </c>
      <c r="EB95" s="3">
        <f>BL95-'ExPostGross kWh_Biz'!BL95</f>
        <v>0</v>
      </c>
      <c r="EC95" s="3">
        <f>BM95-'ExPostGross kWh_Biz'!BM95</f>
        <v>0</v>
      </c>
      <c r="ED95" s="3">
        <f>BN95-'ExPostGross kWh_Biz'!BN95</f>
        <v>0</v>
      </c>
      <c r="EE95" s="3">
        <f>BO95-'ExPostGross kWh_Biz'!BO95</f>
        <v>0</v>
      </c>
      <c r="EF95" s="3">
        <f>BP95-'ExPostGross kWh_Biz'!BP95</f>
        <v>0</v>
      </c>
      <c r="EG95" s="3">
        <f>BQ95-'ExPostGross kWh_Biz'!BQ95</f>
        <v>0</v>
      </c>
      <c r="EH95" s="3">
        <f>BR95-'ExPostGross kWh_Biz'!BR95</f>
        <v>0</v>
      </c>
      <c r="EI95" s="3">
        <f>BS95-'ExPostGross kWh_Biz'!BS95</f>
        <v>0</v>
      </c>
      <c r="EJ95" s="3">
        <f>BT95-'ExPostGross kWh_Biz'!BT95</f>
        <v>0</v>
      </c>
      <c r="EK95" s="3">
        <f>BU95-'ExPostGross kWh_Biz'!BU95</f>
        <v>0</v>
      </c>
      <c r="EL95" s="3">
        <f>BV95-'ExPostGross kWh_Biz'!BV95</f>
        <v>0</v>
      </c>
      <c r="EM95" s="3">
        <f>BW95-'ExPostGross kWh_Biz'!BW95</f>
        <v>0</v>
      </c>
    </row>
    <row r="96" spans="1:143" ht="15" thickBot="1" x14ac:dyDescent="0.35">
      <c r="A96" s="179"/>
      <c r="B96" s="2" t="s">
        <v>36</v>
      </c>
      <c r="C96" s="2">
        <v>0</v>
      </c>
      <c r="D96" s="2">
        <v>0</v>
      </c>
      <c r="E96" s="2">
        <v>19378.896000000001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19378.896000000001</v>
      </c>
      <c r="L96" s="2">
        <v>0</v>
      </c>
      <c r="M96" s="2">
        <v>0</v>
      </c>
      <c r="N96" s="2">
        <v>19378.896000000001</v>
      </c>
      <c r="O96" s="89"/>
      <c r="P96" s="89"/>
      <c r="Q96" s="89"/>
      <c r="R96" s="25">
        <f t="shared" si="276"/>
        <v>58136.688000000002</v>
      </c>
      <c r="T96" s="179"/>
      <c r="U96" s="2" t="s">
        <v>36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89"/>
      <c r="AI96" s="89"/>
      <c r="AJ96" s="89"/>
      <c r="AK96" s="25">
        <f t="shared" si="277"/>
        <v>0</v>
      </c>
      <c r="AM96" s="179"/>
      <c r="AN96" s="2" t="s">
        <v>36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89"/>
      <c r="BB96" s="89"/>
      <c r="BC96" s="89"/>
      <c r="BD96" s="25">
        <f t="shared" si="278"/>
        <v>0</v>
      </c>
      <c r="BF96" s="179"/>
      <c r="BG96" s="2" t="s">
        <v>36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89"/>
      <c r="BU96" s="89"/>
      <c r="BV96" s="89"/>
      <c r="BW96" s="25">
        <f t="shared" si="279"/>
        <v>0</v>
      </c>
      <c r="BY96" s="3">
        <f>C96-'ExPostGross kWh_Biz'!C96</f>
        <v>0</v>
      </c>
      <c r="BZ96" s="3">
        <f>D96-'ExPostGross kWh_Biz'!D96</f>
        <v>0</v>
      </c>
      <c r="CA96" s="3">
        <f>E96-'ExPostGross kWh_Biz'!E96</f>
        <v>0</v>
      </c>
      <c r="CB96" s="3">
        <f>F96-'ExPostGross kWh_Biz'!F96</f>
        <v>0</v>
      </c>
      <c r="CC96" s="3">
        <f>G96-'ExPostGross kWh_Biz'!G96</f>
        <v>0</v>
      </c>
      <c r="CD96" s="3">
        <f>H96-'ExPostGross kWh_Biz'!H96</f>
        <v>0</v>
      </c>
      <c r="CE96" s="3">
        <f>I96-'ExPostGross kWh_Biz'!I96</f>
        <v>0</v>
      </c>
      <c r="CF96" s="3">
        <f>J96-'ExPostGross kWh_Biz'!J96</f>
        <v>0</v>
      </c>
      <c r="CG96" s="3">
        <f>K96-'ExPostGross kWh_Biz'!K96</f>
        <v>0</v>
      </c>
      <c r="CH96" s="3">
        <f>L96-'ExPostGross kWh_Biz'!L96</f>
        <v>0</v>
      </c>
      <c r="CI96" s="3">
        <f>M96-'ExPostGross kWh_Biz'!M96</f>
        <v>0</v>
      </c>
      <c r="CJ96" s="3">
        <f>N96-'ExPostGross kWh_Biz'!N96</f>
        <v>0</v>
      </c>
      <c r="CK96" s="3">
        <f>O96-'ExPostGross kWh_Biz'!O96</f>
        <v>0</v>
      </c>
      <c r="CL96" s="3">
        <f>P96-'ExPostGross kWh_Biz'!P96</f>
        <v>0</v>
      </c>
      <c r="CM96" s="3">
        <f>Q96-'ExPostGross kWh_Biz'!Q96</f>
        <v>0</v>
      </c>
      <c r="CN96" s="3">
        <f>R96-'ExPostGross kWh_Biz'!R96</f>
        <v>0</v>
      </c>
      <c r="CP96" s="3">
        <f>V96-'ExPostGross kWh_Biz'!V96</f>
        <v>0</v>
      </c>
      <c r="CQ96" s="3">
        <f>W96-'ExPostGross kWh_Biz'!W96</f>
        <v>0</v>
      </c>
      <c r="CR96" s="3">
        <f>X96-'ExPostGross kWh_Biz'!X96</f>
        <v>0</v>
      </c>
      <c r="CS96" s="3">
        <f>Y96-'ExPostGross kWh_Biz'!Y96</f>
        <v>0</v>
      </c>
      <c r="CT96" s="3">
        <f>Z96-'ExPostGross kWh_Biz'!Z96</f>
        <v>0</v>
      </c>
      <c r="CU96" s="3">
        <f>AA96-'ExPostGross kWh_Biz'!AA96</f>
        <v>0</v>
      </c>
      <c r="CV96" s="3">
        <f>AB96-'ExPostGross kWh_Biz'!AB96</f>
        <v>0</v>
      </c>
      <c r="CW96" s="3">
        <f>AC96-'ExPostGross kWh_Biz'!AC96</f>
        <v>0</v>
      </c>
      <c r="CX96" s="3">
        <f>AD96-'ExPostGross kWh_Biz'!AD96</f>
        <v>0</v>
      </c>
      <c r="CY96" s="3">
        <f>AE96-'ExPostGross kWh_Biz'!AE96</f>
        <v>0</v>
      </c>
      <c r="CZ96" s="3">
        <f>AF96-'ExPostGross kWh_Biz'!AF96</f>
        <v>0</v>
      </c>
      <c r="DA96" s="3">
        <f>AG96-'ExPostGross kWh_Biz'!AG96</f>
        <v>0</v>
      </c>
      <c r="DB96" s="3">
        <f>AH96-'ExPostGross kWh_Biz'!AH96</f>
        <v>0</v>
      </c>
      <c r="DC96" s="3">
        <f>AI96-'ExPostGross kWh_Biz'!AI96</f>
        <v>0</v>
      </c>
      <c r="DD96" s="3">
        <f>AJ96-'ExPostGross kWh_Biz'!AJ96</f>
        <v>0</v>
      </c>
      <c r="DE96" s="3">
        <f>AK96-'ExPostGross kWh_Biz'!AK96</f>
        <v>0</v>
      </c>
      <c r="DG96" s="3">
        <f>AO96-'ExPostGross kWh_Biz'!AO96</f>
        <v>0</v>
      </c>
      <c r="DH96" s="3">
        <f>AP96-'ExPostGross kWh_Biz'!AP96</f>
        <v>0</v>
      </c>
      <c r="DI96" s="3">
        <f>AQ96-'ExPostGross kWh_Biz'!AQ96</f>
        <v>0</v>
      </c>
      <c r="DJ96" s="3">
        <f>AR96-'ExPostGross kWh_Biz'!AR96</f>
        <v>0</v>
      </c>
      <c r="DK96" s="3">
        <f>AS96-'ExPostGross kWh_Biz'!AS96</f>
        <v>0</v>
      </c>
      <c r="DL96" s="3">
        <f>AT96-'ExPostGross kWh_Biz'!AT96</f>
        <v>0</v>
      </c>
      <c r="DM96" s="3">
        <f>AU96-'ExPostGross kWh_Biz'!AU96</f>
        <v>0</v>
      </c>
      <c r="DN96" s="3">
        <f>AV96-'ExPostGross kWh_Biz'!AV96</f>
        <v>0</v>
      </c>
      <c r="DO96" s="3">
        <f>AW96-'ExPostGross kWh_Biz'!AW96</f>
        <v>0</v>
      </c>
      <c r="DP96" s="3">
        <f>AX96-'ExPostGross kWh_Biz'!AX96</f>
        <v>0</v>
      </c>
      <c r="DQ96" s="3">
        <f>AY96-'ExPostGross kWh_Biz'!AY96</f>
        <v>0</v>
      </c>
      <c r="DR96" s="3">
        <f>AZ96-'ExPostGross kWh_Biz'!AZ96</f>
        <v>0</v>
      </c>
      <c r="DS96" s="3">
        <f>BA96-'ExPostGross kWh_Biz'!BA96</f>
        <v>0</v>
      </c>
      <c r="DT96" s="3">
        <f>BB96-'ExPostGross kWh_Biz'!BB96</f>
        <v>0</v>
      </c>
      <c r="DU96" s="3">
        <f>BC96-'ExPostGross kWh_Biz'!BC96</f>
        <v>0</v>
      </c>
      <c r="DV96" s="3">
        <f>BD96-'ExPostGross kWh_Biz'!BD96</f>
        <v>0</v>
      </c>
      <c r="DX96" s="3">
        <f>BH96-'ExPostGross kWh_Biz'!BH96</f>
        <v>0</v>
      </c>
      <c r="DY96" s="3">
        <f>BI96-'ExPostGross kWh_Biz'!BI96</f>
        <v>0</v>
      </c>
      <c r="DZ96" s="3">
        <f>BJ96-'ExPostGross kWh_Biz'!BJ96</f>
        <v>0</v>
      </c>
      <c r="EA96" s="3">
        <f>BK96-'ExPostGross kWh_Biz'!BK96</f>
        <v>0</v>
      </c>
      <c r="EB96" s="3">
        <f>BL96-'ExPostGross kWh_Biz'!BL96</f>
        <v>0</v>
      </c>
      <c r="EC96" s="3">
        <f>BM96-'ExPostGross kWh_Biz'!BM96</f>
        <v>0</v>
      </c>
      <c r="ED96" s="3">
        <f>BN96-'ExPostGross kWh_Biz'!BN96</f>
        <v>0</v>
      </c>
      <c r="EE96" s="3">
        <f>BO96-'ExPostGross kWh_Biz'!BO96</f>
        <v>0</v>
      </c>
      <c r="EF96" s="3">
        <f>BP96-'ExPostGross kWh_Biz'!BP96</f>
        <v>0</v>
      </c>
      <c r="EG96" s="3">
        <f>BQ96-'ExPostGross kWh_Biz'!BQ96</f>
        <v>0</v>
      </c>
      <c r="EH96" s="3">
        <f>BR96-'ExPostGross kWh_Biz'!BR96</f>
        <v>0</v>
      </c>
      <c r="EI96" s="3">
        <f>BS96-'ExPostGross kWh_Biz'!BS96</f>
        <v>0</v>
      </c>
      <c r="EJ96" s="3">
        <f>BT96-'ExPostGross kWh_Biz'!BT96</f>
        <v>0</v>
      </c>
      <c r="EK96" s="3">
        <f>BU96-'ExPostGross kWh_Biz'!BU96</f>
        <v>0</v>
      </c>
      <c r="EL96" s="3">
        <f>BV96-'ExPostGross kWh_Biz'!BV96</f>
        <v>0</v>
      </c>
      <c r="EM96" s="3">
        <f>BW96-'ExPostGross kWh_Biz'!BW96</f>
        <v>0</v>
      </c>
    </row>
    <row r="97" spans="1:143" ht="21.6" thickBot="1" x14ac:dyDescent="0.35">
      <c r="A97" s="28"/>
      <c r="B97" s="6" t="s">
        <v>13</v>
      </c>
      <c r="C97" s="8">
        <f>SUM(C84:C96)</f>
        <v>709549.92608131981</v>
      </c>
      <c r="D97" s="8">
        <f t="shared" ref="D97" si="280">SUM(D84:D96)</f>
        <v>815102.1779926907</v>
      </c>
      <c r="E97" s="8">
        <f t="shared" ref="E97" si="281">SUM(E84:E96)</f>
        <v>693597.27239396225</v>
      </c>
      <c r="F97" s="8">
        <f t="shared" ref="F97" si="282">SUM(F84:F96)</f>
        <v>1872805.6017116215</v>
      </c>
      <c r="G97" s="8">
        <f t="shared" ref="G97" si="283">SUM(G84:G96)</f>
        <v>1357075.4842472011</v>
      </c>
      <c r="H97" s="8">
        <f t="shared" ref="H97" si="284">SUM(H84:H96)</f>
        <v>1042701.2171474071</v>
      </c>
      <c r="I97" s="8">
        <f t="shared" ref="I97" si="285">SUM(I84:I96)</f>
        <v>1703994.1171561412</v>
      </c>
      <c r="J97" s="8">
        <f t="shared" ref="J97" si="286">SUM(J84:J96)</f>
        <v>1183833.021358348</v>
      </c>
      <c r="K97" s="8">
        <f t="shared" ref="K97" si="287">SUM(K84:K96)</f>
        <v>1145770.5565712487</v>
      </c>
      <c r="L97" s="8">
        <f t="shared" ref="L97" si="288">SUM(L84:L96)</f>
        <v>1353030.3926237789</v>
      </c>
      <c r="M97" s="8">
        <f t="shared" ref="M97" si="289">SUM(M84:M96)</f>
        <v>1686881.2031947409</v>
      </c>
      <c r="N97" s="8">
        <f t="shared" ref="N97" si="290">SUM(N84:N96)</f>
        <v>2446473.5151708843</v>
      </c>
      <c r="O97" s="90">
        <f t="shared" ref="O97" si="291">SUM(O84:O96)</f>
        <v>0</v>
      </c>
      <c r="P97" s="90">
        <f t="shared" ref="P97" si="292">SUM(P84:P96)</f>
        <v>0</v>
      </c>
      <c r="Q97" s="90">
        <f t="shared" ref="Q97" si="293">SUM(Q84:Q96)</f>
        <v>0</v>
      </c>
      <c r="R97" s="7">
        <f t="shared" si="276"/>
        <v>16010814.485649344</v>
      </c>
      <c r="T97" s="28"/>
      <c r="U97" s="6" t="s">
        <v>13</v>
      </c>
      <c r="V97" s="8">
        <f>SUM(V84:V96)</f>
        <v>1337454.3131391199</v>
      </c>
      <c r="W97" s="8">
        <f t="shared" ref="W97" si="294">SUM(W84:W96)</f>
        <v>2230287.3099358645</v>
      </c>
      <c r="X97" s="8">
        <f t="shared" ref="X97" si="295">SUM(X84:X96)</f>
        <v>2275783.8736376874</v>
      </c>
      <c r="Y97" s="8">
        <f t="shared" ref="Y97" si="296">SUM(Y84:Y96)</f>
        <v>2550132.6652959241</v>
      </c>
      <c r="Z97" s="8">
        <f t="shared" ref="Z97" si="297">SUM(Z84:Z96)</f>
        <v>3069265.0554495179</v>
      </c>
      <c r="AA97" s="8">
        <f t="shared" ref="AA97" si="298">SUM(AA84:AA96)</f>
        <v>3968536.595272548</v>
      </c>
      <c r="AB97" s="8">
        <f t="shared" ref="AB97" si="299">SUM(AB84:AB96)</f>
        <v>3940439.030358362</v>
      </c>
      <c r="AC97" s="8">
        <f t="shared" ref="AC97" si="300">SUM(AC84:AC96)</f>
        <v>4617432.8920288952</v>
      </c>
      <c r="AD97" s="8">
        <f t="shared" ref="AD97" si="301">SUM(AD84:AD96)</f>
        <v>3968473.8396020355</v>
      </c>
      <c r="AE97" s="8">
        <f t="shared" ref="AE97" si="302">SUM(AE84:AE96)</f>
        <v>4558638.369716092</v>
      </c>
      <c r="AF97" s="8">
        <f t="shared" ref="AF97" si="303">SUM(AF84:AF96)</f>
        <v>6681615.5870874729</v>
      </c>
      <c r="AG97" s="8">
        <f t="shared" ref="AG97" si="304">SUM(AG84:AG96)</f>
        <v>15746264.145928813</v>
      </c>
      <c r="AH97" s="90">
        <f t="shared" ref="AH97" si="305">SUM(AH84:AH96)</f>
        <v>0</v>
      </c>
      <c r="AI97" s="90">
        <f t="shared" ref="AI97" si="306">SUM(AI84:AI96)</f>
        <v>0</v>
      </c>
      <c r="AJ97" s="90">
        <f t="shared" ref="AJ97" si="307">SUM(AJ84:AJ96)</f>
        <v>0</v>
      </c>
      <c r="AK97" s="7">
        <f t="shared" si="277"/>
        <v>54944323.677452333</v>
      </c>
      <c r="AM97" s="28"/>
      <c r="AN97" s="6" t="s">
        <v>13</v>
      </c>
      <c r="AO97" s="8">
        <f>SUM(AO84:AO96)</f>
        <v>714904.45615125191</v>
      </c>
      <c r="AP97" s="8">
        <f t="shared" ref="AP97" si="308">SUM(AP84:AP96)</f>
        <v>63833.016000000003</v>
      </c>
      <c r="AQ97" s="8">
        <f t="shared" ref="AQ97" si="309">SUM(AQ84:AQ96)</f>
        <v>114580.8</v>
      </c>
      <c r="AR97" s="8">
        <f t="shared" ref="AR97" si="310">SUM(AR84:AR96)</f>
        <v>778283.09146000026</v>
      </c>
      <c r="AS97" s="8">
        <f t="shared" ref="AS97" si="311">SUM(AS84:AS96)</f>
        <v>655830.64240000001</v>
      </c>
      <c r="AT97" s="8">
        <f t="shared" ref="AT97" si="312">SUM(AT84:AT96)</f>
        <v>1099671.3982360212</v>
      </c>
      <c r="AU97" s="8">
        <f t="shared" ref="AU97" si="313">SUM(AU84:AU96)</f>
        <v>574291.15740000003</v>
      </c>
      <c r="AV97" s="8">
        <f t="shared" ref="AV97" si="314">SUM(AV84:AV96)</f>
        <v>656965.09944960021</v>
      </c>
      <c r="AW97" s="8">
        <f t="shared" ref="AW97" si="315">SUM(AW84:AW96)</f>
        <v>461111.08001999994</v>
      </c>
      <c r="AX97" s="8">
        <f t="shared" ref="AX97" si="316">SUM(AX84:AX96)</f>
        <v>1326753.4772665594</v>
      </c>
      <c r="AY97" s="8">
        <f t="shared" ref="AY97" si="317">SUM(AY84:AY96)</f>
        <v>1369974.6870200001</v>
      </c>
      <c r="AZ97" s="8">
        <f t="shared" ref="AZ97" si="318">SUM(AZ84:AZ96)</f>
        <v>1702321.65362</v>
      </c>
      <c r="BA97" s="90">
        <f t="shared" ref="BA97" si="319">SUM(BA84:BA96)</f>
        <v>0</v>
      </c>
      <c r="BB97" s="90">
        <f t="shared" ref="BB97" si="320">SUM(BB84:BB96)</f>
        <v>0</v>
      </c>
      <c r="BC97" s="90">
        <f t="shared" ref="BC97" si="321">SUM(BC84:BC96)</f>
        <v>0</v>
      </c>
      <c r="BD97" s="7">
        <f t="shared" si="278"/>
        <v>9518520.5590234324</v>
      </c>
      <c r="BF97" s="28"/>
      <c r="BG97" s="6" t="s">
        <v>13</v>
      </c>
      <c r="BH97" s="8">
        <f>SUM(BH84:BH96)</f>
        <v>150054.59520000001</v>
      </c>
      <c r="BI97" s="8">
        <f t="shared" ref="BI97" si="322">SUM(BI84:BI96)</f>
        <v>0</v>
      </c>
      <c r="BJ97" s="8">
        <f t="shared" ref="BJ97" si="323">SUM(BJ84:BJ96)</f>
        <v>0</v>
      </c>
      <c r="BK97" s="8">
        <f t="shared" ref="BK97" si="324">SUM(BK84:BK96)</f>
        <v>665453.14572461357</v>
      </c>
      <c r="BL97" s="8">
        <f t="shared" ref="BL97" si="325">SUM(BL84:BL96)</f>
        <v>62717.22</v>
      </c>
      <c r="BM97" s="8">
        <f t="shared" ref="BM97" si="326">SUM(BM84:BM96)</f>
        <v>0</v>
      </c>
      <c r="BN97" s="8">
        <f t="shared" ref="BN97" si="327">SUM(BN84:BN96)</f>
        <v>22356</v>
      </c>
      <c r="BO97" s="8">
        <f t="shared" ref="BO97" si="328">SUM(BO84:BO96)</f>
        <v>14828.490000000002</v>
      </c>
      <c r="BP97" s="8">
        <f t="shared" ref="BP97" si="329">SUM(BP84:BP96)</f>
        <v>13000.986000000003</v>
      </c>
      <c r="BQ97" s="8">
        <f t="shared" ref="BQ97" si="330">SUM(BQ84:BQ96)</f>
        <v>260213.94</v>
      </c>
      <c r="BR97" s="8">
        <f t="shared" ref="BR97" si="331">SUM(BR84:BR96)</f>
        <v>1159924.5396000003</v>
      </c>
      <c r="BS97" s="8">
        <f t="shared" ref="BS97" si="332">SUM(BS84:BS96)</f>
        <v>9492.5079999999998</v>
      </c>
      <c r="BT97" s="90">
        <f t="shared" ref="BT97" si="333">SUM(BT84:BT96)</f>
        <v>0</v>
      </c>
      <c r="BU97" s="90">
        <f t="shared" ref="BU97" si="334">SUM(BU84:BU96)</f>
        <v>0</v>
      </c>
      <c r="BV97" s="90">
        <f t="shared" ref="BV97" si="335">SUM(BV84:BV96)</f>
        <v>0</v>
      </c>
      <c r="BW97" s="7">
        <f t="shared" si="279"/>
        <v>2358041.4245246137</v>
      </c>
      <c r="BY97" s="3">
        <f>C97-'ExPostGross kWh_Biz'!C97</f>
        <v>0</v>
      </c>
      <c r="BZ97" s="3">
        <f>D97-'ExPostGross kWh_Biz'!D97</f>
        <v>0</v>
      </c>
      <c r="CA97" s="3">
        <f>E97-'ExPostGross kWh_Biz'!E97</f>
        <v>0</v>
      </c>
      <c r="CB97" s="3">
        <f>F97-'ExPostGross kWh_Biz'!F97</f>
        <v>0</v>
      </c>
      <c r="CC97" s="3">
        <f>G97-'ExPostGross kWh_Biz'!G97</f>
        <v>0</v>
      </c>
      <c r="CD97" s="3">
        <f>H97-'ExPostGross kWh_Biz'!H97</f>
        <v>0</v>
      </c>
      <c r="CE97" s="3">
        <f>I97-'ExPostGross kWh_Biz'!I97</f>
        <v>0</v>
      </c>
      <c r="CF97" s="3">
        <f>J97-'ExPostGross kWh_Biz'!J97</f>
        <v>0</v>
      </c>
      <c r="CG97" s="3">
        <f>K97-'ExPostGross kWh_Biz'!K97</f>
        <v>0</v>
      </c>
      <c r="CH97" s="3">
        <f>L97-'ExPostGross kWh_Biz'!L97</f>
        <v>0</v>
      </c>
      <c r="CI97" s="3">
        <f>M97-'ExPostGross kWh_Biz'!M97</f>
        <v>0</v>
      </c>
      <c r="CJ97" s="3">
        <f>N97-'ExPostGross kWh_Biz'!N97</f>
        <v>0</v>
      </c>
      <c r="CK97" s="3">
        <f>O97-'ExPostGross kWh_Biz'!O97</f>
        <v>0</v>
      </c>
      <c r="CL97" s="3">
        <f>P97-'ExPostGross kWh_Biz'!P97</f>
        <v>0</v>
      </c>
      <c r="CM97" s="3">
        <f>Q97-'ExPostGross kWh_Biz'!Q97</f>
        <v>0</v>
      </c>
      <c r="CN97" s="3">
        <f>R97-'ExPostGross kWh_Biz'!R97</f>
        <v>0</v>
      </c>
      <c r="CP97" s="3">
        <f>V97-'ExPostGross kWh_Biz'!V97</f>
        <v>0</v>
      </c>
      <c r="CQ97" s="3">
        <f>W97-'ExPostGross kWh_Biz'!W97</f>
        <v>0</v>
      </c>
      <c r="CR97" s="3">
        <f>X97-'ExPostGross kWh_Biz'!X97</f>
        <v>0</v>
      </c>
      <c r="CS97" s="3">
        <f>Y97-'ExPostGross kWh_Biz'!Y97</f>
        <v>0</v>
      </c>
      <c r="CT97" s="3">
        <f>Z97-'ExPostGross kWh_Biz'!Z97</f>
        <v>0</v>
      </c>
      <c r="CU97" s="3">
        <f>AA97-'ExPostGross kWh_Biz'!AA97</f>
        <v>0</v>
      </c>
      <c r="CV97" s="3">
        <f>AB97-'ExPostGross kWh_Biz'!AB97</f>
        <v>0</v>
      </c>
      <c r="CW97" s="3">
        <f>AC97-'ExPostGross kWh_Biz'!AC97</f>
        <v>0</v>
      </c>
      <c r="CX97" s="3">
        <f>AD97-'ExPostGross kWh_Biz'!AD97</f>
        <v>0</v>
      </c>
      <c r="CY97" s="3">
        <f>AE97-'ExPostGross kWh_Biz'!AE97</f>
        <v>0</v>
      </c>
      <c r="CZ97" s="3">
        <f>AF97-'ExPostGross kWh_Biz'!AF97</f>
        <v>0</v>
      </c>
      <c r="DA97" s="3">
        <f>AG97-'ExPostGross kWh_Biz'!AG97</f>
        <v>0</v>
      </c>
      <c r="DB97" s="3">
        <f>AH97-'ExPostGross kWh_Biz'!AH97</f>
        <v>0</v>
      </c>
      <c r="DC97" s="3">
        <f>AI97-'ExPostGross kWh_Biz'!AI97</f>
        <v>0</v>
      </c>
      <c r="DD97" s="3">
        <f>AJ97-'ExPostGross kWh_Biz'!AJ97</f>
        <v>0</v>
      </c>
      <c r="DE97" s="3">
        <f>AK97-'ExPostGross kWh_Biz'!AK97</f>
        <v>0</v>
      </c>
      <c r="DG97" s="3">
        <f>AO97-'ExPostGross kWh_Biz'!AO97</f>
        <v>0</v>
      </c>
      <c r="DH97" s="3">
        <f>AP97-'ExPostGross kWh_Biz'!AP97</f>
        <v>0</v>
      </c>
      <c r="DI97" s="3">
        <f>AQ97-'ExPostGross kWh_Biz'!AQ97</f>
        <v>0</v>
      </c>
      <c r="DJ97" s="3">
        <f>AR97-'ExPostGross kWh_Biz'!AR97</f>
        <v>0</v>
      </c>
      <c r="DK97" s="3">
        <f>AS97-'ExPostGross kWh_Biz'!AS97</f>
        <v>0</v>
      </c>
      <c r="DL97" s="3">
        <f>AT97-'ExPostGross kWh_Biz'!AT97</f>
        <v>0</v>
      </c>
      <c r="DM97" s="3">
        <f>AU97-'ExPostGross kWh_Biz'!AU97</f>
        <v>0</v>
      </c>
      <c r="DN97" s="3">
        <f>AV97-'ExPostGross kWh_Biz'!AV97</f>
        <v>0</v>
      </c>
      <c r="DO97" s="3">
        <f>AW97-'ExPostGross kWh_Biz'!AW97</f>
        <v>0</v>
      </c>
      <c r="DP97" s="3">
        <f>AX97-'ExPostGross kWh_Biz'!AX97</f>
        <v>0</v>
      </c>
      <c r="DQ97" s="3">
        <f>AY97-'ExPostGross kWh_Biz'!AY97</f>
        <v>0</v>
      </c>
      <c r="DR97" s="3">
        <f>AZ97-'ExPostGross kWh_Biz'!AZ97</f>
        <v>0</v>
      </c>
      <c r="DS97" s="3">
        <f>BA97-'ExPostGross kWh_Biz'!BA97</f>
        <v>0</v>
      </c>
      <c r="DT97" s="3">
        <f>BB97-'ExPostGross kWh_Biz'!BB97</f>
        <v>0</v>
      </c>
      <c r="DU97" s="3">
        <f>BC97-'ExPostGross kWh_Biz'!BC97</f>
        <v>0</v>
      </c>
      <c r="DV97" s="3">
        <f>BD97-'ExPostGross kWh_Biz'!BD97</f>
        <v>0</v>
      </c>
      <c r="DX97" s="3">
        <f>BH97-'ExPostGross kWh_Biz'!BH97</f>
        <v>0</v>
      </c>
      <c r="DY97" s="3">
        <f>BI97-'ExPostGross kWh_Biz'!BI97</f>
        <v>0</v>
      </c>
      <c r="DZ97" s="3">
        <f>BJ97-'ExPostGross kWh_Biz'!BJ97</f>
        <v>0</v>
      </c>
      <c r="EA97" s="3">
        <f>BK97-'ExPostGross kWh_Biz'!BK97</f>
        <v>0</v>
      </c>
      <c r="EB97" s="3">
        <f>BL97-'ExPostGross kWh_Biz'!BL97</f>
        <v>0</v>
      </c>
      <c r="EC97" s="3">
        <f>BM97-'ExPostGross kWh_Biz'!BM97</f>
        <v>0</v>
      </c>
      <c r="ED97" s="3">
        <f>BN97-'ExPostGross kWh_Biz'!BN97</f>
        <v>0</v>
      </c>
      <c r="EE97" s="3">
        <f>BO97-'ExPostGross kWh_Biz'!BO97</f>
        <v>0</v>
      </c>
      <c r="EF97" s="3">
        <f>BP97-'ExPostGross kWh_Biz'!BP97</f>
        <v>0</v>
      </c>
      <c r="EG97" s="3">
        <f>BQ97-'ExPostGross kWh_Biz'!BQ97</f>
        <v>0</v>
      </c>
      <c r="EH97" s="3">
        <f>BR97-'ExPostGross kWh_Biz'!BR97</f>
        <v>0</v>
      </c>
      <c r="EI97" s="3">
        <f>BS97-'ExPostGross kWh_Biz'!BS97</f>
        <v>0</v>
      </c>
      <c r="EJ97" s="3">
        <f>BT97-'ExPostGross kWh_Biz'!BT97</f>
        <v>0</v>
      </c>
      <c r="EK97" s="3">
        <f>BU97-'ExPostGross kWh_Biz'!BU97</f>
        <v>0</v>
      </c>
      <c r="EL97" s="3">
        <f>BV97-'ExPostGross kWh_Biz'!BV97</f>
        <v>0</v>
      </c>
      <c r="EM97" s="3">
        <f>BW97-'ExPostGross kWh_Biz'!BW97</f>
        <v>0</v>
      </c>
    </row>
    <row r="98" spans="1:143" ht="21.6" thickBot="1" x14ac:dyDescent="0.35">
      <c r="A98" s="28"/>
      <c r="R98" s="91">
        <f>SUM(C84:Q96)</f>
        <v>16010814.485649344</v>
      </c>
      <c r="T98" s="28"/>
      <c r="AK98" s="91">
        <f>SUM(V84:AJ96)</f>
        <v>54944323.677452333</v>
      </c>
      <c r="AM98" s="28"/>
      <c r="BD98" s="91">
        <f>SUM(AO84:BC96)</f>
        <v>9518520.5590234324</v>
      </c>
      <c r="BE98" s="49"/>
      <c r="BF98" s="28"/>
      <c r="BW98" s="91">
        <f>SUM(BH84:BV96)</f>
        <v>2358041.4245246137</v>
      </c>
    </row>
    <row r="99" spans="1:143" ht="21.6" thickBot="1" x14ac:dyDescent="0.35">
      <c r="A99" s="28"/>
      <c r="B99" s="14" t="s">
        <v>11</v>
      </c>
      <c r="C99" s="68" t="s">
        <v>26</v>
      </c>
      <c r="D99" s="68" t="s">
        <v>25</v>
      </c>
      <c r="E99" s="68" t="s">
        <v>24</v>
      </c>
      <c r="F99" s="68" t="s">
        <v>23</v>
      </c>
      <c r="G99" s="68" t="s">
        <v>22</v>
      </c>
      <c r="H99" s="68" t="s">
        <v>21</v>
      </c>
      <c r="I99" s="68" t="s">
        <v>20</v>
      </c>
      <c r="J99" s="68" t="s">
        <v>19</v>
      </c>
      <c r="K99" s="68" t="s">
        <v>18</v>
      </c>
      <c r="L99" s="69" t="s">
        <v>17</v>
      </c>
      <c r="M99" s="68" t="s">
        <v>16</v>
      </c>
      <c r="N99" s="68" t="s">
        <v>15</v>
      </c>
      <c r="O99" s="88" t="s">
        <v>26</v>
      </c>
      <c r="P99" s="73" t="s">
        <v>25</v>
      </c>
      <c r="Q99" s="73" t="s">
        <v>24</v>
      </c>
      <c r="R99" s="63" t="s">
        <v>10</v>
      </c>
      <c r="S99" s="52"/>
      <c r="T99" s="28"/>
      <c r="U99" s="14" t="s">
        <v>11</v>
      </c>
      <c r="V99" s="68" t="s">
        <v>26</v>
      </c>
      <c r="W99" s="68" t="s">
        <v>25</v>
      </c>
      <c r="X99" s="68" t="s">
        <v>24</v>
      </c>
      <c r="Y99" s="68" t="s">
        <v>23</v>
      </c>
      <c r="Z99" s="68" t="s">
        <v>22</v>
      </c>
      <c r="AA99" s="68" t="s">
        <v>21</v>
      </c>
      <c r="AB99" s="68" t="s">
        <v>20</v>
      </c>
      <c r="AC99" s="68" t="s">
        <v>19</v>
      </c>
      <c r="AD99" s="68" t="s">
        <v>18</v>
      </c>
      <c r="AE99" s="69" t="s">
        <v>17</v>
      </c>
      <c r="AF99" s="68" t="s">
        <v>16</v>
      </c>
      <c r="AG99" s="68" t="s">
        <v>15</v>
      </c>
      <c r="AH99" s="88" t="s">
        <v>26</v>
      </c>
      <c r="AI99" s="73" t="s">
        <v>25</v>
      </c>
      <c r="AJ99" s="73" t="s">
        <v>24</v>
      </c>
      <c r="AK99" s="63" t="s">
        <v>10</v>
      </c>
      <c r="AL99" s="52"/>
      <c r="AM99" s="28"/>
      <c r="AN99" s="14" t="s">
        <v>11</v>
      </c>
      <c r="AO99" s="68" t="s">
        <v>26</v>
      </c>
      <c r="AP99" s="68" t="s">
        <v>25</v>
      </c>
      <c r="AQ99" s="68" t="s">
        <v>24</v>
      </c>
      <c r="AR99" s="68" t="s">
        <v>23</v>
      </c>
      <c r="AS99" s="68" t="s">
        <v>22</v>
      </c>
      <c r="AT99" s="68" t="s">
        <v>21</v>
      </c>
      <c r="AU99" s="68" t="s">
        <v>20</v>
      </c>
      <c r="AV99" s="68" t="s">
        <v>19</v>
      </c>
      <c r="AW99" s="68" t="s">
        <v>18</v>
      </c>
      <c r="AX99" s="69" t="s">
        <v>17</v>
      </c>
      <c r="AY99" s="68" t="s">
        <v>16</v>
      </c>
      <c r="AZ99" s="68" t="s">
        <v>15</v>
      </c>
      <c r="BA99" s="88" t="s">
        <v>26</v>
      </c>
      <c r="BB99" s="73" t="s">
        <v>25</v>
      </c>
      <c r="BC99" s="73" t="s">
        <v>24</v>
      </c>
      <c r="BD99" s="63" t="s">
        <v>10</v>
      </c>
      <c r="BE99" s="50"/>
      <c r="BF99" s="28"/>
      <c r="BG99" s="14" t="s">
        <v>11</v>
      </c>
      <c r="BH99" s="68" t="s">
        <v>26</v>
      </c>
      <c r="BI99" s="68" t="s">
        <v>25</v>
      </c>
      <c r="BJ99" s="68" t="s">
        <v>24</v>
      </c>
      <c r="BK99" s="68" t="s">
        <v>23</v>
      </c>
      <c r="BL99" s="68" t="s">
        <v>22</v>
      </c>
      <c r="BM99" s="68" t="s">
        <v>21</v>
      </c>
      <c r="BN99" s="68" t="s">
        <v>20</v>
      </c>
      <c r="BO99" s="68" t="s">
        <v>19</v>
      </c>
      <c r="BP99" s="68" t="s">
        <v>18</v>
      </c>
      <c r="BQ99" s="69" t="s">
        <v>17</v>
      </c>
      <c r="BR99" s="68" t="s">
        <v>16</v>
      </c>
      <c r="BS99" s="68" t="s">
        <v>15</v>
      </c>
      <c r="BT99" s="88" t="s">
        <v>26</v>
      </c>
      <c r="BU99" s="73" t="s">
        <v>25</v>
      </c>
      <c r="BV99" s="73" t="s">
        <v>24</v>
      </c>
      <c r="BW99" s="63" t="s">
        <v>10</v>
      </c>
    </row>
    <row r="100" spans="1:143" ht="15" customHeight="1" x14ac:dyDescent="0.3">
      <c r="A100" s="183" t="s">
        <v>67</v>
      </c>
      <c r="B100" s="12" t="s">
        <v>48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80"/>
      <c r="P100" s="80"/>
      <c r="Q100" s="80"/>
      <c r="R100" s="26">
        <f t="shared" ref="R100:R113" si="336">SUM(C100:Q100)</f>
        <v>0</v>
      </c>
      <c r="T100" s="183" t="s">
        <v>67</v>
      </c>
      <c r="U100" s="12" t="s">
        <v>48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80"/>
      <c r="AI100" s="80"/>
      <c r="AJ100" s="80"/>
      <c r="AK100" s="26">
        <f t="shared" ref="AK100:AK113" si="337">SUM(V100:AJ100)</f>
        <v>0</v>
      </c>
      <c r="AM100" s="183" t="s">
        <v>67</v>
      </c>
      <c r="AN100" s="12" t="s">
        <v>48</v>
      </c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80"/>
      <c r="BB100" s="80"/>
      <c r="BC100" s="80"/>
      <c r="BD100" s="26">
        <f t="shared" ref="BD100:BD113" si="338">SUM(AO100:BC100)</f>
        <v>0</v>
      </c>
      <c r="BF100" s="183" t="s">
        <v>67</v>
      </c>
      <c r="BG100" s="12" t="s">
        <v>48</v>
      </c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80"/>
      <c r="BU100" s="80"/>
      <c r="BV100" s="80"/>
      <c r="BW100" s="26">
        <f t="shared" ref="BW100:BW113" si="339">SUM(BH100:BV100)</f>
        <v>0</v>
      </c>
      <c r="BY100" s="3">
        <f>C100-'ExPostGross kWh_Biz'!C100</f>
        <v>0</v>
      </c>
      <c r="BZ100" s="3">
        <f>D100-'ExPostGross kWh_Biz'!D100</f>
        <v>0</v>
      </c>
      <c r="CA100" s="3">
        <f>E100-'ExPostGross kWh_Biz'!E100</f>
        <v>0</v>
      </c>
      <c r="CB100" s="3">
        <f>F100-'ExPostGross kWh_Biz'!F100</f>
        <v>0</v>
      </c>
      <c r="CC100" s="3">
        <f>G100-'ExPostGross kWh_Biz'!G100</f>
        <v>0</v>
      </c>
      <c r="CD100" s="3">
        <f>H100-'ExPostGross kWh_Biz'!H100</f>
        <v>0</v>
      </c>
      <c r="CE100" s="3">
        <f>I100-'ExPostGross kWh_Biz'!I100</f>
        <v>0</v>
      </c>
      <c r="CF100" s="3">
        <f>J100-'ExPostGross kWh_Biz'!J100</f>
        <v>0</v>
      </c>
      <c r="CG100" s="3">
        <f>K100-'ExPostGross kWh_Biz'!K100</f>
        <v>0</v>
      </c>
      <c r="CH100" s="3">
        <f>L100-'ExPostGross kWh_Biz'!L100</f>
        <v>0</v>
      </c>
      <c r="CI100" s="3">
        <f>M100-'ExPostGross kWh_Biz'!M100</f>
        <v>0</v>
      </c>
      <c r="CJ100" s="3">
        <f>N100-'ExPostGross kWh_Biz'!N100</f>
        <v>0</v>
      </c>
      <c r="CK100" s="3">
        <f>O100-'ExPostGross kWh_Biz'!O100</f>
        <v>0</v>
      </c>
      <c r="CL100" s="3">
        <f>P100-'ExPostGross kWh_Biz'!P100</f>
        <v>0</v>
      </c>
      <c r="CM100" s="3">
        <f>Q100-'ExPostGross kWh_Biz'!Q100</f>
        <v>0</v>
      </c>
      <c r="CN100" s="3">
        <f>R100-'ExPostGross kWh_Biz'!R100</f>
        <v>0</v>
      </c>
      <c r="CP100" s="3">
        <f>V100-'ExPostGross kWh_Biz'!V100</f>
        <v>0</v>
      </c>
      <c r="CQ100" s="3">
        <f>W100-'ExPostGross kWh_Biz'!W100</f>
        <v>0</v>
      </c>
      <c r="CR100" s="3">
        <f>X100-'ExPostGross kWh_Biz'!X100</f>
        <v>0</v>
      </c>
      <c r="CS100" s="3">
        <f>Y100-'ExPostGross kWh_Biz'!Y100</f>
        <v>0</v>
      </c>
      <c r="CT100" s="3">
        <f>Z100-'ExPostGross kWh_Biz'!Z100</f>
        <v>0</v>
      </c>
      <c r="CU100" s="3">
        <f>AA100-'ExPostGross kWh_Biz'!AA100</f>
        <v>0</v>
      </c>
      <c r="CV100" s="3">
        <f>AB100-'ExPostGross kWh_Biz'!AB100</f>
        <v>0</v>
      </c>
      <c r="CW100" s="3">
        <f>AC100-'ExPostGross kWh_Biz'!AC100</f>
        <v>0</v>
      </c>
      <c r="CX100" s="3">
        <f>AD100-'ExPostGross kWh_Biz'!AD100</f>
        <v>0</v>
      </c>
      <c r="CY100" s="3">
        <f>AE100-'ExPostGross kWh_Biz'!AE100</f>
        <v>0</v>
      </c>
      <c r="CZ100" s="3">
        <f>AF100-'ExPostGross kWh_Biz'!AF100</f>
        <v>0</v>
      </c>
      <c r="DA100" s="3">
        <f>AG100-'ExPostGross kWh_Biz'!AG100</f>
        <v>0</v>
      </c>
      <c r="DB100" s="3">
        <f>AH100-'ExPostGross kWh_Biz'!AH100</f>
        <v>0</v>
      </c>
      <c r="DC100" s="3">
        <f>AI100-'ExPostGross kWh_Biz'!AI100</f>
        <v>0</v>
      </c>
      <c r="DD100" s="3">
        <f>AJ100-'ExPostGross kWh_Biz'!AJ100</f>
        <v>0</v>
      </c>
      <c r="DE100" s="3">
        <f>AK100-'ExPostGross kWh_Biz'!AK100</f>
        <v>0</v>
      </c>
      <c r="DG100" s="3">
        <f>AO100-'ExPostGross kWh_Biz'!AO100</f>
        <v>0</v>
      </c>
      <c r="DH100" s="3">
        <f>AP100-'ExPostGross kWh_Biz'!AP100</f>
        <v>0</v>
      </c>
      <c r="DI100" s="3">
        <f>AQ100-'ExPostGross kWh_Biz'!AQ100</f>
        <v>0</v>
      </c>
      <c r="DJ100" s="3">
        <f>AR100-'ExPostGross kWh_Biz'!AR100</f>
        <v>0</v>
      </c>
      <c r="DK100" s="3">
        <f>AS100-'ExPostGross kWh_Biz'!AS100</f>
        <v>0</v>
      </c>
      <c r="DL100" s="3">
        <f>AT100-'ExPostGross kWh_Biz'!AT100</f>
        <v>0</v>
      </c>
      <c r="DM100" s="3">
        <f>AU100-'ExPostGross kWh_Biz'!AU100</f>
        <v>0</v>
      </c>
      <c r="DN100" s="3">
        <f>AV100-'ExPostGross kWh_Biz'!AV100</f>
        <v>0</v>
      </c>
      <c r="DO100" s="3">
        <f>AW100-'ExPostGross kWh_Biz'!AW100</f>
        <v>0</v>
      </c>
      <c r="DP100" s="3">
        <f>AX100-'ExPostGross kWh_Biz'!AX100</f>
        <v>0</v>
      </c>
      <c r="DQ100" s="3">
        <f>AY100-'ExPostGross kWh_Biz'!AY100</f>
        <v>0</v>
      </c>
      <c r="DR100" s="3">
        <f>AZ100-'ExPostGross kWh_Biz'!AZ100</f>
        <v>0</v>
      </c>
      <c r="DS100" s="3">
        <f>BA100-'ExPostGross kWh_Biz'!BA100</f>
        <v>0</v>
      </c>
      <c r="DT100" s="3">
        <f>BB100-'ExPostGross kWh_Biz'!BB100</f>
        <v>0</v>
      </c>
      <c r="DU100" s="3">
        <f>BC100-'ExPostGross kWh_Biz'!BC100</f>
        <v>0</v>
      </c>
      <c r="DV100" s="3">
        <f>BD100-'ExPostGross kWh_Biz'!BD100</f>
        <v>0</v>
      </c>
      <c r="DX100" s="3">
        <f>BH100-'ExPostGross kWh_Biz'!BH100</f>
        <v>0</v>
      </c>
      <c r="DY100" s="3">
        <f>BI100-'ExPostGross kWh_Biz'!BI100</f>
        <v>0</v>
      </c>
      <c r="DZ100" s="3">
        <f>BJ100-'ExPostGross kWh_Biz'!BJ100</f>
        <v>0</v>
      </c>
      <c r="EA100" s="3">
        <f>BK100-'ExPostGross kWh_Biz'!BK100</f>
        <v>0</v>
      </c>
      <c r="EB100" s="3">
        <f>BL100-'ExPostGross kWh_Biz'!BL100</f>
        <v>0</v>
      </c>
      <c r="EC100" s="3">
        <f>BM100-'ExPostGross kWh_Biz'!BM100</f>
        <v>0</v>
      </c>
      <c r="ED100" s="3">
        <f>BN100-'ExPostGross kWh_Biz'!BN100</f>
        <v>0</v>
      </c>
      <c r="EE100" s="3">
        <f>BO100-'ExPostGross kWh_Biz'!BO100</f>
        <v>0</v>
      </c>
      <c r="EF100" s="3">
        <f>BP100-'ExPostGross kWh_Biz'!BP100</f>
        <v>0</v>
      </c>
      <c r="EG100" s="3">
        <f>BQ100-'ExPostGross kWh_Biz'!BQ100</f>
        <v>0</v>
      </c>
      <c r="EH100" s="3">
        <f>BR100-'ExPostGross kWh_Biz'!BR100</f>
        <v>0</v>
      </c>
      <c r="EI100" s="3">
        <f>BS100-'ExPostGross kWh_Biz'!BS100</f>
        <v>0</v>
      </c>
      <c r="EJ100" s="3">
        <f>BT100-'ExPostGross kWh_Biz'!BT100</f>
        <v>0</v>
      </c>
      <c r="EK100" s="3">
        <f>BU100-'ExPostGross kWh_Biz'!BU100</f>
        <v>0</v>
      </c>
      <c r="EL100" s="3">
        <f>BV100-'ExPostGross kWh_Biz'!BV100</f>
        <v>0</v>
      </c>
      <c r="EM100" s="3">
        <f>BW100-'ExPostGross kWh_Biz'!BW100</f>
        <v>0</v>
      </c>
    </row>
    <row r="101" spans="1:143" x14ac:dyDescent="0.3">
      <c r="A101" s="184"/>
      <c r="B101" s="2" t="s">
        <v>47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89"/>
      <c r="P101" s="89"/>
      <c r="Q101" s="89"/>
      <c r="R101" s="25">
        <f t="shared" si="336"/>
        <v>0</v>
      </c>
      <c r="T101" s="184"/>
      <c r="U101" s="2" t="s">
        <v>47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89"/>
      <c r="AI101" s="89"/>
      <c r="AJ101" s="89"/>
      <c r="AK101" s="25">
        <f t="shared" si="337"/>
        <v>0</v>
      </c>
      <c r="AM101" s="184"/>
      <c r="AN101" s="2" t="s">
        <v>47</v>
      </c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89"/>
      <c r="BB101" s="89"/>
      <c r="BC101" s="89"/>
      <c r="BD101" s="25">
        <f t="shared" si="338"/>
        <v>0</v>
      </c>
      <c r="BF101" s="184"/>
      <c r="BG101" s="2" t="s">
        <v>47</v>
      </c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89"/>
      <c r="BU101" s="89"/>
      <c r="BV101" s="89"/>
      <c r="BW101" s="25">
        <f t="shared" si="339"/>
        <v>0</v>
      </c>
      <c r="BY101" s="3">
        <f>C101-'ExPostGross kWh_Biz'!C101</f>
        <v>0</v>
      </c>
      <c r="BZ101" s="3">
        <f>D101-'ExPostGross kWh_Biz'!D101</f>
        <v>0</v>
      </c>
      <c r="CA101" s="3">
        <f>E101-'ExPostGross kWh_Biz'!E101</f>
        <v>0</v>
      </c>
      <c r="CB101" s="3">
        <f>F101-'ExPostGross kWh_Biz'!F101</f>
        <v>0</v>
      </c>
      <c r="CC101" s="3">
        <f>G101-'ExPostGross kWh_Biz'!G101</f>
        <v>0</v>
      </c>
      <c r="CD101" s="3">
        <f>H101-'ExPostGross kWh_Biz'!H101</f>
        <v>0</v>
      </c>
      <c r="CE101" s="3">
        <f>I101-'ExPostGross kWh_Biz'!I101</f>
        <v>0</v>
      </c>
      <c r="CF101" s="3">
        <f>J101-'ExPostGross kWh_Biz'!J101</f>
        <v>0</v>
      </c>
      <c r="CG101" s="3">
        <f>K101-'ExPostGross kWh_Biz'!K101</f>
        <v>0</v>
      </c>
      <c r="CH101" s="3">
        <f>L101-'ExPostGross kWh_Biz'!L101</f>
        <v>0</v>
      </c>
      <c r="CI101" s="3">
        <f>M101-'ExPostGross kWh_Biz'!M101</f>
        <v>0</v>
      </c>
      <c r="CJ101" s="3">
        <f>N101-'ExPostGross kWh_Biz'!N101</f>
        <v>0</v>
      </c>
      <c r="CK101" s="3">
        <f>O101-'ExPostGross kWh_Biz'!O101</f>
        <v>0</v>
      </c>
      <c r="CL101" s="3">
        <f>P101-'ExPostGross kWh_Biz'!P101</f>
        <v>0</v>
      </c>
      <c r="CM101" s="3">
        <f>Q101-'ExPostGross kWh_Biz'!Q101</f>
        <v>0</v>
      </c>
      <c r="CN101" s="3">
        <f>R101-'ExPostGross kWh_Biz'!R101</f>
        <v>0</v>
      </c>
      <c r="CP101" s="3">
        <f>V101-'ExPostGross kWh_Biz'!V101</f>
        <v>0</v>
      </c>
      <c r="CQ101" s="3">
        <f>W101-'ExPostGross kWh_Biz'!W101</f>
        <v>0</v>
      </c>
      <c r="CR101" s="3">
        <f>X101-'ExPostGross kWh_Biz'!X101</f>
        <v>0</v>
      </c>
      <c r="CS101" s="3">
        <f>Y101-'ExPostGross kWh_Biz'!Y101</f>
        <v>0</v>
      </c>
      <c r="CT101" s="3">
        <f>Z101-'ExPostGross kWh_Biz'!Z101</f>
        <v>0</v>
      </c>
      <c r="CU101" s="3">
        <f>AA101-'ExPostGross kWh_Biz'!AA101</f>
        <v>0</v>
      </c>
      <c r="CV101" s="3">
        <f>AB101-'ExPostGross kWh_Biz'!AB101</f>
        <v>0</v>
      </c>
      <c r="CW101" s="3">
        <f>AC101-'ExPostGross kWh_Biz'!AC101</f>
        <v>0</v>
      </c>
      <c r="CX101" s="3">
        <f>AD101-'ExPostGross kWh_Biz'!AD101</f>
        <v>0</v>
      </c>
      <c r="CY101" s="3">
        <f>AE101-'ExPostGross kWh_Biz'!AE101</f>
        <v>0</v>
      </c>
      <c r="CZ101" s="3">
        <f>AF101-'ExPostGross kWh_Biz'!AF101</f>
        <v>0</v>
      </c>
      <c r="DA101" s="3">
        <f>AG101-'ExPostGross kWh_Biz'!AG101</f>
        <v>0</v>
      </c>
      <c r="DB101" s="3">
        <f>AH101-'ExPostGross kWh_Biz'!AH101</f>
        <v>0</v>
      </c>
      <c r="DC101" s="3">
        <f>AI101-'ExPostGross kWh_Biz'!AI101</f>
        <v>0</v>
      </c>
      <c r="DD101" s="3">
        <f>AJ101-'ExPostGross kWh_Biz'!AJ101</f>
        <v>0</v>
      </c>
      <c r="DE101" s="3">
        <f>AK101-'ExPostGross kWh_Biz'!AK101</f>
        <v>0</v>
      </c>
      <c r="DG101" s="3">
        <f>AO101-'ExPostGross kWh_Biz'!AO101</f>
        <v>0</v>
      </c>
      <c r="DH101" s="3">
        <f>AP101-'ExPostGross kWh_Biz'!AP101</f>
        <v>0</v>
      </c>
      <c r="DI101" s="3">
        <f>AQ101-'ExPostGross kWh_Biz'!AQ101</f>
        <v>0</v>
      </c>
      <c r="DJ101" s="3">
        <f>AR101-'ExPostGross kWh_Biz'!AR101</f>
        <v>0</v>
      </c>
      <c r="DK101" s="3">
        <f>AS101-'ExPostGross kWh_Biz'!AS101</f>
        <v>0</v>
      </c>
      <c r="DL101" s="3">
        <f>AT101-'ExPostGross kWh_Biz'!AT101</f>
        <v>0</v>
      </c>
      <c r="DM101" s="3">
        <f>AU101-'ExPostGross kWh_Biz'!AU101</f>
        <v>0</v>
      </c>
      <c r="DN101" s="3">
        <f>AV101-'ExPostGross kWh_Biz'!AV101</f>
        <v>0</v>
      </c>
      <c r="DO101" s="3">
        <f>AW101-'ExPostGross kWh_Biz'!AW101</f>
        <v>0</v>
      </c>
      <c r="DP101" s="3">
        <f>AX101-'ExPostGross kWh_Biz'!AX101</f>
        <v>0</v>
      </c>
      <c r="DQ101" s="3">
        <f>AY101-'ExPostGross kWh_Biz'!AY101</f>
        <v>0</v>
      </c>
      <c r="DR101" s="3">
        <f>AZ101-'ExPostGross kWh_Biz'!AZ101</f>
        <v>0</v>
      </c>
      <c r="DS101" s="3">
        <f>BA101-'ExPostGross kWh_Biz'!BA101</f>
        <v>0</v>
      </c>
      <c r="DT101" s="3">
        <f>BB101-'ExPostGross kWh_Biz'!BB101</f>
        <v>0</v>
      </c>
      <c r="DU101" s="3">
        <f>BC101-'ExPostGross kWh_Biz'!BC101</f>
        <v>0</v>
      </c>
      <c r="DV101" s="3">
        <f>BD101-'ExPostGross kWh_Biz'!BD101</f>
        <v>0</v>
      </c>
      <c r="DX101" s="3">
        <f>BH101-'ExPostGross kWh_Biz'!BH101</f>
        <v>0</v>
      </c>
      <c r="DY101" s="3">
        <f>BI101-'ExPostGross kWh_Biz'!BI101</f>
        <v>0</v>
      </c>
      <c r="DZ101" s="3">
        <f>BJ101-'ExPostGross kWh_Biz'!BJ101</f>
        <v>0</v>
      </c>
      <c r="EA101" s="3">
        <f>BK101-'ExPostGross kWh_Biz'!BK101</f>
        <v>0</v>
      </c>
      <c r="EB101" s="3">
        <f>BL101-'ExPostGross kWh_Biz'!BL101</f>
        <v>0</v>
      </c>
      <c r="EC101" s="3">
        <f>BM101-'ExPostGross kWh_Biz'!BM101</f>
        <v>0</v>
      </c>
      <c r="ED101" s="3">
        <f>BN101-'ExPostGross kWh_Biz'!BN101</f>
        <v>0</v>
      </c>
      <c r="EE101" s="3">
        <f>BO101-'ExPostGross kWh_Biz'!BO101</f>
        <v>0</v>
      </c>
      <c r="EF101" s="3">
        <f>BP101-'ExPostGross kWh_Biz'!BP101</f>
        <v>0</v>
      </c>
      <c r="EG101" s="3">
        <f>BQ101-'ExPostGross kWh_Biz'!BQ101</f>
        <v>0</v>
      </c>
      <c r="EH101" s="3">
        <f>BR101-'ExPostGross kWh_Biz'!BR101</f>
        <v>0</v>
      </c>
      <c r="EI101" s="3">
        <f>BS101-'ExPostGross kWh_Biz'!BS101</f>
        <v>0</v>
      </c>
      <c r="EJ101" s="3">
        <f>BT101-'ExPostGross kWh_Biz'!BT101</f>
        <v>0</v>
      </c>
      <c r="EK101" s="3">
        <f>BU101-'ExPostGross kWh_Biz'!BU101</f>
        <v>0</v>
      </c>
      <c r="EL101" s="3">
        <f>BV101-'ExPostGross kWh_Biz'!BV101</f>
        <v>0</v>
      </c>
      <c r="EM101" s="3">
        <f>BW101-'ExPostGross kWh_Biz'!BW101</f>
        <v>0</v>
      </c>
    </row>
    <row r="102" spans="1:143" x14ac:dyDescent="0.3">
      <c r="A102" s="184"/>
      <c r="B102" s="2" t="s">
        <v>46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89"/>
      <c r="P102" s="89"/>
      <c r="Q102" s="89"/>
      <c r="R102" s="25">
        <f t="shared" si="336"/>
        <v>0</v>
      </c>
      <c r="T102" s="184"/>
      <c r="U102" s="2" t="s">
        <v>46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9"/>
      <c r="AI102" s="89"/>
      <c r="AJ102" s="89"/>
      <c r="AK102" s="25">
        <f t="shared" si="337"/>
        <v>0</v>
      </c>
      <c r="AM102" s="184"/>
      <c r="AN102" s="2" t="s">
        <v>46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89"/>
      <c r="BB102" s="89"/>
      <c r="BC102" s="89"/>
      <c r="BD102" s="25">
        <f t="shared" si="338"/>
        <v>0</v>
      </c>
      <c r="BF102" s="184"/>
      <c r="BG102" s="2" t="s">
        <v>46</v>
      </c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89"/>
      <c r="BU102" s="89"/>
      <c r="BV102" s="89"/>
      <c r="BW102" s="25">
        <f t="shared" si="339"/>
        <v>0</v>
      </c>
      <c r="BY102" s="3">
        <f>C102-'ExPostGross kWh_Biz'!C102</f>
        <v>0</v>
      </c>
      <c r="BZ102" s="3">
        <f>D102-'ExPostGross kWh_Biz'!D102</f>
        <v>0</v>
      </c>
      <c r="CA102" s="3">
        <f>E102-'ExPostGross kWh_Biz'!E102</f>
        <v>0</v>
      </c>
      <c r="CB102" s="3">
        <f>F102-'ExPostGross kWh_Biz'!F102</f>
        <v>0</v>
      </c>
      <c r="CC102" s="3">
        <f>G102-'ExPostGross kWh_Biz'!G102</f>
        <v>0</v>
      </c>
      <c r="CD102" s="3">
        <f>H102-'ExPostGross kWh_Biz'!H102</f>
        <v>0</v>
      </c>
      <c r="CE102" s="3">
        <f>I102-'ExPostGross kWh_Biz'!I102</f>
        <v>0</v>
      </c>
      <c r="CF102" s="3">
        <f>J102-'ExPostGross kWh_Biz'!J102</f>
        <v>0</v>
      </c>
      <c r="CG102" s="3">
        <f>K102-'ExPostGross kWh_Biz'!K102</f>
        <v>0</v>
      </c>
      <c r="CH102" s="3">
        <f>L102-'ExPostGross kWh_Biz'!L102</f>
        <v>0</v>
      </c>
      <c r="CI102" s="3">
        <f>M102-'ExPostGross kWh_Biz'!M102</f>
        <v>0</v>
      </c>
      <c r="CJ102" s="3">
        <f>N102-'ExPostGross kWh_Biz'!N102</f>
        <v>0</v>
      </c>
      <c r="CK102" s="3">
        <f>O102-'ExPostGross kWh_Biz'!O102</f>
        <v>0</v>
      </c>
      <c r="CL102" s="3">
        <f>P102-'ExPostGross kWh_Biz'!P102</f>
        <v>0</v>
      </c>
      <c r="CM102" s="3">
        <f>Q102-'ExPostGross kWh_Biz'!Q102</f>
        <v>0</v>
      </c>
      <c r="CN102" s="3">
        <f>R102-'ExPostGross kWh_Biz'!R102</f>
        <v>0</v>
      </c>
      <c r="CP102" s="3">
        <f>V102-'ExPostGross kWh_Biz'!V102</f>
        <v>0</v>
      </c>
      <c r="CQ102" s="3">
        <f>W102-'ExPostGross kWh_Biz'!W102</f>
        <v>0</v>
      </c>
      <c r="CR102" s="3">
        <f>X102-'ExPostGross kWh_Biz'!X102</f>
        <v>0</v>
      </c>
      <c r="CS102" s="3">
        <f>Y102-'ExPostGross kWh_Biz'!Y102</f>
        <v>0</v>
      </c>
      <c r="CT102" s="3">
        <f>Z102-'ExPostGross kWh_Biz'!Z102</f>
        <v>0</v>
      </c>
      <c r="CU102" s="3">
        <f>AA102-'ExPostGross kWh_Biz'!AA102</f>
        <v>0</v>
      </c>
      <c r="CV102" s="3">
        <f>AB102-'ExPostGross kWh_Biz'!AB102</f>
        <v>0</v>
      </c>
      <c r="CW102" s="3">
        <f>AC102-'ExPostGross kWh_Biz'!AC102</f>
        <v>0</v>
      </c>
      <c r="CX102" s="3">
        <f>AD102-'ExPostGross kWh_Biz'!AD102</f>
        <v>0</v>
      </c>
      <c r="CY102" s="3">
        <f>AE102-'ExPostGross kWh_Biz'!AE102</f>
        <v>0</v>
      </c>
      <c r="CZ102" s="3">
        <f>AF102-'ExPostGross kWh_Biz'!AF102</f>
        <v>0</v>
      </c>
      <c r="DA102" s="3">
        <f>AG102-'ExPostGross kWh_Biz'!AG102</f>
        <v>0</v>
      </c>
      <c r="DB102" s="3">
        <f>AH102-'ExPostGross kWh_Biz'!AH102</f>
        <v>0</v>
      </c>
      <c r="DC102" s="3">
        <f>AI102-'ExPostGross kWh_Biz'!AI102</f>
        <v>0</v>
      </c>
      <c r="DD102" s="3">
        <f>AJ102-'ExPostGross kWh_Biz'!AJ102</f>
        <v>0</v>
      </c>
      <c r="DE102" s="3">
        <f>AK102-'ExPostGross kWh_Biz'!AK102</f>
        <v>0</v>
      </c>
      <c r="DG102" s="3">
        <f>AO102-'ExPostGross kWh_Biz'!AO102</f>
        <v>0</v>
      </c>
      <c r="DH102" s="3">
        <f>AP102-'ExPostGross kWh_Biz'!AP102</f>
        <v>0</v>
      </c>
      <c r="DI102" s="3">
        <f>AQ102-'ExPostGross kWh_Biz'!AQ102</f>
        <v>0</v>
      </c>
      <c r="DJ102" s="3">
        <f>AR102-'ExPostGross kWh_Biz'!AR102</f>
        <v>0</v>
      </c>
      <c r="DK102" s="3">
        <f>AS102-'ExPostGross kWh_Biz'!AS102</f>
        <v>0</v>
      </c>
      <c r="DL102" s="3">
        <f>AT102-'ExPostGross kWh_Biz'!AT102</f>
        <v>0</v>
      </c>
      <c r="DM102" s="3">
        <f>AU102-'ExPostGross kWh_Biz'!AU102</f>
        <v>0</v>
      </c>
      <c r="DN102" s="3">
        <f>AV102-'ExPostGross kWh_Biz'!AV102</f>
        <v>0</v>
      </c>
      <c r="DO102" s="3">
        <f>AW102-'ExPostGross kWh_Biz'!AW102</f>
        <v>0</v>
      </c>
      <c r="DP102" s="3">
        <f>AX102-'ExPostGross kWh_Biz'!AX102</f>
        <v>0</v>
      </c>
      <c r="DQ102" s="3">
        <f>AY102-'ExPostGross kWh_Biz'!AY102</f>
        <v>0</v>
      </c>
      <c r="DR102" s="3">
        <f>AZ102-'ExPostGross kWh_Biz'!AZ102</f>
        <v>0</v>
      </c>
      <c r="DS102" s="3">
        <f>BA102-'ExPostGross kWh_Biz'!BA102</f>
        <v>0</v>
      </c>
      <c r="DT102" s="3">
        <f>BB102-'ExPostGross kWh_Biz'!BB102</f>
        <v>0</v>
      </c>
      <c r="DU102" s="3">
        <f>BC102-'ExPostGross kWh_Biz'!BC102</f>
        <v>0</v>
      </c>
      <c r="DV102" s="3">
        <f>BD102-'ExPostGross kWh_Biz'!BD102</f>
        <v>0</v>
      </c>
      <c r="DX102" s="3">
        <f>BH102-'ExPostGross kWh_Biz'!BH102</f>
        <v>0</v>
      </c>
      <c r="DY102" s="3">
        <f>BI102-'ExPostGross kWh_Biz'!BI102</f>
        <v>0</v>
      </c>
      <c r="DZ102" s="3">
        <f>BJ102-'ExPostGross kWh_Biz'!BJ102</f>
        <v>0</v>
      </c>
      <c r="EA102" s="3">
        <f>BK102-'ExPostGross kWh_Biz'!BK102</f>
        <v>0</v>
      </c>
      <c r="EB102" s="3">
        <f>BL102-'ExPostGross kWh_Biz'!BL102</f>
        <v>0</v>
      </c>
      <c r="EC102" s="3">
        <f>BM102-'ExPostGross kWh_Biz'!BM102</f>
        <v>0</v>
      </c>
      <c r="ED102" s="3">
        <f>BN102-'ExPostGross kWh_Biz'!BN102</f>
        <v>0</v>
      </c>
      <c r="EE102" s="3">
        <f>BO102-'ExPostGross kWh_Biz'!BO102</f>
        <v>0</v>
      </c>
      <c r="EF102" s="3">
        <f>BP102-'ExPostGross kWh_Biz'!BP102</f>
        <v>0</v>
      </c>
      <c r="EG102" s="3">
        <f>BQ102-'ExPostGross kWh_Biz'!BQ102</f>
        <v>0</v>
      </c>
      <c r="EH102" s="3">
        <f>BR102-'ExPostGross kWh_Biz'!BR102</f>
        <v>0</v>
      </c>
      <c r="EI102" s="3">
        <f>BS102-'ExPostGross kWh_Biz'!BS102</f>
        <v>0</v>
      </c>
      <c r="EJ102" s="3">
        <f>BT102-'ExPostGross kWh_Biz'!BT102</f>
        <v>0</v>
      </c>
      <c r="EK102" s="3">
        <f>BU102-'ExPostGross kWh_Biz'!BU102</f>
        <v>0</v>
      </c>
      <c r="EL102" s="3">
        <f>BV102-'ExPostGross kWh_Biz'!BV102</f>
        <v>0</v>
      </c>
      <c r="EM102" s="3">
        <f>BW102-'ExPostGross kWh_Biz'!BW102</f>
        <v>0</v>
      </c>
    </row>
    <row r="103" spans="1:143" x14ac:dyDescent="0.3">
      <c r="A103" s="184"/>
      <c r="B103" s="2" t="s">
        <v>45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89"/>
      <c r="P103" s="89"/>
      <c r="Q103" s="89"/>
      <c r="R103" s="25">
        <f t="shared" si="336"/>
        <v>0</v>
      </c>
      <c r="T103" s="184"/>
      <c r="U103" s="2" t="s">
        <v>45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89"/>
      <c r="AI103" s="89"/>
      <c r="AJ103" s="89"/>
      <c r="AK103" s="25">
        <f t="shared" si="337"/>
        <v>0</v>
      </c>
      <c r="AM103" s="184"/>
      <c r="AN103" s="2" t="s">
        <v>45</v>
      </c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89"/>
      <c r="BB103" s="89"/>
      <c r="BC103" s="89"/>
      <c r="BD103" s="25">
        <f t="shared" si="338"/>
        <v>0</v>
      </c>
      <c r="BF103" s="184"/>
      <c r="BG103" s="2" t="s">
        <v>45</v>
      </c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89"/>
      <c r="BU103" s="89"/>
      <c r="BV103" s="89"/>
      <c r="BW103" s="25">
        <f t="shared" si="339"/>
        <v>0</v>
      </c>
      <c r="BY103" s="3">
        <f>C103-'ExPostGross kWh_Biz'!C103</f>
        <v>0</v>
      </c>
      <c r="BZ103" s="3">
        <f>D103-'ExPostGross kWh_Biz'!D103</f>
        <v>0</v>
      </c>
      <c r="CA103" s="3">
        <f>E103-'ExPostGross kWh_Biz'!E103</f>
        <v>0</v>
      </c>
      <c r="CB103" s="3">
        <f>F103-'ExPostGross kWh_Biz'!F103</f>
        <v>0</v>
      </c>
      <c r="CC103" s="3">
        <f>G103-'ExPostGross kWh_Biz'!G103</f>
        <v>0</v>
      </c>
      <c r="CD103" s="3">
        <f>H103-'ExPostGross kWh_Biz'!H103</f>
        <v>0</v>
      </c>
      <c r="CE103" s="3">
        <f>I103-'ExPostGross kWh_Biz'!I103</f>
        <v>0</v>
      </c>
      <c r="CF103" s="3">
        <f>J103-'ExPostGross kWh_Biz'!J103</f>
        <v>0</v>
      </c>
      <c r="CG103" s="3">
        <f>K103-'ExPostGross kWh_Biz'!K103</f>
        <v>0</v>
      </c>
      <c r="CH103" s="3">
        <f>L103-'ExPostGross kWh_Biz'!L103</f>
        <v>0</v>
      </c>
      <c r="CI103" s="3">
        <f>M103-'ExPostGross kWh_Biz'!M103</f>
        <v>0</v>
      </c>
      <c r="CJ103" s="3">
        <f>N103-'ExPostGross kWh_Biz'!N103</f>
        <v>0</v>
      </c>
      <c r="CK103" s="3">
        <f>O103-'ExPostGross kWh_Biz'!O103</f>
        <v>0</v>
      </c>
      <c r="CL103" s="3">
        <f>P103-'ExPostGross kWh_Biz'!P103</f>
        <v>0</v>
      </c>
      <c r="CM103" s="3">
        <f>Q103-'ExPostGross kWh_Biz'!Q103</f>
        <v>0</v>
      </c>
      <c r="CN103" s="3">
        <f>R103-'ExPostGross kWh_Biz'!R103</f>
        <v>0</v>
      </c>
      <c r="CP103" s="3">
        <f>V103-'ExPostGross kWh_Biz'!V103</f>
        <v>0</v>
      </c>
      <c r="CQ103" s="3">
        <f>W103-'ExPostGross kWh_Biz'!W103</f>
        <v>0</v>
      </c>
      <c r="CR103" s="3">
        <f>X103-'ExPostGross kWh_Biz'!X103</f>
        <v>0</v>
      </c>
      <c r="CS103" s="3">
        <f>Y103-'ExPostGross kWh_Biz'!Y103</f>
        <v>0</v>
      </c>
      <c r="CT103" s="3">
        <f>Z103-'ExPostGross kWh_Biz'!Z103</f>
        <v>0</v>
      </c>
      <c r="CU103" s="3">
        <f>AA103-'ExPostGross kWh_Biz'!AA103</f>
        <v>0</v>
      </c>
      <c r="CV103" s="3">
        <f>AB103-'ExPostGross kWh_Biz'!AB103</f>
        <v>0</v>
      </c>
      <c r="CW103" s="3">
        <f>AC103-'ExPostGross kWh_Biz'!AC103</f>
        <v>0</v>
      </c>
      <c r="CX103" s="3">
        <f>AD103-'ExPostGross kWh_Biz'!AD103</f>
        <v>0</v>
      </c>
      <c r="CY103" s="3">
        <f>AE103-'ExPostGross kWh_Biz'!AE103</f>
        <v>0</v>
      </c>
      <c r="CZ103" s="3">
        <f>AF103-'ExPostGross kWh_Biz'!AF103</f>
        <v>0</v>
      </c>
      <c r="DA103" s="3">
        <f>AG103-'ExPostGross kWh_Biz'!AG103</f>
        <v>0</v>
      </c>
      <c r="DB103" s="3">
        <f>AH103-'ExPostGross kWh_Biz'!AH103</f>
        <v>0</v>
      </c>
      <c r="DC103" s="3">
        <f>AI103-'ExPostGross kWh_Biz'!AI103</f>
        <v>0</v>
      </c>
      <c r="DD103" s="3">
        <f>AJ103-'ExPostGross kWh_Biz'!AJ103</f>
        <v>0</v>
      </c>
      <c r="DE103" s="3">
        <f>AK103-'ExPostGross kWh_Biz'!AK103</f>
        <v>0</v>
      </c>
      <c r="DG103" s="3">
        <f>AO103-'ExPostGross kWh_Biz'!AO103</f>
        <v>0</v>
      </c>
      <c r="DH103" s="3">
        <f>AP103-'ExPostGross kWh_Biz'!AP103</f>
        <v>0</v>
      </c>
      <c r="DI103" s="3">
        <f>AQ103-'ExPostGross kWh_Biz'!AQ103</f>
        <v>0</v>
      </c>
      <c r="DJ103" s="3">
        <f>AR103-'ExPostGross kWh_Biz'!AR103</f>
        <v>0</v>
      </c>
      <c r="DK103" s="3">
        <f>AS103-'ExPostGross kWh_Biz'!AS103</f>
        <v>0</v>
      </c>
      <c r="DL103" s="3">
        <f>AT103-'ExPostGross kWh_Biz'!AT103</f>
        <v>0</v>
      </c>
      <c r="DM103" s="3">
        <f>AU103-'ExPostGross kWh_Biz'!AU103</f>
        <v>0</v>
      </c>
      <c r="DN103" s="3">
        <f>AV103-'ExPostGross kWh_Biz'!AV103</f>
        <v>0</v>
      </c>
      <c r="DO103" s="3">
        <f>AW103-'ExPostGross kWh_Biz'!AW103</f>
        <v>0</v>
      </c>
      <c r="DP103" s="3">
        <f>AX103-'ExPostGross kWh_Biz'!AX103</f>
        <v>0</v>
      </c>
      <c r="DQ103" s="3">
        <f>AY103-'ExPostGross kWh_Biz'!AY103</f>
        <v>0</v>
      </c>
      <c r="DR103" s="3">
        <f>AZ103-'ExPostGross kWh_Biz'!AZ103</f>
        <v>0</v>
      </c>
      <c r="DS103" s="3">
        <f>BA103-'ExPostGross kWh_Biz'!BA103</f>
        <v>0</v>
      </c>
      <c r="DT103" s="3">
        <f>BB103-'ExPostGross kWh_Biz'!BB103</f>
        <v>0</v>
      </c>
      <c r="DU103" s="3">
        <f>BC103-'ExPostGross kWh_Biz'!BC103</f>
        <v>0</v>
      </c>
      <c r="DV103" s="3">
        <f>BD103-'ExPostGross kWh_Biz'!BD103</f>
        <v>0</v>
      </c>
      <c r="DX103" s="3">
        <f>BH103-'ExPostGross kWh_Biz'!BH103</f>
        <v>0</v>
      </c>
      <c r="DY103" s="3">
        <f>BI103-'ExPostGross kWh_Biz'!BI103</f>
        <v>0</v>
      </c>
      <c r="DZ103" s="3">
        <f>BJ103-'ExPostGross kWh_Biz'!BJ103</f>
        <v>0</v>
      </c>
      <c r="EA103" s="3">
        <f>BK103-'ExPostGross kWh_Biz'!BK103</f>
        <v>0</v>
      </c>
      <c r="EB103" s="3">
        <f>BL103-'ExPostGross kWh_Biz'!BL103</f>
        <v>0</v>
      </c>
      <c r="EC103" s="3">
        <f>BM103-'ExPostGross kWh_Biz'!BM103</f>
        <v>0</v>
      </c>
      <c r="ED103" s="3">
        <f>BN103-'ExPostGross kWh_Biz'!BN103</f>
        <v>0</v>
      </c>
      <c r="EE103" s="3">
        <f>BO103-'ExPostGross kWh_Biz'!BO103</f>
        <v>0</v>
      </c>
      <c r="EF103" s="3">
        <f>BP103-'ExPostGross kWh_Biz'!BP103</f>
        <v>0</v>
      </c>
      <c r="EG103" s="3">
        <f>BQ103-'ExPostGross kWh_Biz'!BQ103</f>
        <v>0</v>
      </c>
      <c r="EH103" s="3">
        <f>BR103-'ExPostGross kWh_Biz'!BR103</f>
        <v>0</v>
      </c>
      <c r="EI103" s="3">
        <f>BS103-'ExPostGross kWh_Biz'!BS103</f>
        <v>0</v>
      </c>
      <c r="EJ103" s="3">
        <f>BT103-'ExPostGross kWh_Biz'!BT103</f>
        <v>0</v>
      </c>
      <c r="EK103" s="3">
        <f>BU103-'ExPostGross kWh_Biz'!BU103</f>
        <v>0</v>
      </c>
      <c r="EL103" s="3">
        <f>BV103-'ExPostGross kWh_Biz'!BV103</f>
        <v>0</v>
      </c>
      <c r="EM103" s="3">
        <f>BW103-'ExPostGross kWh_Biz'!BW103</f>
        <v>0</v>
      </c>
    </row>
    <row r="104" spans="1:143" x14ac:dyDescent="0.3">
      <c r="A104" s="184"/>
      <c r="B104" s="2" t="s">
        <v>44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89"/>
      <c r="P104" s="89"/>
      <c r="Q104" s="89"/>
      <c r="R104" s="25">
        <f t="shared" si="336"/>
        <v>0</v>
      </c>
      <c r="T104" s="184"/>
      <c r="U104" s="2" t="s">
        <v>44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9"/>
      <c r="AI104" s="89"/>
      <c r="AJ104" s="89"/>
      <c r="AK104" s="25">
        <f t="shared" si="337"/>
        <v>0</v>
      </c>
      <c r="AM104" s="184"/>
      <c r="AN104" s="2" t="s">
        <v>44</v>
      </c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89"/>
      <c r="BB104" s="89"/>
      <c r="BC104" s="89"/>
      <c r="BD104" s="25">
        <f t="shared" si="338"/>
        <v>0</v>
      </c>
      <c r="BF104" s="184"/>
      <c r="BG104" s="2" t="s">
        <v>44</v>
      </c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89"/>
      <c r="BU104" s="89"/>
      <c r="BV104" s="89"/>
      <c r="BW104" s="25">
        <f t="shared" si="339"/>
        <v>0</v>
      </c>
      <c r="BY104" s="3">
        <f>C104-'ExPostGross kWh_Biz'!C104</f>
        <v>0</v>
      </c>
      <c r="BZ104" s="3">
        <f>D104-'ExPostGross kWh_Biz'!D104</f>
        <v>0</v>
      </c>
      <c r="CA104" s="3">
        <f>E104-'ExPostGross kWh_Biz'!E104</f>
        <v>0</v>
      </c>
      <c r="CB104" s="3">
        <f>F104-'ExPostGross kWh_Biz'!F104</f>
        <v>0</v>
      </c>
      <c r="CC104" s="3">
        <f>G104-'ExPostGross kWh_Biz'!G104</f>
        <v>0</v>
      </c>
      <c r="CD104" s="3">
        <f>H104-'ExPostGross kWh_Biz'!H104</f>
        <v>0</v>
      </c>
      <c r="CE104" s="3">
        <f>I104-'ExPostGross kWh_Biz'!I104</f>
        <v>0</v>
      </c>
      <c r="CF104" s="3">
        <f>J104-'ExPostGross kWh_Biz'!J104</f>
        <v>0</v>
      </c>
      <c r="CG104" s="3">
        <f>K104-'ExPostGross kWh_Biz'!K104</f>
        <v>0</v>
      </c>
      <c r="CH104" s="3">
        <f>L104-'ExPostGross kWh_Biz'!L104</f>
        <v>0</v>
      </c>
      <c r="CI104" s="3">
        <f>M104-'ExPostGross kWh_Biz'!M104</f>
        <v>0</v>
      </c>
      <c r="CJ104" s="3">
        <f>N104-'ExPostGross kWh_Biz'!N104</f>
        <v>0</v>
      </c>
      <c r="CK104" s="3">
        <f>O104-'ExPostGross kWh_Biz'!O104</f>
        <v>0</v>
      </c>
      <c r="CL104" s="3">
        <f>P104-'ExPostGross kWh_Biz'!P104</f>
        <v>0</v>
      </c>
      <c r="CM104" s="3">
        <f>Q104-'ExPostGross kWh_Biz'!Q104</f>
        <v>0</v>
      </c>
      <c r="CN104" s="3">
        <f>R104-'ExPostGross kWh_Biz'!R104</f>
        <v>0</v>
      </c>
      <c r="CP104" s="3">
        <f>V104-'ExPostGross kWh_Biz'!V104</f>
        <v>0</v>
      </c>
      <c r="CQ104" s="3">
        <f>W104-'ExPostGross kWh_Biz'!W104</f>
        <v>0</v>
      </c>
      <c r="CR104" s="3">
        <f>X104-'ExPostGross kWh_Biz'!X104</f>
        <v>0</v>
      </c>
      <c r="CS104" s="3">
        <f>Y104-'ExPostGross kWh_Biz'!Y104</f>
        <v>0</v>
      </c>
      <c r="CT104" s="3">
        <f>Z104-'ExPostGross kWh_Biz'!Z104</f>
        <v>0</v>
      </c>
      <c r="CU104" s="3">
        <f>AA104-'ExPostGross kWh_Biz'!AA104</f>
        <v>0</v>
      </c>
      <c r="CV104" s="3">
        <f>AB104-'ExPostGross kWh_Biz'!AB104</f>
        <v>0</v>
      </c>
      <c r="CW104" s="3">
        <f>AC104-'ExPostGross kWh_Biz'!AC104</f>
        <v>0</v>
      </c>
      <c r="CX104" s="3">
        <f>AD104-'ExPostGross kWh_Biz'!AD104</f>
        <v>0</v>
      </c>
      <c r="CY104" s="3">
        <f>AE104-'ExPostGross kWh_Biz'!AE104</f>
        <v>0</v>
      </c>
      <c r="CZ104" s="3">
        <f>AF104-'ExPostGross kWh_Biz'!AF104</f>
        <v>0</v>
      </c>
      <c r="DA104" s="3">
        <f>AG104-'ExPostGross kWh_Biz'!AG104</f>
        <v>0</v>
      </c>
      <c r="DB104" s="3">
        <f>AH104-'ExPostGross kWh_Biz'!AH104</f>
        <v>0</v>
      </c>
      <c r="DC104" s="3">
        <f>AI104-'ExPostGross kWh_Biz'!AI104</f>
        <v>0</v>
      </c>
      <c r="DD104" s="3">
        <f>AJ104-'ExPostGross kWh_Biz'!AJ104</f>
        <v>0</v>
      </c>
      <c r="DE104" s="3">
        <f>AK104-'ExPostGross kWh_Biz'!AK104</f>
        <v>0</v>
      </c>
      <c r="DG104" s="3">
        <f>AO104-'ExPostGross kWh_Biz'!AO104</f>
        <v>0</v>
      </c>
      <c r="DH104" s="3">
        <f>AP104-'ExPostGross kWh_Biz'!AP104</f>
        <v>0</v>
      </c>
      <c r="DI104" s="3">
        <f>AQ104-'ExPostGross kWh_Biz'!AQ104</f>
        <v>0</v>
      </c>
      <c r="DJ104" s="3">
        <f>AR104-'ExPostGross kWh_Biz'!AR104</f>
        <v>0</v>
      </c>
      <c r="DK104" s="3">
        <f>AS104-'ExPostGross kWh_Biz'!AS104</f>
        <v>0</v>
      </c>
      <c r="DL104" s="3">
        <f>AT104-'ExPostGross kWh_Biz'!AT104</f>
        <v>0</v>
      </c>
      <c r="DM104" s="3">
        <f>AU104-'ExPostGross kWh_Biz'!AU104</f>
        <v>0</v>
      </c>
      <c r="DN104" s="3">
        <f>AV104-'ExPostGross kWh_Biz'!AV104</f>
        <v>0</v>
      </c>
      <c r="DO104" s="3">
        <f>AW104-'ExPostGross kWh_Biz'!AW104</f>
        <v>0</v>
      </c>
      <c r="DP104" s="3">
        <f>AX104-'ExPostGross kWh_Biz'!AX104</f>
        <v>0</v>
      </c>
      <c r="DQ104" s="3">
        <f>AY104-'ExPostGross kWh_Biz'!AY104</f>
        <v>0</v>
      </c>
      <c r="DR104" s="3">
        <f>AZ104-'ExPostGross kWh_Biz'!AZ104</f>
        <v>0</v>
      </c>
      <c r="DS104" s="3">
        <f>BA104-'ExPostGross kWh_Biz'!BA104</f>
        <v>0</v>
      </c>
      <c r="DT104" s="3">
        <f>BB104-'ExPostGross kWh_Biz'!BB104</f>
        <v>0</v>
      </c>
      <c r="DU104" s="3">
        <f>BC104-'ExPostGross kWh_Biz'!BC104</f>
        <v>0</v>
      </c>
      <c r="DV104" s="3">
        <f>BD104-'ExPostGross kWh_Biz'!BD104</f>
        <v>0</v>
      </c>
      <c r="DX104" s="3">
        <f>BH104-'ExPostGross kWh_Biz'!BH104</f>
        <v>0</v>
      </c>
      <c r="DY104" s="3">
        <f>BI104-'ExPostGross kWh_Biz'!BI104</f>
        <v>0</v>
      </c>
      <c r="DZ104" s="3">
        <f>BJ104-'ExPostGross kWh_Biz'!BJ104</f>
        <v>0</v>
      </c>
      <c r="EA104" s="3">
        <f>BK104-'ExPostGross kWh_Biz'!BK104</f>
        <v>0</v>
      </c>
      <c r="EB104" s="3">
        <f>BL104-'ExPostGross kWh_Biz'!BL104</f>
        <v>0</v>
      </c>
      <c r="EC104" s="3">
        <f>BM104-'ExPostGross kWh_Biz'!BM104</f>
        <v>0</v>
      </c>
      <c r="ED104" s="3">
        <f>BN104-'ExPostGross kWh_Biz'!BN104</f>
        <v>0</v>
      </c>
      <c r="EE104" s="3">
        <f>BO104-'ExPostGross kWh_Biz'!BO104</f>
        <v>0</v>
      </c>
      <c r="EF104" s="3">
        <f>BP104-'ExPostGross kWh_Biz'!BP104</f>
        <v>0</v>
      </c>
      <c r="EG104" s="3">
        <f>BQ104-'ExPostGross kWh_Biz'!BQ104</f>
        <v>0</v>
      </c>
      <c r="EH104" s="3">
        <f>BR104-'ExPostGross kWh_Biz'!BR104</f>
        <v>0</v>
      </c>
      <c r="EI104" s="3">
        <f>BS104-'ExPostGross kWh_Biz'!BS104</f>
        <v>0</v>
      </c>
      <c r="EJ104" s="3">
        <f>BT104-'ExPostGross kWh_Biz'!BT104</f>
        <v>0</v>
      </c>
      <c r="EK104" s="3">
        <f>BU104-'ExPostGross kWh_Biz'!BU104</f>
        <v>0</v>
      </c>
      <c r="EL104" s="3">
        <f>BV104-'ExPostGross kWh_Biz'!BV104</f>
        <v>0</v>
      </c>
      <c r="EM104" s="3">
        <f>BW104-'ExPostGross kWh_Biz'!BW104</f>
        <v>0</v>
      </c>
    </row>
    <row r="105" spans="1:143" x14ac:dyDescent="0.3">
      <c r="A105" s="184"/>
      <c r="B105" s="2" t="s">
        <v>43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89"/>
      <c r="P105" s="89"/>
      <c r="Q105" s="89"/>
      <c r="R105" s="25">
        <f t="shared" si="336"/>
        <v>0</v>
      </c>
      <c r="T105" s="184"/>
      <c r="U105" s="2" t="s">
        <v>43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89"/>
      <c r="AI105" s="89"/>
      <c r="AJ105" s="89"/>
      <c r="AK105" s="25">
        <f t="shared" si="337"/>
        <v>0</v>
      </c>
      <c r="AM105" s="184"/>
      <c r="AN105" s="2" t="s">
        <v>43</v>
      </c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89"/>
      <c r="BB105" s="89"/>
      <c r="BC105" s="89"/>
      <c r="BD105" s="25">
        <f t="shared" si="338"/>
        <v>0</v>
      </c>
      <c r="BF105" s="184"/>
      <c r="BG105" s="2" t="s">
        <v>43</v>
      </c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89"/>
      <c r="BU105" s="89"/>
      <c r="BV105" s="89"/>
      <c r="BW105" s="25">
        <f t="shared" si="339"/>
        <v>0</v>
      </c>
      <c r="BY105" s="3">
        <f>C105-'ExPostGross kWh_Biz'!C105</f>
        <v>0</v>
      </c>
      <c r="BZ105" s="3">
        <f>D105-'ExPostGross kWh_Biz'!D105</f>
        <v>0</v>
      </c>
      <c r="CA105" s="3">
        <f>E105-'ExPostGross kWh_Biz'!E105</f>
        <v>0</v>
      </c>
      <c r="CB105" s="3">
        <f>F105-'ExPostGross kWh_Biz'!F105</f>
        <v>0</v>
      </c>
      <c r="CC105" s="3">
        <f>G105-'ExPostGross kWh_Biz'!G105</f>
        <v>0</v>
      </c>
      <c r="CD105" s="3">
        <f>H105-'ExPostGross kWh_Biz'!H105</f>
        <v>0</v>
      </c>
      <c r="CE105" s="3">
        <f>I105-'ExPostGross kWh_Biz'!I105</f>
        <v>0</v>
      </c>
      <c r="CF105" s="3">
        <f>J105-'ExPostGross kWh_Biz'!J105</f>
        <v>0</v>
      </c>
      <c r="CG105" s="3">
        <f>K105-'ExPostGross kWh_Biz'!K105</f>
        <v>0</v>
      </c>
      <c r="CH105" s="3">
        <f>L105-'ExPostGross kWh_Biz'!L105</f>
        <v>0</v>
      </c>
      <c r="CI105" s="3">
        <f>M105-'ExPostGross kWh_Biz'!M105</f>
        <v>0</v>
      </c>
      <c r="CJ105" s="3">
        <f>N105-'ExPostGross kWh_Biz'!N105</f>
        <v>0</v>
      </c>
      <c r="CK105" s="3">
        <f>O105-'ExPostGross kWh_Biz'!O105</f>
        <v>0</v>
      </c>
      <c r="CL105" s="3">
        <f>P105-'ExPostGross kWh_Biz'!P105</f>
        <v>0</v>
      </c>
      <c r="CM105" s="3">
        <f>Q105-'ExPostGross kWh_Biz'!Q105</f>
        <v>0</v>
      </c>
      <c r="CN105" s="3">
        <f>R105-'ExPostGross kWh_Biz'!R105</f>
        <v>0</v>
      </c>
      <c r="CP105" s="3">
        <f>V105-'ExPostGross kWh_Biz'!V105</f>
        <v>0</v>
      </c>
      <c r="CQ105" s="3">
        <f>W105-'ExPostGross kWh_Biz'!W105</f>
        <v>0</v>
      </c>
      <c r="CR105" s="3">
        <f>X105-'ExPostGross kWh_Biz'!X105</f>
        <v>0</v>
      </c>
      <c r="CS105" s="3">
        <f>Y105-'ExPostGross kWh_Biz'!Y105</f>
        <v>0</v>
      </c>
      <c r="CT105" s="3">
        <f>Z105-'ExPostGross kWh_Biz'!Z105</f>
        <v>0</v>
      </c>
      <c r="CU105" s="3">
        <f>AA105-'ExPostGross kWh_Biz'!AA105</f>
        <v>0</v>
      </c>
      <c r="CV105" s="3">
        <f>AB105-'ExPostGross kWh_Biz'!AB105</f>
        <v>0</v>
      </c>
      <c r="CW105" s="3">
        <f>AC105-'ExPostGross kWh_Biz'!AC105</f>
        <v>0</v>
      </c>
      <c r="CX105" s="3">
        <f>AD105-'ExPostGross kWh_Biz'!AD105</f>
        <v>0</v>
      </c>
      <c r="CY105" s="3">
        <f>AE105-'ExPostGross kWh_Biz'!AE105</f>
        <v>0</v>
      </c>
      <c r="CZ105" s="3">
        <f>AF105-'ExPostGross kWh_Biz'!AF105</f>
        <v>0</v>
      </c>
      <c r="DA105" s="3">
        <f>AG105-'ExPostGross kWh_Biz'!AG105</f>
        <v>0</v>
      </c>
      <c r="DB105" s="3">
        <f>AH105-'ExPostGross kWh_Biz'!AH105</f>
        <v>0</v>
      </c>
      <c r="DC105" s="3">
        <f>AI105-'ExPostGross kWh_Biz'!AI105</f>
        <v>0</v>
      </c>
      <c r="DD105" s="3">
        <f>AJ105-'ExPostGross kWh_Biz'!AJ105</f>
        <v>0</v>
      </c>
      <c r="DE105" s="3">
        <f>AK105-'ExPostGross kWh_Biz'!AK105</f>
        <v>0</v>
      </c>
      <c r="DG105" s="3">
        <f>AO105-'ExPostGross kWh_Biz'!AO105</f>
        <v>0</v>
      </c>
      <c r="DH105" s="3">
        <f>AP105-'ExPostGross kWh_Biz'!AP105</f>
        <v>0</v>
      </c>
      <c r="DI105" s="3">
        <f>AQ105-'ExPostGross kWh_Biz'!AQ105</f>
        <v>0</v>
      </c>
      <c r="DJ105" s="3">
        <f>AR105-'ExPostGross kWh_Biz'!AR105</f>
        <v>0</v>
      </c>
      <c r="DK105" s="3">
        <f>AS105-'ExPostGross kWh_Biz'!AS105</f>
        <v>0</v>
      </c>
      <c r="DL105" s="3">
        <f>AT105-'ExPostGross kWh_Biz'!AT105</f>
        <v>0</v>
      </c>
      <c r="DM105" s="3">
        <f>AU105-'ExPostGross kWh_Biz'!AU105</f>
        <v>0</v>
      </c>
      <c r="DN105" s="3">
        <f>AV105-'ExPostGross kWh_Biz'!AV105</f>
        <v>0</v>
      </c>
      <c r="DO105" s="3">
        <f>AW105-'ExPostGross kWh_Biz'!AW105</f>
        <v>0</v>
      </c>
      <c r="DP105" s="3">
        <f>AX105-'ExPostGross kWh_Biz'!AX105</f>
        <v>0</v>
      </c>
      <c r="DQ105" s="3">
        <f>AY105-'ExPostGross kWh_Biz'!AY105</f>
        <v>0</v>
      </c>
      <c r="DR105" s="3">
        <f>AZ105-'ExPostGross kWh_Biz'!AZ105</f>
        <v>0</v>
      </c>
      <c r="DS105" s="3">
        <f>BA105-'ExPostGross kWh_Biz'!BA105</f>
        <v>0</v>
      </c>
      <c r="DT105" s="3">
        <f>BB105-'ExPostGross kWh_Biz'!BB105</f>
        <v>0</v>
      </c>
      <c r="DU105" s="3">
        <f>BC105-'ExPostGross kWh_Biz'!BC105</f>
        <v>0</v>
      </c>
      <c r="DV105" s="3">
        <f>BD105-'ExPostGross kWh_Biz'!BD105</f>
        <v>0</v>
      </c>
      <c r="DX105" s="3">
        <f>BH105-'ExPostGross kWh_Biz'!BH105</f>
        <v>0</v>
      </c>
      <c r="DY105" s="3">
        <f>BI105-'ExPostGross kWh_Biz'!BI105</f>
        <v>0</v>
      </c>
      <c r="DZ105" s="3">
        <f>BJ105-'ExPostGross kWh_Biz'!BJ105</f>
        <v>0</v>
      </c>
      <c r="EA105" s="3">
        <f>BK105-'ExPostGross kWh_Biz'!BK105</f>
        <v>0</v>
      </c>
      <c r="EB105" s="3">
        <f>BL105-'ExPostGross kWh_Biz'!BL105</f>
        <v>0</v>
      </c>
      <c r="EC105" s="3">
        <f>BM105-'ExPostGross kWh_Biz'!BM105</f>
        <v>0</v>
      </c>
      <c r="ED105" s="3">
        <f>BN105-'ExPostGross kWh_Biz'!BN105</f>
        <v>0</v>
      </c>
      <c r="EE105" s="3">
        <f>BO105-'ExPostGross kWh_Biz'!BO105</f>
        <v>0</v>
      </c>
      <c r="EF105" s="3">
        <f>BP105-'ExPostGross kWh_Biz'!BP105</f>
        <v>0</v>
      </c>
      <c r="EG105" s="3">
        <f>BQ105-'ExPostGross kWh_Biz'!BQ105</f>
        <v>0</v>
      </c>
      <c r="EH105" s="3">
        <f>BR105-'ExPostGross kWh_Biz'!BR105</f>
        <v>0</v>
      </c>
      <c r="EI105" s="3">
        <f>BS105-'ExPostGross kWh_Biz'!BS105</f>
        <v>0</v>
      </c>
      <c r="EJ105" s="3">
        <f>BT105-'ExPostGross kWh_Biz'!BT105</f>
        <v>0</v>
      </c>
      <c r="EK105" s="3">
        <f>BU105-'ExPostGross kWh_Biz'!BU105</f>
        <v>0</v>
      </c>
      <c r="EL105" s="3">
        <f>BV105-'ExPostGross kWh_Biz'!BV105</f>
        <v>0</v>
      </c>
      <c r="EM105" s="3">
        <f>BW105-'ExPostGross kWh_Biz'!BW105</f>
        <v>0</v>
      </c>
    </row>
    <row r="106" spans="1:143" x14ac:dyDescent="0.3">
      <c r="A106" s="184"/>
      <c r="B106" s="2" t="s">
        <v>42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89"/>
      <c r="P106" s="89"/>
      <c r="Q106" s="89"/>
      <c r="R106" s="25">
        <f t="shared" si="336"/>
        <v>0</v>
      </c>
      <c r="T106" s="184"/>
      <c r="U106" s="2" t="s">
        <v>42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9"/>
      <c r="AI106" s="89"/>
      <c r="AJ106" s="89"/>
      <c r="AK106" s="25">
        <f t="shared" si="337"/>
        <v>0</v>
      </c>
      <c r="AM106" s="184"/>
      <c r="AN106" s="2" t="s">
        <v>42</v>
      </c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89"/>
      <c r="BB106" s="89"/>
      <c r="BC106" s="89"/>
      <c r="BD106" s="25">
        <f t="shared" si="338"/>
        <v>0</v>
      </c>
      <c r="BF106" s="184"/>
      <c r="BG106" s="2" t="s">
        <v>42</v>
      </c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89"/>
      <c r="BU106" s="89"/>
      <c r="BV106" s="89"/>
      <c r="BW106" s="25">
        <f t="shared" si="339"/>
        <v>0</v>
      </c>
      <c r="BY106" s="3">
        <f>C106-'ExPostGross kWh_Biz'!C106</f>
        <v>0</v>
      </c>
      <c r="BZ106" s="3">
        <f>D106-'ExPostGross kWh_Biz'!D106</f>
        <v>0</v>
      </c>
      <c r="CA106" s="3">
        <f>E106-'ExPostGross kWh_Biz'!E106</f>
        <v>0</v>
      </c>
      <c r="CB106" s="3">
        <f>F106-'ExPostGross kWh_Biz'!F106</f>
        <v>0</v>
      </c>
      <c r="CC106" s="3">
        <f>G106-'ExPostGross kWh_Biz'!G106</f>
        <v>0</v>
      </c>
      <c r="CD106" s="3">
        <f>H106-'ExPostGross kWh_Biz'!H106</f>
        <v>0</v>
      </c>
      <c r="CE106" s="3">
        <f>I106-'ExPostGross kWh_Biz'!I106</f>
        <v>0</v>
      </c>
      <c r="CF106" s="3">
        <f>J106-'ExPostGross kWh_Biz'!J106</f>
        <v>0</v>
      </c>
      <c r="CG106" s="3">
        <f>K106-'ExPostGross kWh_Biz'!K106</f>
        <v>0</v>
      </c>
      <c r="CH106" s="3">
        <f>L106-'ExPostGross kWh_Biz'!L106</f>
        <v>0</v>
      </c>
      <c r="CI106" s="3">
        <f>M106-'ExPostGross kWh_Biz'!M106</f>
        <v>0</v>
      </c>
      <c r="CJ106" s="3">
        <f>N106-'ExPostGross kWh_Biz'!N106</f>
        <v>0</v>
      </c>
      <c r="CK106" s="3">
        <f>O106-'ExPostGross kWh_Biz'!O106</f>
        <v>0</v>
      </c>
      <c r="CL106" s="3">
        <f>P106-'ExPostGross kWh_Biz'!P106</f>
        <v>0</v>
      </c>
      <c r="CM106" s="3">
        <f>Q106-'ExPostGross kWh_Biz'!Q106</f>
        <v>0</v>
      </c>
      <c r="CN106" s="3">
        <f>R106-'ExPostGross kWh_Biz'!R106</f>
        <v>0</v>
      </c>
      <c r="CP106" s="3">
        <f>V106-'ExPostGross kWh_Biz'!V106</f>
        <v>0</v>
      </c>
      <c r="CQ106" s="3">
        <f>W106-'ExPostGross kWh_Biz'!W106</f>
        <v>0</v>
      </c>
      <c r="CR106" s="3">
        <f>X106-'ExPostGross kWh_Biz'!X106</f>
        <v>0</v>
      </c>
      <c r="CS106" s="3">
        <f>Y106-'ExPostGross kWh_Biz'!Y106</f>
        <v>0</v>
      </c>
      <c r="CT106" s="3">
        <f>Z106-'ExPostGross kWh_Biz'!Z106</f>
        <v>0</v>
      </c>
      <c r="CU106" s="3">
        <f>AA106-'ExPostGross kWh_Biz'!AA106</f>
        <v>0</v>
      </c>
      <c r="CV106" s="3">
        <f>AB106-'ExPostGross kWh_Biz'!AB106</f>
        <v>0</v>
      </c>
      <c r="CW106" s="3">
        <f>AC106-'ExPostGross kWh_Biz'!AC106</f>
        <v>0</v>
      </c>
      <c r="CX106" s="3">
        <f>AD106-'ExPostGross kWh_Biz'!AD106</f>
        <v>0</v>
      </c>
      <c r="CY106" s="3">
        <f>AE106-'ExPostGross kWh_Biz'!AE106</f>
        <v>0</v>
      </c>
      <c r="CZ106" s="3">
        <f>AF106-'ExPostGross kWh_Biz'!AF106</f>
        <v>0</v>
      </c>
      <c r="DA106" s="3">
        <f>AG106-'ExPostGross kWh_Biz'!AG106</f>
        <v>0</v>
      </c>
      <c r="DB106" s="3">
        <f>AH106-'ExPostGross kWh_Biz'!AH106</f>
        <v>0</v>
      </c>
      <c r="DC106" s="3">
        <f>AI106-'ExPostGross kWh_Biz'!AI106</f>
        <v>0</v>
      </c>
      <c r="DD106" s="3">
        <f>AJ106-'ExPostGross kWh_Biz'!AJ106</f>
        <v>0</v>
      </c>
      <c r="DE106" s="3">
        <f>AK106-'ExPostGross kWh_Biz'!AK106</f>
        <v>0</v>
      </c>
      <c r="DG106" s="3">
        <f>AO106-'ExPostGross kWh_Biz'!AO106</f>
        <v>0</v>
      </c>
      <c r="DH106" s="3">
        <f>AP106-'ExPostGross kWh_Biz'!AP106</f>
        <v>0</v>
      </c>
      <c r="DI106" s="3">
        <f>AQ106-'ExPostGross kWh_Biz'!AQ106</f>
        <v>0</v>
      </c>
      <c r="DJ106" s="3">
        <f>AR106-'ExPostGross kWh_Biz'!AR106</f>
        <v>0</v>
      </c>
      <c r="DK106" s="3">
        <f>AS106-'ExPostGross kWh_Biz'!AS106</f>
        <v>0</v>
      </c>
      <c r="DL106" s="3">
        <f>AT106-'ExPostGross kWh_Biz'!AT106</f>
        <v>0</v>
      </c>
      <c r="DM106" s="3">
        <f>AU106-'ExPostGross kWh_Biz'!AU106</f>
        <v>0</v>
      </c>
      <c r="DN106" s="3">
        <f>AV106-'ExPostGross kWh_Biz'!AV106</f>
        <v>0</v>
      </c>
      <c r="DO106" s="3">
        <f>AW106-'ExPostGross kWh_Biz'!AW106</f>
        <v>0</v>
      </c>
      <c r="DP106" s="3">
        <f>AX106-'ExPostGross kWh_Biz'!AX106</f>
        <v>0</v>
      </c>
      <c r="DQ106" s="3">
        <f>AY106-'ExPostGross kWh_Biz'!AY106</f>
        <v>0</v>
      </c>
      <c r="DR106" s="3">
        <f>AZ106-'ExPostGross kWh_Biz'!AZ106</f>
        <v>0</v>
      </c>
      <c r="DS106" s="3">
        <f>BA106-'ExPostGross kWh_Biz'!BA106</f>
        <v>0</v>
      </c>
      <c r="DT106" s="3">
        <f>BB106-'ExPostGross kWh_Biz'!BB106</f>
        <v>0</v>
      </c>
      <c r="DU106" s="3">
        <f>BC106-'ExPostGross kWh_Biz'!BC106</f>
        <v>0</v>
      </c>
      <c r="DV106" s="3">
        <f>BD106-'ExPostGross kWh_Biz'!BD106</f>
        <v>0</v>
      </c>
      <c r="DX106" s="3">
        <f>BH106-'ExPostGross kWh_Biz'!BH106</f>
        <v>0</v>
      </c>
      <c r="DY106" s="3">
        <f>BI106-'ExPostGross kWh_Biz'!BI106</f>
        <v>0</v>
      </c>
      <c r="DZ106" s="3">
        <f>BJ106-'ExPostGross kWh_Biz'!BJ106</f>
        <v>0</v>
      </c>
      <c r="EA106" s="3">
        <f>BK106-'ExPostGross kWh_Biz'!BK106</f>
        <v>0</v>
      </c>
      <c r="EB106" s="3">
        <f>BL106-'ExPostGross kWh_Biz'!BL106</f>
        <v>0</v>
      </c>
      <c r="EC106" s="3">
        <f>BM106-'ExPostGross kWh_Biz'!BM106</f>
        <v>0</v>
      </c>
      <c r="ED106" s="3">
        <f>BN106-'ExPostGross kWh_Biz'!BN106</f>
        <v>0</v>
      </c>
      <c r="EE106" s="3">
        <f>BO106-'ExPostGross kWh_Biz'!BO106</f>
        <v>0</v>
      </c>
      <c r="EF106" s="3">
        <f>BP106-'ExPostGross kWh_Biz'!BP106</f>
        <v>0</v>
      </c>
      <c r="EG106" s="3">
        <f>BQ106-'ExPostGross kWh_Biz'!BQ106</f>
        <v>0</v>
      </c>
      <c r="EH106" s="3">
        <f>BR106-'ExPostGross kWh_Biz'!BR106</f>
        <v>0</v>
      </c>
      <c r="EI106" s="3">
        <f>BS106-'ExPostGross kWh_Biz'!BS106</f>
        <v>0</v>
      </c>
      <c r="EJ106" s="3">
        <f>BT106-'ExPostGross kWh_Biz'!BT106</f>
        <v>0</v>
      </c>
      <c r="EK106" s="3">
        <f>BU106-'ExPostGross kWh_Biz'!BU106</f>
        <v>0</v>
      </c>
      <c r="EL106" s="3">
        <f>BV106-'ExPostGross kWh_Biz'!BV106</f>
        <v>0</v>
      </c>
      <c r="EM106" s="3">
        <f>BW106-'ExPostGross kWh_Biz'!BW106</f>
        <v>0</v>
      </c>
    </row>
    <row r="107" spans="1:143" x14ac:dyDescent="0.3">
      <c r="A107" s="184"/>
      <c r="B107" s="2" t="s">
        <v>41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89"/>
      <c r="P107" s="89"/>
      <c r="Q107" s="89"/>
      <c r="R107" s="25">
        <f t="shared" si="336"/>
        <v>0</v>
      </c>
      <c r="T107" s="184"/>
      <c r="U107" s="2" t="s">
        <v>41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89"/>
      <c r="AI107" s="89"/>
      <c r="AJ107" s="89"/>
      <c r="AK107" s="25">
        <f t="shared" si="337"/>
        <v>0</v>
      </c>
      <c r="AM107" s="184"/>
      <c r="AN107" s="2" t="s">
        <v>41</v>
      </c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89"/>
      <c r="BB107" s="89"/>
      <c r="BC107" s="89"/>
      <c r="BD107" s="25">
        <f t="shared" si="338"/>
        <v>0</v>
      </c>
      <c r="BF107" s="184"/>
      <c r="BG107" s="2" t="s">
        <v>41</v>
      </c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89"/>
      <c r="BU107" s="89"/>
      <c r="BV107" s="89"/>
      <c r="BW107" s="25">
        <f t="shared" si="339"/>
        <v>0</v>
      </c>
      <c r="BY107" s="3">
        <f>C107-'ExPostGross kWh_Biz'!C107</f>
        <v>0</v>
      </c>
      <c r="BZ107" s="3">
        <f>D107-'ExPostGross kWh_Biz'!D107</f>
        <v>0</v>
      </c>
      <c r="CA107" s="3">
        <f>E107-'ExPostGross kWh_Biz'!E107</f>
        <v>0</v>
      </c>
      <c r="CB107" s="3">
        <f>F107-'ExPostGross kWh_Biz'!F107</f>
        <v>0</v>
      </c>
      <c r="CC107" s="3">
        <f>G107-'ExPostGross kWh_Biz'!G107</f>
        <v>0</v>
      </c>
      <c r="CD107" s="3">
        <f>H107-'ExPostGross kWh_Biz'!H107</f>
        <v>0</v>
      </c>
      <c r="CE107" s="3">
        <f>I107-'ExPostGross kWh_Biz'!I107</f>
        <v>0</v>
      </c>
      <c r="CF107" s="3">
        <f>J107-'ExPostGross kWh_Biz'!J107</f>
        <v>0</v>
      </c>
      <c r="CG107" s="3">
        <f>K107-'ExPostGross kWh_Biz'!K107</f>
        <v>0</v>
      </c>
      <c r="CH107" s="3">
        <f>L107-'ExPostGross kWh_Biz'!L107</f>
        <v>0</v>
      </c>
      <c r="CI107" s="3">
        <f>M107-'ExPostGross kWh_Biz'!M107</f>
        <v>0</v>
      </c>
      <c r="CJ107" s="3">
        <f>N107-'ExPostGross kWh_Biz'!N107</f>
        <v>0</v>
      </c>
      <c r="CK107" s="3">
        <f>O107-'ExPostGross kWh_Biz'!O107</f>
        <v>0</v>
      </c>
      <c r="CL107" s="3">
        <f>P107-'ExPostGross kWh_Biz'!P107</f>
        <v>0</v>
      </c>
      <c r="CM107" s="3">
        <f>Q107-'ExPostGross kWh_Biz'!Q107</f>
        <v>0</v>
      </c>
      <c r="CN107" s="3">
        <f>R107-'ExPostGross kWh_Biz'!R107</f>
        <v>0</v>
      </c>
      <c r="CP107" s="3">
        <f>V107-'ExPostGross kWh_Biz'!V107</f>
        <v>0</v>
      </c>
      <c r="CQ107" s="3">
        <f>W107-'ExPostGross kWh_Biz'!W107</f>
        <v>0</v>
      </c>
      <c r="CR107" s="3">
        <f>X107-'ExPostGross kWh_Biz'!X107</f>
        <v>0</v>
      </c>
      <c r="CS107" s="3">
        <f>Y107-'ExPostGross kWh_Biz'!Y107</f>
        <v>0</v>
      </c>
      <c r="CT107" s="3">
        <f>Z107-'ExPostGross kWh_Biz'!Z107</f>
        <v>0</v>
      </c>
      <c r="CU107" s="3">
        <f>AA107-'ExPostGross kWh_Biz'!AA107</f>
        <v>0</v>
      </c>
      <c r="CV107" s="3">
        <f>AB107-'ExPostGross kWh_Biz'!AB107</f>
        <v>0</v>
      </c>
      <c r="CW107" s="3">
        <f>AC107-'ExPostGross kWh_Biz'!AC107</f>
        <v>0</v>
      </c>
      <c r="CX107" s="3">
        <f>AD107-'ExPostGross kWh_Biz'!AD107</f>
        <v>0</v>
      </c>
      <c r="CY107" s="3">
        <f>AE107-'ExPostGross kWh_Biz'!AE107</f>
        <v>0</v>
      </c>
      <c r="CZ107" s="3">
        <f>AF107-'ExPostGross kWh_Biz'!AF107</f>
        <v>0</v>
      </c>
      <c r="DA107" s="3">
        <f>AG107-'ExPostGross kWh_Biz'!AG107</f>
        <v>0</v>
      </c>
      <c r="DB107" s="3">
        <f>AH107-'ExPostGross kWh_Biz'!AH107</f>
        <v>0</v>
      </c>
      <c r="DC107" s="3">
        <f>AI107-'ExPostGross kWh_Biz'!AI107</f>
        <v>0</v>
      </c>
      <c r="DD107" s="3">
        <f>AJ107-'ExPostGross kWh_Biz'!AJ107</f>
        <v>0</v>
      </c>
      <c r="DE107" s="3">
        <f>AK107-'ExPostGross kWh_Biz'!AK107</f>
        <v>0</v>
      </c>
      <c r="DG107" s="3">
        <f>AO107-'ExPostGross kWh_Biz'!AO107</f>
        <v>0</v>
      </c>
      <c r="DH107" s="3">
        <f>AP107-'ExPostGross kWh_Biz'!AP107</f>
        <v>0</v>
      </c>
      <c r="DI107" s="3">
        <f>AQ107-'ExPostGross kWh_Biz'!AQ107</f>
        <v>0</v>
      </c>
      <c r="DJ107" s="3">
        <f>AR107-'ExPostGross kWh_Biz'!AR107</f>
        <v>0</v>
      </c>
      <c r="DK107" s="3">
        <f>AS107-'ExPostGross kWh_Biz'!AS107</f>
        <v>0</v>
      </c>
      <c r="DL107" s="3">
        <f>AT107-'ExPostGross kWh_Biz'!AT107</f>
        <v>0</v>
      </c>
      <c r="DM107" s="3">
        <f>AU107-'ExPostGross kWh_Biz'!AU107</f>
        <v>0</v>
      </c>
      <c r="DN107" s="3">
        <f>AV107-'ExPostGross kWh_Biz'!AV107</f>
        <v>0</v>
      </c>
      <c r="DO107" s="3">
        <f>AW107-'ExPostGross kWh_Biz'!AW107</f>
        <v>0</v>
      </c>
      <c r="DP107" s="3">
        <f>AX107-'ExPostGross kWh_Biz'!AX107</f>
        <v>0</v>
      </c>
      <c r="DQ107" s="3">
        <f>AY107-'ExPostGross kWh_Biz'!AY107</f>
        <v>0</v>
      </c>
      <c r="DR107" s="3">
        <f>AZ107-'ExPostGross kWh_Biz'!AZ107</f>
        <v>0</v>
      </c>
      <c r="DS107" s="3">
        <f>BA107-'ExPostGross kWh_Biz'!BA107</f>
        <v>0</v>
      </c>
      <c r="DT107" s="3">
        <f>BB107-'ExPostGross kWh_Biz'!BB107</f>
        <v>0</v>
      </c>
      <c r="DU107" s="3">
        <f>BC107-'ExPostGross kWh_Biz'!BC107</f>
        <v>0</v>
      </c>
      <c r="DV107" s="3">
        <f>BD107-'ExPostGross kWh_Biz'!BD107</f>
        <v>0</v>
      </c>
      <c r="DX107" s="3">
        <f>BH107-'ExPostGross kWh_Biz'!BH107</f>
        <v>0</v>
      </c>
      <c r="DY107" s="3">
        <f>BI107-'ExPostGross kWh_Biz'!BI107</f>
        <v>0</v>
      </c>
      <c r="DZ107" s="3">
        <f>BJ107-'ExPostGross kWh_Biz'!BJ107</f>
        <v>0</v>
      </c>
      <c r="EA107" s="3">
        <f>BK107-'ExPostGross kWh_Biz'!BK107</f>
        <v>0</v>
      </c>
      <c r="EB107" s="3">
        <f>BL107-'ExPostGross kWh_Biz'!BL107</f>
        <v>0</v>
      </c>
      <c r="EC107" s="3">
        <f>BM107-'ExPostGross kWh_Biz'!BM107</f>
        <v>0</v>
      </c>
      <c r="ED107" s="3">
        <f>BN107-'ExPostGross kWh_Biz'!BN107</f>
        <v>0</v>
      </c>
      <c r="EE107" s="3">
        <f>BO107-'ExPostGross kWh_Biz'!BO107</f>
        <v>0</v>
      </c>
      <c r="EF107" s="3">
        <f>BP107-'ExPostGross kWh_Biz'!BP107</f>
        <v>0</v>
      </c>
      <c r="EG107" s="3">
        <f>BQ107-'ExPostGross kWh_Biz'!BQ107</f>
        <v>0</v>
      </c>
      <c r="EH107" s="3">
        <f>BR107-'ExPostGross kWh_Biz'!BR107</f>
        <v>0</v>
      </c>
      <c r="EI107" s="3">
        <f>BS107-'ExPostGross kWh_Biz'!BS107</f>
        <v>0</v>
      </c>
      <c r="EJ107" s="3">
        <f>BT107-'ExPostGross kWh_Biz'!BT107</f>
        <v>0</v>
      </c>
      <c r="EK107" s="3">
        <f>BU107-'ExPostGross kWh_Biz'!BU107</f>
        <v>0</v>
      </c>
      <c r="EL107" s="3">
        <f>BV107-'ExPostGross kWh_Biz'!BV107</f>
        <v>0</v>
      </c>
      <c r="EM107" s="3">
        <f>BW107-'ExPostGross kWh_Biz'!BW107</f>
        <v>0</v>
      </c>
    </row>
    <row r="108" spans="1:143" x14ac:dyDescent="0.3">
      <c r="A108" s="184"/>
      <c r="B108" s="2" t="s">
        <v>40</v>
      </c>
      <c r="C108" s="2"/>
      <c r="D108" s="2"/>
      <c r="E108" s="2"/>
      <c r="F108" s="2"/>
      <c r="G108" s="2"/>
      <c r="H108" s="2"/>
      <c r="I108" s="2"/>
      <c r="J108" s="2">
        <v>837.8</v>
      </c>
      <c r="K108" s="2">
        <v>555.36450863970663</v>
      </c>
      <c r="L108" s="2"/>
      <c r="M108" s="2"/>
      <c r="N108" s="2"/>
      <c r="O108" s="89"/>
      <c r="P108" s="89"/>
      <c r="Q108" s="89"/>
      <c r="R108" s="25">
        <f t="shared" si="336"/>
        <v>1393.1645086397066</v>
      </c>
      <c r="T108" s="184"/>
      <c r="U108" s="2" t="s">
        <v>40</v>
      </c>
      <c r="V108" s="2"/>
      <c r="W108" s="2"/>
      <c r="X108" s="2"/>
      <c r="Y108" s="2"/>
      <c r="Z108" s="2"/>
      <c r="AA108" s="2"/>
      <c r="AB108" s="2"/>
      <c r="AC108" s="2">
        <v>105120.06082500002</v>
      </c>
      <c r="AD108" s="2">
        <v>88804.278668198545</v>
      </c>
      <c r="AE108" s="2"/>
      <c r="AF108" s="2"/>
      <c r="AG108" s="2">
        <v>-1131.4699999999987</v>
      </c>
      <c r="AH108" s="89"/>
      <c r="AI108" s="89"/>
      <c r="AJ108" s="89"/>
      <c r="AK108" s="25">
        <f t="shared" si="337"/>
        <v>192792.86949319855</v>
      </c>
      <c r="AM108" s="184"/>
      <c r="AN108" s="2" t="s">
        <v>40</v>
      </c>
      <c r="AO108" s="2"/>
      <c r="AP108" s="2"/>
      <c r="AQ108" s="2"/>
      <c r="AR108" s="2"/>
      <c r="AS108" s="2"/>
      <c r="AT108" s="2"/>
      <c r="AU108" s="2"/>
      <c r="AV108" s="2">
        <v>108535.28150000001</v>
      </c>
      <c r="AW108" s="2">
        <v>31429.493825000049</v>
      </c>
      <c r="AX108" s="2"/>
      <c r="AY108" s="2"/>
      <c r="AZ108" s="2">
        <v>21538.600000000002</v>
      </c>
      <c r="BA108" s="89"/>
      <c r="BB108" s="89"/>
      <c r="BC108" s="89"/>
      <c r="BD108" s="25">
        <f t="shared" si="338"/>
        <v>161503.37532500006</v>
      </c>
      <c r="BE108" s="49"/>
      <c r="BF108" s="184"/>
      <c r="BG108" s="2" t="s">
        <v>40</v>
      </c>
      <c r="BH108" s="2"/>
      <c r="BI108" s="2"/>
      <c r="BJ108" s="2"/>
      <c r="BK108" s="2"/>
      <c r="BL108" s="2"/>
      <c r="BM108" s="2"/>
      <c r="BN108" s="2"/>
      <c r="BO108" s="2">
        <v>11145.32000000002</v>
      </c>
      <c r="BP108" s="2">
        <v>33840.790000000008</v>
      </c>
      <c r="BQ108" s="2"/>
      <c r="BR108" s="2"/>
      <c r="BS108" s="2"/>
      <c r="BT108" s="89"/>
      <c r="BU108" s="89"/>
      <c r="BV108" s="89"/>
      <c r="BW108" s="25">
        <f t="shared" si="339"/>
        <v>44986.11000000003</v>
      </c>
      <c r="BY108" s="3">
        <f>C108-'ExPostGross kWh_Biz'!C108</f>
        <v>0</v>
      </c>
      <c r="BZ108" s="3">
        <f>D108-'ExPostGross kWh_Biz'!D108</f>
        <v>0</v>
      </c>
      <c r="CA108" s="3">
        <f>E108-'ExPostGross kWh_Biz'!E108</f>
        <v>0</v>
      </c>
      <c r="CB108" s="3">
        <f>F108-'ExPostGross kWh_Biz'!F108</f>
        <v>0</v>
      </c>
      <c r="CC108" s="3">
        <f>G108-'ExPostGross kWh_Biz'!G108</f>
        <v>0</v>
      </c>
      <c r="CD108" s="3">
        <f>H108-'ExPostGross kWh_Biz'!H108</f>
        <v>0</v>
      </c>
      <c r="CE108" s="3">
        <f>I108-'ExPostGross kWh_Biz'!I108</f>
        <v>0</v>
      </c>
      <c r="CF108" s="3">
        <f>J108-'ExPostGross kWh_Biz'!J108</f>
        <v>0</v>
      </c>
      <c r="CG108" s="3">
        <f>K108-'ExPostGross kWh_Biz'!K108</f>
        <v>0</v>
      </c>
      <c r="CH108" s="3">
        <f>L108-'ExPostGross kWh_Biz'!L108</f>
        <v>0</v>
      </c>
      <c r="CI108" s="3">
        <f>M108-'ExPostGross kWh_Biz'!M108</f>
        <v>0</v>
      </c>
      <c r="CJ108" s="3">
        <f>N108-'ExPostGross kWh_Biz'!N108</f>
        <v>0</v>
      </c>
      <c r="CK108" s="3">
        <f>O108-'ExPostGross kWh_Biz'!O108</f>
        <v>0</v>
      </c>
      <c r="CL108" s="3">
        <f>P108-'ExPostGross kWh_Biz'!P108</f>
        <v>0</v>
      </c>
      <c r="CM108" s="3">
        <f>Q108-'ExPostGross kWh_Biz'!Q108</f>
        <v>0</v>
      </c>
      <c r="CN108" s="3">
        <f>R108-'ExPostGross kWh_Biz'!R108</f>
        <v>0</v>
      </c>
      <c r="CP108" s="3">
        <f>V108-'ExPostGross kWh_Biz'!V108</f>
        <v>0</v>
      </c>
      <c r="CQ108" s="3">
        <f>W108-'ExPostGross kWh_Biz'!W108</f>
        <v>0</v>
      </c>
      <c r="CR108" s="3">
        <f>X108-'ExPostGross kWh_Biz'!X108</f>
        <v>0</v>
      </c>
      <c r="CS108" s="3">
        <f>Y108-'ExPostGross kWh_Biz'!Y108</f>
        <v>0</v>
      </c>
      <c r="CT108" s="3">
        <f>Z108-'ExPostGross kWh_Biz'!Z108</f>
        <v>0</v>
      </c>
      <c r="CU108" s="3">
        <f>AA108-'ExPostGross kWh_Biz'!AA108</f>
        <v>0</v>
      </c>
      <c r="CV108" s="3">
        <f>AB108-'ExPostGross kWh_Biz'!AB108</f>
        <v>0</v>
      </c>
      <c r="CW108" s="3">
        <f>AC108-'ExPostGross kWh_Biz'!AC108</f>
        <v>0</v>
      </c>
      <c r="CX108" s="3">
        <f>AD108-'ExPostGross kWh_Biz'!AD108</f>
        <v>0</v>
      </c>
      <c r="CY108" s="3">
        <f>AE108-'ExPostGross kWh_Biz'!AE108</f>
        <v>0</v>
      </c>
      <c r="CZ108" s="3">
        <f>AF108-'ExPostGross kWh_Biz'!AF108</f>
        <v>0</v>
      </c>
      <c r="DA108" s="3">
        <f>AG108-'ExPostGross kWh_Biz'!AG108</f>
        <v>0</v>
      </c>
      <c r="DB108" s="3">
        <f>AH108-'ExPostGross kWh_Biz'!AH108</f>
        <v>0</v>
      </c>
      <c r="DC108" s="3">
        <f>AI108-'ExPostGross kWh_Biz'!AI108</f>
        <v>0</v>
      </c>
      <c r="DD108" s="3">
        <f>AJ108-'ExPostGross kWh_Biz'!AJ108</f>
        <v>0</v>
      </c>
      <c r="DE108" s="3">
        <f>AK108-'ExPostGross kWh_Biz'!AK108</f>
        <v>0</v>
      </c>
      <c r="DG108" s="3">
        <f>AO108-'ExPostGross kWh_Biz'!AO108</f>
        <v>0</v>
      </c>
      <c r="DH108" s="3">
        <f>AP108-'ExPostGross kWh_Biz'!AP108</f>
        <v>0</v>
      </c>
      <c r="DI108" s="3">
        <f>AQ108-'ExPostGross kWh_Biz'!AQ108</f>
        <v>0</v>
      </c>
      <c r="DJ108" s="3">
        <f>AR108-'ExPostGross kWh_Biz'!AR108</f>
        <v>0</v>
      </c>
      <c r="DK108" s="3">
        <f>AS108-'ExPostGross kWh_Biz'!AS108</f>
        <v>0</v>
      </c>
      <c r="DL108" s="3">
        <f>AT108-'ExPostGross kWh_Biz'!AT108</f>
        <v>0</v>
      </c>
      <c r="DM108" s="3">
        <f>AU108-'ExPostGross kWh_Biz'!AU108</f>
        <v>0</v>
      </c>
      <c r="DN108" s="3">
        <f>AV108-'ExPostGross kWh_Biz'!AV108</f>
        <v>0</v>
      </c>
      <c r="DO108" s="3">
        <f>AW108-'ExPostGross kWh_Biz'!AW108</f>
        <v>0</v>
      </c>
      <c r="DP108" s="3">
        <f>AX108-'ExPostGross kWh_Biz'!AX108</f>
        <v>0</v>
      </c>
      <c r="DQ108" s="3">
        <f>AY108-'ExPostGross kWh_Biz'!AY108</f>
        <v>0</v>
      </c>
      <c r="DR108" s="3">
        <f>AZ108-'ExPostGross kWh_Biz'!AZ108</f>
        <v>0</v>
      </c>
      <c r="DS108" s="3">
        <f>BA108-'ExPostGross kWh_Biz'!BA108</f>
        <v>0</v>
      </c>
      <c r="DT108" s="3">
        <f>BB108-'ExPostGross kWh_Biz'!BB108</f>
        <v>0</v>
      </c>
      <c r="DU108" s="3">
        <f>BC108-'ExPostGross kWh_Biz'!BC108</f>
        <v>0</v>
      </c>
      <c r="DV108" s="3">
        <f>BD108-'ExPostGross kWh_Biz'!BD108</f>
        <v>0</v>
      </c>
      <c r="DX108" s="3">
        <f>BH108-'ExPostGross kWh_Biz'!BH108</f>
        <v>0</v>
      </c>
      <c r="DY108" s="3">
        <f>BI108-'ExPostGross kWh_Biz'!BI108</f>
        <v>0</v>
      </c>
      <c r="DZ108" s="3">
        <f>BJ108-'ExPostGross kWh_Biz'!BJ108</f>
        <v>0</v>
      </c>
      <c r="EA108" s="3">
        <f>BK108-'ExPostGross kWh_Biz'!BK108</f>
        <v>0</v>
      </c>
      <c r="EB108" s="3">
        <f>BL108-'ExPostGross kWh_Biz'!BL108</f>
        <v>0</v>
      </c>
      <c r="EC108" s="3">
        <f>BM108-'ExPostGross kWh_Biz'!BM108</f>
        <v>0</v>
      </c>
      <c r="ED108" s="3">
        <f>BN108-'ExPostGross kWh_Biz'!BN108</f>
        <v>0</v>
      </c>
      <c r="EE108" s="3">
        <f>BO108-'ExPostGross kWh_Biz'!BO108</f>
        <v>0</v>
      </c>
      <c r="EF108" s="3">
        <f>BP108-'ExPostGross kWh_Biz'!BP108</f>
        <v>0</v>
      </c>
      <c r="EG108" s="3">
        <f>BQ108-'ExPostGross kWh_Biz'!BQ108</f>
        <v>0</v>
      </c>
      <c r="EH108" s="3">
        <f>BR108-'ExPostGross kWh_Biz'!BR108</f>
        <v>0</v>
      </c>
      <c r="EI108" s="3">
        <f>BS108-'ExPostGross kWh_Biz'!BS108</f>
        <v>0</v>
      </c>
      <c r="EJ108" s="3">
        <f>BT108-'ExPostGross kWh_Biz'!BT108</f>
        <v>0</v>
      </c>
      <c r="EK108" s="3">
        <f>BU108-'ExPostGross kWh_Biz'!BU108</f>
        <v>0</v>
      </c>
      <c r="EL108" s="3">
        <f>BV108-'ExPostGross kWh_Biz'!BV108</f>
        <v>0</v>
      </c>
      <c r="EM108" s="3">
        <f>BW108-'ExPostGross kWh_Biz'!BW108</f>
        <v>0</v>
      </c>
    </row>
    <row r="109" spans="1:143" x14ac:dyDescent="0.3">
      <c r="A109" s="184"/>
      <c r="B109" s="2" t="s">
        <v>39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89"/>
      <c r="P109" s="89"/>
      <c r="Q109" s="89"/>
      <c r="R109" s="25">
        <f t="shared" si="336"/>
        <v>0</v>
      </c>
      <c r="T109" s="184"/>
      <c r="U109" s="2" t="s">
        <v>39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89"/>
      <c r="AI109" s="89"/>
      <c r="AJ109" s="89"/>
      <c r="AK109" s="25">
        <f t="shared" si="337"/>
        <v>0</v>
      </c>
      <c r="AM109" s="184"/>
      <c r="AN109" s="2" t="s">
        <v>39</v>
      </c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89"/>
      <c r="BB109" s="89"/>
      <c r="BC109" s="89"/>
      <c r="BD109" s="25">
        <f t="shared" si="338"/>
        <v>0</v>
      </c>
      <c r="BF109" s="184"/>
      <c r="BG109" s="2" t="s">
        <v>39</v>
      </c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89"/>
      <c r="BU109" s="89"/>
      <c r="BV109" s="89"/>
      <c r="BW109" s="25">
        <f t="shared" si="339"/>
        <v>0</v>
      </c>
      <c r="BY109" s="3">
        <f>C109-'ExPostGross kWh_Biz'!C109</f>
        <v>0</v>
      </c>
      <c r="BZ109" s="3">
        <f>D109-'ExPostGross kWh_Biz'!D109</f>
        <v>0</v>
      </c>
      <c r="CA109" s="3">
        <f>E109-'ExPostGross kWh_Biz'!E109</f>
        <v>0</v>
      </c>
      <c r="CB109" s="3">
        <f>F109-'ExPostGross kWh_Biz'!F109</f>
        <v>0</v>
      </c>
      <c r="CC109" s="3">
        <f>G109-'ExPostGross kWh_Biz'!G109</f>
        <v>0</v>
      </c>
      <c r="CD109" s="3">
        <f>H109-'ExPostGross kWh_Biz'!H109</f>
        <v>0</v>
      </c>
      <c r="CE109" s="3">
        <f>I109-'ExPostGross kWh_Biz'!I109</f>
        <v>0</v>
      </c>
      <c r="CF109" s="3">
        <f>J109-'ExPostGross kWh_Biz'!J109</f>
        <v>0</v>
      </c>
      <c r="CG109" s="3">
        <f>K109-'ExPostGross kWh_Biz'!K109</f>
        <v>0</v>
      </c>
      <c r="CH109" s="3">
        <f>L109-'ExPostGross kWh_Biz'!L109</f>
        <v>0</v>
      </c>
      <c r="CI109" s="3">
        <f>M109-'ExPostGross kWh_Biz'!M109</f>
        <v>0</v>
      </c>
      <c r="CJ109" s="3">
        <f>N109-'ExPostGross kWh_Biz'!N109</f>
        <v>0</v>
      </c>
      <c r="CK109" s="3">
        <f>O109-'ExPostGross kWh_Biz'!O109</f>
        <v>0</v>
      </c>
      <c r="CL109" s="3">
        <f>P109-'ExPostGross kWh_Biz'!P109</f>
        <v>0</v>
      </c>
      <c r="CM109" s="3">
        <f>Q109-'ExPostGross kWh_Biz'!Q109</f>
        <v>0</v>
      </c>
      <c r="CN109" s="3">
        <f>R109-'ExPostGross kWh_Biz'!R109</f>
        <v>0</v>
      </c>
      <c r="CP109" s="3">
        <f>V109-'ExPostGross kWh_Biz'!V109</f>
        <v>0</v>
      </c>
      <c r="CQ109" s="3">
        <f>W109-'ExPostGross kWh_Biz'!W109</f>
        <v>0</v>
      </c>
      <c r="CR109" s="3">
        <f>X109-'ExPostGross kWh_Biz'!X109</f>
        <v>0</v>
      </c>
      <c r="CS109" s="3">
        <f>Y109-'ExPostGross kWh_Biz'!Y109</f>
        <v>0</v>
      </c>
      <c r="CT109" s="3">
        <f>Z109-'ExPostGross kWh_Biz'!Z109</f>
        <v>0</v>
      </c>
      <c r="CU109" s="3">
        <f>AA109-'ExPostGross kWh_Biz'!AA109</f>
        <v>0</v>
      </c>
      <c r="CV109" s="3">
        <f>AB109-'ExPostGross kWh_Biz'!AB109</f>
        <v>0</v>
      </c>
      <c r="CW109" s="3">
        <f>AC109-'ExPostGross kWh_Biz'!AC109</f>
        <v>0</v>
      </c>
      <c r="CX109" s="3">
        <f>AD109-'ExPostGross kWh_Biz'!AD109</f>
        <v>0</v>
      </c>
      <c r="CY109" s="3">
        <f>AE109-'ExPostGross kWh_Biz'!AE109</f>
        <v>0</v>
      </c>
      <c r="CZ109" s="3">
        <f>AF109-'ExPostGross kWh_Biz'!AF109</f>
        <v>0</v>
      </c>
      <c r="DA109" s="3">
        <f>AG109-'ExPostGross kWh_Biz'!AG109</f>
        <v>0</v>
      </c>
      <c r="DB109" s="3">
        <f>AH109-'ExPostGross kWh_Biz'!AH109</f>
        <v>0</v>
      </c>
      <c r="DC109" s="3">
        <f>AI109-'ExPostGross kWh_Biz'!AI109</f>
        <v>0</v>
      </c>
      <c r="DD109" s="3">
        <f>AJ109-'ExPostGross kWh_Biz'!AJ109</f>
        <v>0</v>
      </c>
      <c r="DE109" s="3">
        <f>AK109-'ExPostGross kWh_Biz'!AK109</f>
        <v>0</v>
      </c>
      <c r="DG109" s="3">
        <f>AO109-'ExPostGross kWh_Biz'!AO109</f>
        <v>0</v>
      </c>
      <c r="DH109" s="3">
        <f>AP109-'ExPostGross kWh_Biz'!AP109</f>
        <v>0</v>
      </c>
      <c r="DI109" s="3">
        <f>AQ109-'ExPostGross kWh_Biz'!AQ109</f>
        <v>0</v>
      </c>
      <c r="DJ109" s="3">
        <f>AR109-'ExPostGross kWh_Biz'!AR109</f>
        <v>0</v>
      </c>
      <c r="DK109" s="3">
        <f>AS109-'ExPostGross kWh_Biz'!AS109</f>
        <v>0</v>
      </c>
      <c r="DL109" s="3">
        <f>AT109-'ExPostGross kWh_Biz'!AT109</f>
        <v>0</v>
      </c>
      <c r="DM109" s="3">
        <f>AU109-'ExPostGross kWh_Biz'!AU109</f>
        <v>0</v>
      </c>
      <c r="DN109" s="3">
        <f>AV109-'ExPostGross kWh_Biz'!AV109</f>
        <v>0</v>
      </c>
      <c r="DO109" s="3">
        <f>AW109-'ExPostGross kWh_Biz'!AW109</f>
        <v>0</v>
      </c>
      <c r="DP109" s="3">
        <f>AX109-'ExPostGross kWh_Biz'!AX109</f>
        <v>0</v>
      </c>
      <c r="DQ109" s="3">
        <f>AY109-'ExPostGross kWh_Biz'!AY109</f>
        <v>0</v>
      </c>
      <c r="DR109" s="3">
        <f>AZ109-'ExPostGross kWh_Biz'!AZ109</f>
        <v>0</v>
      </c>
      <c r="DS109" s="3">
        <f>BA109-'ExPostGross kWh_Biz'!BA109</f>
        <v>0</v>
      </c>
      <c r="DT109" s="3">
        <f>BB109-'ExPostGross kWh_Biz'!BB109</f>
        <v>0</v>
      </c>
      <c r="DU109" s="3">
        <f>BC109-'ExPostGross kWh_Biz'!BC109</f>
        <v>0</v>
      </c>
      <c r="DV109" s="3">
        <f>BD109-'ExPostGross kWh_Biz'!BD109</f>
        <v>0</v>
      </c>
      <c r="DX109" s="3">
        <f>BH109-'ExPostGross kWh_Biz'!BH109</f>
        <v>0</v>
      </c>
      <c r="DY109" s="3">
        <f>BI109-'ExPostGross kWh_Biz'!BI109</f>
        <v>0</v>
      </c>
      <c r="DZ109" s="3">
        <f>BJ109-'ExPostGross kWh_Biz'!BJ109</f>
        <v>0</v>
      </c>
      <c r="EA109" s="3">
        <f>BK109-'ExPostGross kWh_Biz'!BK109</f>
        <v>0</v>
      </c>
      <c r="EB109" s="3">
        <f>BL109-'ExPostGross kWh_Biz'!BL109</f>
        <v>0</v>
      </c>
      <c r="EC109" s="3">
        <f>BM109-'ExPostGross kWh_Biz'!BM109</f>
        <v>0</v>
      </c>
      <c r="ED109" s="3">
        <f>BN109-'ExPostGross kWh_Biz'!BN109</f>
        <v>0</v>
      </c>
      <c r="EE109" s="3">
        <f>BO109-'ExPostGross kWh_Biz'!BO109</f>
        <v>0</v>
      </c>
      <c r="EF109" s="3">
        <f>BP109-'ExPostGross kWh_Biz'!BP109</f>
        <v>0</v>
      </c>
      <c r="EG109" s="3">
        <f>BQ109-'ExPostGross kWh_Biz'!BQ109</f>
        <v>0</v>
      </c>
      <c r="EH109" s="3">
        <f>BR109-'ExPostGross kWh_Biz'!BR109</f>
        <v>0</v>
      </c>
      <c r="EI109" s="3">
        <f>BS109-'ExPostGross kWh_Biz'!BS109</f>
        <v>0</v>
      </c>
      <c r="EJ109" s="3">
        <f>BT109-'ExPostGross kWh_Biz'!BT109</f>
        <v>0</v>
      </c>
      <c r="EK109" s="3">
        <f>BU109-'ExPostGross kWh_Biz'!BU109</f>
        <v>0</v>
      </c>
      <c r="EL109" s="3">
        <f>BV109-'ExPostGross kWh_Biz'!BV109</f>
        <v>0</v>
      </c>
      <c r="EM109" s="3">
        <f>BW109-'ExPostGross kWh_Biz'!BW109</f>
        <v>0</v>
      </c>
    </row>
    <row r="110" spans="1:143" x14ac:dyDescent="0.3">
      <c r="A110" s="184"/>
      <c r="B110" s="2" t="s">
        <v>38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89"/>
      <c r="P110" s="89"/>
      <c r="Q110" s="89"/>
      <c r="R110" s="25">
        <f t="shared" si="336"/>
        <v>0</v>
      </c>
      <c r="T110" s="184"/>
      <c r="U110" s="2" t="s">
        <v>38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9"/>
      <c r="AI110" s="89"/>
      <c r="AJ110" s="89"/>
      <c r="AK110" s="25">
        <f t="shared" si="337"/>
        <v>0</v>
      </c>
      <c r="AM110" s="184"/>
      <c r="AN110" s="2" t="s">
        <v>38</v>
      </c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89"/>
      <c r="BB110" s="89"/>
      <c r="BC110" s="89"/>
      <c r="BD110" s="25">
        <f t="shared" si="338"/>
        <v>0</v>
      </c>
      <c r="BF110" s="184"/>
      <c r="BG110" s="2" t="s">
        <v>38</v>
      </c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89"/>
      <c r="BU110" s="89"/>
      <c r="BV110" s="89"/>
      <c r="BW110" s="25">
        <f t="shared" si="339"/>
        <v>0</v>
      </c>
      <c r="BY110" s="3">
        <f>C110-'ExPostGross kWh_Biz'!C110</f>
        <v>0</v>
      </c>
      <c r="BZ110" s="3">
        <f>D110-'ExPostGross kWh_Biz'!D110</f>
        <v>0</v>
      </c>
      <c r="CA110" s="3">
        <f>E110-'ExPostGross kWh_Biz'!E110</f>
        <v>0</v>
      </c>
      <c r="CB110" s="3">
        <f>F110-'ExPostGross kWh_Biz'!F110</f>
        <v>0</v>
      </c>
      <c r="CC110" s="3">
        <f>G110-'ExPostGross kWh_Biz'!G110</f>
        <v>0</v>
      </c>
      <c r="CD110" s="3">
        <f>H110-'ExPostGross kWh_Biz'!H110</f>
        <v>0</v>
      </c>
      <c r="CE110" s="3">
        <f>I110-'ExPostGross kWh_Biz'!I110</f>
        <v>0</v>
      </c>
      <c r="CF110" s="3">
        <f>J110-'ExPostGross kWh_Biz'!J110</f>
        <v>0</v>
      </c>
      <c r="CG110" s="3">
        <f>K110-'ExPostGross kWh_Biz'!K110</f>
        <v>0</v>
      </c>
      <c r="CH110" s="3">
        <f>L110-'ExPostGross kWh_Biz'!L110</f>
        <v>0</v>
      </c>
      <c r="CI110" s="3">
        <f>M110-'ExPostGross kWh_Biz'!M110</f>
        <v>0</v>
      </c>
      <c r="CJ110" s="3">
        <f>N110-'ExPostGross kWh_Biz'!N110</f>
        <v>0</v>
      </c>
      <c r="CK110" s="3">
        <f>O110-'ExPostGross kWh_Biz'!O110</f>
        <v>0</v>
      </c>
      <c r="CL110" s="3">
        <f>P110-'ExPostGross kWh_Biz'!P110</f>
        <v>0</v>
      </c>
      <c r="CM110" s="3">
        <f>Q110-'ExPostGross kWh_Biz'!Q110</f>
        <v>0</v>
      </c>
      <c r="CN110" s="3">
        <f>R110-'ExPostGross kWh_Biz'!R110</f>
        <v>0</v>
      </c>
      <c r="CP110" s="3">
        <f>V110-'ExPostGross kWh_Biz'!V110</f>
        <v>0</v>
      </c>
      <c r="CQ110" s="3">
        <f>W110-'ExPostGross kWh_Biz'!W110</f>
        <v>0</v>
      </c>
      <c r="CR110" s="3">
        <f>X110-'ExPostGross kWh_Biz'!X110</f>
        <v>0</v>
      </c>
      <c r="CS110" s="3">
        <f>Y110-'ExPostGross kWh_Biz'!Y110</f>
        <v>0</v>
      </c>
      <c r="CT110" s="3">
        <f>Z110-'ExPostGross kWh_Biz'!Z110</f>
        <v>0</v>
      </c>
      <c r="CU110" s="3">
        <f>AA110-'ExPostGross kWh_Biz'!AA110</f>
        <v>0</v>
      </c>
      <c r="CV110" s="3">
        <f>AB110-'ExPostGross kWh_Biz'!AB110</f>
        <v>0</v>
      </c>
      <c r="CW110" s="3">
        <f>AC110-'ExPostGross kWh_Biz'!AC110</f>
        <v>0</v>
      </c>
      <c r="CX110" s="3">
        <f>AD110-'ExPostGross kWh_Biz'!AD110</f>
        <v>0</v>
      </c>
      <c r="CY110" s="3">
        <f>AE110-'ExPostGross kWh_Biz'!AE110</f>
        <v>0</v>
      </c>
      <c r="CZ110" s="3">
        <f>AF110-'ExPostGross kWh_Biz'!AF110</f>
        <v>0</v>
      </c>
      <c r="DA110" s="3">
        <f>AG110-'ExPostGross kWh_Biz'!AG110</f>
        <v>0</v>
      </c>
      <c r="DB110" s="3">
        <f>AH110-'ExPostGross kWh_Biz'!AH110</f>
        <v>0</v>
      </c>
      <c r="DC110" s="3">
        <f>AI110-'ExPostGross kWh_Biz'!AI110</f>
        <v>0</v>
      </c>
      <c r="DD110" s="3">
        <f>AJ110-'ExPostGross kWh_Biz'!AJ110</f>
        <v>0</v>
      </c>
      <c r="DE110" s="3">
        <f>AK110-'ExPostGross kWh_Biz'!AK110</f>
        <v>0</v>
      </c>
      <c r="DG110" s="3">
        <f>AO110-'ExPostGross kWh_Biz'!AO110</f>
        <v>0</v>
      </c>
      <c r="DH110" s="3">
        <f>AP110-'ExPostGross kWh_Biz'!AP110</f>
        <v>0</v>
      </c>
      <c r="DI110" s="3">
        <f>AQ110-'ExPostGross kWh_Biz'!AQ110</f>
        <v>0</v>
      </c>
      <c r="DJ110" s="3">
        <f>AR110-'ExPostGross kWh_Biz'!AR110</f>
        <v>0</v>
      </c>
      <c r="DK110" s="3">
        <f>AS110-'ExPostGross kWh_Biz'!AS110</f>
        <v>0</v>
      </c>
      <c r="DL110" s="3">
        <f>AT110-'ExPostGross kWh_Biz'!AT110</f>
        <v>0</v>
      </c>
      <c r="DM110" s="3">
        <f>AU110-'ExPostGross kWh_Biz'!AU110</f>
        <v>0</v>
      </c>
      <c r="DN110" s="3">
        <f>AV110-'ExPostGross kWh_Biz'!AV110</f>
        <v>0</v>
      </c>
      <c r="DO110" s="3">
        <f>AW110-'ExPostGross kWh_Biz'!AW110</f>
        <v>0</v>
      </c>
      <c r="DP110" s="3">
        <f>AX110-'ExPostGross kWh_Biz'!AX110</f>
        <v>0</v>
      </c>
      <c r="DQ110" s="3">
        <f>AY110-'ExPostGross kWh_Biz'!AY110</f>
        <v>0</v>
      </c>
      <c r="DR110" s="3">
        <f>AZ110-'ExPostGross kWh_Biz'!AZ110</f>
        <v>0</v>
      </c>
      <c r="DS110" s="3">
        <f>BA110-'ExPostGross kWh_Biz'!BA110</f>
        <v>0</v>
      </c>
      <c r="DT110" s="3">
        <f>BB110-'ExPostGross kWh_Biz'!BB110</f>
        <v>0</v>
      </c>
      <c r="DU110" s="3">
        <f>BC110-'ExPostGross kWh_Biz'!BC110</f>
        <v>0</v>
      </c>
      <c r="DV110" s="3">
        <f>BD110-'ExPostGross kWh_Biz'!BD110</f>
        <v>0</v>
      </c>
      <c r="DX110" s="3">
        <f>BH110-'ExPostGross kWh_Biz'!BH110</f>
        <v>0</v>
      </c>
      <c r="DY110" s="3">
        <f>BI110-'ExPostGross kWh_Biz'!BI110</f>
        <v>0</v>
      </c>
      <c r="DZ110" s="3">
        <f>BJ110-'ExPostGross kWh_Biz'!BJ110</f>
        <v>0</v>
      </c>
      <c r="EA110" s="3">
        <f>BK110-'ExPostGross kWh_Biz'!BK110</f>
        <v>0</v>
      </c>
      <c r="EB110" s="3">
        <f>BL110-'ExPostGross kWh_Biz'!BL110</f>
        <v>0</v>
      </c>
      <c r="EC110" s="3">
        <f>BM110-'ExPostGross kWh_Biz'!BM110</f>
        <v>0</v>
      </c>
      <c r="ED110" s="3">
        <f>BN110-'ExPostGross kWh_Biz'!BN110</f>
        <v>0</v>
      </c>
      <c r="EE110" s="3">
        <f>BO110-'ExPostGross kWh_Biz'!BO110</f>
        <v>0</v>
      </c>
      <c r="EF110" s="3">
        <f>BP110-'ExPostGross kWh_Biz'!BP110</f>
        <v>0</v>
      </c>
      <c r="EG110" s="3">
        <f>BQ110-'ExPostGross kWh_Biz'!BQ110</f>
        <v>0</v>
      </c>
      <c r="EH110" s="3">
        <f>BR110-'ExPostGross kWh_Biz'!BR110</f>
        <v>0</v>
      </c>
      <c r="EI110" s="3">
        <f>BS110-'ExPostGross kWh_Biz'!BS110</f>
        <v>0</v>
      </c>
      <c r="EJ110" s="3">
        <f>BT110-'ExPostGross kWh_Biz'!BT110</f>
        <v>0</v>
      </c>
      <c r="EK110" s="3">
        <f>BU110-'ExPostGross kWh_Biz'!BU110</f>
        <v>0</v>
      </c>
      <c r="EL110" s="3">
        <f>BV110-'ExPostGross kWh_Biz'!BV110</f>
        <v>0</v>
      </c>
      <c r="EM110" s="3">
        <f>BW110-'ExPostGross kWh_Biz'!BW110</f>
        <v>0</v>
      </c>
    </row>
    <row r="111" spans="1:143" x14ac:dyDescent="0.3">
      <c r="A111" s="184"/>
      <c r="B111" s="2" t="s">
        <v>37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89"/>
      <c r="P111" s="89"/>
      <c r="Q111" s="89"/>
      <c r="R111" s="25">
        <f t="shared" si="336"/>
        <v>0</v>
      </c>
      <c r="T111" s="184"/>
      <c r="U111" s="2" t="s">
        <v>37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89"/>
      <c r="AI111" s="89"/>
      <c r="AJ111" s="89"/>
      <c r="AK111" s="25">
        <f t="shared" si="337"/>
        <v>0</v>
      </c>
      <c r="AM111" s="184"/>
      <c r="AN111" s="2" t="s">
        <v>37</v>
      </c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89"/>
      <c r="BB111" s="89"/>
      <c r="BC111" s="89"/>
      <c r="BD111" s="25">
        <f t="shared" si="338"/>
        <v>0</v>
      </c>
      <c r="BF111" s="184"/>
      <c r="BG111" s="2" t="s">
        <v>37</v>
      </c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89"/>
      <c r="BU111" s="89"/>
      <c r="BV111" s="89"/>
      <c r="BW111" s="25">
        <f t="shared" si="339"/>
        <v>0</v>
      </c>
      <c r="BY111" s="3">
        <f>C111-'ExPostGross kWh_Biz'!C111</f>
        <v>0</v>
      </c>
      <c r="BZ111" s="3">
        <f>D111-'ExPostGross kWh_Biz'!D111</f>
        <v>0</v>
      </c>
      <c r="CA111" s="3">
        <f>E111-'ExPostGross kWh_Biz'!E111</f>
        <v>0</v>
      </c>
      <c r="CB111" s="3">
        <f>F111-'ExPostGross kWh_Biz'!F111</f>
        <v>0</v>
      </c>
      <c r="CC111" s="3">
        <f>G111-'ExPostGross kWh_Biz'!G111</f>
        <v>0</v>
      </c>
      <c r="CD111" s="3">
        <f>H111-'ExPostGross kWh_Biz'!H111</f>
        <v>0</v>
      </c>
      <c r="CE111" s="3">
        <f>I111-'ExPostGross kWh_Biz'!I111</f>
        <v>0</v>
      </c>
      <c r="CF111" s="3">
        <f>J111-'ExPostGross kWh_Biz'!J111</f>
        <v>0</v>
      </c>
      <c r="CG111" s="3">
        <f>K111-'ExPostGross kWh_Biz'!K111</f>
        <v>0</v>
      </c>
      <c r="CH111" s="3">
        <f>L111-'ExPostGross kWh_Biz'!L111</f>
        <v>0</v>
      </c>
      <c r="CI111" s="3">
        <f>M111-'ExPostGross kWh_Biz'!M111</f>
        <v>0</v>
      </c>
      <c r="CJ111" s="3">
        <f>N111-'ExPostGross kWh_Biz'!N111</f>
        <v>0</v>
      </c>
      <c r="CK111" s="3">
        <f>O111-'ExPostGross kWh_Biz'!O111</f>
        <v>0</v>
      </c>
      <c r="CL111" s="3">
        <f>P111-'ExPostGross kWh_Biz'!P111</f>
        <v>0</v>
      </c>
      <c r="CM111" s="3">
        <f>Q111-'ExPostGross kWh_Biz'!Q111</f>
        <v>0</v>
      </c>
      <c r="CN111" s="3">
        <f>R111-'ExPostGross kWh_Biz'!R111</f>
        <v>0</v>
      </c>
      <c r="CP111" s="3">
        <f>V111-'ExPostGross kWh_Biz'!V111</f>
        <v>0</v>
      </c>
      <c r="CQ111" s="3">
        <f>W111-'ExPostGross kWh_Biz'!W111</f>
        <v>0</v>
      </c>
      <c r="CR111" s="3">
        <f>X111-'ExPostGross kWh_Biz'!X111</f>
        <v>0</v>
      </c>
      <c r="CS111" s="3">
        <f>Y111-'ExPostGross kWh_Biz'!Y111</f>
        <v>0</v>
      </c>
      <c r="CT111" s="3">
        <f>Z111-'ExPostGross kWh_Biz'!Z111</f>
        <v>0</v>
      </c>
      <c r="CU111" s="3">
        <f>AA111-'ExPostGross kWh_Biz'!AA111</f>
        <v>0</v>
      </c>
      <c r="CV111" s="3">
        <f>AB111-'ExPostGross kWh_Biz'!AB111</f>
        <v>0</v>
      </c>
      <c r="CW111" s="3">
        <f>AC111-'ExPostGross kWh_Biz'!AC111</f>
        <v>0</v>
      </c>
      <c r="CX111" s="3">
        <f>AD111-'ExPostGross kWh_Biz'!AD111</f>
        <v>0</v>
      </c>
      <c r="CY111" s="3">
        <f>AE111-'ExPostGross kWh_Biz'!AE111</f>
        <v>0</v>
      </c>
      <c r="CZ111" s="3">
        <f>AF111-'ExPostGross kWh_Biz'!AF111</f>
        <v>0</v>
      </c>
      <c r="DA111" s="3">
        <f>AG111-'ExPostGross kWh_Biz'!AG111</f>
        <v>0</v>
      </c>
      <c r="DB111" s="3">
        <f>AH111-'ExPostGross kWh_Biz'!AH111</f>
        <v>0</v>
      </c>
      <c r="DC111" s="3">
        <f>AI111-'ExPostGross kWh_Biz'!AI111</f>
        <v>0</v>
      </c>
      <c r="DD111" s="3">
        <f>AJ111-'ExPostGross kWh_Biz'!AJ111</f>
        <v>0</v>
      </c>
      <c r="DE111" s="3">
        <f>AK111-'ExPostGross kWh_Biz'!AK111</f>
        <v>0</v>
      </c>
      <c r="DG111" s="3">
        <f>AO111-'ExPostGross kWh_Biz'!AO111</f>
        <v>0</v>
      </c>
      <c r="DH111" s="3">
        <f>AP111-'ExPostGross kWh_Biz'!AP111</f>
        <v>0</v>
      </c>
      <c r="DI111" s="3">
        <f>AQ111-'ExPostGross kWh_Biz'!AQ111</f>
        <v>0</v>
      </c>
      <c r="DJ111" s="3">
        <f>AR111-'ExPostGross kWh_Biz'!AR111</f>
        <v>0</v>
      </c>
      <c r="DK111" s="3">
        <f>AS111-'ExPostGross kWh_Biz'!AS111</f>
        <v>0</v>
      </c>
      <c r="DL111" s="3">
        <f>AT111-'ExPostGross kWh_Biz'!AT111</f>
        <v>0</v>
      </c>
      <c r="DM111" s="3">
        <f>AU111-'ExPostGross kWh_Biz'!AU111</f>
        <v>0</v>
      </c>
      <c r="DN111" s="3">
        <f>AV111-'ExPostGross kWh_Biz'!AV111</f>
        <v>0</v>
      </c>
      <c r="DO111" s="3">
        <f>AW111-'ExPostGross kWh_Biz'!AW111</f>
        <v>0</v>
      </c>
      <c r="DP111" s="3">
        <f>AX111-'ExPostGross kWh_Biz'!AX111</f>
        <v>0</v>
      </c>
      <c r="DQ111" s="3">
        <f>AY111-'ExPostGross kWh_Biz'!AY111</f>
        <v>0</v>
      </c>
      <c r="DR111" s="3">
        <f>AZ111-'ExPostGross kWh_Biz'!AZ111</f>
        <v>0</v>
      </c>
      <c r="DS111" s="3">
        <f>BA111-'ExPostGross kWh_Biz'!BA111</f>
        <v>0</v>
      </c>
      <c r="DT111" s="3">
        <f>BB111-'ExPostGross kWh_Biz'!BB111</f>
        <v>0</v>
      </c>
      <c r="DU111" s="3">
        <f>BC111-'ExPostGross kWh_Biz'!BC111</f>
        <v>0</v>
      </c>
      <c r="DV111" s="3">
        <f>BD111-'ExPostGross kWh_Biz'!BD111</f>
        <v>0</v>
      </c>
      <c r="DX111" s="3">
        <f>BH111-'ExPostGross kWh_Biz'!BH111</f>
        <v>0</v>
      </c>
      <c r="DY111" s="3">
        <f>BI111-'ExPostGross kWh_Biz'!BI111</f>
        <v>0</v>
      </c>
      <c r="DZ111" s="3">
        <f>BJ111-'ExPostGross kWh_Biz'!BJ111</f>
        <v>0</v>
      </c>
      <c r="EA111" s="3">
        <f>BK111-'ExPostGross kWh_Biz'!BK111</f>
        <v>0</v>
      </c>
      <c r="EB111" s="3">
        <f>BL111-'ExPostGross kWh_Biz'!BL111</f>
        <v>0</v>
      </c>
      <c r="EC111" s="3">
        <f>BM111-'ExPostGross kWh_Biz'!BM111</f>
        <v>0</v>
      </c>
      <c r="ED111" s="3">
        <f>BN111-'ExPostGross kWh_Biz'!BN111</f>
        <v>0</v>
      </c>
      <c r="EE111" s="3">
        <f>BO111-'ExPostGross kWh_Biz'!BO111</f>
        <v>0</v>
      </c>
      <c r="EF111" s="3">
        <f>BP111-'ExPostGross kWh_Biz'!BP111</f>
        <v>0</v>
      </c>
      <c r="EG111" s="3">
        <f>BQ111-'ExPostGross kWh_Biz'!BQ111</f>
        <v>0</v>
      </c>
      <c r="EH111" s="3">
        <f>BR111-'ExPostGross kWh_Biz'!BR111</f>
        <v>0</v>
      </c>
      <c r="EI111" s="3">
        <f>BS111-'ExPostGross kWh_Biz'!BS111</f>
        <v>0</v>
      </c>
      <c r="EJ111" s="3">
        <f>BT111-'ExPostGross kWh_Biz'!BT111</f>
        <v>0</v>
      </c>
      <c r="EK111" s="3">
        <f>BU111-'ExPostGross kWh_Biz'!BU111</f>
        <v>0</v>
      </c>
      <c r="EL111" s="3">
        <f>BV111-'ExPostGross kWh_Biz'!BV111</f>
        <v>0</v>
      </c>
      <c r="EM111" s="3">
        <f>BW111-'ExPostGross kWh_Biz'!BW111</f>
        <v>0</v>
      </c>
    </row>
    <row r="112" spans="1:143" ht="15" thickBot="1" x14ac:dyDescent="0.35">
      <c r="A112" s="185"/>
      <c r="B112" s="2" t="s">
        <v>36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89"/>
      <c r="P112" s="89"/>
      <c r="Q112" s="89"/>
      <c r="R112" s="25">
        <f t="shared" si="336"/>
        <v>0</v>
      </c>
      <c r="T112" s="185"/>
      <c r="U112" s="2" t="s">
        <v>36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9"/>
      <c r="AI112" s="89"/>
      <c r="AJ112" s="89"/>
      <c r="AK112" s="25">
        <f t="shared" si="337"/>
        <v>0</v>
      </c>
      <c r="AM112" s="185"/>
      <c r="AN112" s="2" t="s">
        <v>36</v>
      </c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89"/>
      <c r="BB112" s="89"/>
      <c r="BC112" s="89"/>
      <c r="BD112" s="25">
        <f t="shared" si="338"/>
        <v>0</v>
      </c>
      <c r="BF112" s="185"/>
      <c r="BG112" s="2" t="s">
        <v>36</v>
      </c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89"/>
      <c r="BU112" s="89"/>
      <c r="BV112" s="89"/>
      <c r="BW112" s="25">
        <f t="shared" si="339"/>
        <v>0</v>
      </c>
      <c r="BY112" s="3">
        <f>C112-'ExPostGross kWh_Biz'!C112</f>
        <v>0</v>
      </c>
      <c r="BZ112" s="3">
        <f>D112-'ExPostGross kWh_Biz'!D112</f>
        <v>0</v>
      </c>
      <c r="CA112" s="3">
        <f>E112-'ExPostGross kWh_Biz'!E112</f>
        <v>0</v>
      </c>
      <c r="CB112" s="3">
        <f>F112-'ExPostGross kWh_Biz'!F112</f>
        <v>0</v>
      </c>
      <c r="CC112" s="3">
        <f>G112-'ExPostGross kWh_Biz'!G112</f>
        <v>0</v>
      </c>
      <c r="CD112" s="3">
        <f>H112-'ExPostGross kWh_Biz'!H112</f>
        <v>0</v>
      </c>
      <c r="CE112" s="3">
        <f>I112-'ExPostGross kWh_Biz'!I112</f>
        <v>0</v>
      </c>
      <c r="CF112" s="3">
        <f>J112-'ExPostGross kWh_Biz'!J112</f>
        <v>0</v>
      </c>
      <c r="CG112" s="3">
        <f>K112-'ExPostGross kWh_Biz'!K112</f>
        <v>0</v>
      </c>
      <c r="CH112" s="3">
        <f>L112-'ExPostGross kWh_Biz'!L112</f>
        <v>0</v>
      </c>
      <c r="CI112" s="3">
        <f>M112-'ExPostGross kWh_Biz'!M112</f>
        <v>0</v>
      </c>
      <c r="CJ112" s="3">
        <f>N112-'ExPostGross kWh_Biz'!N112</f>
        <v>0</v>
      </c>
      <c r="CK112" s="3">
        <f>O112-'ExPostGross kWh_Biz'!O112</f>
        <v>0</v>
      </c>
      <c r="CL112" s="3">
        <f>P112-'ExPostGross kWh_Biz'!P112</f>
        <v>0</v>
      </c>
      <c r="CM112" s="3">
        <f>Q112-'ExPostGross kWh_Biz'!Q112</f>
        <v>0</v>
      </c>
      <c r="CN112" s="3">
        <f>R112-'ExPostGross kWh_Biz'!R112</f>
        <v>0</v>
      </c>
      <c r="CP112" s="3">
        <f>V112-'ExPostGross kWh_Biz'!V112</f>
        <v>0</v>
      </c>
      <c r="CQ112" s="3">
        <f>W112-'ExPostGross kWh_Biz'!W112</f>
        <v>0</v>
      </c>
      <c r="CR112" s="3">
        <f>X112-'ExPostGross kWh_Biz'!X112</f>
        <v>0</v>
      </c>
      <c r="CS112" s="3">
        <f>Y112-'ExPostGross kWh_Biz'!Y112</f>
        <v>0</v>
      </c>
      <c r="CT112" s="3">
        <f>Z112-'ExPostGross kWh_Biz'!Z112</f>
        <v>0</v>
      </c>
      <c r="CU112" s="3">
        <f>AA112-'ExPostGross kWh_Biz'!AA112</f>
        <v>0</v>
      </c>
      <c r="CV112" s="3">
        <f>AB112-'ExPostGross kWh_Biz'!AB112</f>
        <v>0</v>
      </c>
      <c r="CW112" s="3">
        <f>AC112-'ExPostGross kWh_Biz'!AC112</f>
        <v>0</v>
      </c>
      <c r="CX112" s="3">
        <f>AD112-'ExPostGross kWh_Biz'!AD112</f>
        <v>0</v>
      </c>
      <c r="CY112" s="3">
        <f>AE112-'ExPostGross kWh_Biz'!AE112</f>
        <v>0</v>
      </c>
      <c r="CZ112" s="3">
        <f>AF112-'ExPostGross kWh_Biz'!AF112</f>
        <v>0</v>
      </c>
      <c r="DA112" s="3">
        <f>AG112-'ExPostGross kWh_Biz'!AG112</f>
        <v>0</v>
      </c>
      <c r="DB112" s="3">
        <f>AH112-'ExPostGross kWh_Biz'!AH112</f>
        <v>0</v>
      </c>
      <c r="DC112" s="3">
        <f>AI112-'ExPostGross kWh_Biz'!AI112</f>
        <v>0</v>
      </c>
      <c r="DD112" s="3">
        <f>AJ112-'ExPostGross kWh_Biz'!AJ112</f>
        <v>0</v>
      </c>
      <c r="DE112" s="3">
        <f>AK112-'ExPostGross kWh_Biz'!AK112</f>
        <v>0</v>
      </c>
      <c r="DG112" s="3">
        <f>AO112-'ExPostGross kWh_Biz'!AO112</f>
        <v>0</v>
      </c>
      <c r="DH112" s="3">
        <f>AP112-'ExPostGross kWh_Biz'!AP112</f>
        <v>0</v>
      </c>
      <c r="DI112" s="3">
        <f>AQ112-'ExPostGross kWh_Biz'!AQ112</f>
        <v>0</v>
      </c>
      <c r="DJ112" s="3">
        <f>AR112-'ExPostGross kWh_Biz'!AR112</f>
        <v>0</v>
      </c>
      <c r="DK112" s="3">
        <f>AS112-'ExPostGross kWh_Biz'!AS112</f>
        <v>0</v>
      </c>
      <c r="DL112" s="3">
        <f>AT112-'ExPostGross kWh_Biz'!AT112</f>
        <v>0</v>
      </c>
      <c r="DM112" s="3">
        <f>AU112-'ExPostGross kWh_Biz'!AU112</f>
        <v>0</v>
      </c>
      <c r="DN112" s="3">
        <f>AV112-'ExPostGross kWh_Biz'!AV112</f>
        <v>0</v>
      </c>
      <c r="DO112" s="3">
        <f>AW112-'ExPostGross kWh_Biz'!AW112</f>
        <v>0</v>
      </c>
      <c r="DP112" s="3">
        <f>AX112-'ExPostGross kWh_Biz'!AX112</f>
        <v>0</v>
      </c>
      <c r="DQ112" s="3">
        <f>AY112-'ExPostGross kWh_Biz'!AY112</f>
        <v>0</v>
      </c>
      <c r="DR112" s="3">
        <f>AZ112-'ExPostGross kWh_Biz'!AZ112</f>
        <v>0</v>
      </c>
      <c r="DS112" s="3">
        <f>BA112-'ExPostGross kWh_Biz'!BA112</f>
        <v>0</v>
      </c>
      <c r="DT112" s="3">
        <f>BB112-'ExPostGross kWh_Biz'!BB112</f>
        <v>0</v>
      </c>
      <c r="DU112" s="3">
        <f>BC112-'ExPostGross kWh_Biz'!BC112</f>
        <v>0</v>
      </c>
      <c r="DV112" s="3">
        <f>BD112-'ExPostGross kWh_Biz'!BD112</f>
        <v>0</v>
      </c>
      <c r="DX112" s="3">
        <f>BH112-'ExPostGross kWh_Biz'!BH112</f>
        <v>0</v>
      </c>
      <c r="DY112" s="3">
        <f>BI112-'ExPostGross kWh_Biz'!BI112</f>
        <v>0</v>
      </c>
      <c r="DZ112" s="3">
        <f>BJ112-'ExPostGross kWh_Biz'!BJ112</f>
        <v>0</v>
      </c>
      <c r="EA112" s="3">
        <f>BK112-'ExPostGross kWh_Biz'!BK112</f>
        <v>0</v>
      </c>
      <c r="EB112" s="3">
        <f>BL112-'ExPostGross kWh_Biz'!BL112</f>
        <v>0</v>
      </c>
      <c r="EC112" s="3">
        <f>BM112-'ExPostGross kWh_Biz'!BM112</f>
        <v>0</v>
      </c>
      <c r="ED112" s="3">
        <f>BN112-'ExPostGross kWh_Biz'!BN112</f>
        <v>0</v>
      </c>
      <c r="EE112" s="3">
        <f>BO112-'ExPostGross kWh_Biz'!BO112</f>
        <v>0</v>
      </c>
      <c r="EF112" s="3">
        <f>BP112-'ExPostGross kWh_Biz'!BP112</f>
        <v>0</v>
      </c>
      <c r="EG112" s="3">
        <f>BQ112-'ExPostGross kWh_Biz'!BQ112</f>
        <v>0</v>
      </c>
      <c r="EH112" s="3">
        <f>BR112-'ExPostGross kWh_Biz'!BR112</f>
        <v>0</v>
      </c>
      <c r="EI112" s="3">
        <f>BS112-'ExPostGross kWh_Biz'!BS112</f>
        <v>0</v>
      </c>
      <c r="EJ112" s="3">
        <f>BT112-'ExPostGross kWh_Biz'!BT112</f>
        <v>0</v>
      </c>
      <c r="EK112" s="3">
        <f>BU112-'ExPostGross kWh_Biz'!BU112</f>
        <v>0</v>
      </c>
      <c r="EL112" s="3">
        <f>BV112-'ExPostGross kWh_Biz'!BV112</f>
        <v>0</v>
      </c>
      <c r="EM112" s="3">
        <f>BW112-'ExPostGross kWh_Biz'!BW112</f>
        <v>0</v>
      </c>
    </row>
    <row r="113" spans="1:143" ht="21.6" thickBot="1" x14ac:dyDescent="0.35">
      <c r="A113" s="28"/>
      <c r="B113" s="6" t="s">
        <v>13</v>
      </c>
      <c r="C113" s="8">
        <f>SUM(C100:C112)</f>
        <v>0</v>
      </c>
      <c r="D113" s="8">
        <f t="shared" ref="D113" si="340">SUM(D100:D112)</f>
        <v>0</v>
      </c>
      <c r="E113" s="8">
        <f t="shared" ref="E113" si="341">SUM(E100:E112)</f>
        <v>0</v>
      </c>
      <c r="F113" s="8">
        <f t="shared" ref="F113" si="342">SUM(F100:F112)</f>
        <v>0</v>
      </c>
      <c r="G113" s="8">
        <f t="shared" ref="G113" si="343">SUM(G100:G112)</f>
        <v>0</v>
      </c>
      <c r="H113" s="8">
        <f t="shared" ref="H113" si="344">SUM(H100:H112)</f>
        <v>0</v>
      </c>
      <c r="I113" s="8">
        <f t="shared" ref="I113" si="345">SUM(I100:I112)</f>
        <v>0</v>
      </c>
      <c r="J113" s="8">
        <f t="shared" ref="J113" si="346">SUM(J100:J112)</f>
        <v>837.8</v>
      </c>
      <c r="K113" s="8">
        <f t="shared" ref="K113" si="347">SUM(K100:K112)</f>
        <v>555.36450863970663</v>
      </c>
      <c r="L113" s="8">
        <f t="shared" ref="L113" si="348">SUM(L100:L112)</f>
        <v>0</v>
      </c>
      <c r="M113" s="8">
        <f t="shared" ref="M113" si="349">SUM(M100:M112)</f>
        <v>0</v>
      </c>
      <c r="N113" s="8">
        <f t="shared" ref="N113" si="350">SUM(N100:N112)</f>
        <v>0</v>
      </c>
      <c r="O113" s="90">
        <f t="shared" ref="O113" si="351">SUM(O100:O112)</f>
        <v>0</v>
      </c>
      <c r="P113" s="90">
        <f t="shared" ref="P113" si="352">SUM(P100:P112)</f>
        <v>0</v>
      </c>
      <c r="Q113" s="90">
        <f t="shared" ref="Q113" si="353">SUM(Q100:Q112)</f>
        <v>0</v>
      </c>
      <c r="R113" s="7">
        <f t="shared" si="336"/>
        <v>1393.1645086397066</v>
      </c>
      <c r="T113" s="28"/>
      <c r="U113" s="6" t="s">
        <v>13</v>
      </c>
      <c r="V113" s="8">
        <f>SUM(V100:V112)</f>
        <v>0</v>
      </c>
      <c r="W113" s="8">
        <f t="shared" ref="W113" si="354">SUM(W100:W112)</f>
        <v>0</v>
      </c>
      <c r="X113" s="8">
        <f t="shared" ref="X113" si="355">SUM(X100:X112)</f>
        <v>0</v>
      </c>
      <c r="Y113" s="8">
        <f t="shared" ref="Y113" si="356">SUM(Y100:Y112)</f>
        <v>0</v>
      </c>
      <c r="Z113" s="8">
        <f t="shared" ref="Z113" si="357">SUM(Z100:Z112)</f>
        <v>0</v>
      </c>
      <c r="AA113" s="8">
        <f t="shared" ref="AA113" si="358">SUM(AA100:AA112)</f>
        <v>0</v>
      </c>
      <c r="AB113" s="8">
        <f t="shared" ref="AB113" si="359">SUM(AB100:AB112)</f>
        <v>0</v>
      </c>
      <c r="AC113" s="8">
        <f t="shared" ref="AC113" si="360">SUM(AC100:AC112)</f>
        <v>105120.06082500002</v>
      </c>
      <c r="AD113" s="8">
        <f t="shared" ref="AD113" si="361">SUM(AD100:AD112)</f>
        <v>88804.278668198545</v>
      </c>
      <c r="AE113" s="8">
        <f t="shared" ref="AE113" si="362">SUM(AE100:AE112)</f>
        <v>0</v>
      </c>
      <c r="AF113" s="8">
        <f t="shared" ref="AF113" si="363">SUM(AF100:AF112)</f>
        <v>0</v>
      </c>
      <c r="AG113" s="8">
        <f t="shared" ref="AG113" si="364">SUM(AG100:AG112)</f>
        <v>-1131.4699999999987</v>
      </c>
      <c r="AH113" s="90">
        <f t="shared" ref="AH113" si="365">SUM(AH100:AH112)</f>
        <v>0</v>
      </c>
      <c r="AI113" s="90">
        <f t="shared" ref="AI113" si="366">SUM(AI100:AI112)</f>
        <v>0</v>
      </c>
      <c r="AJ113" s="90">
        <f t="shared" ref="AJ113" si="367">SUM(AJ100:AJ112)</f>
        <v>0</v>
      </c>
      <c r="AK113" s="7">
        <f t="shared" si="337"/>
        <v>192792.86949319855</v>
      </c>
      <c r="AM113" s="28"/>
      <c r="AN113" s="6" t="s">
        <v>13</v>
      </c>
      <c r="AO113" s="8">
        <f>SUM(AO100:AO112)</f>
        <v>0</v>
      </c>
      <c r="AP113" s="8">
        <f t="shared" ref="AP113" si="368">SUM(AP100:AP112)</f>
        <v>0</v>
      </c>
      <c r="AQ113" s="8">
        <f t="shared" ref="AQ113" si="369">SUM(AQ100:AQ112)</f>
        <v>0</v>
      </c>
      <c r="AR113" s="8">
        <f t="shared" ref="AR113" si="370">SUM(AR100:AR112)</f>
        <v>0</v>
      </c>
      <c r="AS113" s="8">
        <f t="shared" ref="AS113" si="371">SUM(AS100:AS112)</f>
        <v>0</v>
      </c>
      <c r="AT113" s="8">
        <f t="shared" ref="AT113" si="372">SUM(AT100:AT112)</f>
        <v>0</v>
      </c>
      <c r="AU113" s="8">
        <f t="shared" ref="AU113" si="373">SUM(AU100:AU112)</f>
        <v>0</v>
      </c>
      <c r="AV113" s="8">
        <f t="shared" ref="AV113" si="374">SUM(AV100:AV112)</f>
        <v>108535.28150000001</v>
      </c>
      <c r="AW113" s="8">
        <f t="shared" ref="AW113" si="375">SUM(AW100:AW112)</f>
        <v>31429.493825000049</v>
      </c>
      <c r="AX113" s="8">
        <f t="shared" ref="AX113" si="376">SUM(AX100:AX112)</f>
        <v>0</v>
      </c>
      <c r="AY113" s="8">
        <f t="shared" ref="AY113" si="377">SUM(AY100:AY112)</f>
        <v>0</v>
      </c>
      <c r="AZ113" s="8">
        <f t="shared" ref="AZ113" si="378">SUM(AZ100:AZ112)</f>
        <v>21538.600000000002</v>
      </c>
      <c r="BA113" s="90">
        <f t="shared" ref="BA113" si="379">SUM(BA100:BA112)</f>
        <v>0</v>
      </c>
      <c r="BB113" s="90">
        <f t="shared" ref="BB113" si="380">SUM(BB100:BB112)</f>
        <v>0</v>
      </c>
      <c r="BC113" s="90">
        <f t="shared" ref="BC113" si="381">SUM(BC100:BC112)</f>
        <v>0</v>
      </c>
      <c r="BD113" s="7">
        <f t="shared" si="338"/>
        <v>161503.37532500006</v>
      </c>
      <c r="BF113" s="28"/>
      <c r="BG113" s="6" t="s">
        <v>13</v>
      </c>
      <c r="BH113" s="8">
        <f>SUM(BH100:BH112)</f>
        <v>0</v>
      </c>
      <c r="BI113" s="8">
        <f t="shared" ref="BI113" si="382">SUM(BI100:BI112)</f>
        <v>0</v>
      </c>
      <c r="BJ113" s="8">
        <f t="shared" ref="BJ113" si="383">SUM(BJ100:BJ112)</f>
        <v>0</v>
      </c>
      <c r="BK113" s="8">
        <f t="shared" ref="BK113" si="384">SUM(BK100:BK112)</f>
        <v>0</v>
      </c>
      <c r="BL113" s="8">
        <f t="shared" ref="BL113" si="385">SUM(BL100:BL112)</f>
        <v>0</v>
      </c>
      <c r="BM113" s="8">
        <f t="shared" ref="BM113" si="386">SUM(BM100:BM112)</f>
        <v>0</v>
      </c>
      <c r="BN113" s="8">
        <f t="shared" ref="BN113" si="387">SUM(BN100:BN112)</f>
        <v>0</v>
      </c>
      <c r="BO113" s="8">
        <f t="shared" ref="BO113" si="388">SUM(BO100:BO112)</f>
        <v>11145.32000000002</v>
      </c>
      <c r="BP113" s="8">
        <f t="shared" ref="BP113" si="389">SUM(BP100:BP112)</f>
        <v>33840.790000000008</v>
      </c>
      <c r="BQ113" s="8">
        <f t="shared" ref="BQ113" si="390">SUM(BQ100:BQ112)</f>
        <v>0</v>
      </c>
      <c r="BR113" s="8">
        <f t="shared" ref="BR113" si="391">SUM(BR100:BR112)</f>
        <v>0</v>
      </c>
      <c r="BS113" s="8">
        <f t="shared" ref="BS113" si="392">SUM(BS100:BS112)</f>
        <v>0</v>
      </c>
      <c r="BT113" s="90">
        <f t="shared" ref="BT113" si="393">SUM(BT100:BT112)</f>
        <v>0</v>
      </c>
      <c r="BU113" s="90">
        <f t="shared" ref="BU113" si="394">SUM(BU100:BU112)</f>
        <v>0</v>
      </c>
      <c r="BV113" s="90">
        <f t="shared" ref="BV113" si="395">SUM(BV100:BV112)</f>
        <v>0</v>
      </c>
      <c r="BW113" s="7">
        <f t="shared" si="339"/>
        <v>44986.11000000003</v>
      </c>
      <c r="BY113" s="3">
        <f>C113-'ExPostGross kWh_Biz'!C113</f>
        <v>0</v>
      </c>
      <c r="BZ113" s="3">
        <f>D113-'ExPostGross kWh_Biz'!D113</f>
        <v>0</v>
      </c>
      <c r="CA113" s="3">
        <f>E113-'ExPostGross kWh_Biz'!E113</f>
        <v>0</v>
      </c>
      <c r="CB113" s="3">
        <f>F113-'ExPostGross kWh_Biz'!F113</f>
        <v>0</v>
      </c>
      <c r="CC113" s="3">
        <f>G113-'ExPostGross kWh_Biz'!G113</f>
        <v>0</v>
      </c>
      <c r="CD113" s="3">
        <f>H113-'ExPostGross kWh_Biz'!H113</f>
        <v>0</v>
      </c>
      <c r="CE113" s="3">
        <f>I113-'ExPostGross kWh_Biz'!I113</f>
        <v>0</v>
      </c>
      <c r="CF113" s="3">
        <f>J113-'ExPostGross kWh_Biz'!J113</f>
        <v>0</v>
      </c>
      <c r="CG113" s="3">
        <f>K113-'ExPostGross kWh_Biz'!K113</f>
        <v>0</v>
      </c>
      <c r="CH113" s="3">
        <f>L113-'ExPostGross kWh_Biz'!L113</f>
        <v>0</v>
      </c>
      <c r="CI113" s="3">
        <f>M113-'ExPostGross kWh_Biz'!M113</f>
        <v>0</v>
      </c>
      <c r="CJ113" s="3">
        <f>N113-'ExPostGross kWh_Biz'!N113</f>
        <v>0</v>
      </c>
      <c r="CK113" s="3">
        <f>O113-'ExPostGross kWh_Biz'!O113</f>
        <v>0</v>
      </c>
      <c r="CL113" s="3">
        <f>P113-'ExPostGross kWh_Biz'!P113</f>
        <v>0</v>
      </c>
      <c r="CM113" s="3">
        <f>Q113-'ExPostGross kWh_Biz'!Q113</f>
        <v>0</v>
      </c>
      <c r="CN113" s="3">
        <f>R113-'ExPostGross kWh_Biz'!R113</f>
        <v>0</v>
      </c>
      <c r="CP113" s="3">
        <f>V113-'ExPostGross kWh_Biz'!V113</f>
        <v>0</v>
      </c>
      <c r="CQ113" s="3">
        <f>W113-'ExPostGross kWh_Biz'!W113</f>
        <v>0</v>
      </c>
      <c r="CR113" s="3">
        <f>X113-'ExPostGross kWh_Biz'!X113</f>
        <v>0</v>
      </c>
      <c r="CS113" s="3">
        <f>Y113-'ExPostGross kWh_Biz'!Y113</f>
        <v>0</v>
      </c>
      <c r="CT113" s="3">
        <f>Z113-'ExPostGross kWh_Biz'!Z113</f>
        <v>0</v>
      </c>
      <c r="CU113" s="3">
        <f>AA113-'ExPostGross kWh_Biz'!AA113</f>
        <v>0</v>
      </c>
      <c r="CV113" s="3">
        <f>AB113-'ExPostGross kWh_Biz'!AB113</f>
        <v>0</v>
      </c>
      <c r="CW113" s="3">
        <f>AC113-'ExPostGross kWh_Biz'!AC113</f>
        <v>0</v>
      </c>
      <c r="CX113" s="3">
        <f>AD113-'ExPostGross kWh_Biz'!AD113</f>
        <v>0</v>
      </c>
      <c r="CY113" s="3">
        <f>AE113-'ExPostGross kWh_Biz'!AE113</f>
        <v>0</v>
      </c>
      <c r="CZ113" s="3">
        <f>AF113-'ExPostGross kWh_Biz'!AF113</f>
        <v>0</v>
      </c>
      <c r="DA113" s="3">
        <f>AG113-'ExPostGross kWh_Biz'!AG113</f>
        <v>0</v>
      </c>
      <c r="DB113" s="3">
        <f>AH113-'ExPostGross kWh_Biz'!AH113</f>
        <v>0</v>
      </c>
      <c r="DC113" s="3">
        <f>AI113-'ExPostGross kWh_Biz'!AI113</f>
        <v>0</v>
      </c>
      <c r="DD113" s="3">
        <f>AJ113-'ExPostGross kWh_Biz'!AJ113</f>
        <v>0</v>
      </c>
      <c r="DE113" s="3">
        <f>AK113-'ExPostGross kWh_Biz'!AK113</f>
        <v>0</v>
      </c>
      <c r="DG113" s="3">
        <f>AO113-'ExPostGross kWh_Biz'!AO113</f>
        <v>0</v>
      </c>
      <c r="DH113" s="3">
        <f>AP113-'ExPostGross kWh_Biz'!AP113</f>
        <v>0</v>
      </c>
      <c r="DI113" s="3">
        <f>AQ113-'ExPostGross kWh_Biz'!AQ113</f>
        <v>0</v>
      </c>
      <c r="DJ113" s="3">
        <f>AR113-'ExPostGross kWh_Biz'!AR113</f>
        <v>0</v>
      </c>
      <c r="DK113" s="3">
        <f>AS113-'ExPostGross kWh_Biz'!AS113</f>
        <v>0</v>
      </c>
      <c r="DL113" s="3">
        <f>AT113-'ExPostGross kWh_Biz'!AT113</f>
        <v>0</v>
      </c>
      <c r="DM113" s="3">
        <f>AU113-'ExPostGross kWh_Biz'!AU113</f>
        <v>0</v>
      </c>
      <c r="DN113" s="3">
        <f>AV113-'ExPostGross kWh_Biz'!AV113</f>
        <v>0</v>
      </c>
      <c r="DO113" s="3">
        <f>AW113-'ExPostGross kWh_Biz'!AW113</f>
        <v>0</v>
      </c>
      <c r="DP113" s="3">
        <f>AX113-'ExPostGross kWh_Biz'!AX113</f>
        <v>0</v>
      </c>
      <c r="DQ113" s="3">
        <f>AY113-'ExPostGross kWh_Biz'!AY113</f>
        <v>0</v>
      </c>
      <c r="DR113" s="3">
        <f>AZ113-'ExPostGross kWh_Biz'!AZ113</f>
        <v>0</v>
      </c>
      <c r="DS113" s="3">
        <f>BA113-'ExPostGross kWh_Biz'!BA113</f>
        <v>0</v>
      </c>
      <c r="DT113" s="3">
        <f>BB113-'ExPostGross kWh_Biz'!BB113</f>
        <v>0</v>
      </c>
      <c r="DU113" s="3">
        <f>BC113-'ExPostGross kWh_Biz'!BC113</f>
        <v>0</v>
      </c>
      <c r="DV113" s="3">
        <f>BD113-'ExPostGross kWh_Biz'!BD113</f>
        <v>0</v>
      </c>
      <c r="DX113" s="3">
        <f>BH113-'ExPostGross kWh_Biz'!BH113</f>
        <v>0</v>
      </c>
      <c r="DY113" s="3">
        <f>BI113-'ExPostGross kWh_Biz'!BI113</f>
        <v>0</v>
      </c>
      <c r="DZ113" s="3">
        <f>BJ113-'ExPostGross kWh_Biz'!BJ113</f>
        <v>0</v>
      </c>
      <c r="EA113" s="3">
        <f>BK113-'ExPostGross kWh_Biz'!BK113</f>
        <v>0</v>
      </c>
      <c r="EB113" s="3">
        <f>BL113-'ExPostGross kWh_Biz'!BL113</f>
        <v>0</v>
      </c>
      <c r="EC113" s="3">
        <f>BM113-'ExPostGross kWh_Biz'!BM113</f>
        <v>0</v>
      </c>
      <c r="ED113" s="3">
        <f>BN113-'ExPostGross kWh_Biz'!BN113</f>
        <v>0</v>
      </c>
      <c r="EE113" s="3">
        <f>BO113-'ExPostGross kWh_Biz'!BO113</f>
        <v>0</v>
      </c>
      <c r="EF113" s="3">
        <f>BP113-'ExPostGross kWh_Biz'!BP113</f>
        <v>0</v>
      </c>
      <c r="EG113" s="3">
        <f>BQ113-'ExPostGross kWh_Biz'!BQ113</f>
        <v>0</v>
      </c>
      <c r="EH113" s="3">
        <f>BR113-'ExPostGross kWh_Biz'!BR113</f>
        <v>0</v>
      </c>
      <c r="EI113" s="3">
        <f>BS113-'ExPostGross kWh_Biz'!BS113</f>
        <v>0</v>
      </c>
      <c r="EJ113" s="3">
        <f>BT113-'ExPostGross kWh_Biz'!BT113</f>
        <v>0</v>
      </c>
      <c r="EK113" s="3">
        <f>BU113-'ExPostGross kWh_Biz'!BU113</f>
        <v>0</v>
      </c>
      <c r="EL113" s="3">
        <f>BV113-'ExPostGross kWh_Biz'!BV113</f>
        <v>0</v>
      </c>
      <c r="EM113" s="3">
        <f>BW113-'ExPostGross kWh_Biz'!BW113</f>
        <v>0</v>
      </c>
    </row>
    <row r="114" spans="1:143" ht="21.6" thickBot="1" x14ac:dyDescent="0.35">
      <c r="A114" s="28"/>
      <c r="R114" s="91">
        <f>SUM(C100:Q112)</f>
        <v>1393.1645086397066</v>
      </c>
      <c r="T114" s="28"/>
      <c r="AK114" s="91">
        <f>SUM(V100:AJ112)</f>
        <v>192792.86949319855</v>
      </c>
      <c r="AM114" s="28"/>
      <c r="BD114" s="91">
        <f>SUM(AO100:BC112)</f>
        <v>161503.37532500006</v>
      </c>
      <c r="BE114" s="49"/>
      <c r="BF114" s="28"/>
      <c r="BW114" s="91">
        <f>SUM(BH100:BV112)</f>
        <v>44986.11000000003</v>
      </c>
    </row>
    <row r="115" spans="1:143" ht="21.6" thickBot="1" x14ac:dyDescent="0.35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88" t="s">
        <v>26</v>
      </c>
      <c r="P115" s="73" t="s">
        <v>25</v>
      </c>
      <c r="Q115" s="73" t="s">
        <v>24</v>
      </c>
      <c r="R115" s="63" t="s">
        <v>10</v>
      </c>
      <c r="S115" s="52"/>
      <c r="T115" s="28"/>
      <c r="U115" s="14" t="s">
        <v>11</v>
      </c>
      <c r="V115" s="68" t="s">
        <v>26</v>
      </c>
      <c r="W115" s="68" t="s">
        <v>25</v>
      </c>
      <c r="X115" s="68" t="s">
        <v>24</v>
      </c>
      <c r="Y115" s="68" t="s">
        <v>23</v>
      </c>
      <c r="Z115" s="68" t="s">
        <v>22</v>
      </c>
      <c r="AA115" s="68" t="s">
        <v>21</v>
      </c>
      <c r="AB115" s="68" t="s">
        <v>20</v>
      </c>
      <c r="AC115" s="68" t="s">
        <v>19</v>
      </c>
      <c r="AD115" s="68" t="s">
        <v>18</v>
      </c>
      <c r="AE115" s="69" t="s">
        <v>17</v>
      </c>
      <c r="AF115" s="68" t="s">
        <v>16</v>
      </c>
      <c r="AG115" s="68" t="s">
        <v>15</v>
      </c>
      <c r="AH115" s="88" t="s">
        <v>26</v>
      </c>
      <c r="AI115" s="73" t="s">
        <v>25</v>
      </c>
      <c r="AJ115" s="73" t="s">
        <v>24</v>
      </c>
      <c r="AK115" s="63" t="s">
        <v>10</v>
      </c>
      <c r="AL115" s="52"/>
      <c r="AM115" s="28"/>
      <c r="AN115" s="14" t="s">
        <v>11</v>
      </c>
      <c r="AO115" s="68" t="s">
        <v>26</v>
      </c>
      <c r="AP115" s="68" t="s">
        <v>25</v>
      </c>
      <c r="AQ115" s="68" t="s">
        <v>24</v>
      </c>
      <c r="AR115" s="68" t="s">
        <v>23</v>
      </c>
      <c r="AS115" s="68" t="s">
        <v>22</v>
      </c>
      <c r="AT115" s="68" t="s">
        <v>21</v>
      </c>
      <c r="AU115" s="68" t="s">
        <v>20</v>
      </c>
      <c r="AV115" s="68" t="s">
        <v>19</v>
      </c>
      <c r="AW115" s="68" t="s">
        <v>18</v>
      </c>
      <c r="AX115" s="69" t="s">
        <v>17</v>
      </c>
      <c r="AY115" s="68" t="s">
        <v>16</v>
      </c>
      <c r="AZ115" s="68" t="s">
        <v>15</v>
      </c>
      <c r="BA115" s="88" t="s">
        <v>26</v>
      </c>
      <c r="BB115" s="73" t="s">
        <v>25</v>
      </c>
      <c r="BC115" s="73" t="s">
        <v>24</v>
      </c>
      <c r="BD115" s="63" t="s">
        <v>10</v>
      </c>
      <c r="BE115" s="50"/>
      <c r="BF115" s="28"/>
      <c r="BG115" s="14" t="s">
        <v>11</v>
      </c>
      <c r="BH115" s="68" t="s">
        <v>26</v>
      </c>
      <c r="BI115" s="68" t="s">
        <v>25</v>
      </c>
      <c r="BJ115" s="68" t="s">
        <v>24</v>
      </c>
      <c r="BK115" s="68" t="s">
        <v>23</v>
      </c>
      <c r="BL115" s="68" t="s">
        <v>22</v>
      </c>
      <c r="BM115" s="68" t="s">
        <v>21</v>
      </c>
      <c r="BN115" s="68" t="s">
        <v>20</v>
      </c>
      <c r="BO115" s="68" t="s">
        <v>19</v>
      </c>
      <c r="BP115" s="68" t="s">
        <v>18</v>
      </c>
      <c r="BQ115" s="69" t="s">
        <v>17</v>
      </c>
      <c r="BR115" s="68" t="s">
        <v>16</v>
      </c>
      <c r="BS115" s="68" t="s">
        <v>15</v>
      </c>
      <c r="BT115" s="88" t="s">
        <v>26</v>
      </c>
      <c r="BU115" s="73" t="s">
        <v>25</v>
      </c>
      <c r="BV115" s="73" t="s">
        <v>24</v>
      </c>
      <c r="BW115" s="63" t="s">
        <v>10</v>
      </c>
    </row>
    <row r="116" spans="1:143" ht="15" customHeight="1" x14ac:dyDescent="0.3">
      <c r="A116" s="180" t="s">
        <v>52</v>
      </c>
      <c r="B116" s="12" t="s">
        <v>48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80"/>
      <c r="P116" s="80"/>
      <c r="Q116" s="80"/>
      <c r="R116" s="26">
        <f t="shared" ref="R116:R129" si="396">SUM(C116:Q116)</f>
        <v>0</v>
      </c>
      <c r="T116" s="180" t="s">
        <v>52</v>
      </c>
      <c r="U116" s="12" t="s">
        <v>48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80"/>
      <c r="AI116" s="80"/>
      <c r="AJ116" s="80"/>
      <c r="AK116" s="26">
        <f t="shared" ref="AK116:AK129" si="397">SUM(V116:AJ116)</f>
        <v>0</v>
      </c>
      <c r="AM116" s="180" t="s">
        <v>52</v>
      </c>
      <c r="AN116" s="12" t="s">
        <v>48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80"/>
      <c r="BB116" s="80"/>
      <c r="BC116" s="80"/>
      <c r="BD116" s="26">
        <f t="shared" ref="BD116:BD129" si="398">SUM(AO116:BC116)</f>
        <v>0</v>
      </c>
      <c r="BF116" s="180" t="s">
        <v>52</v>
      </c>
      <c r="BG116" s="12" t="s">
        <v>48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80"/>
      <c r="BU116" s="80"/>
      <c r="BV116" s="80"/>
      <c r="BW116" s="26">
        <f t="shared" ref="BW116:BW129" si="399">SUM(BH116:BV116)</f>
        <v>0</v>
      </c>
      <c r="BY116" s="3">
        <f>C116-'ExPostGross kWh_Biz'!C116</f>
        <v>0</v>
      </c>
      <c r="BZ116" s="3">
        <f>D116-'ExPostGross kWh_Biz'!D116</f>
        <v>0</v>
      </c>
      <c r="CA116" s="3">
        <f>E116-'ExPostGross kWh_Biz'!E116</f>
        <v>0</v>
      </c>
      <c r="CB116" s="3">
        <f>F116-'ExPostGross kWh_Biz'!F116</f>
        <v>0</v>
      </c>
      <c r="CC116" s="3">
        <f>G116-'ExPostGross kWh_Biz'!G116</f>
        <v>0</v>
      </c>
      <c r="CD116" s="3">
        <f>H116-'ExPostGross kWh_Biz'!H116</f>
        <v>0</v>
      </c>
      <c r="CE116" s="3">
        <f>I116-'ExPostGross kWh_Biz'!I116</f>
        <v>0</v>
      </c>
      <c r="CF116" s="3">
        <f>J116-'ExPostGross kWh_Biz'!J116</f>
        <v>0</v>
      </c>
      <c r="CG116" s="3">
        <f>K116-'ExPostGross kWh_Biz'!K116</f>
        <v>0</v>
      </c>
      <c r="CH116" s="3">
        <f>L116-'ExPostGross kWh_Biz'!L116</f>
        <v>0</v>
      </c>
      <c r="CI116" s="3">
        <f>M116-'ExPostGross kWh_Biz'!M116</f>
        <v>0</v>
      </c>
      <c r="CJ116" s="3">
        <f>N116-'ExPostGross kWh_Biz'!N116</f>
        <v>0</v>
      </c>
      <c r="CK116" s="3">
        <f>O116-'ExPostGross kWh_Biz'!O116</f>
        <v>0</v>
      </c>
      <c r="CL116" s="3">
        <f>P116-'ExPostGross kWh_Biz'!P116</f>
        <v>0</v>
      </c>
      <c r="CM116" s="3">
        <f>Q116-'ExPostGross kWh_Biz'!Q116</f>
        <v>0</v>
      </c>
      <c r="CN116" s="3">
        <f>R116-'ExPostGross kWh_Biz'!R116</f>
        <v>0</v>
      </c>
      <c r="CP116" s="3">
        <f>V116-'ExPostGross kWh_Biz'!V116</f>
        <v>0</v>
      </c>
      <c r="CQ116" s="3">
        <f>W116-'ExPostGross kWh_Biz'!W116</f>
        <v>0</v>
      </c>
      <c r="CR116" s="3">
        <f>X116-'ExPostGross kWh_Biz'!X116</f>
        <v>0</v>
      </c>
      <c r="CS116" s="3">
        <f>Y116-'ExPostGross kWh_Biz'!Y116</f>
        <v>0</v>
      </c>
      <c r="CT116" s="3">
        <f>Z116-'ExPostGross kWh_Biz'!Z116</f>
        <v>0</v>
      </c>
      <c r="CU116" s="3">
        <f>AA116-'ExPostGross kWh_Biz'!AA116</f>
        <v>0</v>
      </c>
      <c r="CV116" s="3">
        <f>AB116-'ExPostGross kWh_Biz'!AB116</f>
        <v>0</v>
      </c>
      <c r="CW116" s="3">
        <f>AC116-'ExPostGross kWh_Biz'!AC116</f>
        <v>0</v>
      </c>
      <c r="CX116" s="3">
        <f>AD116-'ExPostGross kWh_Biz'!AD116</f>
        <v>0</v>
      </c>
      <c r="CY116" s="3">
        <f>AE116-'ExPostGross kWh_Biz'!AE116</f>
        <v>0</v>
      </c>
      <c r="CZ116" s="3">
        <f>AF116-'ExPostGross kWh_Biz'!AF116</f>
        <v>0</v>
      </c>
      <c r="DA116" s="3">
        <f>AG116-'ExPostGross kWh_Biz'!AG116</f>
        <v>0</v>
      </c>
      <c r="DB116" s="3">
        <f>AH116-'ExPostGross kWh_Biz'!AH116</f>
        <v>0</v>
      </c>
      <c r="DC116" s="3">
        <f>AI116-'ExPostGross kWh_Biz'!AI116</f>
        <v>0</v>
      </c>
      <c r="DD116" s="3">
        <f>AJ116-'ExPostGross kWh_Biz'!AJ116</f>
        <v>0</v>
      </c>
      <c r="DE116" s="3">
        <f>AK116-'ExPostGross kWh_Biz'!AK116</f>
        <v>0</v>
      </c>
      <c r="DG116" s="3">
        <f>AO116-'ExPostGross kWh_Biz'!AO116</f>
        <v>0</v>
      </c>
      <c r="DH116" s="3">
        <f>AP116-'ExPostGross kWh_Biz'!AP116</f>
        <v>0</v>
      </c>
      <c r="DI116" s="3">
        <f>AQ116-'ExPostGross kWh_Biz'!AQ116</f>
        <v>0</v>
      </c>
      <c r="DJ116" s="3">
        <f>AR116-'ExPostGross kWh_Biz'!AR116</f>
        <v>0</v>
      </c>
      <c r="DK116" s="3">
        <f>AS116-'ExPostGross kWh_Biz'!AS116</f>
        <v>0</v>
      </c>
      <c r="DL116" s="3">
        <f>AT116-'ExPostGross kWh_Biz'!AT116</f>
        <v>0</v>
      </c>
      <c r="DM116" s="3">
        <f>AU116-'ExPostGross kWh_Biz'!AU116</f>
        <v>0</v>
      </c>
      <c r="DN116" s="3">
        <f>AV116-'ExPostGross kWh_Biz'!AV116</f>
        <v>0</v>
      </c>
      <c r="DO116" s="3">
        <f>AW116-'ExPostGross kWh_Biz'!AW116</f>
        <v>0</v>
      </c>
      <c r="DP116" s="3">
        <f>AX116-'ExPostGross kWh_Biz'!AX116</f>
        <v>0</v>
      </c>
      <c r="DQ116" s="3">
        <f>AY116-'ExPostGross kWh_Biz'!AY116</f>
        <v>0</v>
      </c>
      <c r="DR116" s="3">
        <f>AZ116-'ExPostGross kWh_Biz'!AZ116</f>
        <v>0</v>
      </c>
      <c r="DS116" s="3">
        <f>BA116-'ExPostGross kWh_Biz'!BA116</f>
        <v>0</v>
      </c>
      <c r="DT116" s="3">
        <f>BB116-'ExPostGross kWh_Biz'!BB116</f>
        <v>0</v>
      </c>
      <c r="DU116" s="3">
        <f>BC116-'ExPostGross kWh_Biz'!BC116</f>
        <v>0</v>
      </c>
      <c r="DV116" s="3">
        <f>BD116-'ExPostGross kWh_Biz'!BD116</f>
        <v>0</v>
      </c>
      <c r="DX116" s="3">
        <f>BH116-'ExPostGross kWh_Biz'!BH116</f>
        <v>0</v>
      </c>
      <c r="DY116" s="3">
        <f>BI116-'ExPostGross kWh_Biz'!BI116</f>
        <v>0</v>
      </c>
      <c r="DZ116" s="3">
        <f>BJ116-'ExPostGross kWh_Biz'!BJ116</f>
        <v>0</v>
      </c>
      <c r="EA116" s="3">
        <f>BK116-'ExPostGross kWh_Biz'!BK116</f>
        <v>0</v>
      </c>
      <c r="EB116" s="3">
        <f>BL116-'ExPostGross kWh_Biz'!BL116</f>
        <v>0</v>
      </c>
      <c r="EC116" s="3">
        <f>BM116-'ExPostGross kWh_Biz'!BM116</f>
        <v>0</v>
      </c>
      <c r="ED116" s="3">
        <f>BN116-'ExPostGross kWh_Biz'!BN116</f>
        <v>0</v>
      </c>
      <c r="EE116" s="3">
        <f>BO116-'ExPostGross kWh_Biz'!BO116</f>
        <v>0</v>
      </c>
      <c r="EF116" s="3">
        <f>BP116-'ExPostGross kWh_Biz'!BP116</f>
        <v>0</v>
      </c>
      <c r="EG116" s="3">
        <f>BQ116-'ExPostGross kWh_Biz'!BQ116</f>
        <v>0</v>
      </c>
      <c r="EH116" s="3">
        <f>BR116-'ExPostGross kWh_Biz'!BR116</f>
        <v>0</v>
      </c>
      <c r="EI116" s="3">
        <f>BS116-'ExPostGross kWh_Biz'!BS116</f>
        <v>0</v>
      </c>
      <c r="EJ116" s="3">
        <f>BT116-'ExPostGross kWh_Biz'!BT116</f>
        <v>0</v>
      </c>
      <c r="EK116" s="3">
        <f>BU116-'ExPostGross kWh_Biz'!BU116</f>
        <v>0</v>
      </c>
      <c r="EL116" s="3">
        <f>BV116-'ExPostGross kWh_Biz'!BV116</f>
        <v>0</v>
      </c>
      <c r="EM116" s="3">
        <f>BW116-'ExPostGross kWh_Biz'!BW116</f>
        <v>0</v>
      </c>
    </row>
    <row r="117" spans="1:143" x14ac:dyDescent="0.3">
      <c r="A117" s="181"/>
      <c r="B117" s="2" t="s">
        <v>47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89"/>
      <c r="P117" s="89"/>
      <c r="Q117" s="89"/>
      <c r="R117" s="25">
        <f t="shared" si="396"/>
        <v>0</v>
      </c>
      <c r="T117" s="181"/>
      <c r="U117" s="2" t="s">
        <v>47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89"/>
      <c r="AI117" s="89"/>
      <c r="AJ117" s="89"/>
      <c r="AK117" s="25">
        <f t="shared" si="397"/>
        <v>0</v>
      </c>
      <c r="AM117" s="181"/>
      <c r="AN117" s="2" t="s">
        <v>47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89"/>
      <c r="BB117" s="89"/>
      <c r="BC117" s="89"/>
      <c r="BD117" s="25">
        <f t="shared" si="398"/>
        <v>0</v>
      </c>
      <c r="BF117" s="181"/>
      <c r="BG117" s="2" t="s">
        <v>47</v>
      </c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89"/>
      <c r="BU117" s="89"/>
      <c r="BV117" s="89"/>
      <c r="BW117" s="25">
        <f t="shared" si="399"/>
        <v>0</v>
      </c>
      <c r="BY117" s="3">
        <f>C117-'ExPostGross kWh_Biz'!C117</f>
        <v>0</v>
      </c>
      <c r="BZ117" s="3">
        <f>D117-'ExPostGross kWh_Biz'!D117</f>
        <v>0</v>
      </c>
      <c r="CA117" s="3">
        <f>E117-'ExPostGross kWh_Biz'!E117</f>
        <v>0</v>
      </c>
      <c r="CB117" s="3">
        <f>F117-'ExPostGross kWh_Biz'!F117</f>
        <v>0</v>
      </c>
      <c r="CC117" s="3">
        <f>G117-'ExPostGross kWh_Biz'!G117</f>
        <v>0</v>
      </c>
      <c r="CD117" s="3">
        <f>H117-'ExPostGross kWh_Biz'!H117</f>
        <v>0</v>
      </c>
      <c r="CE117" s="3">
        <f>I117-'ExPostGross kWh_Biz'!I117</f>
        <v>0</v>
      </c>
      <c r="CF117" s="3">
        <f>J117-'ExPostGross kWh_Biz'!J117</f>
        <v>0</v>
      </c>
      <c r="CG117" s="3">
        <f>K117-'ExPostGross kWh_Biz'!K117</f>
        <v>0</v>
      </c>
      <c r="CH117" s="3">
        <f>L117-'ExPostGross kWh_Biz'!L117</f>
        <v>0</v>
      </c>
      <c r="CI117" s="3">
        <f>M117-'ExPostGross kWh_Biz'!M117</f>
        <v>0</v>
      </c>
      <c r="CJ117" s="3">
        <f>N117-'ExPostGross kWh_Biz'!N117</f>
        <v>0</v>
      </c>
      <c r="CK117" s="3">
        <f>O117-'ExPostGross kWh_Biz'!O117</f>
        <v>0</v>
      </c>
      <c r="CL117" s="3">
        <f>P117-'ExPostGross kWh_Biz'!P117</f>
        <v>0</v>
      </c>
      <c r="CM117" s="3">
        <f>Q117-'ExPostGross kWh_Biz'!Q117</f>
        <v>0</v>
      </c>
      <c r="CN117" s="3">
        <f>R117-'ExPostGross kWh_Biz'!R117</f>
        <v>0</v>
      </c>
      <c r="CP117" s="3">
        <f>V117-'ExPostGross kWh_Biz'!V117</f>
        <v>0</v>
      </c>
      <c r="CQ117" s="3">
        <f>W117-'ExPostGross kWh_Biz'!W117</f>
        <v>0</v>
      </c>
      <c r="CR117" s="3">
        <f>X117-'ExPostGross kWh_Biz'!X117</f>
        <v>0</v>
      </c>
      <c r="CS117" s="3">
        <f>Y117-'ExPostGross kWh_Biz'!Y117</f>
        <v>0</v>
      </c>
      <c r="CT117" s="3">
        <f>Z117-'ExPostGross kWh_Biz'!Z117</f>
        <v>0</v>
      </c>
      <c r="CU117" s="3">
        <f>AA117-'ExPostGross kWh_Biz'!AA117</f>
        <v>0</v>
      </c>
      <c r="CV117" s="3">
        <f>AB117-'ExPostGross kWh_Biz'!AB117</f>
        <v>0</v>
      </c>
      <c r="CW117" s="3">
        <f>AC117-'ExPostGross kWh_Biz'!AC117</f>
        <v>0</v>
      </c>
      <c r="CX117" s="3">
        <f>AD117-'ExPostGross kWh_Biz'!AD117</f>
        <v>0</v>
      </c>
      <c r="CY117" s="3">
        <f>AE117-'ExPostGross kWh_Biz'!AE117</f>
        <v>0</v>
      </c>
      <c r="CZ117" s="3">
        <f>AF117-'ExPostGross kWh_Biz'!AF117</f>
        <v>0</v>
      </c>
      <c r="DA117" s="3">
        <f>AG117-'ExPostGross kWh_Biz'!AG117</f>
        <v>0</v>
      </c>
      <c r="DB117" s="3">
        <f>AH117-'ExPostGross kWh_Biz'!AH117</f>
        <v>0</v>
      </c>
      <c r="DC117" s="3">
        <f>AI117-'ExPostGross kWh_Biz'!AI117</f>
        <v>0</v>
      </c>
      <c r="DD117" s="3">
        <f>AJ117-'ExPostGross kWh_Biz'!AJ117</f>
        <v>0</v>
      </c>
      <c r="DE117" s="3">
        <f>AK117-'ExPostGross kWh_Biz'!AK117</f>
        <v>0</v>
      </c>
      <c r="DG117" s="3">
        <f>AO117-'ExPostGross kWh_Biz'!AO117</f>
        <v>0</v>
      </c>
      <c r="DH117" s="3">
        <f>AP117-'ExPostGross kWh_Biz'!AP117</f>
        <v>0</v>
      </c>
      <c r="DI117" s="3">
        <f>AQ117-'ExPostGross kWh_Biz'!AQ117</f>
        <v>0</v>
      </c>
      <c r="DJ117" s="3">
        <f>AR117-'ExPostGross kWh_Biz'!AR117</f>
        <v>0</v>
      </c>
      <c r="DK117" s="3">
        <f>AS117-'ExPostGross kWh_Biz'!AS117</f>
        <v>0</v>
      </c>
      <c r="DL117" s="3">
        <f>AT117-'ExPostGross kWh_Biz'!AT117</f>
        <v>0</v>
      </c>
      <c r="DM117" s="3">
        <f>AU117-'ExPostGross kWh_Biz'!AU117</f>
        <v>0</v>
      </c>
      <c r="DN117" s="3">
        <f>AV117-'ExPostGross kWh_Biz'!AV117</f>
        <v>0</v>
      </c>
      <c r="DO117" s="3">
        <f>AW117-'ExPostGross kWh_Biz'!AW117</f>
        <v>0</v>
      </c>
      <c r="DP117" s="3">
        <f>AX117-'ExPostGross kWh_Biz'!AX117</f>
        <v>0</v>
      </c>
      <c r="DQ117" s="3">
        <f>AY117-'ExPostGross kWh_Biz'!AY117</f>
        <v>0</v>
      </c>
      <c r="DR117" s="3">
        <f>AZ117-'ExPostGross kWh_Biz'!AZ117</f>
        <v>0</v>
      </c>
      <c r="DS117" s="3">
        <f>BA117-'ExPostGross kWh_Biz'!BA117</f>
        <v>0</v>
      </c>
      <c r="DT117" s="3">
        <f>BB117-'ExPostGross kWh_Biz'!BB117</f>
        <v>0</v>
      </c>
      <c r="DU117" s="3">
        <f>BC117-'ExPostGross kWh_Biz'!BC117</f>
        <v>0</v>
      </c>
      <c r="DV117" s="3">
        <f>BD117-'ExPostGross kWh_Biz'!BD117</f>
        <v>0</v>
      </c>
      <c r="DX117" s="3">
        <f>BH117-'ExPostGross kWh_Biz'!BH117</f>
        <v>0</v>
      </c>
      <c r="DY117" s="3">
        <f>BI117-'ExPostGross kWh_Biz'!BI117</f>
        <v>0</v>
      </c>
      <c r="DZ117" s="3">
        <f>BJ117-'ExPostGross kWh_Biz'!BJ117</f>
        <v>0</v>
      </c>
      <c r="EA117" s="3">
        <f>BK117-'ExPostGross kWh_Biz'!BK117</f>
        <v>0</v>
      </c>
      <c r="EB117" s="3">
        <f>BL117-'ExPostGross kWh_Biz'!BL117</f>
        <v>0</v>
      </c>
      <c r="EC117" s="3">
        <f>BM117-'ExPostGross kWh_Biz'!BM117</f>
        <v>0</v>
      </c>
      <c r="ED117" s="3">
        <f>BN117-'ExPostGross kWh_Biz'!BN117</f>
        <v>0</v>
      </c>
      <c r="EE117" s="3">
        <f>BO117-'ExPostGross kWh_Biz'!BO117</f>
        <v>0</v>
      </c>
      <c r="EF117" s="3">
        <f>BP117-'ExPostGross kWh_Biz'!BP117</f>
        <v>0</v>
      </c>
      <c r="EG117" s="3">
        <f>BQ117-'ExPostGross kWh_Biz'!BQ117</f>
        <v>0</v>
      </c>
      <c r="EH117" s="3">
        <f>BR117-'ExPostGross kWh_Biz'!BR117</f>
        <v>0</v>
      </c>
      <c r="EI117" s="3">
        <f>BS117-'ExPostGross kWh_Biz'!BS117</f>
        <v>0</v>
      </c>
      <c r="EJ117" s="3">
        <f>BT117-'ExPostGross kWh_Biz'!BT117</f>
        <v>0</v>
      </c>
      <c r="EK117" s="3">
        <f>BU117-'ExPostGross kWh_Biz'!BU117</f>
        <v>0</v>
      </c>
      <c r="EL117" s="3">
        <f>BV117-'ExPostGross kWh_Biz'!BV117</f>
        <v>0</v>
      </c>
      <c r="EM117" s="3">
        <f>BW117-'ExPostGross kWh_Biz'!BW117</f>
        <v>0</v>
      </c>
    </row>
    <row r="118" spans="1:143" x14ac:dyDescent="0.3">
      <c r="A118" s="181"/>
      <c r="B118" s="2" t="s">
        <v>46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89"/>
      <c r="P118" s="89"/>
      <c r="Q118" s="89"/>
      <c r="R118" s="25">
        <f t="shared" si="396"/>
        <v>0</v>
      </c>
      <c r="T118" s="181"/>
      <c r="U118" s="2" t="s">
        <v>46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9"/>
      <c r="AI118" s="89"/>
      <c r="AJ118" s="89"/>
      <c r="AK118" s="25">
        <f t="shared" si="397"/>
        <v>0</v>
      </c>
      <c r="AM118" s="181"/>
      <c r="AN118" s="2" t="s">
        <v>46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89"/>
      <c r="BB118" s="89"/>
      <c r="BC118" s="89"/>
      <c r="BD118" s="25">
        <f t="shared" si="398"/>
        <v>0</v>
      </c>
      <c r="BF118" s="181"/>
      <c r="BG118" s="2" t="s">
        <v>46</v>
      </c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89"/>
      <c r="BU118" s="89"/>
      <c r="BV118" s="89"/>
      <c r="BW118" s="25">
        <f t="shared" si="399"/>
        <v>0</v>
      </c>
      <c r="BY118" s="3">
        <f>C118-'ExPostGross kWh_Biz'!C118</f>
        <v>0</v>
      </c>
      <c r="BZ118" s="3">
        <f>D118-'ExPostGross kWh_Biz'!D118</f>
        <v>0</v>
      </c>
      <c r="CA118" s="3">
        <f>E118-'ExPostGross kWh_Biz'!E118</f>
        <v>0</v>
      </c>
      <c r="CB118" s="3">
        <f>F118-'ExPostGross kWh_Biz'!F118</f>
        <v>0</v>
      </c>
      <c r="CC118" s="3">
        <f>G118-'ExPostGross kWh_Biz'!G118</f>
        <v>0</v>
      </c>
      <c r="CD118" s="3">
        <f>H118-'ExPostGross kWh_Biz'!H118</f>
        <v>0</v>
      </c>
      <c r="CE118" s="3">
        <f>I118-'ExPostGross kWh_Biz'!I118</f>
        <v>0</v>
      </c>
      <c r="CF118" s="3">
        <f>J118-'ExPostGross kWh_Biz'!J118</f>
        <v>0</v>
      </c>
      <c r="CG118" s="3">
        <f>K118-'ExPostGross kWh_Biz'!K118</f>
        <v>0</v>
      </c>
      <c r="CH118" s="3">
        <f>L118-'ExPostGross kWh_Biz'!L118</f>
        <v>0</v>
      </c>
      <c r="CI118" s="3">
        <f>M118-'ExPostGross kWh_Biz'!M118</f>
        <v>0</v>
      </c>
      <c r="CJ118" s="3">
        <f>N118-'ExPostGross kWh_Biz'!N118</f>
        <v>0</v>
      </c>
      <c r="CK118" s="3">
        <f>O118-'ExPostGross kWh_Biz'!O118</f>
        <v>0</v>
      </c>
      <c r="CL118" s="3">
        <f>P118-'ExPostGross kWh_Biz'!P118</f>
        <v>0</v>
      </c>
      <c r="CM118" s="3">
        <f>Q118-'ExPostGross kWh_Biz'!Q118</f>
        <v>0</v>
      </c>
      <c r="CN118" s="3">
        <f>R118-'ExPostGross kWh_Biz'!R118</f>
        <v>0</v>
      </c>
      <c r="CP118" s="3">
        <f>V118-'ExPostGross kWh_Biz'!V118</f>
        <v>0</v>
      </c>
      <c r="CQ118" s="3">
        <f>W118-'ExPostGross kWh_Biz'!W118</f>
        <v>0</v>
      </c>
      <c r="CR118" s="3">
        <f>X118-'ExPostGross kWh_Biz'!X118</f>
        <v>0</v>
      </c>
      <c r="CS118" s="3">
        <f>Y118-'ExPostGross kWh_Biz'!Y118</f>
        <v>0</v>
      </c>
      <c r="CT118" s="3">
        <f>Z118-'ExPostGross kWh_Biz'!Z118</f>
        <v>0</v>
      </c>
      <c r="CU118" s="3">
        <f>AA118-'ExPostGross kWh_Biz'!AA118</f>
        <v>0</v>
      </c>
      <c r="CV118" s="3">
        <f>AB118-'ExPostGross kWh_Biz'!AB118</f>
        <v>0</v>
      </c>
      <c r="CW118" s="3">
        <f>AC118-'ExPostGross kWh_Biz'!AC118</f>
        <v>0</v>
      </c>
      <c r="CX118" s="3">
        <f>AD118-'ExPostGross kWh_Biz'!AD118</f>
        <v>0</v>
      </c>
      <c r="CY118" s="3">
        <f>AE118-'ExPostGross kWh_Biz'!AE118</f>
        <v>0</v>
      </c>
      <c r="CZ118" s="3">
        <f>AF118-'ExPostGross kWh_Biz'!AF118</f>
        <v>0</v>
      </c>
      <c r="DA118" s="3">
        <f>AG118-'ExPostGross kWh_Biz'!AG118</f>
        <v>0</v>
      </c>
      <c r="DB118" s="3">
        <f>AH118-'ExPostGross kWh_Biz'!AH118</f>
        <v>0</v>
      </c>
      <c r="DC118" s="3">
        <f>AI118-'ExPostGross kWh_Biz'!AI118</f>
        <v>0</v>
      </c>
      <c r="DD118" s="3">
        <f>AJ118-'ExPostGross kWh_Biz'!AJ118</f>
        <v>0</v>
      </c>
      <c r="DE118" s="3">
        <f>AK118-'ExPostGross kWh_Biz'!AK118</f>
        <v>0</v>
      </c>
      <c r="DG118" s="3">
        <f>AO118-'ExPostGross kWh_Biz'!AO118</f>
        <v>0</v>
      </c>
      <c r="DH118" s="3">
        <f>AP118-'ExPostGross kWh_Biz'!AP118</f>
        <v>0</v>
      </c>
      <c r="DI118" s="3">
        <f>AQ118-'ExPostGross kWh_Biz'!AQ118</f>
        <v>0</v>
      </c>
      <c r="DJ118" s="3">
        <f>AR118-'ExPostGross kWh_Biz'!AR118</f>
        <v>0</v>
      </c>
      <c r="DK118" s="3">
        <f>AS118-'ExPostGross kWh_Biz'!AS118</f>
        <v>0</v>
      </c>
      <c r="DL118" s="3">
        <f>AT118-'ExPostGross kWh_Biz'!AT118</f>
        <v>0</v>
      </c>
      <c r="DM118" s="3">
        <f>AU118-'ExPostGross kWh_Biz'!AU118</f>
        <v>0</v>
      </c>
      <c r="DN118" s="3">
        <f>AV118-'ExPostGross kWh_Biz'!AV118</f>
        <v>0</v>
      </c>
      <c r="DO118" s="3">
        <f>AW118-'ExPostGross kWh_Biz'!AW118</f>
        <v>0</v>
      </c>
      <c r="DP118" s="3">
        <f>AX118-'ExPostGross kWh_Biz'!AX118</f>
        <v>0</v>
      </c>
      <c r="DQ118" s="3">
        <f>AY118-'ExPostGross kWh_Biz'!AY118</f>
        <v>0</v>
      </c>
      <c r="DR118" s="3">
        <f>AZ118-'ExPostGross kWh_Biz'!AZ118</f>
        <v>0</v>
      </c>
      <c r="DS118" s="3">
        <f>BA118-'ExPostGross kWh_Biz'!BA118</f>
        <v>0</v>
      </c>
      <c r="DT118" s="3">
        <f>BB118-'ExPostGross kWh_Biz'!BB118</f>
        <v>0</v>
      </c>
      <c r="DU118" s="3">
        <f>BC118-'ExPostGross kWh_Biz'!BC118</f>
        <v>0</v>
      </c>
      <c r="DV118" s="3">
        <f>BD118-'ExPostGross kWh_Biz'!BD118</f>
        <v>0</v>
      </c>
      <c r="DX118" s="3">
        <f>BH118-'ExPostGross kWh_Biz'!BH118</f>
        <v>0</v>
      </c>
      <c r="DY118" s="3">
        <f>BI118-'ExPostGross kWh_Biz'!BI118</f>
        <v>0</v>
      </c>
      <c r="DZ118" s="3">
        <f>BJ118-'ExPostGross kWh_Biz'!BJ118</f>
        <v>0</v>
      </c>
      <c r="EA118" s="3">
        <f>BK118-'ExPostGross kWh_Biz'!BK118</f>
        <v>0</v>
      </c>
      <c r="EB118" s="3">
        <f>BL118-'ExPostGross kWh_Biz'!BL118</f>
        <v>0</v>
      </c>
      <c r="EC118" s="3">
        <f>BM118-'ExPostGross kWh_Biz'!BM118</f>
        <v>0</v>
      </c>
      <c r="ED118" s="3">
        <f>BN118-'ExPostGross kWh_Biz'!BN118</f>
        <v>0</v>
      </c>
      <c r="EE118" s="3">
        <f>BO118-'ExPostGross kWh_Biz'!BO118</f>
        <v>0</v>
      </c>
      <c r="EF118" s="3">
        <f>BP118-'ExPostGross kWh_Biz'!BP118</f>
        <v>0</v>
      </c>
      <c r="EG118" s="3">
        <f>BQ118-'ExPostGross kWh_Biz'!BQ118</f>
        <v>0</v>
      </c>
      <c r="EH118" s="3">
        <f>BR118-'ExPostGross kWh_Biz'!BR118</f>
        <v>0</v>
      </c>
      <c r="EI118" s="3">
        <f>BS118-'ExPostGross kWh_Biz'!BS118</f>
        <v>0</v>
      </c>
      <c r="EJ118" s="3">
        <f>BT118-'ExPostGross kWh_Biz'!BT118</f>
        <v>0</v>
      </c>
      <c r="EK118" s="3">
        <f>BU118-'ExPostGross kWh_Biz'!BU118</f>
        <v>0</v>
      </c>
      <c r="EL118" s="3">
        <f>BV118-'ExPostGross kWh_Biz'!BV118</f>
        <v>0</v>
      </c>
      <c r="EM118" s="3">
        <f>BW118-'ExPostGross kWh_Biz'!BW118</f>
        <v>0</v>
      </c>
    </row>
    <row r="119" spans="1:143" x14ac:dyDescent="0.3">
      <c r="A119" s="181"/>
      <c r="B119" s="2" t="s">
        <v>45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89"/>
      <c r="P119" s="89"/>
      <c r="Q119" s="89"/>
      <c r="R119" s="25">
        <f t="shared" si="396"/>
        <v>0</v>
      </c>
      <c r="T119" s="181"/>
      <c r="U119" s="2" t="s">
        <v>45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89"/>
      <c r="AI119" s="89"/>
      <c r="AJ119" s="89"/>
      <c r="AK119" s="25">
        <f t="shared" si="397"/>
        <v>0</v>
      </c>
      <c r="AM119" s="181"/>
      <c r="AN119" s="2" t="s">
        <v>45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89"/>
      <c r="BB119" s="89"/>
      <c r="BC119" s="89"/>
      <c r="BD119" s="25">
        <f t="shared" si="398"/>
        <v>0</v>
      </c>
      <c r="BF119" s="181"/>
      <c r="BG119" s="2" t="s">
        <v>45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89"/>
      <c r="BU119" s="89"/>
      <c r="BV119" s="89"/>
      <c r="BW119" s="25">
        <f t="shared" si="399"/>
        <v>0</v>
      </c>
      <c r="BY119" s="3">
        <f>C119-'ExPostGross kWh_Biz'!C119</f>
        <v>0</v>
      </c>
      <c r="BZ119" s="3">
        <f>D119-'ExPostGross kWh_Biz'!D119</f>
        <v>0</v>
      </c>
      <c r="CA119" s="3">
        <f>E119-'ExPostGross kWh_Biz'!E119</f>
        <v>0</v>
      </c>
      <c r="CB119" s="3">
        <f>F119-'ExPostGross kWh_Biz'!F119</f>
        <v>0</v>
      </c>
      <c r="CC119" s="3">
        <f>G119-'ExPostGross kWh_Biz'!G119</f>
        <v>0</v>
      </c>
      <c r="CD119" s="3">
        <f>H119-'ExPostGross kWh_Biz'!H119</f>
        <v>0</v>
      </c>
      <c r="CE119" s="3">
        <f>I119-'ExPostGross kWh_Biz'!I119</f>
        <v>0</v>
      </c>
      <c r="CF119" s="3">
        <f>J119-'ExPostGross kWh_Biz'!J119</f>
        <v>0</v>
      </c>
      <c r="CG119" s="3">
        <f>K119-'ExPostGross kWh_Biz'!K119</f>
        <v>0</v>
      </c>
      <c r="CH119" s="3">
        <f>L119-'ExPostGross kWh_Biz'!L119</f>
        <v>0</v>
      </c>
      <c r="CI119" s="3">
        <f>M119-'ExPostGross kWh_Biz'!M119</f>
        <v>0</v>
      </c>
      <c r="CJ119" s="3">
        <f>N119-'ExPostGross kWh_Biz'!N119</f>
        <v>0</v>
      </c>
      <c r="CK119" s="3">
        <f>O119-'ExPostGross kWh_Biz'!O119</f>
        <v>0</v>
      </c>
      <c r="CL119" s="3">
        <f>P119-'ExPostGross kWh_Biz'!P119</f>
        <v>0</v>
      </c>
      <c r="CM119" s="3">
        <f>Q119-'ExPostGross kWh_Biz'!Q119</f>
        <v>0</v>
      </c>
      <c r="CN119" s="3">
        <f>R119-'ExPostGross kWh_Biz'!R119</f>
        <v>0</v>
      </c>
      <c r="CP119" s="3">
        <f>V119-'ExPostGross kWh_Biz'!V119</f>
        <v>0</v>
      </c>
      <c r="CQ119" s="3">
        <f>W119-'ExPostGross kWh_Biz'!W119</f>
        <v>0</v>
      </c>
      <c r="CR119" s="3">
        <f>X119-'ExPostGross kWh_Biz'!X119</f>
        <v>0</v>
      </c>
      <c r="CS119" s="3">
        <f>Y119-'ExPostGross kWh_Biz'!Y119</f>
        <v>0</v>
      </c>
      <c r="CT119" s="3">
        <f>Z119-'ExPostGross kWh_Biz'!Z119</f>
        <v>0</v>
      </c>
      <c r="CU119" s="3">
        <f>AA119-'ExPostGross kWh_Biz'!AA119</f>
        <v>0</v>
      </c>
      <c r="CV119" s="3">
        <f>AB119-'ExPostGross kWh_Biz'!AB119</f>
        <v>0</v>
      </c>
      <c r="CW119" s="3">
        <f>AC119-'ExPostGross kWh_Biz'!AC119</f>
        <v>0</v>
      </c>
      <c r="CX119" s="3">
        <f>AD119-'ExPostGross kWh_Biz'!AD119</f>
        <v>0</v>
      </c>
      <c r="CY119" s="3">
        <f>AE119-'ExPostGross kWh_Biz'!AE119</f>
        <v>0</v>
      </c>
      <c r="CZ119" s="3">
        <f>AF119-'ExPostGross kWh_Biz'!AF119</f>
        <v>0</v>
      </c>
      <c r="DA119" s="3">
        <f>AG119-'ExPostGross kWh_Biz'!AG119</f>
        <v>0</v>
      </c>
      <c r="DB119" s="3">
        <f>AH119-'ExPostGross kWh_Biz'!AH119</f>
        <v>0</v>
      </c>
      <c r="DC119" s="3">
        <f>AI119-'ExPostGross kWh_Biz'!AI119</f>
        <v>0</v>
      </c>
      <c r="DD119" s="3">
        <f>AJ119-'ExPostGross kWh_Biz'!AJ119</f>
        <v>0</v>
      </c>
      <c r="DE119" s="3">
        <f>AK119-'ExPostGross kWh_Biz'!AK119</f>
        <v>0</v>
      </c>
      <c r="DG119" s="3">
        <f>AO119-'ExPostGross kWh_Biz'!AO119</f>
        <v>0</v>
      </c>
      <c r="DH119" s="3">
        <f>AP119-'ExPostGross kWh_Biz'!AP119</f>
        <v>0</v>
      </c>
      <c r="DI119" s="3">
        <f>AQ119-'ExPostGross kWh_Biz'!AQ119</f>
        <v>0</v>
      </c>
      <c r="DJ119" s="3">
        <f>AR119-'ExPostGross kWh_Biz'!AR119</f>
        <v>0</v>
      </c>
      <c r="DK119" s="3">
        <f>AS119-'ExPostGross kWh_Biz'!AS119</f>
        <v>0</v>
      </c>
      <c r="DL119" s="3">
        <f>AT119-'ExPostGross kWh_Biz'!AT119</f>
        <v>0</v>
      </c>
      <c r="DM119" s="3">
        <f>AU119-'ExPostGross kWh_Biz'!AU119</f>
        <v>0</v>
      </c>
      <c r="DN119" s="3">
        <f>AV119-'ExPostGross kWh_Biz'!AV119</f>
        <v>0</v>
      </c>
      <c r="DO119" s="3">
        <f>AW119-'ExPostGross kWh_Biz'!AW119</f>
        <v>0</v>
      </c>
      <c r="DP119" s="3">
        <f>AX119-'ExPostGross kWh_Biz'!AX119</f>
        <v>0</v>
      </c>
      <c r="DQ119" s="3">
        <f>AY119-'ExPostGross kWh_Biz'!AY119</f>
        <v>0</v>
      </c>
      <c r="DR119" s="3">
        <f>AZ119-'ExPostGross kWh_Biz'!AZ119</f>
        <v>0</v>
      </c>
      <c r="DS119" s="3">
        <f>BA119-'ExPostGross kWh_Biz'!BA119</f>
        <v>0</v>
      </c>
      <c r="DT119" s="3">
        <f>BB119-'ExPostGross kWh_Biz'!BB119</f>
        <v>0</v>
      </c>
      <c r="DU119" s="3">
        <f>BC119-'ExPostGross kWh_Biz'!BC119</f>
        <v>0</v>
      </c>
      <c r="DV119" s="3">
        <f>BD119-'ExPostGross kWh_Biz'!BD119</f>
        <v>0</v>
      </c>
      <c r="DX119" s="3">
        <f>BH119-'ExPostGross kWh_Biz'!BH119</f>
        <v>0</v>
      </c>
      <c r="DY119" s="3">
        <f>BI119-'ExPostGross kWh_Biz'!BI119</f>
        <v>0</v>
      </c>
      <c r="DZ119" s="3">
        <f>BJ119-'ExPostGross kWh_Biz'!BJ119</f>
        <v>0</v>
      </c>
      <c r="EA119" s="3">
        <f>BK119-'ExPostGross kWh_Biz'!BK119</f>
        <v>0</v>
      </c>
      <c r="EB119" s="3">
        <f>BL119-'ExPostGross kWh_Biz'!BL119</f>
        <v>0</v>
      </c>
      <c r="EC119" s="3">
        <f>BM119-'ExPostGross kWh_Biz'!BM119</f>
        <v>0</v>
      </c>
      <c r="ED119" s="3">
        <f>BN119-'ExPostGross kWh_Biz'!BN119</f>
        <v>0</v>
      </c>
      <c r="EE119" s="3">
        <f>BO119-'ExPostGross kWh_Biz'!BO119</f>
        <v>0</v>
      </c>
      <c r="EF119" s="3">
        <f>BP119-'ExPostGross kWh_Biz'!BP119</f>
        <v>0</v>
      </c>
      <c r="EG119" s="3">
        <f>BQ119-'ExPostGross kWh_Biz'!BQ119</f>
        <v>0</v>
      </c>
      <c r="EH119" s="3">
        <f>BR119-'ExPostGross kWh_Biz'!BR119</f>
        <v>0</v>
      </c>
      <c r="EI119" s="3">
        <f>BS119-'ExPostGross kWh_Biz'!BS119</f>
        <v>0</v>
      </c>
      <c r="EJ119" s="3">
        <f>BT119-'ExPostGross kWh_Biz'!BT119</f>
        <v>0</v>
      </c>
      <c r="EK119" s="3">
        <f>BU119-'ExPostGross kWh_Biz'!BU119</f>
        <v>0</v>
      </c>
      <c r="EL119" s="3">
        <f>BV119-'ExPostGross kWh_Biz'!BV119</f>
        <v>0</v>
      </c>
      <c r="EM119" s="3">
        <f>BW119-'ExPostGross kWh_Biz'!BW119</f>
        <v>0</v>
      </c>
    </row>
    <row r="120" spans="1:143" x14ac:dyDescent="0.3">
      <c r="A120" s="181"/>
      <c r="B120" s="2" t="s">
        <v>44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89"/>
      <c r="P120" s="89"/>
      <c r="Q120" s="89"/>
      <c r="R120" s="25">
        <f t="shared" si="396"/>
        <v>0</v>
      </c>
      <c r="T120" s="181"/>
      <c r="U120" s="2" t="s">
        <v>44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89"/>
      <c r="AI120" s="89"/>
      <c r="AJ120" s="89"/>
      <c r="AK120" s="25">
        <f t="shared" si="397"/>
        <v>0</v>
      </c>
      <c r="AM120" s="181"/>
      <c r="AN120" s="2" t="s">
        <v>44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89"/>
      <c r="BB120" s="89"/>
      <c r="BC120" s="89"/>
      <c r="BD120" s="25">
        <f t="shared" si="398"/>
        <v>0</v>
      </c>
      <c r="BF120" s="181"/>
      <c r="BG120" s="2" t="s">
        <v>44</v>
      </c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89"/>
      <c r="BU120" s="89"/>
      <c r="BV120" s="89"/>
      <c r="BW120" s="25">
        <f t="shared" si="399"/>
        <v>0</v>
      </c>
      <c r="BY120" s="3">
        <f>C120-'ExPostGross kWh_Biz'!C120</f>
        <v>0</v>
      </c>
      <c r="BZ120" s="3">
        <f>D120-'ExPostGross kWh_Biz'!D120</f>
        <v>0</v>
      </c>
      <c r="CA120" s="3">
        <f>E120-'ExPostGross kWh_Biz'!E120</f>
        <v>0</v>
      </c>
      <c r="CB120" s="3">
        <f>F120-'ExPostGross kWh_Biz'!F120</f>
        <v>0</v>
      </c>
      <c r="CC120" s="3">
        <f>G120-'ExPostGross kWh_Biz'!G120</f>
        <v>0</v>
      </c>
      <c r="CD120" s="3">
        <f>H120-'ExPostGross kWh_Biz'!H120</f>
        <v>0</v>
      </c>
      <c r="CE120" s="3">
        <f>I120-'ExPostGross kWh_Biz'!I120</f>
        <v>0</v>
      </c>
      <c r="CF120" s="3">
        <f>J120-'ExPostGross kWh_Biz'!J120</f>
        <v>0</v>
      </c>
      <c r="CG120" s="3">
        <f>K120-'ExPostGross kWh_Biz'!K120</f>
        <v>0</v>
      </c>
      <c r="CH120" s="3">
        <f>L120-'ExPostGross kWh_Biz'!L120</f>
        <v>0</v>
      </c>
      <c r="CI120" s="3">
        <f>M120-'ExPostGross kWh_Biz'!M120</f>
        <v>0</v>
      </c>
      <c r="CJ120" s="3">
        <f>N120-'ExPostGross kWh_Biz'!N120</f>
        <v>0</v>
      </c>
      <c r="CK120" s="3">
        <f>O120-'ExPostGross kWh_Biz'!O120</f>
        <v>0</v>
      </c>
      <c r="CL120" s="3">
        <f>P120-'ExPostGross kWh_Biz'!P120</f>
        <v>0</v>
      </c>
      <c r="CM120" s="3">
        <f>Q120-'ExPostGross kWh_Biz'!Q120</f>
        <v>0</v>
      </c>
      <c r="CN120" s="3">
        <f>R120-'ExPostGross kWh_Biz'!R120</f>
        <v>0</v>
      </c>
      <c r="CP120" s="3">
        <f>V120-'ExPostGross kWh_Biz'!V120</f>
        <v>0</v>
      </c>
      <c r="CQ120" s="3">
        <f>W120-'ExPostGross kWh_Biz'!W120</f>
        <v>0</v>
      </c>
      <c r="CR120" s="3">
        <f>X120-'ExPostGross kWh_Biz'!X120</f>
        <v>0</v>
      </c>
      <c r="CS120" s="3">
        <f>Y120-'ExPostGross kWh_Biz'!Y120</f>
        <v>0</v>
      </c>
      <c r="CT120" s="3">
        <f>Z120-'ExPostGross kWh_Biz'!Z120</f>
        <v>0</v>
      </c>
      <c r="CU120" s="3">
        <f>AA120-'ExPostGross kWh_Biz'!AA120</f>
        <v>0</v>
      </c>
      <c r="CV120" s="3">
        <f>AB120-'ExPostGross kWh_Biz'!AB120</f>
        <v>0</v>
      </c>
      <c r="CW120" s="3">
        <f>AC120-'ExPostGross kWh_Biz'!AC120</f>
        <v>0</v>
      </c>
      <c r="CX120" s="3">
        <f>AD120-'ExPostGross kWh_Biz'!AD120</f>
        <v>0</v>
      </c>
      <c r="CY120" s="3">
        <f>AE120-'ExPostGross kWh_Biz'!AE120</f>
        <v>0</v>
      </c>
      <c r="CZ120" s="3">
        <f>AF120-'ExPostGross kWh_Biz'!AF120</f>
        <v>0</v>
      </c>
      <c r="DA120" s="3">
        <f>AG120-'ExPostGross kWh_Biz'!AG120</f>
        <v>0</v>
      </c>
      <c r="DB120" s="3">
        <f>AH120-'ExPostGross kWh_Biz'!AH120</f>
        <v>0</v>
      </c>
      <c r="DC120" s="3">
        <f>AI120-'ExPostGross kWh_Biz'!AI120</f>
        <v>0</v>
      </c>
      <c r="DD120" s="3">
        <f>AJ120-'ExPostGross kWh_Biz'!AJ120</f>
        <v>0</v>
      </c>
      <c r="DE120" s="3">
        <f>AK120-'ExPostGross kWh_Biz'!AK120</f>
        <v>0</v>
      </c>
      <c r="DG120" s="3">
        <f>AO120-'ExPostGross kWh_Biz'!AO120</f>
        <v>0</v>
      </c>
      <c r="DH120" s="3">
        <f>AP120-'ExPostGross kWh_Biz'!AP120</f>
        <v>0</v>
      </c>
      <c r="DI120" s="3">
        <f>AQ120-'ExPostGross kWh_Biz'!AQ120</f>
        <v>0</v>
      </c>
      <c r="DJ120" s="3">
        <f>AR120-'ExPostGross kWh_Biz'!AR120</f>
        <v>0</v>
      </c>
      <c r="DK120" s="3">
        <f>AS120-'ExPostGross kWh_Biz'!AS120</f>
        <v>0</v>
      </c>
      <c r="DL120" s="3">
        <f>AT120-'ExPostGross kWh_Biz'!AT120</f>
        <v>0</v>
      </c>
      <c r="DM120" s="3">
        <f>AU120-'ExPostGross kWh_Biz'!AU120</f>
        <v>0</v>
      </c>
      <c r="DN120" s="3">
        <f>AV120-'ExPostGross kWh_Biz'!AV120</f>
        <v>0</v>
      </c>
      <c r="DO120" s="3">
        <f>AW120-'ExPostGross kWh_Biz'!AW120</f>
        <v>0</v>
      </c>
      <c r="DP120" s="3">
        <f>AX120-'ExPostGross kWh_Biz'!AX120</f>
        <v>0</v>
      </c>
      <c r="DQ120" s="3">
        <f>AY120-'ExPostGross kWh_Biz'!AY120</f>
        <v>0</v>
      </c>
      <c r="DR120" s="3">
        <f>AZ120-'ExPostGross kWh_Biz'!AZ120</f>
        <v>0</v>
      </c>
      <c r="DS120" s="3">
        <f>BA120-'ExPostGross kWh_Biz'!BA120</f>
        <v>0</v>
      </c>
      <c r="DT120" s="3">
        <f>BB120-'ExPostGross kWh_Biz'!BB120</f>
        <v>0</v>
      </c>
      <c r="DU120" s="3">
        <f>BC120-'ExPostGross kWh_Biz'!BC120</f>
        <v>0</v>
      </c>
      <c r="DV120" s="3">
        <f>BD120-'ExPostGross kWh_Biz'!BD120</f>
        <v>0</v>
      </c>
      <c r="DX120" s="3">
        <f>BH120-'ExPostGross kWh_Biz'!BH120</f>
        <v>0</v>
      </c>
      <c r="DY120" s="3">
        <f>BI120-'ExPostGross kWh_Biz'!BI120</f>
        <v>0</v>
      </c>
      <c r="DZ120" s="3">
        <f>BJ120-'ExPostGross kWh_Biz'!BJ120</f>
        <v>0</v>
      </c>
      <c r="EA120" s="3">
        <f>BK120-'ExPostGross kWh_Biz'!BK120</f>
        <v>0</v>
      </c>
      <c r="EB120" s="3">
        <f>BL120-'ExPostGross kWh_Biz'!BL120</f>
        <v>0</v>
      </c>
      <c r="EC120" s="3">
        <f>BM120-'ExPostGross kWh_Biz'!BM120</f>
        <v>0</v>
      </c>
      <c r="ED120" s="3">
        <f>BN120-'ExPostGross kWh_Biz'!BN120</f>
        <v>0</v>
      </c>
      <c r="EE120" s="3">
        <f>BO120-'ExPostGross kWh_Biz'!BO120</f>
        <v>0</v>
      </c>
      <c r="EF120" s="3">
        <f>BP120-'ExPostGross kWh_Biz'!BP120</f>
        <v>0</v>
      </c>
      <c r="EG120" s="3">
        <f>BQ120-'ExPostGross kWh_Biz'!BQ120</f>
        <v>0</v>
      </c>
      <c r="EH120" s="3">
        <f>BR120-'ExPostGross kWh_Biz'!BR120</f>
        <v>0</v>
      </c>
      <c r="EI120" s="3">
        <f>BS120-'ExPostGross kWh_Biz'!BS120</f>
        <v>0</v>
      </c>
      <c r="EJ120" s="3">
        <f>BT120-'ExPostGross kWh_Biz'!BT120</f>
        <v>0</v>
      </c>
      <c r="EK120" s="3">
        <f>BU120-'ExPostGross kWh_Biz'!BU120</f>
        <v>0</v>
      </c>
      <c r="EL120" s="3">
        <f>BV120-'ExPostGross kWh_Biz'!BV120</f>
        <v>0</v>
      </c>
      <c r="EM120" s="3">
        <f>BW120-'ExPostGross kWh_Biz'!BW120</f>
        <v>0</v>
      </c>
    </row>
    <row r="121" spans="1:143" x14ac:dyDescent="0.3">
      <c r="A121" s="181"/>
      <c r="B121" s="2" t="s">
        <v>43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89"/>
      <c r="P121" s="89"/>
      <c r="Q121" s="89"/>
      <c r="R121" s="25">
        <f t="shared" si="396"/>
        <v>0</v>
      </c>
      <c r="T121" s="181"/>
      <c r="U121" s="2" t="s">
        <v>43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89"/>
      <c r="AI121" s="89"/>
      <c r="AJ121" s="89"/>
      <c r="AK121" s="25">
        <f t="shared" si="397"/>
        <v>0</v>
      </c>
      <c r="AM121" s="181"/>
      <c r="AN121" s="2" t="s">
        <v>43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89"/>
      <c r="BB121" s="89"/>
      <c r="BC121" s="89"/>
      <c r="BD121" s="25">
        <f t="shared" si="398"/>
        <v>0</v>
      </c>
      <c r="BF121" s="181"/>
      <c r="BG121" s="2" t="s">
        <v>43</v>
      </c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89"/>
      <c r="BU121" s="89"/>
      <c r="BV121" s="89"/>
      <c r="BW121" s="25">
        <f t="shared" si="399"/>
        <v>0</v>
      </c>
      <c r="BY121" s="3">
        <f>C121-'ExPostGross kWh_Biz'!C121</f>
        <v>0</v>
      </c>
      <c r="BZ121" s="3">
        <f>D121-'ExPostGross kWh_Biz'!D121</f>
        <v>0</v>
      </c>
      <c r="CA121" s="3">
        <f>E121-'ExPostGross kWh_Biz'!E121</f>
        <v>0</v>
      </c>
      <c r="CB121" s="3">
        <f>F121-'ExPostGross kWh_Biz'!F121</f>
        <v>0</v>
      </c>
      <c r="CC121" s="3">
        <f>G121-'ExPostGross kWh_Biz'!G121</f>
        <v>0</v>
      </c>
      <c r="CD121" s="3">
        <f>H121-'ExPostGross kWh_Biz'!H121</f>
        <v>0</v>
      </c>
      <c r="CE121" s="3">
        <f>I121-'ExPostGross kWh_Biz'!I121</f>
        <v>0</v>
      </c>
      <c r="CF121" s="3">
        <f>J121-'ExPostGross kWh_Biz'!J121</f>
        <v>0</v>
      </c>
      <c r="CG121" s="3">
        <f>K121-'ExPostGross kWh_Biz'!K121</f>
        <v>0</v>
      </c>
      <c r="CH121" s="3">
        <f>L121-'ExPostGross kWh_Biz'!L121</f>
        <v>0</v>
      </c>
      <c r="CI121" s="3">
        <f>M121-'ExPostGross kWh_Biz'!M121</f>
        <v>0</v>
      </c>
      <c r="CJ121" s="3">
        <f>N121-'ExPostGross kWh_Biz'!N121</f>
        <v>0</v>
      </c>
      <c r="CK121" s="3">
        <f>O121-'ExPostGross kWh_Biz'!O121</f>
        <v>0</v>
      </c>
      <c r="CL121" s="3">
        <f>P121-'ExPostGross kWh_Biz'!P121</f>
        <v>0</v>
      </c>
      <c r="CM121" s="3">
        <f>Q121-'ExPostGross kWh_Biz'!Q121</f>
        <v>0</v>
      </c>
      <c r="CN121" s="3">
        <f>R121-'ExPostGross kWh_Biz'!R121</f>
        <v>0</v>
      </c>
      <c r="CP121" s="3">
        <f>V121-'ExPostGross kWh_Biz'!V121</f>
        <v>0</v>
      </c>
      <c r="CQ121" s="3">
        <f>W121-'ExPostGross kWh_Biz'!W121</f>
        <v>0</v>
      </c>
      <c r="CR121" s="3">
        <f>X121-'ExPostGross kWh_Biz'!X121</f>
        <v>0</v>
      </c>
      <c r="CS121" s="3">
        <f>Y121-'ExPostGross kWh_Biz'!Y121</f>
        <v>0</v>
      </c>
      <c r="CT121" s="3">
        <f>Z121-'ExPostGross kWh_Biz'!Z121</f>
        <v>0</v>
      </c>
      <c r="CU121" s="3">
        <f>AA121-'ExPostGross kWh_Biz'!AA121</f>
        <v>0</v>
      </c>
      <c r="CV121" s="3">
        <f>AB121-'ExPostGross kWh_Biz'!AB121</f>
        <v>0</v>
      </c>
      <c r="CW121" s="3">
        <f>AC121-'ExPostGross kWh_Biz'!AC121</f>
        <v>0</v>
      </c>
      <c r="CX121" s="3">
        <f>AD121-'ExPostGross kWh_Biz'!AD121</f>
        <v>0</v>
      </c>
      <c r="CY121" s="3">
        <f>AE121-'ExPostGross kWh_Biz'!AE121</f>
        <v>0</v>
      </c>
      <c r="CZ121" s="3">
        <f>AF121-'ExPostGross kWh_Biz'!AF121</f>
        <v>0</v>
      </c>
      <c r="DA121" s="3">
        <f>AG121-'ExPostGross kWh_Biz'!AG121</f>
        <v>0</v>
      </c>
      <c r="DB121" s="3">
        <f>AH121-'ExPostGross kWh_Biz'!AH121</f>
        <v>0</v>
      </c>
      <c r="DC121" s="3">
        <f>AI121-'ExPostGross kWh_Biz'!AI121</f>
        <v>0</v>
      </c>
      <c r="DD121" s="3">
        <f>AJ121-'ExPostGross kWh_Biz'!AJ121</f>
        <v>0</v>
      </c>
      <c r="DE121" s="3">
        <f>AK121-'ExPostGross kWh_Biz'!AK121</f>
        <v>0</v>
      </c>
      <c r="DG121" s="3">
        <f>AO121-'ExPostGross kWh_Biz'!AO121</f>
        <v>0</v>
      </c>
      <c r="DH121" s="3">
        <f>AP121-'ExPostGross kWh_Biz'!AP121</f>
        <v>0</v>
      </c>
      <c r="DI121" s="3">
        <f>AQ121-'ExPostGross kWh_Biz'!AQ121</f>
        <v>0</v>
      </c>
      <c r="DJ121" s="3">
        <f>AR121-'ExPostGross kWh_Biz'!AR121</f>
        <v>0</v>
      </c>
      <c r="DK121" s="3">
        <f>AS121-'ExPostGross kWh_Biz'!AS121</f>
        <v>0</v>
      </c>
      <c r="DL121" s="3">
        <f>AT121-'ExPostGross kWh_Biz'!AT121</f>
        <v>0</v>
      </c>
      <c r="DM121" s="3">
        <f>AU121-'ExPostGross kWh_Biz'!AU121</f>
        <v>0</v>
      </c>
      <c r="DN121" s="3">
        <f>AV121-'ExPostGross kWh_Biz'!AV121</f>
        <v>0</v>
      </c>
      <c r="DO121" s="3">
        <f>AW121-'ExPostGross kWh_Biz'!AW121</f>
        <v>0</v>
      </c>
      <c r="DP121" s="3">
        <f>AX121-'ExPostGross kWh_Biz'!AX121</f>
        <v>0</v>
      </c>
      <c r="DQ121" s="3">
        <f>AY121-'ExPostGross kWh_Biz'!AY121</f>
        <v>0</v>
      </c>
      <c r="DR121" s="3">
        <f>AZ121-'ExPostGross kWh_Biz'!AZ121</f>
        <v>0</v>
      </c>
      <c r="DS121" s="3">
        <f>BA121-'ExPostGross kWh_Biz'!BA121</f>
        <v>0</v>
      </c>
      <c r="DT121" s="3">
        <f>BB121-'ExPostGross kWh_Biz'!BB121</f>
        <v>0</v>
      </c>
      <c r="DU121" s="3">
        <f>BC121-'ExPostGross kWh_Biz'!BC121</f>
        <v>0</v>
      </c>
      <c r="DV121" s="3">
        <f>BD121-'ExPostGross kWh_Biz'!BD121</f>
        <v>0</v>
      </c>
      <c r="DX121" s="3">
        <f>BH121-'ExPostGross kWh_Biz'!BH121</f>
        <v>0</v>
      </c>
      <c r="DY121" s="3">
        <f>BI121-'ExPostGross kWh_Biz'!BI121</f>
        <v>0</v>
      </c>
      <c r="DZ121" s="3">
        <f>BJ121-'ExPostGross kWh_Biz'!BJ121</f>
        <v>0</v>
      </c>
      <c r="EA121" s="3">
        <f>BK121-'ExPostGross kWh_Biz'!BK121</f>
        <v>0</v>
      </c>
      <c r="EB121" s="3">
        <f>BL121-'ExPostGross kWh_Biz'!BL121</f>
        <v>0</v>
      </c>
      <c r="EC121" s="3">
        <f>BM121-'ExPostGross kWh_Biz'!BM121</f>
        <v>0</v>
      </c>
      <c r="ED121" s="3">
        <f>BN121-'ExPostGross kWh_Biz'!BN121</f>
        <v>0</v>
      </c>
      <c r="EE121" s="3">
        <f>BO121-'ExPostGross kWh_Biz'!BO121</f>
        <v>0</v>
      </c>
      <c r="EF121" s="3">
        <f>BP121-'ExPostGross kWh_Biz'!BP121</f>
        <v>0</v>
      </c>
      <c r="EG121" s="3">
        <f>BQ121-'ExPostGross kWh_Biz'!BQ121</f>
        <v>0</v>
      </c>
      <c r="EH121" s="3">
        <f>BR121-'ExPostGross kWh_Biz'!BR121</f>
        <v>0</v>
      </c>
      <c r="EI121" s="3">
        <f>BS121-'ExPostGross kWh_Biz'!BS121</f>
        <v>0</v>
      </c>
      <c r="EJ121" s="3">
        <f>BT121-'ExPostGross kWh_Biz'!BT121</f>
        <v>0</v>
      </c>
      <c r="EK121" s="3">
        <f>BU121-'ExPostGross kWh_Biz'!BU121</f>
        <v>0</v>
      </c>
      <c r="EL121" s="3">
        <f>BV121-'ExPostGross kWh_Biz'!BV121</f>
        <v>0</v>
      </c>
      <c r="EM121" s="3">
        <f>BW121-'ExPostGross kWh_Biz'!BW121</f>
        <v>0</v>
      </c>
    </row>
    <row r="122" spans="1:143" x14ac:dyDescent="0.3">
      <c r="A122" s="181"/>
      <c r="B122" s="2" t="s">
        <v>42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89"/>
      <c r="P122" s="89"/>
      <c r="Q122" s="89"/>
      <c r="R122" s="25">
        <f t="shared" si="396"/>
        <v>0</v>
      </c>
      <c r="T122" s="181"/>
      <c r="U122" s="2" t="s">
        <v>42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9"/>
      <c r="AI122" s="89"/>
      <c r="AJ122" s="89"/>
      <c r="AK122" s="25">
        <f t="shared" si="397"/>
        <v>0</v>
      </c>
      <c r="AM122" s="181"/>
      <c r="AN122" s="2" t="s">
        <v>42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89"/>
      <c r="BB122" s="89"/>
      <c r="BC122" s="89"/>
      <c r="BD122" s="25">
        <f t="shared" si="398"/>
        <v>0</v>
      </c>
      <c r="BF122" s="181"/>
      <c r="BG122" s="2" t="s">
        <v>42</v>
      </c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89"/>
      <c r="BU122" s="89"/>
      <c r="BV122" s="89"/>
      <c r="BW122" s="25">
        <f t="shared" si="399"/>
        <v>0</v>
      </c>
      <c r="BY122" s="3">
        <f>C122-'ExPostGross kWh_Biz'!C122</f>
        <v>0</v>
      </c>
      <c r="BZ122" s="3">
        <f>D122-'ExPostGross kWh_Biz'!D122</f>
        <v>0</v>
      </c>
      <c r="CA122" s="3">
        <f>E122-'ExPostGross kWh_Biz'!E122</f>
        <v>0</v>
      </c>
      <c r="CB122" s="3">
        <f>F122-'ExPostGross kWh_Biz'!F122</f>
        <v>0</v>
      </c>
      <c r="CC122" s="3">
        <f>G122-'ExPostGross kWh_Biz'!G122</f>
        <v>0</v>
      </c>
      <c r="CD122" s="3">
        <f>H122-'ExPostGross kWh_Biz'!H122</f>
        <v>0</v>
      </c>
      <c r="CE122" s="3">
        <f>I122-'ExPostGross kWh_Biz'!I122</f>
        <v>0</v>
      </c>
      <c r="CF122" s="3">
        <f>J122-'ExPostGross kWh_Biz'!J122</f>
        <v>0</v>
      </c>
      <c r="CG122" s="3">
        <f>K122-'ExPostGross kWh_Biz'!K122</f>
        <v>0</v>
      </c>
      <c r="CH122" s="3">
        <f>L122-'ExPostGross kWh_Biz'!L122</f>
        <v>0</v>
      </c>
      <c r="CI122" s="3">
        <f>M122-'ExPostGross kWh_Biz'!M122</f>
        <v>0</v>
      </c>
      <c r="CJ122" s="3">
        <f>N122-'ExPostGross kWh_Biz'!N122</f>
        <v>0</v>
      </c>
      <c r="CK122" s="3">
        <f>O122-'ExPostGross kWh_Biz'!O122</f>
        <v>0</v>
      </c>
      <c r="CL122" s="3">
        <f>P122-'ExPostGross kWh_Biz'!P122</f>
        <v>0</v>
      </c>
      <c r="CM122" s="3">
        <f>Q122-'ExPostGross kWh_Biz'!Q122</f>
        <v>0</v>
      </c>
      <c r="CN122" s="3">
        <f>R122-'ExPostGross kWh_Biz'!R122</f>
        <v>0</v>
      </c>
      <c r="CP122" s="3">
        <f>V122-'ExPostGross kWh_Biz'!V122</f>
        <v>0</v>
      </c>
      <c r="CQ122" s="3">
        <f>W122-'ExPostGross kWh_Biz'!W122</f>
        <v>0</v>
      </c>
      <c r="CR122" s="3">
        <f>X122-'ExPostGross kWh_Biz'!X122</f>
        <v>0</v>
      </c>
      <c r="CS122" s="3">
        <f>Y122-'ExPostGross kWh_Biz'!Y122</f>
        <v>0</v>
      </c>
      <c r="CT122" s="3">
        <f>Z122-'ExPostGross kWh_Biz'!Z122</f>
        <v>0</v>
      </c>
      <c r="CU122" s="3">
        <f>AA122-'ExPostGross kWh_Biz'!AA122</f>
        <v>0</v>
      </c>
      <c r="CV122" s="3">
        <f>AB122-'ExPostGross kWh_Biz'!AB122</f>
        <v>0</v>
      </c>
      <c r="CW122" s="3">
        <f>AC122-'ExPostGross kWh_Biz'!AC122</f>
        <v>0</v>
      </c>
      <c r="CX122" s="3">
        <f>AD122-'ExPostGross kWh_Biz'!AD122</f>
        <v>0</v>
      </c>
      <c r="CY122" s="3">
        <f>AE122-'ExPostGross kWh_Biz'!AE122</f>
        <v>0</v>
      </c>
      <c r="CZ122" s="3">
        <f>AF122-'ExPostGross kWh_Biz'!AF122</f>
        <v>0</v>
      </c>
      <c r="DA122" s="3">
        <f>AG122-'ExPostGross kWh_Biz'!AG122</f>
        <v>0</v>
      </c>
      <c r="DB122" s="3">
        <f>AH122-'ExPostGross kWh_Biz'!AH122</f>
        <v>0</v>
      </c>
      <c r="DC122" s="3">
        <f>AI122-'ExPostGross kWh_Biz'!AI122</f>
        <v>0</v>
      </c>
      <c r="DD122" s="3">
        <f>AJ122-'ExPostGross kWh_Biz'!AJ122</f>
        <v>0</v>
      </c>
      <c r="DE122" s="3">
        <f>AK122-'ExPostGross kWh_Biz'!AK122</f>
        <v>0</v>
      </c>
      <c r="DG122" s="3">
        <f>AO122-'ExPostGross kWh_Biz'!AO122</f>
        <v>0</v>
      </c>
      <c r="DH122" s="3">
        <f>AP122-'ExPostGross kWh_Biz'!AP122</f>
        <v>0</v>
      </c>
      <c r="DI122" s="3">
        <f>AQ122-'ExPostGross kWh_Biz'!AQ122</f>
        <v>0</v>
      </c>
      <c r="DJ122" s="3">
        <f>AR122-'ExPostGross kWh_Biz'!AR122</f>
        <v>0</v>
      </c>
      <c r="DK122" s="3">
        <f>AS122-'ExPostGross kWh_Biz'!AS122</f>
        <v>0</v>
      </c>
      <c r="DL122" s="3">
        <f>AT122-'ExPostGross kWh_Biz'!AT122</f>
        <v>0</v>
      </c>
      <c r="DM122" s="3">
        <f>AU122-'ExPostGross kWh_Biz'!AU122</f>
        <v>0</v>
      </c>
      <c r="DN122" s="3">
        <f>AV122-'ExPostGross kWh_Biz'!AV122</f>
        <v>0</v>
      </c>
      <c r="DO122" s="3">
        <f>AW122-'ExPostGross kWh_Biz'!AW122</f>
        <v>0</v>
      </c>
      <c r="DP122" s="3">
        <f>AX122-'ExPostGross kWh_Biz'!AX122</f>
        <v>0</v>
      </c>
      <c r="DQ122" s="3">
        <f>AY122-'ExPostGross kWh_Biz'!AY122</f>
        <v>0</v>
      </c>
      <c r="DR122" s="3">
        <f>AZ122-'ExPostGross kWh_Biz'!AZ122</f>
        <v>0</v>
      </c>
      <c r="DS122" s="3">
        <f>BA122-'ExPostGross kWh_Biz'!BA122</f>
        <v>0</v>
      </c>
      <c r="DT122" s="3">
        <f>BB122-'ExPostGross kWh_Biz'!BB122</f>
        <v>0</v>
      </c>
      <c r="DU122" s="3">
        <f>BC122-'ExPostGross kWh_Biz'!BC122</f>
        <v>0</v>
      </c>
      <c r="DV122" s="3">
        <f>BD122-'ExPostGross kWh_Biz'!BD122</f>
        <v>0</v>
      </c>
      <c r="DX122" s="3">
        <f>BH122-'ExPostGross kWh_Biz'!BH122</f>
        <v>0</v>
      </c>
      <c r="DY122" s="3">
        <f>BI122-'ExPostGross kWh_Biz'!BI122</f>
        <v>0</v>
      </c>
      <c r="DZ122" s="3">
        <f>BJ122-'ExPostGross kWh_Biz'!BJ122</f>
        <v>0</v>
      </c>
      <c r="EA122" s="3">
        <f>BK122-'ExPostGross kWh_Biz'!BK122</f>
        <v>0</v>
      </c>
      <c r="EB122" s="3">
        <f>BL122-'ExPostGross kWh_Biz'!BL122</f>
        <v>0</v>
      </c>
      <c r="EC122" s="3">
        <f>BM122-'ExPostGross kWh_Biz'!BM122</f>
        <v>0</v>
      </c>
      <c r="ED122" s="3">
        <f>BN122-'ExPostGross kWh_Biz'!BN122</f>
        <v>0</v>
      </c>
      <c r="EE122" s="3">
        <f>BO122-'ExPostGross kWh_Biz'!BO122</f>
        <v>0</v>
      </c>
      <c r="EF122" s="3">
        <f>BP122-'ExPostGross kWh_Biz'!BP122</f>
        <v>0</v>
      </c>
      <c r="EG122" s="3">
        <f>BQ122-'ExPostGross kWh_Biz'!BQ122</f>
        <v>0</v>
      </c>
      <c r="EH122" s="3">
        <f>BR122-'ExPostGross kWh_Biz'!BR122</f>
        <v>0</v>
      </c>
      <c r="EI122" s="3">
        <f>BS122-'ExPostGross kWh_Biz'!BS122</f>
        <v>0</v>
      </c>
      <c r="EJ122" s="3">
        <f>BT122-'ExPostGross kWh_Biz'!BT122</f>
        <v>0</v>
      </c>
      <c r="EK122" s="3">
        <f>BU122-'ExPostGross kWh_Biz'!BU122</f>
        <v>0</v>
      </c>
      <c r="EL122" s="3">
        <f>BV122-'ExPostGross kWh_Biz'!BV122</f>
        <v>0</v>
      </c>
      <c r="EM122" s="3">
        <f>BW122-'ExPostGross kWh_Biz'!BW122</f>
        <v>0</v>
      </c>
    </row>
    <row r="123" spans="1:143" x14ac:dyDescent="0.3">
      <c r="A123" s="181"/>
      <c r="B123" s="2" t="s">
        <v>41</v>
      </c>
      <c r="C123" s="2">
        <v>0</v>
      </c>
      <c r="D123" s="2">
        <v>3052.6015014648438</v>
      </c>
      <c r="E123" s="2">
        <v>182677.19427490234</v>
      </c>
      <c r="F123" s="2">
        <v>0</v>
      </c>
      <c r="G123" s="2">
        <v>0</v>
      </c>
      <c r="H123" s="2">
        <v>0</v>
      </c>
      <c r="I123" s="2">
        <v>36615.568206787109</v>
      </c>
      <c r="J123" s="2">
        <v>5666.5016479492188</v>
      </c>
      <c r="K123" s="2">
        <v>0</v>
      </c>
      <c r="L123" s="2">
        <v>121434.16351318359</v>
      </c>
      <c r="M123" s="2">
        <v>5776.3775024414063</v>
      </c>
      <c r="N123" s="2">
        <v>13385.460090637207</v>
      </c>
      <c r="O123" s="89"/>
      <c r="P123" s="89"/>
      <c r="Q123" s="89"/>
      <c r="R123" s="25">
        <f t="shared" si="396"/>
        <v>368607.86673736572</v>
      </c>
      <c r="T123" s="181"/>
      <c r="U123" s="2" t="s">
        <v>41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19662.375640869141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89"/>
      <c r="AI123" s="89"/>
      <c r="AJ123" s="89"/>
      <c r="AK123" s="25">
        <f t="shared" si="397"/>
        <v>19662.375640869141</v>
      </c>
      <c r="AM123" s="181"/>
      <c r="AN123" s="2" t="s">
        <v>41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89"/>
      <c r="BB123" s="89"/>
      <c r="BC123" s="89"/>
      <c r="BD123" s="25">
        <f t="shared" si="398"/>
        <v>0</v>
      </c>
      <c r="BF123" s="181"/>
      <c r="BG123" s="2" t="s">
        <v>41</v>
      </c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89"/>
      <c r="BU123" s="89"/>
      <c r="BV123" s="89"/>
      <c r="BW123" s="25">
        <f t="shared" si="399"/>
        <v>0</v>
      </c>
      <c r="BY123" s="3">
        <f>C123-'ExPostGross kWh_Biz'!C123</f>
        <v>0</v>
      </c>
      <c r="BZ123" s="3">
        <f>D123-'ExPostGross kWh_Biz'!D123</f>
        <v>0</v>
      </c>
      <c r="CA123" s="3">
        <f>E123-'ExPostGross kWh_Biz'!E123</f>
        <v>0</v>
      </c>
      <c r="CB123" s="3">
        <f>F123-'ExPostGross kWh_Biz'!F123</f>
        <v>0</v>
      </c>
      <c r="CC123" s="3">
        <f>G123-'ExPostGross kWh_Biz'!G123</f>
        <v>0</v>
      </c>
      <c r="CD123" s="3">
        <f>H123-'ExPostGross kWh_Biz'!H123</f>
        <v>0</v>
      </c>
      <c r="CE123" s="3">
        <f>I123-'ExPostGross kWh_Biz'!I123</f>
        <v>0</v>
      </c>
      <c r="CF123" s="3">
        <f>J123-'ExPostGross kWh_Biz'!J123</f>
        <v>0</v>
      </c>
      <c r="CG123" s="3">
        <f>K123-'ExPostGross kWh_Biz'!K123</f>
        <v>0</v>
      </c>
      <c r="CH123" s="3">
        <f>L123-'ExPostGross kWh_Biz'!L123</f>
        <v>0</v>
      </c>
      <c r="CI123" s="3">
        <f>M123-'ExPostGross kWh_Biz'!M123</f>
        <v>0</v>
      </c>
      <c r="CJ123" s="3">
        <f>N123-'ExPostGross kWh_Biz'!N123</f>
        <v>0</v>
      </c>
      <c r="CK123" s="3">
        <f>O123-'ExPostGross kWh_Biz'!O123</f>
        <v>0</v>
      </c>
      <c r="CL123" s="3">
        <f>P123-'ExPostGross kWh_Biz'!P123</f>
        <v>0</v>
      </c>
      <c r="CM123" s="3">
        <f>Q123-'ExPostGross kWh_Biz'!Q123</f>
        <v>0</v>
      </c>
      <c r="CN123" s="3">
        <f>R123-'ExPostGross kWh_Biz'!R123</f>
        <v>0</v>
      </c>
      <c r="CP123" s="3">
        <f>V123-'ExPostGross kWh_Biz'!V123</f>
        <v>0</v>
      </c>
      <c r="CQ123" s="3">
        <f>W123-'ExPostGross kWh_Biz'!W123</f>
        <v>0</v>
      </c>
      <c r="CR123" s="3">
        <f>X123-'ExPostGross kWh_Biz'!X123</f>
        <v>0</v>
      </c>
      <c r="CS123" s="3">
        <f>Y123-'ExPostGross kWh_Biz'!Y123</f>
        <v>0</v>
      </c>
      <c r="CT123" s="3">
        <f>Z123-'ExPostGross kWh_Biz'!Z123</f>
        <v>0</v>
      </c>
      <c r="CU123" s="3">
        <f>AA123-'ExPostGross kWh_Biz'!AA123</f>
        <v>0</v>
      </c>
      <c r="CV123" s="3">
        <f>AB123-'ExPostGross kWh_Biz'!AB123</f>
        <v>0</v>
      </c>
      <c r="CW123" s="3">
        <f>AC123-'ExPostGross kWh_Biz'!AC123</f>
        <v>0</v>
      </c>
      <c r="CX123" s="3">
        <f>AD123-'ExPostGross kWh_Biz'!AD123</f>
        <v>0</v>
      </c>
      <c r="CY123" s="3">
        <f>AE123-'ExPostGross kWh_Biz'!AE123</f>
        <v>0</v>
      </c>
      <c r="CZ123" s="3">
        <f>AF123-'ExPostGross kWh_Biz'!AF123</f>
        <v>0</v>
      </c>
      <c r="DA123" s="3">
        <f>AG123-'ExPostGross kWh_Biz'!AG123</f>
        <v>0</v>
      </c>
      <c r="DB123" s="3">
        <f>AH123-'ExPostGross kWh_Biz'!AH123</f>
        <v>0</v>
      </c>
      <c r="DC123" s="3">
        <f>AI123-'ExPostGross kWh_Biz'!AI123</f>
        <v>0</v>
      </c>
      <c r="DD123" s="3">
        <f>AJ123-'ExPostGross kWh_Biz'!AJ123</f>
        <v>0</v>
      </c>
      <c r="DE123" s="3">
        <f>AK123-'ExPostGross kWh_Biz'!AK123</f>
        <v>0</v>
      </c>
      <c r="DG123" s="3">
        <f>AO123-'ExPostGross kWh_Biz'!AO123</f>
        <v>0</v>
      </c>
      <c r="DH123" s="3">
        <f>AP123-'ExPostGross kWh_Biz'!AP123</f>
        <v>0</v>
      </c>
      <c r="DI123" s="3">
        <f>AQ123-'ExPostGross kWh_Biz'!AQ123</f>
        <v>0</v>
      </c>
      <c r="DJ123" s="3">
        <f>AR123-'ExPostGross kWh_Biz'!AR123</f>
        <v>0</v>
      </c>
      <c r="DK123" s="3">
        <f>AS123-'ExPostGross kWh_Biz'!AS123</f>
        <v>0</v>
      </c>
      <c r="DL123" s="3">
        <f>AT123-'ExPostGross kWh_Biz'!AT123</f>
        <v>0</v>
      </c>
      <c r="DM123" s="3">
        <f>AU123-'ExPostGross kWh_Biz'!AU123</f>
        <v>0</v>
      </c>
      <c r="DN123" s="3">
        <f>AV123-'ExPostGross kWh_Biz'!AV123</f>
        <v>0</v>
      </c>
      <c r="DO123" s="3">
        <f>AW123-'ExPostGross kWh_Biz'!AW123</f>
        <v>0</v>
      </c>
      <c r="DP123" s="3">
        <f>AX123-'ExPostGross kWh_Biz'!AX123</f>
        <v>0</v>
      </c>
      <c r="DQ123" s="3">
        <f>AY123-'ExPostGross kWh_Biz'!AY123</f>
        <v>0</v>
      </c>
      <c r="DR123" s="3">
        <f>AZ123-'ExPostGross kWh_Biz'!AZ123</f>
        <v>0</v>
      </c>
      <c r="DS123" s="3">
        <f>BA123-'ExPostGross kWh_Biz'!BA123</f>
        <v>0</v>
      </c>
      <c r="DT123" s="3">
        <f>BB123-'ExPostGross kWh_Biz'!BB123</f>
        <v>0</v>
      </c>
      <c r="DU123" s="3">
        <f>BC123-'ExPostGross kWh_Biz'!BC123</f>
        <v>0</v>
      </c>
      <c r="DV123" s="3">
        <f>BD123-'ExPostGross kWh_Biz'!BD123</f>
        <v>0</v>
      </c>
      <c r="DX123" s="3">
        <f>BH123-'ExPostGross kWh_Biz'!BH123</f>
        <v>0</v>
      </c>
      <c r="DY123" s="3">
        <f>BI123-'ExPostGross kWh_Biz'!BI123</f>
        <v>0</v>
      </c>
      <c r="DZ123" s="3">
        <f>BJ123-'ExPostGross kWh_Biz'!BJ123</f>
        <v>0</v>
      </c>
      <c r="EA123" s="3">
        <f>BK123-'ExPostGross kWh_Biz'!BK123</f>
        <v>0</v>
      </c>
      <c r="EB123" s="3">
        <f>BL123-'ExPostGross kWh_Biz'!BL123</f>
        <v>0</v>
      </c>
      <c r="EC123" s="3">
        <f>BM123-'ExPostGross kWh_Biz'!BM123</f>
        <v>0</v>
      </c>
      <c r="ED123" s="3">
        <f>BN123-'ExPostGross kWh_Biz'!BN123</f>
        <v>0</v>
      </c>
      <c r="EE123" s="3">
        <f>BO123-'ExPostGross kWh_Biz'!BO123</f>
        <v>0</v>
      </c>
      <c r="EF123" s="3">
        <f>BP123-'ExPostGross kWh_Biz'!BP123</f>
        <v>0</v>
      </c>
      <c r="EG123" s="3">
        <f>BQ123-'ExPostGross kWh_Biz'!BQ123</f>
        <v>0</v>
      </c>
      <c r="EH123" s="3">
        <f>BR123-'ExPostGross kWh_Biz'!BR123</f>
        <v>0</v>
      </c>
      <c r="EI123" s="3">
        <f>BS123-'ExPostGross kWh_Biz'!BS123</f>
        <v>0</v>
      </c>
      <c r="EJ123" s="3">
        <f>BT123-'ExPostGross kWh_Biz'!BT123</f>
        <v>0</v>
      </c>
      <c r="EK123" s="3">
        <f>BU123-'ExPostGross kWh_Biz'!BU123</f>
        <v>0</v>
      </c>
      <c r="EL123" s="3">
        <f>BV123-'ExPostGross kWh_Biz'!BV123</f>
        <v>0</v>
      </c>
      <c r="EM123" s="3">
        <f>BW123-'ExPostGross kWh_Biz'!BW123</f>
        <v>0</v>
      </c>
    </row>
    <row r="124" spans="1:143" x14ac:dyDescent="0.3">
      <c r="A124" s="181"/>
      <c r="B124" s="2" t="s">
        <v>40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89"/>
      <c r="P124" s="89"/>
      <c r="Q124" s="89"/>
      <c r="R124" s="25">
        <f t="shared" si="396"/>
        <v>0</v>
      </c>
      <c r="T124" s="181"/>
      <c r="U124" s="2" t="s">
        <v>40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9"/>
      <c r="AI124" s="89"/>
      <c r="AJ124" s="89"/>
      <c r="AK124" s="25">
        <f t="shared" si="397"/>
        <v>0</v>
      </c>
      <c r="AM124" s="181"/>
      <c r="AN124" s="2" t="s">
        <v>40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89"/>
      <c r="BB124" s="89"/>
      <c r="BC124" s="89"/>
      <c r="BD124" s="25">
        <f t="shared" si="398"/>
        <v>0</v>
      </c>
      <c r="BF124" s="181"/>
      <c r="BG124" s="2" t="s">
        <v>40</v>
      </c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89"/>
      <c r="BU124" s="89"/>
      <c r="BV124" s="89"/>
      <c r="BW124" s="25">
        <f t="shared" si="399"/>
        <v>0</v>
      </c>
      <c r="BY124" s="3">
        <f>C124-'ExPostGross kWh_Biz'!C124</f>
        <v>0</v>
      </c>
      <c r="BZ124" s="3">
        <f>D124-'ExPostGross kWh_Biz'!D124</f>
        <v>0</v>
      </c>
      <c r="CA124" s="3">
        <f>E124-'ExPostGross kWh_Biz'!E124</f>
        <v>0</v>
      </c>
      <c r="CB124" s="3">
        <f>F124-'ExPostGross kWh_Biz'!F124</f>
        <v>0</v>
      </c>
      <c r="CC124" s="3">
        <f>G124-'ExPostGross kWh_Biz'!G124</f>
        <v>0</v>
      </c>
      <c r="CD124" s="3">
        <f>H124-'ExPostGross kWh_Biz'!H124</f>
        <v>0</v>
      </c>
      <c r="CE124" s="3">
        <f>I124-'ExPostGross kWh_Biz'!I124</f>
        <v>0</v>
      </c>
      <c r="CF124" s="3">
        <f>J124-'ExPostGross kWh_Biz'!J124</f>
        <v>0</v>
      </c>
      <c r="CG124" s="3">
        <f>K124-'ExPostGross kWh_Biz'!K124</f>
        <v>0</v>
      </c>
      <c r="CH124" s="3">
        <f>L124-'ExPostGross kWh_Biz'!L124</f>
        <v>0</v>
      </c>
      <c r="CI124" s="3">
        <f>M124-'ExPostGross kWh_Biz'!M124</f>
        <v>0</v>
      </c>
      <c r="CJ124" s="3">
        <f>N124-'ExPostGross kWh_Biz'!N124</f>
        <v>0</v>
      </c>
      <c r="CK124" s="3">
        <f>O124-'ExPostGross kWh_Biz'!O124</f>
        <v>0</v>
      </c>
      <c r="CL124" s="3">
        <f>P124-'ExPostGross kWh_Biz'!P124</f>
        <v>0</v>
      </c>
      <c r="CM124" s="3">
        <f>Q124-'ExPostGross kWh_Biz'!Q124</f>
        <v>0</v>
      </c>
      <c r="CN124" s="3">
        <f>R124-'ExPostGross kWh_Biz'!R124</f>
        <v>0</v>
      </c>
      <c r="CP124" s="3">
        <f>V124-'ExPostGross kWh_Biz'!V124</f>
        <v>0</v>
      </c>
      <c r="CQ124" s="3">
        <f>W124-'ExPostGross kWh_Biz'!W124</f>
        <v>0</v>
      </c>
      <c r="CR124" s="3">
        <f>X124-'ExPostGross kWh_Biz'!X124</f>
        <v>0</v>
      </c>
      <c r="CS124" s="3">
        <f>Y124-'ExPostGross kWh_Biz'!Y124</f>
        <v>0</v>
      </c>
      <c r="CT124" s="3">
        <f>Z124-'ExPostGross kWh_Biz'!Z124</f>
        <v>0</v>
      </c>
      <c r="CU124" s="3">
        <f>AA124-'ExPostGross kWh_Biz'!AA124</f>
        <v>0</v>
      </c>
      <c r="CV124" s="3">
        <f>AB124-'ExPostGross kWh_Biz'!AB124</f>
        <v>0</v>
      </c>
      <c r="CW124" s="3">
        <f>AC124-'ExPostGross kWh_Biz'!AC124</f>
        <v>0</v>
      </c>
      <c r="CX124" s="3">
        <f>AD124-'ExPostGross kWh_Biz'!AD124</f>
        <v>0</v>
      </c>
      <c r="CY124" s="3">
        <f>AE124-'ExPostGross kWh_Biz'!AE124</f>
        <v>0</v>
      </c>
      <c r="CZ124" s="3">
        <f>AF124-'ExPostGross kWh_Biz'!AF124</f>
        <v>0</v>
      </c>
      <c r="DA124" s="3">
        <f>AG124-'ExPostGross kWh_Biz'!AG124</f>
        <v>0</v>
      </c>
      <c r="DB124" s="3">
        <f>AH124-'ExPostGross kWh_Biz'!AH124</f>
        <v>0</v>
      </c>
      <c r="DC124" s="3">
        <f>AI124-'ExPostGross kWh_Biz'!AI124</f>
        <v>0</v>
      </c>
      <c r="DD124" s="3">
        <f>AJ124-'ExPostGross kWh_Biz'!AJ124</f>
        <v>0</v>
      </c>
      <c r="DE124" s="3">
        <f>AK124-'ExPostGross kWh_Biz'!AK124</f>
        <v>0</v>
      </c>
      <c r="DG124" s="3">
        <f>AO124-'ExPostGross kWh_Biz'!AO124</f>
        <v>0</v>
      </c>
      <c r="DH124" s="3">
        <f>AP124-'ExPostGross kWh_Biz'!AP124</f>
        <v>0</v>
      </c>
      <c r="DI124" s="3">
        <f>AQ124-'ExPostGross kWh_Biz'!AQ124</f>
        <v>0</v>
      </c>
      <c r="DJ124" s="3">
        <f>AR124-'ExPostGross kWh_Biz'!AR124</f>
        <v>0</v>
      </c>
      <c r="DK124" s="3">
        <f>AS124-'ExPostGross kWh_Biz'!AS124</f>
        <v>0</v>
      </c>
      <c r="DL124" s="3">
        <f>AT124-'ExPostGross kWh_Biz'!AT124</f>
        <v>0</v>
      </c>
      <c r="DM124" s="3">
        <f>AU124-'ExPostGross kWh_Biz'!AU124</f>
        <v>0</v>
      </c>
      <c r="DN124" s="3">
        <f>AV124-'ExPostGross kWh_Biz'!AV124</f>
        <v>0</v>
      </c>
      <c r="DO124" s="3">
        <f>AW124-'ExPostGross kWh_Biz'!AW124</f>
        <v>0</v>
      </c>
      <c r="DP124" s="3">
        <f>AX124-'ExPostGross kWh_Biz'!AX124</f>
        <v>0</v>
      </c>
      <c r="DQ124" s="3">
        <f>AY124-'ExPostGross kWh_Biz'!AY124</f>
        <v>0</v>
      </c>
      <c r="DR124" s="3">
        <f>AZ124-'ExPostGross kWh_Biz'!AZ124</f>
        <v>0</v>
      </c>
      <c r="DS124" s="3">
        <f>BA124-'ExPostGross kWh_Biz'!BA124</f>
        <v>0</v>
      </c>
      <c r="DT124" s="3">
        <f>BB124-'ExPostGross kWh_Biz'!BB124</f>
        <v>0</v>
      </c>
      <c r="DU124" s="3">
        <f>BC124-'ExPostGross kWh_Biz'!BC124</f>
        <v>0</v>
      </c>
      <c r="DV124" s="3">
        <f>BD124-'ExPostGross kWh_Biz'!BD124</f>
        <v>0</v>
      </c>
      <c r="DX124" s="3">
        <f>BH124-'ExPostGross kWh_Biz'!BH124</f>
        <v>0</v>
      </c>
      <c r="DY124" s="3">
        <f>BI124-'ExPostGross kWh_Biz'!BI124</f>
        <v>0</v>
      </c>
      <c r="DZ124" s="3">
        <f>BJ124-'ExPostGross kWh_Biz'!BJ124</f>
        <v>0</v>
      </c>
      <c r="EA124" s="3">
        <f>BK124-'ExPostGross kWh_Biz'!BK124</f>
        <v>0</v>
      </c>
      <c r="EB124" s="3">
        <f>BL124-'ExPostGross kWh_Biz'!BL124</f>
        <v>0</v>
      </c>
      <c r="EC124" s="3">
        <f>BM124-'ExPostGross kWh_Biz'!BM124</f>
        <v>0</v>
      </c>
      <c r="ED124" s="3">
        <f>BN124-'ExPostGross kWh_Biz'!BN124</f>
        <v>0</v>
      </c>
      <c r="EE124" s="3">
        <f>BO124-'ExPostGross kWh_Biz'!BO124</f>
        <v>0</v>
      </c>
      <c r="EF124" s="3">
        <f>BP124-'ExPostGross kWh_Biz'!BP124</f>
        <v>0</v>
      </c>
      <c r="EG124" s="3">
        <f>BQ124-'ExPostGross kWh_Biz'!BQ124</f>
        <v>0</v>
      </c>
      <c r="EH124" s="3">
        <f>BR124-'ExPostGross kWh_Biz'!BR124</f>
        <v>0</v>
      </c>
      <c r="EI124" s="3">
        <f>BS124-'ExPostGross kWh_Biz'!BS124</f>
        <v>0</v>
      </c>
      <c r="EJ124" s="3">
        <f>BT124-'ExPostGross kWh_Biz'!BT124</f>
        <v>0</v>
      </c>
      <c r="EK124" s="3">
        <f>BU124-'ExPostGross kWh_Biz'!BU124</f>
        <v>0</v>
      </c>
      <c r="EL124" s="3">
        <f>BV124-'ExPostGross kWh_Biz'!BV124</f>
        <v>0</v>
      </c>
      <c r="EM124" s="3">
        <f>BW124-'ExPostGross kWh_Biz'!BW124</f>
        <v>0</v>
      </c>
    </row>
    <row r="125" spans="1:143" x14ac:dyDescent="0.3">
      <c r="A125" s="181"/>
      <c r="B125" s="2" t="s">
        <v>39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89"/>
      <c r="P125" s="89"/>
      <c r="Q125" s="89"/>
      <c r="R125" s="25">
        <f t="shared" si="396"/>
        <v>0</v>
      </c>
      <c r="T125" s="181"/>
      <c r="U125" s="2" t="s">
        <v>39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89"/>
      <c r="AI125" s="89"/>
      <c r="AJ125" s="89"/>
      <c r="AK125" s="25">
        <f t="shared" si="397"/>
        <v>0</v>
      </c>
      <c r="AM125" s="181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89"/>
      <c r="BB125" s="89"/>
      <c r="BC125" s="89"/>
      <c r="BD125" s="25">
        <f t="shared" si="398"/>
        <v>0</v>
      </c>
      <c r="BF125" s="181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89"/>
      <c r="BU125" s="89"/>
      <c r="BV125" s="89"/>
      <c r="BW125" s="25">
        <f t="shared" si="399"/>
        <v>0</v>
      </c>
      <c r="BY125" s="3">
        <f>C125-'ExPostGross kWh_Biz'!C125</f>
        <v>0</v>
      </c>
      <c r="BZ125" s="3">
        <f>D125-'ExPostGross kWh_Biz'!D125</f>
        <v>0</v>
      </c>
      <c r="CA125" s="3">
        <f>E125-'ExPostGross kWh_Biz'!E125</f>
        <v>0</v>
      </c>
      <c r="CB125" s="3">
        <f>F125-'ExPostGross kWh_Biz'!F125</f>
        <v>0</v>
      </c>
      <c r="CC125" s="3">
        <f>G125-'ExPostGross kWh_Biz'!G125</f>
        <v>0</v>
      </c>
      <c r="CD125" s="3">
        <f>H125-'ExPostGross kWh_Biz'!H125</f>
        <v>0</v>
      </c>
      <c r="CE125" s="3">
        <f>I125-'ExPostGross kWh_Biz'!I125</f>
        <v>0</v>
      </c>
      <c r="CF125" s="3">
        <f>J125-'ExPostGross kWh_Biz'!J125</f>
        <v>0</v>
      </c>
      <c r="CG125" s="3">
        <f>K125-'ExPostGross kWh_Biz'!K125</f>
        <v>0</v>
      </c>
      <c r="CH125" s="3">
        <f>L125-'ExPostGross kWh_Biz'!L125</f>
        <v>0</v>
      </c>
      <c r="CI125" s="3">
        <f>M125-'ExPostGross kWh_Biz'!M125</f>
        <v>0</v>
      </c>
      <c r="CJ125" s="3">
        <f>N125-'ExPostGross kWh_Biz'!N125</f>
        <v>0</v>
      </c>
      <c r="CK125" s="3">
        <f>O125-'ExPostGross kWh_Biz'!O125</f>
        <v>0</v>
      </c>
      <c r="CL125" s="3">
        <f>P125-'ExPostGross kWh_Biz'!P125</f>
        <v>0</v>
      </c>
      <c r="CM125" s="3">
        <f>Q125-'ExPostGross kWh_Biz'!Q125</f>
        <v>0</v>
      </c>
      <c r="CN125" s="3">
        <f>R125-'ExPostGross kWh_Biz'!R125</f>
        <v>0</v>
      </c>
      <c r="CP125" s="3">
        <f>V125-'ExPostGross kWh_Biz'!V125</f>
        <v>0</v>
      </c>
      <c r="CQ125" s="3">
        <f>W125-'ExPostGross kWh_Biz'!W125</f>
        <v>0</v>
      </c>
      <c r="CR125" s="3">
        <f>X125-'ExPostGross kWh_Biz'!X125</f>
        <v>0</v>
      </c>
      <c r="CS125" s="3">
        <f>Y125-'ExPostGross kWh_Biz'!Y125</f>
        <v>0</v>
      </c>
      <c r="CT125" s="3">
        <f>Z125-'ExPostGross kWh_Biz'!Z125</f>
        <v>0</v>
      </c>
      <c r="CU125" s="3">
        <f>AA125-'ExPostGross kWh_Biz'!AA125</f>
        <v>0</v>
      </c>
      <c r="CV125" s="3">
        <f>AB125-'ExPostGross kWh_Biz'!AB125</f>
        <v>0</v>
      </c>
      <c r="CW125" s="3">
        <f>AC125-'ExPostGross kWh_Biz'!AC125</f>
        <v>0</v>
      </c>
      <c r="CX125" s="3">
        <f>AD125-'ExPostGross kWh_Biz'!AD125</f>
        <v>0</v>
      </c>
      <c r="CY125" s="3">
        <f>AE125-'ExPostGross kWh_Biz'!AE125</f>
        <v>0</v>
      </c>
      <c r="CZ125" s="3">
        <f>AF125-'ExPostGross kWh_Biz'!AF125</f>
        <v>0</v>
      </c>
      <c r="DA125" s="3">
        <f>AG125-'ExPostGross kWh_Biz'!AG125</f>
        <v>0</v>
      </c>
      <c r="DB125" s="3">
        <f>AH125-'ExPostGross kWh_Biz'!AH125</f>
        <v>0</v>
      </c>
      <c r="DC125" s="3">
        <f>AI125-'ExPostGross kWh_Biz'!AI125</f>
        <v>0</v>
      </c>
      <c r="DD125" s="3">
        <f>AJ125-'ExPostGross kWh_Biz'!AJ125</f>
        <v>0</v>
      </c>
      <c r="DE125" s="3">
        <f>AK125-'ExPostGross kWh_Biz'!AK125</f>
        <v>0</v>
      </c>
      <c r="DG125" s="3">
        <f>AO125-'ExPostGross kWh_Biz'!AO125</f>
        <v>0</v>
      </c>
      <c r="DH125" s="3">
        <f>AP125-'ExPostGross kWh_Biz'!AP125</f>
        <v>0</v>
      </c>
      <c r="DI125" s="3">
        <f>AQ125-'ExPostGross kWh_Biz'!AQ125</f>
        <v>0</v>
      </c>
      <c r="DJ125" s="3">
        <f>AR125-'ExPostGross kWh_Biz'!AR125</f>
        <v>0</v>
      </c>
      <c r="DK125" s="3">
        <f>AS125-'ExPostGross kWh_Biz'!AS125</f>
        <v>0</v>
      </c>
      <c r="DL125" s="3">
        <f>AT125-'ExPostGross kWh_Biz'!AT125</f>
        <v>0</v>
      </c>
      <c r="DM125" s="3">
        <f>AU125-'ExPostGross kWh_Biz'!AU125</f>
        <v>0</v>
      </c>
      <c r="DN125" s="3">
        <f>AV125-'ExPostGross kWh_Biz'!AV125</f>
        <v>0</v>
      </c>
      <c r="DO125" s="3">
        <f>AW125-'ExPostGross kWh_Biz'!AW125</f>
        <v>0</v>
      </c>
      <c r="DP125" s="3">
        <f>AX125-'ExPostGross kWh_Biz'!AX125</f>
        <v>0</v>
      </c>
      <c r="DQ125" s="3">
        <f>AY125-'ExPostGross kWh_Biz'!AY125</f>
        <v>0</v>
      </c>
      <c r="DR125" s="3">
        <f>AZ125-'ExPostGross kWh_Biz'!AZ125</f>
        <v>0</v>
      </c>
      <c r="DS125" s="3">
        <f>BA125-'ExPostGross kWh_Biz'!BA125</f>
        <v>0</v>
      </c>
      <c r="DT125" s="3">
        <f>BB125-'ExPostGross kWh_Biz'!BB125</f>
        <v>0</v>
      </c>
      <c r="DU125" s="3">
        <f>BC125-'ExPostGross kWh_Biz'!BC125</f>
        <v>0</v>
      </c>
      <c r="DV125" s="3">
        <f>BD125-'ExPostGross kWh_Biz'!BD125</f>
        <v>0</v>
      </c>
      <c r="DX125" s="3">
        <f>BH125-'ExPostGross kWh_Biz'!BH125</f>
        <v>0</v>
      </c>
      <c r="DY125" s="3">
        <f>BI125-'ExPostGross kWh_Biz'!BI125</f>
        <v>0</v>
      </c>
      <c r="DZ125" s="3">
        <f>BJ125-'ExPostGross kWh_Biz'!BJ125</f>
        <v>0</v>
      </c>
      <c r="EA125" s="3">
        <f>BK125-'ExPostGross kWh_Biz'!BK125</f>
        <v>0</v>
      </c>
      <c r="EB125" s="3">
        <f>BL125-'ExPostGross kWh_Biz'!BL125</f>
        <v>0</v>
      </c>
      <c r="EC125" s="3">
        <f>BM125-'ExPostGross kWh_Biz'!BM125</f>
        <v>0</v>
      </c>
      <c r="ED125" s="3">
        <f>BN125-'ExPostGross kWh_Biz'!BN125</f>
        <v>0</v>
      </c>
      <c r="EE125" s="3">
        <f>BO125-'ExPostGross kWh_Biz'!BO125</f>
        <v>0</v>
      </c>
      <c r="EF125" s="3">
        <f>BP125-'ExPostGross kWh_Biz'!BP125</f>
        <v>0</v>
      </c>
      <c r="EG125" s="3">
        <f>BQ125-'ExPostGross kWh_Biz'!BQ125</f>
        <v>0</v>
      </c>
      <c r="EH125" s="3">
        <f>BR125-'ExPostGross kWh_Biz'!BR125</f>
        <v>0</v>
      </c>
      <c r="EI125" s="3">
        <f>BS125-'ExPostGross kWh_Biz'!BS125</f>
        <v>0</v>
      </c>
      <c r="EJ125" s="3">
        <f>BT125-'ExPostGross kWh_Biz'!BT125</f>
        <v>0</v>
      </c>
      <c r="EK125" s="3">
        <f>BU125-'ExPostGross kWh_Biz'!BU125</f>
        <v>0</v>
      </c>
      <c r="EL125" s="3">
        <f>BV125-'ExPostGross kWh_Biz'!BV125</f>
        <v>0</v>
      </c>
      <c r="EM125" s="3">
        <f>BW125-'ExPostGross kWh_Biz'!BW125</f>
        <v>0</v>
      </c>
    </row>
    <row r="126" spans="1:143" x14ac:dyDescent="0.3">
      <c r="A126" s="181"/>
      <c r="B126" s="2" t="s">
        <v>38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89"/>
      <c r="P126" s="89"/>
      <c r="Q126" s="89"/>
      <c r="R126" s="25">
        <f t="shared" si="396"/>
        <v>0</v>
      </c>
      <c r="T126" s="181"/>
      <c r="U126" s="2" t="s">
        <v>38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9"/>
      <c r="AI126" s="89"/>
      <c r="AJ126" s="89"/>
      <c r="AK126" s="25">
        <f t="shared" si="397"/>
        <v>0</v>
      </c>
      <c r="AM126" s="181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89"/>
      <c r="BB126" s="89"/>
      <c r="BC126" s="89"/>
      <c r="BD126" s="25">
        <f t="shared" si="398"/>
        <v>0</v>
      </c>
      <c r="BF126" s="181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89"/>
      <c r="BU126" s="89"/>
      <c r="BV126" s="89"/>
      <c r="BW126" s="25">
        <f t="shared" si="399"/>
        <v>0</v>
      </c>
      <c r="BY126" s="3">
        <f>C126-'ExPostGross kWh_Biz'!C126</f>
        <v>0</v>
      </c>
      <c r="BZ126" s="3">
        <f>D126-'ExPostGross kWh_Biz'!D126</f>
        <v>0</v>
      </c>
      <c r="CA126" s="3">
        <f>E126-'ExPostGross kWh_Biz'!E126</f>
        <v>0</v>
      </c>
      <c r="CB126" s="3">
        <f>F126-'ExPostGross kWh_Biz'!F126</f>
        <v>0</v>
      </c>
      <c r="CC126" s="3">
        <f>G126-'ExPostGross kWh_Biz'!G126</f>
        <v>0</v>
      </c>
      <c r="CD126" s="3">
        <f>H126-'ExPostGross kWh_Biz'!H126</f>
        <v>0</v>
      </c>
      <c r="CE126" s="3">
        <f>I126-'ExPostGross kWh_Biz'!I126</f>
        <v>0</v>
      </c>
      <c r="CF126" s="3">
        <f>J126-'ExPostGross kWh_Biz'!J126</f>
        <v>0</v>
      </c>
      <c r="CG126" s="3">
        <f>K126-'ExPostGross kWh_Biz'!K126</f>
        <v>0</v>
      </c>
      <c r="CH126" s="3">
        <f>L126-'ExPostGross kWh_Biz'!L126</f>
        <v>0</v>
      </c>
      <c r="CI126" s="3">
        <f>M126-'ExPostGross kWh_Biz'!M126</f>
        <v>0</v>
      </c>
      <c r="CJ126" s="3">
        <f>N126-'ExPostGross kWh_Biz'!N126</f>
        <v>0</v>
      </c>
      <c r="CK126" s="3">
        <f>O126-'ExPostGross kWh_Biz'!O126</f>
        <v>0</v>
      </c>
      <c r="CL126" s="3">
        <f>P126-'ExPostGross kWh_Biz'!P126</f>
        <v>0</v>
      </c>
      <c r="CM126" s="3">
        <f>Q126-'ExPostGross kWh_Biz'!Q126</f>
        <v>0</v>
      </c>
      <c r="CN126" s="3">
        <f>R126-'ExPostGross kWh_Biz'!R126</f>
        <v>0</v>
      </c>
      <c r="CP126" s="3">
        <f>V126-'ExPostGross kWh_Biz'!V126</f>
        <v>0</v>
      </c>
      <c r="CQ126" s="3">
        <f>W126-'ExPostGross kWh_Biz'!W126</f>
        <v>0</v>
      </c>
      <c r="CR126" s="3">
        <f>X126-'ExPostGross kWh_Biz'!X126</f>
        <v>0</v>
      </c>
      <c r="CS126" s="3">
        <f>Y126-'ExPostGross kWh_Biz'!Y126</f>
        <v>0</v>
      </c>
      <c r="CT126" s="3">
        <f>Z126-'ExPostGross kWh_Biz'!Z126</f>
        <v>0</v>
      </c>
      <c r="CU126" s="3">
        <f>AA126-'ExPostGross kWh_Biz'!AA126</f>
        <v>0</v>
      </c>
      <c r="CV126" s="3">
        <f>AB126-'ExPostGross kWh_Biz'!AB126</f>
        <v>0</v>
      </c>
      <c r="CW126" s="3">
        <f>AC126-'ExPostGross kWh_Biz'!AC126</f>
        <v>0</v>
      </c>
      <c r="CX126" s="3">
        <f>AD126-'ExPostGross kWh_Biz'!AD126</f>
        <v>0</v>
      </c>
      <c r="CY126" s="3">
        <f>AE126-'ExPostGross kWh_Biz'!AE126</f>
        <v>0</v>
      </c>
      <c r="CZ126" s="3">
        <f>AF126-'ExPostGross kWh_Biz'!AF126</f>
        <v>0</v>
      </c>
      <c r="DA126" s="3">
        <f>AG126-'ExPostGross kWh_Biz'!AG126</f>
        <v>0</v>
      </c>
      <c r="DB126" s="3">
        <f>AH126-'ExPostGross kWh_Biz'!AH126</f>
        <v>0</v>
      </c>
      <c r="DC126" s="3">
        <f>AI126-'ExPostGross kWh_Biz'!AI126</f>
        <v>0</v>
      </c>
      <c r="DD126" s="3">
        <f>AJ126-'ExPostGross kWh_Biz'!AJ126</f>
        <v>0</v>
      </c>
      <c r="DE126" s="3">
        <f>AK126-'ExPostGross kWh_Biz'!AK126</f>
        <v>0</v>
      </c>
      <c r="DG126" s="3">
        <f>AO126-'ExPostGross kWh_Biz'!AO126</f>
        <v>0</v>
      </c>
      <c r="DH126" s="3">
        <f>AP126-'ExPostGross kWh_Biz'!AP126</f>
        <v>0</v>
      </c>
      <c r="DI126" s="3">
        <f>AQ126-'ExPostGross kWh_Biz'!AQ126</f>
        <v>0</v>
      </c>
      <c r="DJ126" s="3">
        <f>AR126-'ExPostGross kWh_Biz'!AR126</f>
        <v>0</v>
      </c>
      <c r="DK126" s="3">
        <f>AS126-'ExPostGross kWh_Biz'!AS126</f>
        <v>0</v>
      </c>
      <c r="DL126" s="3">
        <f>AT126-'ExPostGross kWh_Biz'!AT126</f>
        <v>0</v>
      </c>
      <c r="DM126" s="3">
        <f>AU126-'ExPostGross kWh_Biz'!AU126</f>
        <v>0</v>
      </c>
      <c r="DN126" s="3">
        <f>AV126-'ExPostGross kWh_Biz'!AV126</f>
        <v>0</v>
      </c>
      <c r="DO126" s="3">
        <f>AW126-'ExPostGross kWh_Biz'!AW126</f>
        <v>0</v>
      </c>
      <c r="DP126" s="3">
        <f>AX126-'ExPostGross kWh_Biz'!AX126</f>
        <v>0</v>
      </c>
      <c r="DQ126" s="3">
        <f>AY126-'ExPostGross kWh_Biz'!AY126</f>
        <v>0</v>
      </c>
      <c r="DR126" s="3">
        <f>AZ126-'ExPostGross kWh_Biz'!AZ126</f>
        <v>0</v>
      </c>
      <c r="DS126" s="3">
        <f>BA126-'ExPostGross kWh_Biz'!BA126</f>
        <v>0</v>
      </c>
      <c r="DT126" s="3">
        <f>BB126-'ExPostGross kWh_Biz'!BB126</f>
        <v>0</v>
      </c>
      <c r="DU126" s="3">
        <f>BC126-'ExPostGross kWh_Biz'!BC126</f>
        <v>0</v>
      </c>
      <c r="DV126" s="3">
        <f>BD126-'ExPostGross kWh_Biz'!BD126</f>
        <v>0</v>
      </c>
      <c r="DX126" s="3">
        <f>BH126-'ExPostGross kWh_Biz'!BH126</f>
        <v>0</v>
      </c>
      <c r="DY126" s="3">
        <f>BI126-'ExPostGross kWh_Biz'!BI126</f>
        <v>0</v>
      </c>
      <c r="DZ126" s="3">
        <f>BJ126-'ExPostGross kWh_Biz'!BJ126</f>
        <v>0</v>
      </c>
      <c r="EA126" s="3">
        <f>BK126-'ExPostGross kWh_Biz'!BK126</f>
        <v>0</v>
      </c>
      <c r="EB126" s="3">
        <f>BL126-'ExPostGross kWh_Biz'!BL126</f>
        <v>0</v>
      </c>
      <c r="EC126" s="3">
        <f>BM126-'ExPostGross kWh_Biz'!BM126</f>
        <v>0</v>
      </c>
      <c r="ED126" s="3">
        <f>BN126-'ExPostGross kWh_Biz'!BN126</f>
        <v>0</v>
      </c>
      <c r="EE126" s="3">
        <f>BO126-'ExPostGross kWh_Biz'!BO126</f>
        <v>0</v>
      </c>
      <c r="EF126" s="3">
        <f>BP126-'ExPostGross kWh_Biz'!BP126</f>
        <v>0</v>
      </c>
      <c r="EG126" s="3">
        <f>BQ126-'ExPostGross kWh_Biz'!BQ126</f>
        <v>0</v>
      </c>
      <c r="EH126" s="3">
        <f>BR126-'ExPostGross kWh_Biz'!BR126</f>
        <v>0</v>
      </c>
      <c r="EI126" s="3">
        <f>BS126-'ExPostGross kWh_Biz'!BS126</f>
        <v>0</v>
      </c>
      <c r="EJ126" s="3">
        <f>BT126-'ExPostGross kWh_Biz'!BT126</f>
        <v>0</v>
      </c>
      <c r="EK126" s="3">
        <f>BU126-'ExPostGross kWh_Biz'!BU126</f>
        <v>0</v>
      </c>
      <c r="EL126" s="3">
        <f>BV126-'ExPostGross kWh_Biz'!BV126</f>
        <v>0</v>
      </c>
      <c r="EM126" s="3">
        <f>BW126-'ExPostGross kWh_Biz'!BW126</f>
        <v>0</v>
      </c>
    </row>
    <row r="127" spans="1:143" x14ac:dyDescent="0.3">
      <c r="A127" s="181"/>
      <c r="B127" s="2" t="s">
        <v>37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89"/>
      <c r="P127" s="89"/>
      <c r="Q127" s="89"/>
      <c r="R127" s="25">
        <f t="shared" si="396"/>
        <v>0</v>
      </c>
      <c r="T127" s="181"/>
      <c r="U127" s="2" t="s">
        <v>37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89"/>
      <c r="AI127" s="89"/>
      <c r="AJ127" s="89"/>
      <c r="AK127" s="25">
        <f t="shared" si="397"/>
        <v>0</v>
      </c>
      <c r="AM127" s="181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89"/>
      <c r="BB127" s="89"/>
      <c r="BC127" s="89"/>
      <c r="BD127" s="25">
        <f t="shared" si="398"/>
        <v>0</v>
      </c>
      <c r="BF127" s="181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89"/>
      <c r="BU127" s="89"/>
      <c r="BV127" s="89"/>
      <c r="BW127" s="25">
        <f t="shared" si="399"/>
        <v>0</v>
      </c>
      <c r="BY127" s="3">
        <f>C127-'ExPostGross kWh_Biz'!C127</f>
        <v>0</v>
      </c>
      <c r="BZ127" s="3">
        <f>D127-'ExPostGross kWh_Biz'!D127</f>
        <v>0</v>
      </c>
      <c r="CA127" s="3">
        <f>E127-'ExPostGross kWh_Biz'!E127</f>
        <v>0</v>
      </c>
      <c r="CB127" s="3">
        <f>F127-'ExPostGross kWh_Biz'!F127</f>
        <v>0</v>
      </c>
      <c r="CC127" s="3">
        <f>G127-'ExPostGross kWh_Biz'!G127</f>
        <v>0</v>
      </c>
      <c r="CD127" s="3">
        <f>H127-'ExPostGross kWh_Biz'!H127</f>
        <v>0</v>
      </c>
      <c r="CE127" s="3">
        <f>I127-'ExPostGross kWh_Biz'!I127</f>
        <v>0</v>
      </c>
      <c r="CF127" s="3">
        <f>J127-'ExPostGross kWh_Biz'!J127</f>
        <v>0</v>
      </c>
      <c r="CG127" s="3">
        <f>K127-'ExPostGross kWh_Biz'!K127</f>
        <v>0</v>
      </c>
      <c r="CH127" s="3">
        <f>L127-'ExPostGross kWh_Biz'!L127</f>
        <v>0</v>
      </c>
      <c r="CI127" s="3">
        <f>M127-'ExPostGross kWh_Biz'!M127</f>
        <v>0</v>
      </c>
      <c r="CJ127" s="3">
        <f>N127-'ExPostGross kWh_Biz'!N127</f>
        <v>0</v>
      </c>
      <c r="CK127" s="3">
        <f>O127-'ExPostGross kWh_Biz'!O127</f>
        <v>0</v>
      </c>
      <c r="CL127" s="3">
        <f>P127-'ExPostGross kWh_Biz'!P127</f>
        <v>0</v>
      </c>
      <c r="CM127" s="3">
        <f>Q127-'ExPostGross kWh_Biz'!Q127</f>
        <v>0</v>
      </c>
      <c r="CN127" s="3">
        <f>R127-'ExPostGross kWh_Biz'!R127</f>
        <v>0</v>
      </c>
      <c r="CP127" s="3">
        <f>V127-'ExPostGross kWh_Biz'!V127</f>
        <v>0</v>
      </c>
      <c r="CQ127" s="3">
        <f>W127-'ExPostGross kWh_Biz'!W127</f>
        <v>0</v>
      </c>
      <c r="CR127" s="3">
        <f>X127-'ExPostGross kWh_Biz'!X127</f>
        <v>0</v>
      </c>
      <c r="CS127" s="3">
        <f>Y127-'ExPostGross kWh_Biz'!Y127</f>
        <v>0</v>
      </c>
      <c r="CT127" s="3">
        <f>Z127-'ExPostGross kWh_Biz'!Z127</f>
        <v>0</v>
      </c>
      <c r="CU127" s="3">
        <f>AA127-'ExPostGross kWh_Biz'!AA127</f>
        <v>0</v>
      </c>
      <c r="CV127" s="3">
        <f>AB127-'ExPostGross kWh_Biz'!AB127</f>
        <v>0</v>
      </c>
      <c r="CW127" s="3">
        <f>AC127-'ExPostGross kWh_Biz'!AC127</f>
        <v>0</v>
      </c>
      <c r="CX127" s="3">
        <f>AD127-'ExPostGross kWh_Biz'!AD127</f>
        <v>0</v>
      </c>
      <c r="CY127" s="3">
        <f>AE127-'ExPostGross kWh_Biz'!AE127</f>
        <v>0</v>
      </c>
      <c r="CZ127" s="3">
        <f>AF127-'ExPostGross kWh_Biz'!AF127</f>
        <v>0</v>
      </c>
      <c r="DA127" s="3">
        <f>AG127-'ExPostGross kWh_Biz'!AG127</f>
        <v>0</v>
      </c>
      <c r="DB127" s="3">
        <f>AH127-'ExPostGross kWh_Biz'!AH127</f>
        <v>0</v>
      </c>
      <c r="DC127" s="3">
        <f>AI127-'ExPostGross kWh_Biz'!AI127</f>
        <v>0</v>
      </c>
      <c r="DD127" s="3">
        <f>AJ127-'ExPostGross kWh_Biz'!AJ127</f>
        <v>0</v>
      </c>
      <c r="DE127" s="3">
        <f>AK127-'ExPostGross kWh_Biz'!AK127</f>
        <v>0</v>
      </c>
      <c r="DG127" s="3">
        <f>AO127-'ExPostGross kWh_Biz'!AO127</f>
        <v>0</v>
      </c>
      <c r="DH127" s="3">
        <f>AP127-'ExPostGross kWh_Biz'!AP127</f>
        <v>0</v>
      </c>
      <c r="DI127" s="3">
        <f>AQ127-'ExPostGross kWh_Biz'!AQ127</f>
        <v>0</v>
      </c>
      <c r="DJ127" s="3">
        <f>AR127-'ExPostGross kWh_Biz'!AR127</f>
        <v>0</v>
      </c>
      <c r="DK127" s="3">
        <f>AS127-'ExPostGross kWh_Biz'!AS127</f>
        <v>0</v>
      </c>
      <c r="DL127" s="3">
        <f>AT127-'ExPostGross kWh_Biz'!AT127</f>
        <v>0</v>
      </c>
      <c r="DM127" s="3">
        <f>AU127-'ExPostGross kWh_Biz'!AU127</f>
        <v>0</v>
      </c>
      <c r="DN127" s="3">
        <f>AV127-'ExPostGross kWh_Biz'!AV127</f>
        <v>0</v>
      </c>
      <c r="DO127" s="3">
        <f>AW127-'ExPostGross kWh_Biz'!AW127</f>
        <v>0</v>
      </c>
      <c r="DP127" s="3">
        <f>AX127-'ExPostGross kWh_Biz'!AX127</f>
        <v>0</v>
      </c>
      <c r="DQ127" s="3">
        <f>AY127-'ExPostGross kWh_Biz'!AY127</f>
        <v>0</v>
      </c>
      <c r="DR127" s="3">
        <f>AZ127-'ExPostGross kWh_Biz'!AZ127</f>
        <v>0</v>
      </c>
      <c r="DS127" s="3">
        <f>BA127-'ExPostGross kWh_Biz'!BA127</f>
        <v>0</v>
      </c>
      <c r="DT127" s="3">
        <f>BB127-'ExPostGross kWh_Biz'!BB127</f>
        <v>0</v>
      </c>
      <c r="DU127" s="3">
        <f>BC127-'ExPostGross kWh_Biz'!BC127</f>
        <v>0</v>
      </c>
      <c r="DV127" s="3">
        <f>BD127-'ExPostGross kWh_Biz'!BD127</f>
        <v>0</v>
      </c>
      <c r="DX127" s="3">
        <f>BH127-'ExPostGross kWh_Biz'!BH127</f>
        <v>0</v>
      </c>
      <c r="DY127" s="3">
        <f>BI127-'ExPostGross kWh_Biz'!BI127</f>
        <v>0</v>
      </c>
      <c r="DZ127" s="3">
        <f>BJ127-'ExPostGross kWh_Biz'!BJ127</f>
        <v>0</v>
      </c>
      <c r="EA127" s="3">
        <f>BK127-'ExPostGross kWh_Biz'!BK127</f>
        <v>0</v>
      </c>
      <c r="EB127" s="3">
        <f>BL127-'ExPostGross kWh_Biz'!BL127</f>
        <v>0</v>
      </c>
      <c r="EC127" s="3">
        <f>BM127-'ExPostGross kWh_Biz'!BM127</f>
        <v>0</v>
      </c>
      <c r="ED127" s="3">
        <f>BN127-'ExPostGross kWh_Biz'!BN127</f>
        <v>0</v>
      </c>
      <c r="EE127" s="3">
        <f>BO127-'ExPostGross kWh_Biz'!BO127</f>
        <v>0</v>
      </c>
      <c r="EF127" s="3">
        <f>BP127-'ExPostGross kWh_Biz'!BP127</f>
        <v>0</v>
      </c>
      <c r="EG127" s="3">
        <f>BQ127-'ExPostGross kWh_Biz'!BQ127</f>
        <v>0</v>
      </c>
      <c r="EH127" s="3">
        <f>BR127-'ExPostGross kWh_Biz'!BR127</f>
        <v>0</v>
      </c>
      <c r="EI127" s="3">
        <f>BS127-'ExPostGross kWh_Biz'!BS127</f>
        <v>0</v>
      </c>
      <c r="EJ127" s="3">
        <f>BT127-'ExPostGross kWh_Biz'!BT127</f>
        <v>0</v>
      </c>
      <c r="EK127" s="3">
        <f>BU127-'ExPostGross kWh_Biz'!BU127</f>
        <v>0</v>
      </c>
      <c r="EL127" s="3">
        <f>BV127-'ExPostGross kWh_Biz'!BV127</f>
        <v>0</v>
      </c>
      <c r="EM127" s="3">
        <f>BW127-'ExPostGross kWh_Biz'!BW127</f>
        <v>0</v>
      </c>
    </row>
    <row r="128" spans="1:143" ht="15" thickBot="1" x14ac:dyDescent="0.35">
      <c r="A128" s="182"/>
      <c r="B128" s="2" t="s">
        <v>36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89"/>
      <c r="P128" s="89"/>
      <c r="Q128" s="89"/>
      <c r="R128" s="25">
        <f t="shared" si="396"/>
        <v>0</v>
      </c>
      <c r="T128" s="182"/>
      <c r="U128" s="2" t="s">
        <v>36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9"/>
      <c r="AI128" s="89"/>
      <c r="AJ128" s="89"/>
      <c r="AK128" s="25">
        <f t="shared" si="397"/>
        <v>0</v>
      </c>
      <c r="AM128" s="18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89"/>
      <c r="BB128" s="89"/>
      <c r="BC128" s="89"/>
      <c r="BD128" s="25">
        <f t="shared" si="398"/>
        <v>0</v>
      </c>
      <c r="BF128" s="18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89"/>
      <c r="BU128" s="89"/>
      <c r="BV128" s="89"/>
      <c r="BW128" s="25">
        <f t="shared" si="399"/>
        <v>0</v>
      </c>
      <c r="BY128" s="3">
        <f>C128-'ExPostGross kWh_Biz'!C128</f>
        <v>0</v>
      </c>
      <c r="BZ128" s="3">
        <f>D128-'ExPostGross kWh_Biz'!D128</f>
        <v>0</v>
      </c>
      <c r="CA128" s="3">
        <f>E128-'ExPostGross kWh_Biz'!E128</f>
        <v>0</v>
      </c>
      <c r="CB128" s="3">
        <f>F128-'ExPostGross kWh_Biz'!F128</f>
        <v>0</v>
      </c>
      <c r="CC128" s="3">
        <f>G128-'ExPostGross kWh_Biz'!G128</f>
        <v>0</v>
      </c>
      <c r="CD128" s="3">
        <f>H128-'ExPostGross kWh_Biz'!H128</f>
        <v>0</v>
      </c>
      <c r="CE128" s="3">
        <f>I128-'ExPostGross kWh_Biz'!I128</f>
        <v>0</v>
      </c>
      <c r="CF128" s="3">
        <f>J128-'ExPostGross kWh_Biz'!J128</f>
        <v>0</v>
      </c>
      <c r="CG128" s="3">
        <f>K128-'ExPostGross kWh_Biz'!K128</f>
        <v>0</v>
      </c>
      <c r="CH128" s="3">
        <f>L128-'ExPostGross kWh_Biz'!L128</f>
        <v>0</v>
      </c>
      <c r="CI128" s="3">
        <f>M128-'ExPostGross kWh_Biz'!M128</f>
        <v>0</v>
      </c>
      <c r="CJ128" s="3">
        <f>N128-'ExPostGross kWh_Biz'!N128</f>
        <v>0</v>
      </c>
      <c r="CK128" s="3">
        <f>O128-'ExPostGross kWh_Biz'!O128</f>
        <v>0</v>
      </c>
      <c r="CL128" s="3">
        <f>P128-'ExPostGross kWh_Biz'!P128</f>
        <v>0</v>
      </c>
      <c r="CM128" s="3">
        <f>Q128-'ExPostGross kWh_Biz'!Q128</f>
        <v>0</v>
      </c>
      <c r="CN128" s="3">
        <f>R128-'ExPostGross kWh_Biz'!R128</f>
        <v>0</v>
      </c>
      <c r="CP128" s="3">
        <f>V128-'ExPostGross kWh_Biz'!V128</f>
        <v>0</v>
      </c>
      <c r="CQ128" s="3">
        <f>W128-'ExPostGross kWh_Biz'!W128</f>
        <v>0</v>
      </c>
      <c r="CR128" s="3">
        <f>X128-'ExPostGross kWh_Biz'!X128</f>
        <v>0</v>
      </c>
      <c r="CS128" s="3">
        <f>Y128-'ExPostGross kWh_Biz'!Y128</f>
        <v>0</v>
      </c>
      <c r="CT128" s="3">
        <f>Z128-'ExPostGross kWh_Biz'!Z128</f>
        <v>0</v>
      </c>
      <c r="CU128" s="3">
        <f>AA128-'ExPostGross kWh_Biz'!AA128</f>
        <v>0</v>
      </c>
      <c r="CV128" s="3">
        <f>AB128-'ExPostGross kWh_Biz'!AB128</f>
        <v>0</v>
      </c>
      <c r="CW128" s="3">
        <f>AC128-'ExPostGross kWh_Biz'!AC128</f>
        <v>0</v>
      </c>
      <c r="CX128" s="3">
        <f>AD128-'ExPostGross kWh_Biz'!AD128</f>
        <v>0</v>
      </c>
      <c r="CY128" s="3">
        <f>AE128-'ExPostGross kWh_Biz'!AE128</f>
        <v>0</v>
      </c>
      <c r="CZ128" s="3">
        <f>AF128-'ExPostGross kWh_Biz'!AF128</f>
        <v>0</v>
      </c>
      <c r="DA128" s="3">
        <f>AG128-'ExPostGross kWh_Biz'!AG128</f>
        <v>0</v>
      </c>
      <c r="DB128" s="3">
        <f>AH128-'ExPostGross kWh_Biz'!AH128</f>
        <v>0</v>
      </c>
      <c r="DC128" s="3">
        <f>AI128-'ExPostGross kWh_Biz'!AI128</f>
        <v>0</v>
      </c>
      <c r="DD128" s="3">
        <f>AJ128-'ExPostGross kWh_Biz'!AJ128</f>
        <v>0</v>
      </c>
      <c r="DE128" s="3">
        <f>AK128-'ExPostGross kWh_Biz'!AK128</f>
        <v>0</v>
      </c>
      <c r="DG128" s="3">
        <f>AO128-'ExPostGross kWh_Biz'!AO128</f>
        <v>0</v>
      </c>
      <c r="DH128" s="3">
        <f>AP128-'ExPostGross kWh_Biz'!AP128</f>
        <v>0</v>
      </c>
      <c r="DI128" s="3">
        <f>AQ128-'ExPostGross kWh_Biz'!AQ128</f>
        <v>0</v>
      </c>
      <c r="DJ128" s="3">
        <f>AR128-'ExPostGross kWh_Biz'!AR128</f>
        <v>0</v>
      </c>
      <c r="DK128" s="3">
        <f>AS128-'ExPostGross kWh_Biz'!AS128</f>
        <v>0</v>
      </c>
      <c r="DL128" s="3">
        <f>AT128-'ExPostGross kWh_Biz'!AT128</f>
        <v>0</v>
      </c>
      <c r="DM128" s="3">
        <f>AU128-'ExPostGross kWh_Biz'!AU128</f>
        <v>0</v>
      </c>
      <c r="DN128" s="3">
        <f>AV128-'ExPostGross kWh_Biz'!AV128</f>
        <v>0</v>
      </c>
      <c r="DO128" s="3">
        <f>AW128-'ExPostGross kWh_Biz'!AW128</f>
        <v>0</v>
      </c>
      <c r="DP128" s="3">
        <f>AX128-'ExPostGross kWh_Biz'!AX128</f>
        <v>0</v>
      </c>
      <c r="DQ128" s="3">
        <f>AY128-'ExPostGross kWh_Biz'!AY128</f>
        <v>0</v>
      </c>
      <c r="DR128" s="3">
        <f>AZ128-'ExPostGross kWh_Biz'!AZ128</f>
        <v>0</v>
      </c>
      <c r="DS128" s="3">
        <f>BA128-'ExPostGross kWh_Biz'!BA128</f>
        <v>0</v>
      </c>
      <c r="DT128" s="3">
        <f>BB128-'ExPostGross kWh_Biz'!BB128</f>
        <v>0</v>
      </c>
      <c r="DU128" s="3">
        <f>BC128-'ExPostGross kWh_Biz'!BC128</f>
        <v>0</v>
      </c>
      <c r="DV128" s="3">
        <f>BD128-'ExPostGross kWh_Biz'!BD128</f>
        <v>0</v>
      </c>
      <c r="DX128" s="3">
        <f>BH128-'ExPostGross kWh_Biz'!BH128</f>
        <v>0</v>
      </c>
      <c r="DY128" s="3">
        <f>BI128-'ExPostGross kWh_Biz'!BI128</f>
        <v>0</v>
      </c>
      <c r="DZ128" s="3">
        <f>BJ128-'ExPostGross kWh_Biz'!BJ128</f>
        <v>0</v>
      </c>
      <c r="EA128" s="3">
        <f>BK128-'ExPostGross kWh_Biz'!BK128</f>
        <v>0</v>
      </c>
      <c r="EB128" s="3">
        <f>BL128-'ExPostGross kWh_Biz'!BL128</f>
        <v>0</v>
      </c>
      <c r="EC128" s="3">
        <f>BM128-'ExPostGross kWh_Biz'!BM128</f>
        <v>0</v>
      </c>
      <c r="ED128" s="3">
        <f>BN128-'ExPostGross kWh_Biz'!BN128</f>
        <v>0</v>
      </c>
      <c r="EE128" s="3">
        <f>BO128-'ExPostGross kWh_Biz'!BO128</f>
        <v>0</v>
      </c>
      <c r="EF128" s="3">
        <f>BP128-'ExPostGross kWh_Biz'!BP128</f>
        <v>0</v>
      </c>
      <c r="EG128" s="3">
        <f>BQ128-'ExPostGross kWh_Biz'!BQ128</f>
        <v>0</v>
      </c>
      <c r="EH128" s="3">
        <f>BR128-'ExPostGross kWh_Biz'!BR128</f>
        <v>0</v>
      </c>
      <c r="EI128" s="3">
        <f>BS128-'ExPostGross kWh_Biz'!BS128</f>
        <v>0</v>
      </c>
      <c r="EJ128" s="3">
        <f>BT128-'ExPostGross kWh_Biz'!BT128</f>
        <v>0</v>
      </c>
      <c r="EK128" s="3">
        <f>BU128-'ExPostGross kWh_Biz'!BU128</f>
        <v>0</v>
      </c>
      <c r="EL128" s="3">
        <f>BV128-'ExPostGross kWh_Biz'!BV128</f>
        <v>0</v>
      </c>
      <c r="EM128" s="3">
        <f>BW128-'ExPostGross kWh_Biz'!BW128</f>
        <v>0</v>
      </c>
    </row>
    <row r="129" spans="1:143" ht="21.6" thickBot="1" x14ac:dyDescent="0.35">
      <c r="A129" s="28"/>
      <c r="B129" s="6" t="s">
        <v>13</v>
      </c>
      <c r="C129" s="8">
        <f t="shared" ref="C129:Q129" si="400">SUM(C116:C128)</f>
        <v>0</v>
      </c>
      <c r="D129" s="8">
        <f t="shared" si="400"/>
        <v>3052.6015014648438</v>
      </c>
      <c r="E129" s="8">
        <f t="shared" si="400"/>
        <v>182677.19427490234</v>
      </c>
      <c r="F129" s="8">
        <f t="shared" si="400"/>
        <v>0</v>
      </c>
      <c r="G129" s="8">
        <f t="shared" si="400"/>
        <v>0</v>
      </c>
      <c r="H129" s="8">
        <f t="shared" si="400"/>
        <v>0</v>
      </c>
      <c r="I129" s="8">
        <f t="shared" si="400"/>
        <v>36615.568206787109</v>
      </c>
      <c r="J129" s="8">
        <f t="shared" si="400"/>
        <v>5666.5016479492188</v>
      </c>
      <c r="K129" s="8">
        <f t="shared" si="400"/>
        <v>0</v>
      </c>
      <c r="L129" s="8">
        <f t="shared" si="400"/>
        <v>121434.16351318359</v>
      </c>
      <c r="M129" s="8">
        <f t="shared" si="400"/>
        <v>5776.3775024414063</v>
      </c>
      <c r="N129" s="8">
        <f t="shared" si="400"/>
        <v>13385.460090637207</v>
      </c>
      <c r="O129" s="90">
        <f t="shared" si="400"/>
        <v>0</v>
      </c>
      <c r="P129" s="90">
        <f t="shared" si="400"/>
        <v>0</v>
      </c>
      <c r="Q129" s="90">
        <f t="shared" si="400"/>
        <v>0</v>
      </c>
      <c r="R129" s="7">
        <f t="shared" si="396"/>
        <v>368607.86673736572</v>
      </c>
      <c r="T129" s="28"/>
      <c r="U129" s="6" t="s">
        <v>13</v>
      </c>
      <c r="V129" s="8">
        <f t="shared" ref="V129:AJ129" si="401">SUM(V116:V128)</f>
        <v>0</v>
      </c>
      <c r="W129" s="8">
        <f t="shared" si="401"/>
        <v>0</v>
      </c>
      <c r="X129" s="8">
        <f t="shared" si="401"/>
        <v>0</v>
      </c>
      <c r="Y129" s="8">
        <f t="shared" si="401"/>
        <v>0</v>
      </c>
      <c r="Z129" s="8">
        <f t="shared" si="401"/>
        <v>0</v>
      </c>
      <c r="AA129" s="8">
        <f t="shared" si="401"/>
        <v>0</v>
      </c>
      <c r="AB129" s="8">
        <f t="shared" si="401"/>
        <v>19662.375640869141</v>
      </c>
      <c r="AC129" s="8">
        <f t="shared" si="401"/>
        <v>0</v>
      </c>
      <c r="AD129" s="8">
        <f t="shared" si="401"/>
        <v>0</v>
      </c>
      <c r="AE129" s="8">
        <f t="shared" si="401"/>
        <v>0</v>
      </c>
      <c r="AF129" s="8">
        <f t="shared" si="401"/>
        <v>0</v>
      </c>
      <c r="AG129" s="8">
        <f t="shared" si="401"/>
        <v>0</v>
      </c>
      <c r="AH129" s="90">
        <f t="shared" si="401"/>
        <v>0</v>
      </c>
      <c r="AI129" s="90">
        <f t="shared" si="401"/>
        <v>0</v>
      </c>
      <c r="AJ129" s="90">
        <f t="shared" si="401"/>
        <v>0</v>
      </c>
      <c r="AK129" s="7">
        <f t="shared" si="397"/>
        <v>19662.375640869141</v>
      </c>
      <c r="AM129" s="28"/>
      <c r="AN129" s="6" t="s">
        <v>13</v>
      </c>
      <c r="AO129" s="8">
        <f t="shared" ref="AO129:BC129" si="402">SUM(AO116:AO128)</f>
        <v>0</v>
      </c>
      <c r="AP129" s="8">
        <f t="shared" si="402"/>
        <v>0</v>
      </c>
      <c r="AQ129" s="8">
        <f t="shared" si="402"/>
        <v>0</v>
      </c>
      <c r="AR129" s="8">
        <f t="shared" si="402"/>
        <v>0</v>
      </c>
      <c r="AS129" s="8">
        <f t="shared" si="402"/>
        <v>0</v>
      </c>
      <c r="AT129" s="8">
        <f t="shared" si="402"/>
        <v>0</v>
      </c>
      <c r="AU129" s="8">
        <f t="shared" si="402"/>
        <v>0</v>
      </c>
      <c r="AV129" s="8">
        <f t="shared" si="402"/>
        <v>0</v>
      </c>
      <c r="AW129" s="8">
        <f t="shared" si="402"/>
        <v>0</v>
      </c>
      <c r="AX129" s="8">
        <f t="shared" si="402"/>
        <v>0</v>
      </c>
      <c r="AY129" s="8">
        <f t="shared" si="402"/>
        <v>0</v>
      </c>
      <c r="AZ129" s="8">
        <f t="shared" si="402"/>
        <v>0</v>
      </c>
      <c r="BA129" s="90">
        <f t="shared" si="402"/>
        <v>0</v>
      </c>
      <c r="BB129" s="90">
        <f t="shared" si="402"/>
        <v>0</v>
      </c>
      <c r="BC129" s="90">
        <f t="shared" si="402"/>
        <v>0</v>
      </c>
      <c r="BD129" s="7">
        <f t="shared" si="398"/>
        <v>0</v>
      </c>
      <c r="BF129" s="28"/>
      <c r="BG129" s="6" t="s">
        <v>13</v>
      </c>
      <c r="BH129" s="8">
        <f t="shared" ref="BH129:BV129" si="403">SUM(BH116:BH128)</f>
        <v>0</v>
      </c>
      <c r="BI129" s="8">
        <f t="shared" si="403"/>
        <v>0</v>
      </c>
      <c r="BJ129" s="8">
        <f t="shared" si="403"/>
        <v>0</v>
      </c>
      <c r="BK129" s="8">
        <f t="shared" si="403"/>
        <v>0</v>
      </c>
      <c r="BL129" s="8">
        <f t="shared" si="403"/>
        <v>0</v>
      </c>
      <c r="BM129" s="8">
        <f t="shared" si="403"/>
        <v>0</v>
      </c>
      <c r="BN129" s="8">
        <f t="shared" si="403"/>
        <v>0</v>
      </c>
      <c r="BO129" s="8">
        <f t="shared" si="403"/>
        <v>0</v>
      </c>
      <c r="BP129" s="8">
        <f t="shared" si="403"/>
        <v>0</v>
      </c>
      <c r="BQ129" s="8">
        <f t="shared" si="403"/>
        <v>0</v>
      </c>
      <c r="BR129" s="8">
        <f t="shared" si="403"/>
        <v>0</v>
      </c>
      <c r="BS129" s="8">
        <f t="shared" si="403"/>
        <v>0</v>
      </c>
      <c r="BT129" s="90">
        <f t="shared" si="403"/>
        <v>0</v>
      </c>
      <c r="BU129" s="90">
        <f t="shared" si="403"/>
        <v>0</v>
      </c>
      <c r="BV129" s="90">
        <f t="shared" si="403"/>
        <v>0</v>
      </c>
      <c r="BW129" s="7">
        <f t="shared" si="399"/>
        <v>0</v>
      </c>
      <c r="BY129" s="3">
        <f>C129-'ExPostGross kWh_Biz'!C129</f>
        <v>0</v>
      </c>
      <c r="BZ129" s="3">
        <f>D129-'ExPostGross kWh_Biz'!D129</f>
        <v>0</v>
      </c>
      <c r="CA129" s="3">
        <f>E129-'ExPostGross kWh_Biz'!E129</f>
        <v>0</v>
      </c>
      <c r="CB129" s="3">
        <f>F129-'ExPostGross kWh_Biz'!F129</f>
        <v>0</v>
      </c>
      <c r="CC129" s="3">
        <f>G129-'ExPostGross kWh_Biz'!G129</f>
        <v>0</v>
      </c>
      <c r="CD129" s="3">
        <f>H129-'ExPostGross kWh_Biz'!H129</f>
        <v>0</v>
      </c>
      <c r="CE129" s="3">
        <f>I129-'ExPostGross kWh_Biz'!I129</f>
        <v>0</v>
      </c>
      <c r="CF129" s="3">
        <f>J129-'ExPostGross kWh_Biz'!J129</f>
        <v>0</v>
      </c>
      <c r="CG129" s="3">
        <f>K129-'ExPostGross kWh_Biz'!K129</f>
        <v>0</v>
      </c>
      <c r="CH129" s="3">
        <f>L129-'ExPostGross kWh_Biz'!L129</f>
        <v>0</v>
      </c>
      <c r="CI129" s="3">
        <f>M129-'ExPostGross kWh_Biz'!M129</f>
        <v>0</v>
      </c>
      <c r="CJ129" s="3">
        <f>N129-'ExPostGross kWh_Biz'!N129</f>
        <v>0</v>
      </c>
      <c r="CK129" s="3">
        <f>O129-'ExPostGross kWh_Biz'!O129</f>
        <v>0</v>
      </c>
      <c r="CL129" s="3">
        <f>P129-'ExPostGross kWh_Biz'!P129</f>
        <v>0</v>
      </c>
      <c r="CM129" s="3">
        <f>Q129-'ExPostGross kWh_Biz'!Q129</f>
        <v>0</v>
      </c>
      <c r="CN129" s="3">
        <f>R129-'ExPostGross kWh_Biz'!R129</f>
        <v>0</v>
      </c>
      <c r="CP129" s="3">
        <f>V129-'ExPostGross kWh_Biz'!V129</f>
        <v>0</v>
      </c>
      <c r="CQ129" s="3">
        <f>W129-'ExPostGross kWh_Biz'!W129</f>
        <v>0</v>
      </c>
      <c r="CR129" s="3">
        <f>X129-'ExPostGross kWh_Biz'!X129</f>
        <v>0</v>
      </c>
      <c r="CS129" s="3">
        <f>Y129-'ExPostGross kWh_Biz'!Y129</f>
        <v>0</v>
      </c>
      <c r="CT129" s="3">
        <f>Z129-'ExPostGross kWh_Biz'!Z129</f>
        <v>0</v>
      </c>
      <c r="CU129" s="3">
        <f>AA129-'ExPostGross kWh_Biz'!AA129</f>
        <v>0</v>
      </c>
      <c r="CV129" s="3">
        <f>AB129-'ExPostGross kWh_Biz'!AB129</f>
        <v>0</v>
      </c>
      <c r="CW129" s="3">
        <f>AC129-'ExPostGross kWh_Biz'!AC129</f>
        <v>0</v>
      </c>
      <c r="CX129" s="3">
        <f>AD129-'ExPostGross kWh_Biz'!AD129</f>
        <v>0</v>
      </c>
      <c r="CY129" s="3">
        <f>AE129-'ExPostGross kWh_Biz'!AE129</f>
        <v>0</v>
      </c>
      <c r="CZ129" s="3">
        <f>AF129-'ExPostGross kWh_Biz'!AF129</f>
        <v>0</v>
      </c>
      <c r="DA129" s="3">
        <f>AG129-'ExPostGross kWh_Biz'!AG129</f>
        <v>0</v>
      </c>
      <c r="DB129" s="3">
        <f>AH129-'ExPostGross kWh_Biz'!AH129</f>
        <v>0</v>
      </c>
      <c r="DC129" s="3">
        <f>AI129-'ExPostGross kWh_Biz'!AI129</f>
        <v>0</v>
      </c>
      <c r="DD129" s="3">
        <f>AJ129-'ExPostGross kWh_Biz'!AJ129</f>
        <v>0</v>
      </c>
      <c r="DE129" s="3">
        <f>AK129-'ExPostGross kWh_Biz'!AK129</f>
        <v>0</v>
      </c>
      <c r="DG129" s="3">
        <f>AO129-'ExPostGross kWh_Biz'!AO129</f>
        <v>0</v>
      </c>
      <c r="DH129" s="3">
        <f>AP129-'ExPostGross kWh_Biz'!AP129</f>
        <v>0</v>
      </c>
      <c r="DI129" s="3">
        <f>AQ129-'ExPostGross kWh_Biz'!AQ129</f>
        <v>0</v>
      </c>
      <c r="DJ129" s="3">
        <f>AR129-'ExPostGross kWh_Biz'!AR129</f>
        <v>0</v>
      </c>
      <c r="DK129" s="3">
        <f>AS129-'ExPostGross kWh_Biz'!AS129</f>
        <v>0</v>
      </c>
      <c r="DL129" s="3">
        <f>AT129-'ExPostGross kWh_Biz'!AT129</f>
        <v>0</v>
      </c>
      <c r="DM129" s="3">
        <f>AU129-'ExPostGross kWh_Biz'!AU129</f>
        <v>0</v>
      </c>
      <c r="DN129" s="3">
        <f>AV129-'ExPostGross kWh_Biz'!AV129</f>
        <v>0</v>
      </c>
      <c r="DO129" s="3">
        <f>AW129-'ExPostGross kWh_Biz'!AW129</f>
        <v>0</v>
      </c>
      <c r="DP129" s="3">
        <f>AX129-'ExPostGross kWh_Biz'!AX129</f>
        <v>0</v>
      </c>
      <c r="DQ129" s="3">
        <f>AY129-'ExPostGross kWh_Biz'!AY129</f>
        <v>0</v>
      </c>
      <c r="DR129" s="3">
        <f>AZ129-'ExPostGross kWh_Biz'!AZ129</f>
        <v>0</v>
      </c>
      <c r="DS129" s="3">
        <f>BA129-'ExPostGross kWh_Biz'!BA129</f>
        <v>0</v>
      </c>
      <c r="DT129" s="3">
        <f>BB129-'ExPostGross kWh_Biz'!BB129</f>
        <v>0</v>
      </c>
      <c r="DU129" s="3">
        <f>BC129-'ExPostGross kWh_Biz'!BC129</f>
        <v>0</v>
      </c>
      <c r="DV129" s="3">
        <f>BD129-'ExPostGross kWh_Biz'!BD129</f>
        <v>0</v>
      </c>
      <c r="DX129" s="3">
        <f>BH129-'ExPostGross kWh_Biz'!BH129</f>
        <v>0</v>
      </c>
      <c r="DY129" s="3">
        <f>BI129-'ExPostGross kWh_Biz'!BI129</f>
        <v>0</v>
      </c>
      <c r="DZ129" s="3">
        <f>BJ129-'ExPostGross kWh_Biz'!BJ129</f>
        <v>0</v>
      </c>
      <c r="EA129" s="3">
        <f>BK129-'ExPostGross kWh_Biz'!BK129</f>
        <v>0</v>
      </c>
      <c r="EB129" s="3">
        <f>BL129-'ExPostGross kWh_Biz'!BL129</f>
        <v>0</v>
      </c>
      <c r="EC129" s="3">
        <f>BM129-'ExPostGross kWh_Biz'!BM129</f>
        <v>0</v>
      </c>
      <c r="ED129" s="3">
        <f>BN129-'ExPostGross kWh_Biz'!BN129</f>
        <v>0</v>
      </c>
      <c r="EE129" s="3">
        <f>BO129-'ExPostGross kWh_Biz'!BO129</f>
        <v>0</v>
      </c>
      <c r="EF129" s="3">
        <f>BP129-'ExPostGross kWh_Biz'!BP129</f>
        <v>0</v>
      </c>
      <c r="EG129" s="3">
        <f>BQ129-'ExPostGross kWh_Biz'!BQ129</f>
        <v>0</v>
      </c>
      <c r="EH129" s="3">
        <f>BR129-'ExPostGross kWh_Biz'!BR129</f>
        <v>0</v>
      </c>
      <c r="EI129" s="3">
        <f>BS129-'ExPostGross kWh_Biz'!BS129</f>
        <v>0</v>
      </c>
      <c r="EJ129" s="3">
        <f>BT129-'ExPostGross kWh_Biz'!BT129</f>
        <v>0</v>
      </c>
      <c r="EK129" s="3">
        <f>BU129-'ExPostGross kWh_Biz'!BU129</f>
        <v>0</v>
      </c>
      <c r="EL129" s="3">
        <f>BV129-'ExPostGross kWh_Biz'!BV129</f>
        <v>0</v>
      </c>
      <c r="EM129" s="3">
        <f>BW129-'ExPostGross kWh_Biz'!BW129</f>
        <v>0</v>
      </c>
    </row>
    <row r="130" spans="1:143" ht="21.6" thickBot="1" x14ac:dyDescent="0.35">
      <c r="A130" s="28"/>
      <c r="R130" s="91">
        <f>SUM(C116:Q128)</f>
        <v>368607.86673736572</v>
      </c>
      <c r="T130" s="28"/>
      <c r="AK130" s="91">
        <f>SUM(V116:AJ128)</f>
        <v>19662.375640869141</v>
      </c>
      <c r="AM130" s="28"/>
      <c r="BD130" s="91">
        <f>SUM(AO116:BC128)</f>
        <v>0</v>
      </c>
      <c r="BE130" s="49"/>
      <c r="BF130" s="28"/>
      <c r="BW130" s="91">
        <f>SUM(BH116:BV128)</f>
        <v>0</v>
      </c>
    </row>
    <row r="131" spans="1:143" ht="21.6" thickBot="1" x14ac:dyDescent="0.35">
      <c r="A131" s="28"/>
      <c r="B131" s="14" t="s">
        <v>11</v>
      </c>
      <c r="C131" s="68" t="s">
        <v>26</v>
      </c>
      <c r="D131" s="68" t="s">
        <v>25</v>
      </c>
      <c r="E131" s="68" t="s">
        <v>24</v>
      </c>
      <c r="F131" s="68" t="s">
        <v>23</v>
      </c>
      <c r="G131" s="68" t="s">
        <v>22</v>
      </c>
      <c r="H131" s="68" t="s">
        <v>21</v>
      </c>
      <c r="I131" s="68" t="s">
        <v>20</v>
      </c>
      <c r="J131" s="68" t="s">
        <v>19</v>
      </c>
      <c r="K131" s="68" t="s">
        <v>18</v>
      </c>
      <c r="L131" s="69" t="s">
        <v>17</v>
      </c>
      <c r="M131" s="68" t="s">
        <v>16</v>
      </c>
      <c r="N131" s="68" t="s">
        <v>15</v>
      </c>
      <c r="O131" s="88" t="s">
        <v>26</v>
      </c>
      <c r="P131" s="73" t="s">
        <v>25</v>
      </c>
      <c r="Q131" s="73" t="s">
        <v>24</v>
      </c>
      <c r="R131" s="63" t="s">
        <v>10</v>
      </c>
      <c r="S131" s="52"/>
      <c r="T131" s="28"/>
      <c r="U131" s="14" t="s">
        <v>11</v>
      </c>
      <c r="V131" s="68" t="s">
        <v>26</v>
      </c>
      <c r="W131" s="68" t="s">
        <v>25</v>
      </c>
      <c r="X131" s="68" t="s">
        <v>24</v>
      </c>
      <c r="Y131" s="68" t="s">
        <v>23</v>
      </c>
      <c r="Z131" s="68" t="s">
        <v>22</v>
      </c>
      <c r="AA131" s="68" t="s">
        <v>21</v>
      </c>
      <c r="AB131" s="68" t="s">
        <v>20</v>
      </c>
      <c r="AC131" s="68" t="s">
        <v>19</v>
      </c>
      <c r="AD131" s="68" t="s">
        <v>18</v>
      </c>
      <c r="AE131" s="69" t="s">
        <v>17</v>
      </c>
      <c r="AF131" s="68" t="s">
        <v>16</v>
      </c>
      <c r="AG131" s="68" t="s">
        <v>15</v>
      </c>
      <c r="AH131" s="88" t="s">
        <v>26</v>
      </c>
      <c r="AI131" s="73" t="s">
        <v>25</v>
      </c>
      <c r="AJ131" s="73" t="s">
        <v>24</v>
      </c>
      <c r="AK131" s="63" t="s">
        <v>10</v>
      </c>
      <c r="AL131" s="52"/>
      <c r="AM131" s="28"/>
      <c r="AN131" s="14" t="s">
        <v>11</v>
      </c>
      <c r="AO131" s="68" t="s">
        <v>26</v>
      </c>
      <c r="AP131" s="68" t="s">
        <v>25</v>
      </c>
      <c r="AQ131" s="68" t="s">
        <v>24</v>
      </c>
      <c r="AR131" s="68" t="s">
        <v>23</v>
      </c>
      <c r="AS131" s="68" t="s">
        <v>22</v>
      </c>
      <c r="AT131" s="68" t="s">
        <v>21</v>
      </c>
      <c r="AU131" s="68" t="s">
        <v>20</v>
      </c>
      <c r="AV131" s="68" t="s">
        <v>19</v>
      </c>
      <c r="AW131" s="68" t="s">
        <v>18</v>
      </c>
      <c r="AX131" s="69" t="s">
        <v>17</v>
      </c>
      <c r="AY131" s="68" t="s">
        <v>16</v>
      </c>
      <c r="AZ131" s="68" t="s">
        <v>15</v>
      </c>
      <c r="BA131" s="88" t="s">
        <v>26</v>
      </c>
      <c r="BB131" s="73" t="s">
        <v>25</v>
      </c>
      <c r="BC131" s="73" t="s">
        <v>24</v>
      </c>
      <c r="BD131" s="63" t="s">
        <v>10</v>
      </c>
      <c r="BE131" s="50"/>
      <c r="BF131" s="28"/>
      <c r="BG131" s="14" t="s">
        <v>11</v>
      </c>
      <c r="BH131" s="68" t="s">
        <v>26</v>
      </c>
      <c r="BI131" s="68" t="s">
        <v>25</v>
      </c>
      <c r="BJ131" s="68" t="s">
        <v>24</v>
      </c>
      <c r="BK131" s="68" t="s">
        <v>23</v>
      </c>
      <c r="BL131" s="68" t="s">
        <v>22</v>
      </c>
      <c r="BM131" s="68" t="s">
        <v>21</v>
      </c>
      <c r="BN131" s="68" t="s">
        <v>20</v>
      </c>
      <c r="BO131" s="68" t="s">
        <v>19</v>
      </c>
      <c r="BP131" s="68" t="s">
        <v>18</v>
      </c>
      <c r="BQ131" s="69" t="s">
        <v>17</v>
      </c>
      <c r="BR131" s="68" t="s">
        <v>16</v>
      </c>
      <c r="BS131" s="68" t="s">
        <v>15</v>
      </c>
      <c r="BT131" s="88" t="s">
        <v>26</v>
      </c>
      <c r="BU131" s="73" t="s">
        <v>25</v>
      </c>
      <c r="BV131" s="73" t="s">
        <v>24</v>
      </c>
      <c r="BW131" s="63" t="s">
        <v>10</v>
      </c>
    </row>
    <row r="132" spans="1:143" ht="15" customHeight="1" x14ac:dyDescent="0.3">
      <c r="A132" s="177" t="s">
        <v>59</v>
      </c>
      <c r="B132" s="12" t="s">
        <v>48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80"/>
      <c r="P132" s="80"/>
      <c r="Q132" s="80"/>
      <c r="R132" s="26">
        <f t="shared" ref="R132:R145" si="404">SUM(C132:Q132)</f>
        <v>0</v>
      </c>
      <c r="T132" s="177" t="s">
        <v>59</v>
      </c>
      <c r="U132" s="12" t="s">
        <v>48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80"/>
      <c r="AI132" s="80"/>
      <c r="AJ132" s="80"/>
      <c r="AK132" s="26">
        <f t="shared" ref="AK132:AK145" si="405">SUM(V132:AJ132)</f>
        <v>0</v>
      </c>
      <c r="AM132" s="177" t="s">
        <v>59</v>
      </c>
      <c r="AN132" s="12" t="s">
        <v>48</v>
      </c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80"/>
      <c r="BB132" s="80"/>
      <c r="BC132" s="80"/>
      <c r="BD132" s="26">
        <f t="shared" ref="BD132:BD145" si="406">SUM(AO132:BC132)</f>
        <v>0</v>
      </c>
      <c r="BF132" s="177" t="s">
        <v>59</v>
      </c>
      <c r="BG132" s="12" t="s">
        <v>48</v>
      </c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80"/>
      <c r="BU132" s="80"/>
      <c r="BV132" s="80"/>
      <c r="BW132" s="26">
        <f t="shared" ref="BW132:BW145" si="407">SUM(BH132:BV132)</f>
        <v>0</v>
      </c>
      <c r="BY132" s="3">
        <f>C132-'ExPostGross kWh_Biz'!C132</f>
        <v>0</v>
      </c>
      <c r="BZ132" s="3">
        <f>D132-'ExPostGross kWh_Biz'!D132</f>
        <v>0</v>
      </c>
      <c r="CA132" s="3">
        <f>E132-'ExPostGross kWh_Biz'!E132</f>
        <v>0</v>
      </c>
      <c r="CB132" s="3">
        <f>F132-'ExPostGross kWh_Biz'!F132</f>
        <v>0</v>
      </c>
      <c r="CC132" s="3">
        <f>G132-'ExPostGross kWh_Biz'!G132</f>
        <v>0</v>
      </c>
      <c r="CD132" s="3">
        <f>H132-'ExPostGross kWh_Biz'!H132</f>
        <v>0</v>
      </c>
      <c r="CE132" s="3">
        <f>I132-'ExPostGross kWh_Biz'!I132</f>
        <v>0</v>
      </c>
      <c r="CF132" s="3">
        <f>J132-'ExPostGross kWh_Biz'!J132</f>
        <v>0</v>
      </c>
      <c r="CG132" s="3">
        <f>K132-'ExPostGross kWh_Biz'!K132</f>
        <v>0</v>
      </c>
      <c r="CH132" s="3">
        <f>L132-'ExPostGross kWh_Biz'!L132</f>
        <v>0</v>
      </c>
      <c r="CI132" s="3">
        <f>M132-'ExPostGross kWh_Biz'!M132</f>
        <v>0</v>
      </c>
      <c r="CJ132" s="3">
        <f>N132-'ExPostGross kWh_Biz'!N132</f>
        <v>0</v>
      </c>
      <c r="CK132" s="3">
        <f>O132-'ExPostGross kWh_Biz'!O132</f>
        <v>0</v>
      </c>
      <c r="CL132" s="3">
        <f>P132-'ExPostGross kWh_Biz'!P132</f>
        <v>0</v>
      </c>
      <c r="CM132" s="3">
        <f>Q132-'ExPostGross kWh_Biz'!Q132</f>
        <v>0</v>
      </c>
      <c r="CN132" s="3">
        <f>R132-'ExPostGross kWh_Biz'!R132</f>
        <v>0</v>
      </c>
      <c r="CP132" s="3">
        <f>V132-'ExPostGross kWh_Biz'!V132</f>
        <v>0</v>
      </c>
      <c r="CQ132" s="3">
        <f>W132-'ExPostGross kWh_Biz'!W132</f>
        <v>0</v>
      </c>
      <c r="CR132" s="3">
        <f>X132-'ExPostGross kWh_Biz'!X132</f>
        <v>0</v>
      </c>
      <c r="CS132" s="3">
        <f>Y132-'ExPostGross kWh_Biz'!Y132</f>
        <v>0</v>
      </c>
      <c r="CT132" s="3">
        <f>Z132-'ExPostGross kWh_Biz'!Z132</f>
        <v>0</v>
      </c>
      <c r="CU132" s="3">
        <f>AA132-'ExPostGross kWh_Biz'!AA132</f>
        <v>0</v>
      </c>
      <c r="CV132" s="3">
        <f>AB132-'ExPostGross kWh_Biz'!AB132</f>
        <v>0</v>
      </c>
      <c r="CW132" s="3">
        <f>AC132-'ExPostGross kWh_Biz'!AC132</f>
        <v>0</v>
      </c>
      <c r="CX132" s="3">
        <f>AD132-'ExPostGross kWh_Biz'!AD132</f>
        <v>0</v>
      </c>
      <c r="CY132" s="3">
        <f>AE132-'ExPostGross kWh_Biz'!AE132</f>
        <v>0</v>
      </c>
      <c r="CZ132" s="3">
        <f>AF132-'ExPostGross kWh_Biz'!AF132</f>
        <v>0</v>
      </c>
      <c r="DA132" s="3">
        <f>AG132-'ExPostGross kWh_Biz'!AG132</f>
        <v>0</v>
      </c>
      <c r="DB132" s="3">
        <f>AH132-'ExPostGross kWh_Biz'!AH132</f>
        <v>0</v>
      </c>
      <c r="DC132" s="3">
        <f>AI132-'ExPostGross kWh_Biz'!AI132</f>
        <v>0</v>
      </c>
      <c r="DD132" s="3">
        <f>AJ132-'ExPostGross kWh_Biz'!AJ132</f>
        <v>0</v>
      </c>
      <c r="DE132" s="3">
        <f>AK132-'ExPostGross kWh_Biz'!AK132</f>
        <v>0</v>
      </c>
      <c r="DG132" s="3">
        <f>AO132-'ExPostGross kWh_Biz'!AO132</f>
        <v>0</v>
      </c>
      <c r="DH132" s="3">
        <f>AP132-'ExPostGross kWh_Biz'!AP132</f>
        <v>0</v>
      </c>
      <c r="DI132" s="3">
        <f>AQ132-'ExPostGross kWh_Biz'!AQ132</f>
        <v>0</v>
      </c>
      <c r="DJ132" s="3">
        <f>AR132-'ExPostGross kWh_Biz'!AR132</f>
        <v>0</v>
      </c>
      <c r="DK132" s="3">
        <f>AS132-'ExPostGross kWh_Biz'!AS132</f>
        <v>0</v>
      </c>
      <c r="DL132" s="3">
        <f>AT132-'ExPostGross kWh_Biz'!AT132</f>
        <v>0</v>
      </c>
      <c r="DM132" s="3">
        <f>AU132-'ExPostGross kWh_Biz'!AU132</f>
        <v>0</v>
      </c>
      <c r="DN132" s="3">
        <f>AV132-'ExPostGross kWh_Biz'!AV132</f>
        <v>0</v>
      </c>
      <c r="DO132" s="3">
        <f>AW132-'ExPostGross kWh_Biz'!AW132</f>
        <v>0</v>
      </c>
      <c r="DP132" s="3">
        <f>AX132-'ExPostGross kWh_Biz'!AX132</f>
        <v>0</v>
      </c>
      <c r="DQ132" s="3">
        <f>AY132-'ExPostGross kWh_Biz'!AY132</f>
        <v>0</v>
      </c>
      <c r="DR132" s="3">
        <f>AZ132-'ExPostGross kWh_Biz'!AZ132</f>
        <v>0</v>
      </c>
      <c r="DS132" s="3">
        <f>BA132-'ExPostGross kWh_Biz'!BA132</f>
        <v>0</v>
      </c>
      <c r="DT132" s="3">
        <f>BB132-'ExPostGross kWh_Biz'!BB132</f>
        <v>0</v>
      </c>
      <c r="DU132" s="3">
        <f>BC132-'ExPostGross kWh_Biz'!BC132</f>
        <v>0</v>
      </c>
      <c r="DV132" s="3">
        <f>BD132-'ExPostGross kWh_Biz'!BD132</f>
        <v>0</v>
      </c>
      <c r="DX132" s="3">
        <f>BH132-'ExPostGross kWh_Biz'!BH132</f>
        <v>0</v>
      </c>
      <c r="DY132" s="3">
        <f>BI132-'ExPostGross kWh_Biz'!BI132</f>
        <v>0</v>
      </c>
      <c r="DZ132" s="3">
        <f>BJ132-'ExPostGross kWh_Biz'!BJ132</f>
        <v>0</v>
      </c>
      <c r="EA132" s="3">
        <f>BK132-'ExPostGross kWh_Biz'!BK132</f>
        <v>0</v>
      </c>
      <c r="EB132" s="3">
        <f>BL132-'ExPostGross kWh_Biz'!BL132</f>
        <v>0</v>
      </c>
      <c r="EC132" s="3">
        <f>BM132-'ExPostGross kWh_Biz'!BM132</f>
        <v>0</v>
      </c>
      <c r="ED132" s="3">
        <f>BN132-'ExPostGross kWh_Biz'!BN132</f>
        <v>0</v>
      </c>
      <c r="EE132" s="3">
        <f>BO132-'ExPostGross kWh_Biz'!BO132</f>
        <v>0</v>
      </c>
      <c r="EF132" s="3">
        <f>BP132-'ExPostGross kWh_Biz'!BP132</f>
        <v>0</v>
      </c>
      <c r="EG132" s="3">
        <f>BQ132-'ExPostGross kWh_Biz'!BQ132</f>
        <v>0</v>
      </c>
      <c r="EH132" s="3">
        <f>BR132-'ExPostGross kWh_Biz'!BR132</f>
        <v>0</v>
      </c>
      <c r="EI132" s="3">
        <f>BS132-'ExPostGross kWh_Biz'!BS132</f>
        <v>0</v>
      </c>
      <c r="EJ132" s="3">
        <f>BT132-'ExPostGross kWh_Biz'!BT132</f>
        <v>0</v>
      </c>
      <c r="EK132" s="3">
        <f>BU132-'ExPostGross kWh_Biz'!BU132</f>
        <v>0</v>
      </c>
      <c r="EL132" s="3">
        <f>BV132-'ExPostGross kWh_Biz'!BV132</f>
        <v>0</v>
      </c>
      <c r="EM132" s="3">
        <f>BW132-'ExPostGross kWh_Biz'!BW132</f>
        <v>0</v>
      </c>
    </row>
    <row r="133" spans="1:143" x14ac:dyDescent="0.3">
      <c r="A133" s="178"/>
      <c r="B133" s="2" t="s">
        <v>47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89"/>
      <c r="P133" s="89"/>
      <c r="Q133" s="89"/>
      <c r="R133" s="25">
        <f t="shared" si="404"/>
        <v>0</v>
      </c>
      <c r="T133" s="178"/>
      <c r="U133" s="2" t="s">
        <v>47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89"/>
      <c r="AI133" s="89"/>
      <c r="AJ133" s="89"/>
      <c r="AK133" s="25">
        <f t="shared" si="405"/>
        <v>0</v>
      </c>
      <c r="AM133" s="178"/>
      <c r="AN133" s="2" t="s">
        <v>47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89"/>
      <c r="BB133" s="89"/>
      <c r="BC133" s="89"/>
      <c r="BD133" s="25">
        <f t="shared" si="406"/>
        <v>0</v>
      </c>
      <c r="BF133" s="178"/>
      <c r="BG133" s="2" t="s">
        <v>47</v>
      </c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89"/>
      <c r="BU133" s="89"/>
      <c r="BV133" s="89"/>
      <c r="BW133" s="25">
        <f t="shared" si="407"/>
        <v>0</v>
      </c>
      <c r="BY133" s="3">
        <f>C133-'ExPostGross kWh_Biz'!C133</f>
        <v>0</v>
      </c>
      <c r="BZ133" s="3">
        <f>D133-'ExPostGross kWh_Biz'!D133</f>
        <v>0</v>
      </c>
      <c r="CA133" s="3">
        <f>E133-'ExPostGross kWh_Biz'!E133</f>
        <v>0</v>
      </c>
      <c r="CB133" s="3">
        <f>F133-'ExPostGross kWh_Biz'!F133</f>
        <v>0</v>
      </c>
      <c r="CC133" s="3">
        <f>G133-'ExPostGross kWh_Biz'!G133</f>
        <v>0</v>
      </c>
      <c r="CD133" s="3">
        <f>H133-'ExPostGross kWh_Biz'!H133</f>
        <v>0</v>
      </c>
      <c r="CE133" s="3">
        <f>I133-'ExPostGross kWh_Biz'!I133</f>
        <v>0</v>
      </c>
      <c r="CF133" s="3">
        <f>J133-'ExPostGross kWh_Biz'!J133</f>
        <v>0</v>
      </c>
      <c r="CG133" s="3">
        <f>K133-'ExPostGross kWh_Biz'!K133</f>
        <v>0</v>
      </c>
      <c r="CH133" s="3">
        <f>L133-'ExPostGross kWh_Biz'!L133</f>
        <v>0</v>
      </c>
      <c r="CI133" s="3">
        <f>M133-'ExPostGross kWh_Biz'!M133</f>
        <v>0</v>
      </c>
      <c r="CJ133" s="3">
        <f>N133-'ExPostGross kWh_Biz'!N133</f>
        <v>0</v>
      </c>
      <c r="CK133" s="3">
        <f>O133-'ExPostGross kWh_Biz'!O133</f>
        <v>0</v>
      </c>
      <c r="CL133" s="3">
        <f>P133-'ExPostGross kWh_Biz'!P133</f>
        <v>0</v>
      </c>
      <c r="CM133" s="3">
        <f>Q133-'ExPostGross kWh_Biz'!Q133</f>
        <v>0</v>
      </c>
      <c r="CN133" s="3">
        <f>R133-'ExPostGross kWh_Biz'!R133</f>
        <v>0</v>
      </c>
      <c r="CP133" s="3">
        <f>V133-'ExPostGross kWh_Biz'!V133</f>
        <v>0</v>
      </c>
      <c r="CQ133" s="3">
        <f>W133-'ExPostGross kWh_Biz'!W133</f>
        <v>0</v>
      </c>
      <c r="CR133" s="3">
        <f>X133-'ExPostGross kWh_Biz'!X133</f>
        <v>0</v>
      </c>
      <c r="CS133" s="3">
        <f>Y133-'ExPostGross kWh_Biz'!Y133</f>
        <v>0</v>
      </c>
      <c r="CT133" s="3">
        <f>Z133-'ExPostGross kWh_Biz'!Z133</f>
        <v>0</v>
      </c>
      <c r="CU133" s="3">
        <f>AA133-'ExPostGross kWh_Biz'!AA133</f>
        <v>0</v>
      </c>
      <c r="CV133" s="3">
        <f>AB133-'ExPostGross kWh_Biz'!AB133</f>
        <v>0</v>
      </c>
      <c r="CW133" s="3">
        <f>AC133-'ExPostGross kWh_Biz'!AC133</f>
        <v>0</v>
      </c>
      <c r="CX133" s="3">
        <f>AD133-'ExPostGross kWh_Biz'!AD133</f>
        <v>0</v>
      </c>
      <c r="CY133" s="3">
        <f>AE133-'ExPostGross kWh_Biz'!AE133</f>
        <v>0</v>
      </c>
      <c r="CZ133" s="3">
        <f>AF133-'ExPostGross kWh_Biz'!AF133</f>
        <v>0</v>
      </c>
      <c r="DA133" s="3">
        <f>AG133-'ExPostGross kWh_Biz'!AG133</f>
        <v>0</v>
      </c>
      <c r="DB133" s="3">
        <f>AH133-'ExPostGross kWh_Biz'!AH133</f>
        <v>0</v>
      </c>
      <c r="DC133" s="3">
        <f>AI133-'ExPostGross kWh_Biz'!AI133</f>
        <v>0</v>
      </c>
      <c r="DD133" s="3">
        <f>AJ133-'ExPostGross kWh_Biz'!AJ133</f>
        <v>0</v>
      </c>
      <c r="DE133" s="3">
        <f>AK133-'ExPostGross kWh_Biz'!AK133</f>
        <v>0</v>
      </c>
      <c r="DG133" s="3">
        <f>AO133-'ExPostGross kWh_Biz'!AO133</f>
        <v>0</v>
      </c>
      <c r="DH133" s="3">
        <f>AP133-'ExPostGross kWh_Biz'!AP133</f>
        <v>0</v>
      </c>
      <c r="DI133" s="3">
        <f>AQ133-'ExPostGross kWh_Biz'!AQ133</f>
        <v>0</v>
      </c>
      <c r="DJ133" s="3">
        <f>AR133-'ExPostGross kWh_Biz'!AR133</f>
        <v>0</v>
      </c>
      <c r="DK133" s="3">
        <f>AS133-'ExPostGross kWh_Biz'!AS133</f>
        <v>0</v>
      </c>
      <c r="DL133" s="3">
        <f>AT133-'ExPostGross kWh_Biz'!AT133</f>
        <v>0</v>
      </c>
      <c r="DM133" s="3">
        <f>AU133-'ExPostGross kWh_Biz'!AU133</f>
        <v>0</v>
      </c>
      <c r="DN133" s="3">
        <f>AV133-'ExPostGross kWh_Biz'!AV133</f>
        <v>0</v>
      </c>
      <c r="DO133" s="3">
        <f>AW133-'ExPostGross kWh_Biz'!AW133</f>
        <v>0</v>
      </c>
      <c r="DP133" s="3">
        <f>AX133-'ExPostGross kWh_Biz'!AX133</f>
        <v>0</v>
      </c>
      <c r="DQ133" s="3">
        <f>AY133-'ExPostGross kWh_Biz'!AY133</f>
        <v>0</v>
      </c>
      <c r="DR133" s="3">
        <f>AZ133-'ExPostGross kWh_Biz'!AZ133</f>
        <v>0</v>
      </c>
      <c r="DS133" s="3">
        <f>BA133-'ExPostGross kWh_Biz'!BA133</f>
        <v>0</v>
      </c>
      <c r="DT133" s="3">
        <f>BB133-'ExPostGross kWh_Biz'!BB133</f>
        <v>0</v>
      </c>
      <c r="DU133" s="3">
        <f>BC133-'ExPostGross kWh_Biz'!BC133</f>
        <v>0</v>
      </c>
      <c r="DV133" s="3">
        <f>BD133-'ExPostGross kWh_Biz'!BD133</f>
        <v>0</v>
      </c>
      <c r="DX133" s="3">
        <f>BH133-'ExPostGross kWh_Biz'!BH133</f>
        <v>0</v>
      </c>
      <c r="DY133" s="3">
        <f>BI133-'ExPostGross kWh_Biz'!BI133</f>
        <v>0</v>
      </c>
      <c r="DZ133" s="3">
        <f>BJ133-'ExPostGross kWh_Biz'!BJ133</f>
        <v>0</v>
      </c>
      <c r="EA133" s="3">
        <f>BK133-'ExPostGross kWh_Biz'!BK133</f>
        <v>0</v>
      </c>
      <c r="EB133" s="3">
        <f>BL133-'ExPostGross kWh_Biz'!BL133</f>
        <v>0</v>
      </c>
      <c r="EC133" s="3">
        <f>BM133-'ExPostGross kWh_Biz'!BM133</f>
        <v>0</v>
      </c>
      <c r="ED133" s="3">
        <f>BN133-'ExPostGross kWh_Biz'!BN133</f>
        <v>0</v>
      </c>
      <c r="EE133" s="3">
        <f>BO133-'ExPostGross kWh_Biz'!BO133</f>
        <v>0</v>
      </c>
      <c r="EF133" s="3">
        <f>BP133-'ExPostGross kWh_Biz'!BP133</f>
        <v>0</v>
      </c>
      <c r="EG133" s="3">
        <f>BQ133-'ExPostGross kWh_Biz'!BQ133</f>
        <v>0</v>
      </c>
      <c r="EH133" s="3">
        <f>BR133-'ExPostGross kWh_Biz'!BR133</f>
        <v>0</v>
      </c>
      <c r="EI133" s="3">
        <f>BS133-'ExPostGross kWh_Biz'!BS133</f>
        <v>0</v>
      </c>
      <c r="EJ133" s="3">
        <f>BT133-'ExPostGross kWh_Biz'!BT133</f>
        <v>0</v>
      </c>
      <c r="EK133" s="3">
        <f>BU133-'ExPostGross kWh_Biz'!BU133</f>
        <v>0</v>
      </c>
      <c r="EL133" s="3">
        <f>BV133-'ExPostGross kWh_Biz'!BV133</f>
        <v>0</v>
      </c>
      <c r="EM133" s="3">
        <f>BW133-'ExPostGross kWh_Biz'!BW133</f>
        <v>0</v>
      </c>
    </row>
    <row r="134" spans="1:143" x14ac:dyDescent="0.3">
      <c r="A134" s="178"/>
      <c r="B134" s="2" t="s">
        <v>46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89"/>
      <c r="P134" s="89"/>
      <c r="Q134" s="89"/>
      <c r="R134" s="25">
        <f t="shared" si="404"/>
        <v>0</v>
      </c>
      <c r="T134" s="178"/>
      <c r="U134" s="2" t="s">
        <v>46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89"/>
      <c r="AI134" s="89"/>
      <c r="AJ134" s="89"/>
      <c r="AK134" s="25">
        <f t="shared" si="405"/>
        <v>0</v>
      </c>
      <c r="AM134" s="178"/>
      <c r="AN134" s="2" t="s">
        <v>46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89"/>
      <c r="BB134" s="89"/>
      <c r="BC134" s="89"/>
      <c r="BD134" s="25">
        <f t="shared" si="406"/>
        <v>0</v>
      </c>
      <c r="BF134" s="178"/>
      <c r="BG134" s="2" t="s">
        <v>46</v>
      </c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89"/>
      <c r="BU134" s="89"/>
      <c r="BV134" s="89"/>
      <c r="BW134" s="25">
        <f t="shared" si="407"/>
        <v>0</v>
      </c>
      <c r="BY134" s="3">
        <f>C134-'ExPostGross kWh_Biz'!C134</f>
        <v>0</v>
      </c>
      <c r="BZ134" s="3">
        <f>D134-'ExPostGross kWh_Biz'!D134</f>
        <v>0</v>
      </c>
      <c r="CA134" s="3">
        <f>E134-'ExPostGross kWh_Biz'!E134</f>
        <v>0</v>
      </c>
      <c r="CB134" s="3">
        <f>F134-'ExPostGross kWh_Biz'!F134</f>
        <v>0</v>
      </c>
      <c r="CC134" s="3">
        <f>G134-'ExPostGross kWh_Biz'!G134</f>
        <v>0</v>
      </c>
      <c r="CD134" s="3">
        <f>H134-'ExPostGross kWh_Biz'!H134</f>
        <v>0</v>
      </c>
      <c r="CE134" s="3">
        <f>I134-'ExPostGross kWh_Biz'!I134</f>
        <v>0</v>
      </c>
      <c r="CF134" s="3">
        <f>J134-'ExPostGross kWh_Biz'!J134</f>
        <v>0</v>
      </c>
      <c r="CG134" s="3">
        <f>K134-'ExPostGross kWh_Biz'!K134</f>
        <v>0</v>
      </c>
      <c r="CH134" s="3">
        <f>L134-'ExPostGross kWh_Biz'!L134</f>
        <v>0</v>
      </c>
      <c r="CI134" s="3">
        <f>M134-'ExPostGross kWh_Biz'!M134</f>
        <v>0</v>
      </c>
      <c r="CJ134" s="3">
        <f>N134-'ExPostGross kWh_Biz'!N134</f>
        <v>0</v>
      </c>
      <c r="CK134" s="3">
        <f>O134-'ExPostGross kWh_Biz'!O134</f>
        <v>0</v>
      </c>
      <c r="CL134" s="3">
        <f>P134-'ExPostGross kWh_Biz'!P134</f>
        <v>0</v>
      </c>
      <c r="CM134" s="3">
        <f>Q134-'ExPostGross kWh_Biz'!Q134</f>
        <v>0</v>
      </c>
      <c r="CN134" s="3">
        <f>R134-'ExPostGross kWh_Biz'!R134</f>
        <v>0</v>
      </c>
      <c r="CP134" s="3">
        <f>V134-'ExPostGross kWh_Biz'!V134</f>
        <v>0</v>
      </c>
      <c r="CQ134" s="3">
        <f>W134-'ExPostGross kWh_Biz'!W134</f>
        <v>0</v>
      </c>
      <c r="CR134" s="3">
        <f>X134-'ExPostGross kWh_Biz'!X134</f>
        <v>0</v>
      </c>
      <c r="CS134" s="3">
        <f>Y134-'ExPostGross kWh_Biz'!Y134</f>
        <v>0</v>
      </c>
      <c r="CT134" s="3">
        <f>Z134-'ExPostGross kWh_Biz'!Z134</f>
        <v>0</v>
      </c>
      <c r="CU134" s="3">
        <f>AA134-'ExPostGross kWh_Biz'!AA134</f>
        <v>0</v>
      </c>
      <c r="CV134" s="3">
        <f>AB134-'ExPostGross kWh_Biz'!AB134</f>
        <v>0</v>
      </c>
      <c r="CW134" s="3">
        <f>AC134-'ExPostGross kWh_Biz'!AC134</f>
        <v>0</v>
      </c>
      <c r="CX134" s="3">
        <f>AD134-'ExPostGross kWh_Biz'!AD134</f>
        <v>0</v>
      </c>
      <c r="CY134" s="3">
        <f>AE134-'ExPostGross kWh_Biz'!AE134</f>
        <v>0</v>
      </c>
      <c r="CZ134" s="3">
        <f>AF134-'ExPostGross kWh_Biz'!AF134</f>
        <v>0</v>
      </c>
      <c r="DA134" s="3">
        <f>AG134-'ExPostGross kWh_Biz'!AG134</f>
        <v>0</v>
      </c>
      <c r="DB134" s="3">
        <f>AH134-'ExPostGross kWh_Biz'!AH134</f>
        <v>0</v>
      </c>
      <c r="DC134" s="3">
        <f>AI134-'ExPostGross kWh_Biz'!AI134</f>
        <v>0</v>
      </c>
      <c r="DD134" s="3">
        <f>AJ134-'ExPostGross kWh_Biz'!AJ134</f>
        <v>0</v>
      </c>
      <c r="DE134" s="3">
        <f>AK134-'ExPostGross kWh_Biz'!AK134</f>
        <v>0</v>
      </c>
      <c r="DG134" s="3">
        <f>AO134-'ExPostGross kWh_Biz'!AO134</f>
        <v>0</v>
      </c>
      <c r="DH134" s="3">
        <f>AP134-'ExPostGross kWh_Biz'!AP134</f>
        <v>0</v>
      </c>
      <c r="DI134" s="3">
        <f>AQ134-'ExPostGross kWh_Biz'!AQ134</f>
        <v>0</v>
      </c>
      <c r="DJ134" s="3">
        <f>AR134-'ExPostGross kWh_Biz'!AR134</f>
        <v>0</v>
      </c>
      <c r="DK134" s="3">
        <f>AS134-'ExPostGross kWh_Biz'!AS134</f>
        <v>0</v>
      </c>
      <c r="DL134" s="3">
        <f>AT134-'ExPostGross kWh_Biz'!AT134</f>
        <v>0</v>
      </c>
      <c r="DM134" s="3">
        <f>AU134-'ExPostGross kWh_Biz'!AU134</f>
        <v>0</v>
      </c>
      <c r="DN134" s="3">
        <f>AV134-'ExPostGross kWh_Biz'!AV134</f>
        <v>0</v>
      </c>
      <c r="DO134" s="3">
        <f>AW134-'ExPostGross kWh_Biz'!AW134</f>
        <v>0</v>
      </c>
      <c r="DP134" s="3">
        <f>AX134-'ExPostGross kWh_Biz'!AX134</f>
        <v>0</v>
      </c>
      <c r="DQ134" s="3">
        <f>AY134-'ExPostGross kWh_Biz'!AY134</f>
        <v>0</v>
      </c>
      <c r="DR134" s="3">
        <f>AZ134-'ExPostGross kWh_Biz'!AZ134</f>
        <v>0</v>
      </c>
      <c r="DS134" s="3">
        <f>BA134-'ExPostGross kWh_Biz'!BA134</f>
        <v>0</v>
      </c>
      <c r="DT134" s="3">
        <f>BB134-'ExPostGross kWh_Biz'!BB134</f>
        <v>0</v>
      </c>
      <c r="DU134" s="3">
        <f>BC134-'ExPostGross kWh_Biz'!BC134</f>
        <v>0</v>
      </c>
      <c r="DV134" s="3">
        <f>BD134-'ExPostGross kWh_Biz'!BD134</f>
        <v>0</v>
      </c>
      <c r="DX134" s="3">
        <f>BH134-'ExPostGross kWh_Biz'!BH134</f>
        <v>0</v>
      </c>
      <c r="DY134" s="3">
        <f>BI134-'ExPostGross kWh_Biz'!BI134</f>
        <v>0</v>
      </c>
      <c r="DZ134" s="3">
        <f>BJ134-'ExPostGross kWh_Biz'!BJ134</f>
        <v>0</v>
      </c>
      <c r="EA134" s="3">
        <f>BK134-'ExPostGross kWh_Biz'!BK134</f>
        <v>0</v>
      </c>
      <c r="EB134" s="3">
        <f>BL134-'ExPostGross kWh_Biz'!BL134</f>
        <v>0</v>
      </c>
      <c r="EC134" s="3">
        <f>BM134-'ExPostGross kWh_Biz'!BM134</f>
        <v>0</v>
      </c>
      <c r="ED134" s="3">
        <f>BN134-'ExPostGross kWh_Biz'!BN134</f>
        <v>0</v>
      </c>
      <c r="EE134" s="3">
        <f>BO134-'ExPostGross kWh_Biz'!BO134</f>
        <v>0</v>
      </c>
      <c r="EF134" s="3">
        <f>BP134-'ExPostGross kWh_Biz'!BP134</f>
        <v>0</v>
      </c>
      <c r="EG134" s="3">
        <f>BQ134-'ExPostGross kWh_Biz'!BQ134</f>
        <v>0</v>
      </c>
      <c r="EH134" s="3">
        <f>BR134-'ExPostGross kWh_Biz'!BR134</f>
        <v>0</v>
      </c>
      <c r="EI134" s="3">
        <f>BS134-'ExPostGross kWh_Biz'!BS134</f>
        <v>0</v>
      </c>
      <c r="EJ134" s="3">
        <f>BT134-'ExPostGross kWh_Biz'!BT134</f>
        <v>0</v>
      </c>
      <c r="EK134" s="3">
        <f>BU134-'ExPostGross kWh_Biz'!BU134</f>
        <v>0</v>
      </c>
      <c r="EL134" s="3">
        <f>BV134-'ExPostGross kWh_Biz'!BV134</f>
        <v>0</v>
      </c>
      <c r="EM134" s="3">
        <f>BW134-'ExPostGross kWh_Biz'!BW134</f>
        <v>0</v>
      </c>
    </row>
    <row r="135" spans="1:143" x14ac:dyDescent="0.3">
      <c r="A135" s="178"/>
      <c r="B135" s="2" t="s">
        <v>45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89"/>
      <c r="P135" s="89"/>
      <c r="Q135" s="89"/>
      <c r="R135" s="25">
        <f t="shared" si="404"/>
        <v>0</v>
      </c>
      <c r="T135" s="178"/>
      <c r="U135" s="2" t="s">
        <v>45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89"/>
      <c r="AI135" s="89"/>
      <c r="AJ135" s="89"/>
      <c r="AK135" s="25">
        <f t="shared" si="405"/>
        <v>0</v>
      </c>
      <c r="AM135" s="178"/>
      <c r="AN135" s="2" t="s">
        <v>45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89"/>
      <c r="BB135" s="89"/>
      <c r="BC135" s="89"/>
      <c r="BD135" s="25">
        <f t="shared" si="406"/>
        <v>0</v>
      </c>
      <c r="BF135" s="178"/>
      <c r="BG135" s="2" t="s">
        <v>45</v>
      </c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89"/>
      <c r="BU135" s="89"/>
      <c r="BV135" s="89"/>
      <c r="BW135" s="25">
        <f t="shared" si="407"/>
        <v>0</v>
      </c>
      <c r="BY135" s="3">
        <f>C135-'ExPostGross kWh_Biz'!C135</f>
        <v>0</v>
      </c>
      <c r="BZ135" s="3">
        <f>D135-'ExPostGross kWh_Biz'!D135</f>
        <v>0</v>
      </c>
      <c r="CA135" s="3">
        <f>E135-'ExPostGross kWh_Biz'!E135</f>
        <v>0</v>
      </c>
      <c r="CB135" s="3">
        <f>F135-'ExPostGross kWh_Biz'!F135</f>
        <v>0</v>
      </c>
      <c r="CC135" s="3">
        <f>G135-'ExPostGross kWh_Biz'!G135</f>
        <v>0</v>
      </c>
      <c r="CD135" s="3">
        <f>H135-'ExPostGross kWh_Biz'!H135</f>
        <v>0</v>
      </c>
      <c r="CE135" s="3">
        <f>I135-'ExPostGross kWh_Biz'!I135</f>
        <v>0</v>
      </c>
      <c r="CF135" s="3">
        <f>J135-'ExPostGross kWh_Biz'!J135</f>
        <v>0</v>
      </c>
      <c r="CG135" s="3">
        <f>K135-'ExPostGross kWh_Biz'!K135</f>
        <v>0</v>
      </c>
      <c r="CH135" s="3">
        <f>L135-'ExPostGross kWh_Biz'!L135</f>
        <v>0</v>
      </c>
      <c r="CI135" s="3">
        <f>M135-'ExPostGross kWh_Biz'!M135</f>
        <v>0</v>
      </c>
      <c r="CJ135" s="3">
        <f>N135-'ExPostGross kWh_Biz'!N135</f>
        <v>0</v>
      </c>
      <c r="CK135" s="3">
        <f>O135-'ExPostGross kWh_Biz'!O135</f>
        <v>0</v>
      </c>
      <c r="CL135" s="3">
        <f>P135-'ExPostGross kWh_Biz'!P135</f>
        <v>0</v>
      </c>
      <c r="CM135" s="3">
        <f>Q135-'ExPostGross kWh_Biz'!Q135</f>
        <v>0</v>
      </c>
      <c r="CN135" s="3">
        <f>R135-'ExPostGross kWh_Biz'!R135</f>
        <v>0</v>
      </c>
      <c r="CP135" s="3">
        <f>V135-'ExPostGross kWh_Biz'!V135</f>
        <v>0</v>
      </c>
      <c r="CQ135" s="3">
        <f>W135-'ExPostGross kWh_Biz'!W135</f>
        <v>0</v>
      </c>
      <c r="CR135" s="3">
        <f>X135-'ExPostGross kWh_Biz'!X135</f>
        <v>0</v>
      </c>
      <c r="CS135" s="3">
        <f>Y135-'ExPostGross kWh_Biz'!Y135</f>
        <v>0</v>
      </c>
      <c r="CT135" s="3">
        <f>Z135-'ExPostGross kWh_Biz'!Z135</f>
        <v>0</v>
      </c>
      <c r="CU135" s="3">
        <f>AA135-'ExPostGross kWh_Biz'!AA135</f>
        <v>0</v>
      </c>
      <c r="CV135" s="3">
        <f>AB135-'ExPostGross kWh_Biz'!AB135</f>
        <v>0</v>
      </c>
      <c r="CW135" s="3">
        <f>AC135-'ExPostGross kWh_Biz'!AC135</f>
        <v>0</v>
      </c>
      <c r="CX135" s="3">
        <f>AD135-'ExPostGross kWh_Biz'!AD135</f>
        <v>0</v>
      </c>
      <c r="CY135" s="3">
        <f>AE135-'ExPostGross kWh_Biz'!AE135</f>
        <v>0</v>
      </c>
      <c r="CZ135" s="3">
        <f>AF135-'ExPostGross kWh_Biz'!AF135</f>
        <v>0</v>
      </c>
      <c r="DA135" s="3">
        <f>AG135-'ExPostGross kWh_Biz'!AG135</f>
        <v>0</v>
      </c>
      <c r="DB135" s="3">
        <f>AH135-'ExPostGross kWh_Biz'!AH135</f>
        <v>0</v>
      </c>
      <c r="DC135" s="3">
        <f>AI135-'ExPostGross kWh_Biz'!AI135</f>
        <v>0</v>
      </c>
      <c r="DD135" s="3">
        <f>AJ135-'ExPostGross kWh_Biz'!AJ135</f>
        <v>0</v>
      </c>
      <c r="DE135" s="3">
        <f>AK135-'ExPostGross kWh_Biz'!AK135</f>
        <v>0</v>
      </c>
      <c r="DG135" s="3">
        <f>AO135-'ExPostGross kWh_Biz'!AO135</f>
        <v>0</v>
      </c>
      <c r="DH135" s="3">
        <f>AP135-'ExPostGross kWh_Biz'!AP135</f>
        <v>0</v>
      </c>
      <c r="DI135" s="3">
        <f>AQ135-'ExPostGross kWh_Biz'!AQ135</f>
        <v>0</v>
      </c>
      <c r="DJ135" s="3">
        <f>AR135-'ExPostGross kWh_Biz'!AR135</f>
        <v>0</v>
      </c>
      <c r="DK135" s="3">
        <f>AS135-'ExPostGross kWh_Biz'!AS135</f>
        <v>0</v>
      </c>
      <c r="DL135" s="3">
        <f>AT135-'ExPostGross kWh_Biz'!AT135</f>
        <v>0</v>
      </c>
      <c r="DM135" s="3">
        <f>AU135-'ExPostGross kWh_Biz'!AU135</f>
        <v>0</v>
      </c>
      <c r="DN135" s="3">
        <f>AV135-'ExPostGross kWh_Biz'!AV135</f>
        <v>0</v>
      </c>
      <c r="DO135" s="3">
        <f>AW135-'ExPostGross kWh_Biz'!AW135</f>
        <v>0</v>
      </c>
      <c r="DP135" s="3">
        <f>AX135-'ExPostGross kWh_Biz'!AX135</f>
        <v>0</v>
      </c>
      <c r="DQ135" s="3">
        <f>AY135-'ExPostGross kWh_Biz'!AY135</f>
        <v>0</v>
      </c>
      <c r="DR135" s="3">
        <f>AZ135-'ExPostGross kWh_Biz'!AZ135</f>
        <v>0</v>
      </c>
      <c r="DS135" s="3">
        <f>BA135-'ExPostGross kWh_Biz'!BA135</f>
        <v>0</v>
      </c>
      <c r="DT135" s="3">
        <f>BB135-'ExPostGross kWh_Biz'!BB135</f>
        <v>0</v>
      </c>
      <c r="DU135" s="3">
        <f>BC135-'ExPostGross kWh_Biz'!BC135</f>
        <v>0</v>
      </c>
      <c r="DV135" s="3">
        <f>BD135-'ExPostGross kWh_Biz'!BD135</f>
        <v>0</v>
      </c>
      <c r="DX135" s="3">
        <f>BH135-'ExPostGross kWh_Biz'!BH135</f>
        <v>0</v>
      </c>
      <c r="DY135" s="3">
        <f>BI135-'ExPostGross kWh_Biz'!BI135</f>
        <v>0</v>
      </c>
      <c r="DZ135" s="3">
        <f>BJ135-'ExPostGross kWh_Biz'!BJ135</f>
        <v>0</v>
      </c>
      <c r="EA135" s="3">
        <f>BK135-'ExPostGross kWh_Biz'!BK135</f>
        <v>0</v>
      </c>
      <c r="EB135" s="3">
        <f>BL135-'ExPostGross kWh_Biz'!BL135</f>
        <v>0</v>
      </c>
      <c r="EC135" s="3">
        <f>BM135-'ExPostGross kWh_Biz'!BM135</f>
        <v>0</v>
      </c>
      <c r="ED135" s="3">
        <f>BN135-'ExPostGross kWh_Biz'!BN135</f>
        <v>0</v>
      </c>
      <c r="EE135" s="3">
        <f>BO135-'ExPostGross kWh_Biz'!BO135</f>
        <v>0</v>
      </c>
      <c r="EF135" s="3">
        <f>BP135-'ExPostGross kWh_Biz'!BP135</f>
        <v>0</v>
      </c>
      <c r="EG135" s="3">
        <f>BQ135-'ExPostGross kWh_Biz'!BQ135</f>
        <v>0</v>
      </c>
      <c r="EH135" s="3">
        <f>BR135-'ExPostGross kWh_Biz'!BR135</f>
        <v>0</v>
      </c>
      <c r="EI135" s="3">
        <f>BS135-'ExPostGross kWh_Biz'!BS135</f>
        <v>0</v>
      </c>
      <c r="EJ135" s="3">
        <f>BT135-'ExPostGross kWh_Biz'!BT135</f>
        <v>0</v>
      </c>
      <c r="EK135" s="3">
        <f>BU135-'ExPostGross kWh_Biz'!BU135</f>
        <v>0</v>
      </c>
      <c r="EL135" s="3">
        <f>BV135-'ExPostGross kWh_Biz'!BV135</f>
        <v>0</v>
      </c>
      <c r="EM135" s="3">
        <f>BW135-'ExPostGross kWh_Biz'!BW135</f>
        <v>0</v>
      </c>
    </row>
    <row r="136" spans="1:143" x14ac:dyDescent="0.3">
      <c r="A136" s="178"/>
      <c r="B136" s="2" t="s">
        <v>44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89"/>
      <c r="P136" s="89"/>
      <c r="Q136" s="89"/>
      <c r="R136" s="25">
        <f t="shared" si="404"/>
        <v>0</v>
      </c>
      <c r="T136" s="178"/>
      <c r="U136" s="2" t="s">
        <v>44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89"/>
      <c r="AI136" s="89"/>
      <c r="AJ136" s="89"/>
      <c r="AK136" s="25">
        <f t="shared" si="405"/>
        <v>0</v>
      </c>
      <c r="AM136" s="178"/>
      <c r="AN136" s="2" t="s">
        <v>44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89"/>
      <c r="BB136" s="89"/>
      <c r="BC136" s="89"/>
      <c r="BD136" s="25">
        <f t="shared" si="406"/>
        <v>0</v>
      </c>
      <c r="BF136" s="178"/>
      <c r="BG136" s="2" t="s">
        <v>44</v>
      </c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89"/>
      <c r="BU136" s="89"/>
      <c r="BV136" s="89"/>
      <c r="BW136" s="25">
        <f t="shared" si="407"/>
        <v>0</v>
      </c>
      <c r="BY136" s="3">
        <f>C136-'ExPostGross kWh_Biz'!C136</f>
        <v>0</v>
      </c>
      <c r="BZ136" s="3">
        <f>D136-'ExPostGross kWh_Biz'!D136</f>
        <v>0</v>
      </c>
      <c r="CA136" s="3">
        <f>E136-'ExPostGross kWh_Biz'!E136</f>
        <v>0</v>
      </c>
      <c r="CB136" s="3">
        <f>F136-'ExPostGross kWh_Biz'!F136</f>
        <v>0</v>
      </c>
      <c r="CC136" s="3">
        <f>G136-'ExPostGross kWh_Biz'!G136</f>
        <v>0</v>
      </c>
      <c r="CD136" s="3">
        <f>H136-'ExPostGross kWh_Biz'!H136</f>
        <v>0</v>
      </c>
      <c r="CE136" s="3">
        <f>I136-'ExPostGross kWh_Biz'!I136</f>
        <v>0</v>
      </c>
      <c r="CF136" s="3">
        <f>J136-'ExPostGross kWh_Biz'!J136</f>
        <v>0</v>
      </c>
      <c r="CG136" s="3">
        <f>K136-'ExPostGross kWh_Biz'!K136</f>
        <v>0</v>
      </c>
      <c r="CH136" s="3">
        <f>L136-'ExPostGross kWh_Biz'!L136</f>
        <v>0</v>
      </c>
      <c r="CI136" s="3">
        <f>M136-'ExPostGross kWh_Biz'!M136</f>
        <v>0</v>
      </c>
      <c r="CJ136" s="3">
        <f>N136-'ExPostGross kWh_Biz'!N136</f>
        <v>0</v>
      </c>
      <c r="CK136" s="3">
        <f>O136-'ExPostGross kWh_Biz'!O136</f>
        <v>0</v>
      </c>
      <c r="CL136" s="3">
        <f>P136-'ExPostGross kWh_Biz'!P136</f>
        <v>0</v>
      </c>
      <c r="CM136" s="3">
        <f>Q136-'ExPostGross kWh_Biz'!Q136</f>
        <v>0</v>
      </c>
      <c r="CN136" s="3">
        <f>R136-'ExPostGross kWh_Biz'!R136</f>
        <v>0</v>
      </c>
      <c r="CP136" s="3">
        <f>V136-'ExPostGross kWh_Biz'!V136</f>
        <v>0</v>
      </c>
      <c r="CQ136" s="3">
        <f>W136-'ExPostGross kWh_Biz'!W136</f>
        <v>0</v>
      </c>
      <c r="CR136" s="3">
        <f>X136-'ExPostGross kWh_Biz'!X136</f>
        <v>0</v>
      </c>
      <c r="CS136" s="3">
        <f>Y136-'ExPostGross kWh_Biz'!Y136</f>
        <v>0</v>
      </c>
      <c r="CT136" s="3">
        <f>Z136-'ExPostGross kWh_Biz'!Z136</f>
        <v>0</v>
      </c>
      <c r="CU136" s="3">
        <f>AA136-'ExPostGross kWh_Biz'!AA136</f>
        <v>0</v>
      </c>
      <c r="CV136" s="3">
        <f>AB136-'ExPostGross kWh_Biz'!AB136</f>
        <v>0</v>
      </c>
      <c r="CW136" s="3">
        <f>AC136-'ExPostGross kWh_Biz'!AC136</f>
        <v>0</v>
      </c>
      <c r="CX136" s="3">
        <f>AD136-'ExPostGross kWh_Biz'!AD136</f>
        <v>0</v>
      </c>
      <c r="CY136" s="3">
        <f>AE136-'ExPostGross kWh_Biz'!AE136</f>
        <v>0</v>
      </c>
      <c r="CZ136" s="3">
        <f>AF136-'ExPostGross kWh_Biz'!AF136</f>
        <v>0</v>
      </c>
      <c r="DA136" s="3">
        <f>AG136-'ExPostGross kWh_Biz'!AG136</f>
        <v>0</v>
      </c>
      <c r="DB136" s="3">
        <f>AH136-'ExPostGross kWh_Biz'!AH136</f>
        <v>0</v>
      </c>
      <c r="DC136" s="3">
        <f>AI136-'ExPostGross kWh_Biz'!AI136</f>
        <v>0</v>
      </c>
      <c r="DD136" s="3">
        <f>AJ136-'ExPostGross kWh_Biz'!AJ136</f>
        <v>0</v>
      </c>
      <c r="DE136" s="3">
        <f>AK136-'ExPostGross kWh_Biz'!AK136</f>
        <v>0</v>
      </c>
      <c r="DG136" s="3">
        <f>AO136-'ExPostGross kWh_Biz'!AO136</f>
        <v>0</v>
      </c>
      <c r="DH136" s="3">
        <f>AP136-'ExPostGross kWh_Biz'!AP136</f>
        <v>0</v>
      </c>
      <c r="DI136" s="3">
        <f>AQ136-'ExPostGross kWh_Biz'!AQ136</f>
        <v>0</v>
      </c>
      <c r="DJ136" s="3">
        <f>AR136-'ExPostGross kWh_Biz'!AR136</f>
        <v>0</v>
      </c>
      <c r="DK136" s="3">
        <f>AS136-'ExPostGross kWh_Biz'!AS136</f>
        <v>0</v>
      </c>
      <c r="DL136" s="3">
        <f>AT136-'ExPostGross kWh_Biz'!AT136</f>
        <v>0</v>
      </c>
      <c r="DM136" s="3">
        <f>AU136-'ExPostGross kWh_Biz'!AU136</f>
        <v>0</v>
      </c>
      <c r="DN136" s="3">
        <f>AV136-'ExPostGross kWh_Biz'!AV136</f>
        <v>0</v>
      </c>
      <c r="DO136" s="3">
        <f>AW136-'ExPostGross kWh_Biz'!AW136</f>
        <v>0</v>
      </c>
      <c r="DP136" s="3">
        <f>AX136-'ExPostGross kWh_Biz'!AX136</f>
        <v>0</v>
      </c>
      <c r="DQ136" s="3">
        <f>AY136-'ExPostGross kWh_Biz'!AY136</f>
        <v>0</v>
      </c>
      <c r="DR136" s="3">
        <f>AZ136-'ExPostGross kWh_Biz'!AZ136</f>
        <v>0</v>
      </c>
      <c r="DS136" s="3">
        <f>BA136-'ExPostGross kWh_Biz'!BA136</f>
        <v>0</v>
      </c>
      <c r="DT136" s="3">
        <f>BB136-'ExPostGross kWh_Biz'!BB136</f>
        <v>0</v>
      </c>
      <c r="DU136" s="3">
        <f>BC136-'ExPostGross kWh_Biz'!BC136</f>
        <v>0</v>
      </c>
      <c r="DV136" s="3">
        <f>BD136-'ExPostGross kWh_Biz'!BD136</f>
        <v>0</v>
      </c>
      <c r="DX136" s="3">
        <f>BH136-'ExPostGross kWh_Biz'!BH136</f>
        <v>0</v>
      </c>
      <c r="DY136" s="3">
        <f>BI136-'ExPostGross kWh_Biz'!BI136</f>
        <v>0</v>
      </c>
      <c r="DZ136" s="3">
        <f>BJ136-'ExPostGross kWh_Biz'!BJ136</f>
        <v>0</v>
      </c>
      <c r="EA136" s="3">
        <f>BK136-'ExPostGross kWh_Biz'!BK136</f>
        <v>0</v>
      </c>
      <c r="EB136" s="3">
        <f>BL136-'ExPostGross kWh_Biz'!BL136</f>
        <v>0</v>
      </c>
      <c r="EC136" s="3">
        <f>BM136-'ExPostGross kWh_Biz'!BM136</f>
        <v>0</v>
      </c>
      <c r="ED136" s="3">
        <f>BN136-'ExPostGross kWh_Biz'!BN136</f>
        <v>0</v>
      </c>
      <c r="EE136" s="3">
        <f>BO136-'ExPostGross kWh_Biz'!BO136</f>
        <v>0</v>
      </c>
      <c r="EF136" s="3">
        <f>BP136-'ExPostGross kWh_Biz'!BP136</f>
        <v>0</v>
      </c>
      <c r="EG136" s="3">
        <f>BQ136-'ExPostGross kWh_Biz'!BQ136</f>
        <v>0</v>
      </c>
      <c r="EH136" s="3">
        <f>BR136-'ExPostGross kWh_Biz'!BR136</f>
        <v>0</v>
      </c>
      <c r="EI136" s="3">
        <f>BS136-'ExPostGross kWh_Biz'!BS136</f>
        <v>0</v>
      </c>
      <c r="EJ136" s="3">
        <f>BT136-'ExPostGross kWh_Biz'!BT136</f>
        <v>0</v>
      </c>
      <c r="EK136" s="3">
        <f>BU136-'ExPostGross kWh_Biz'!BU136</f>
        <v>0</v>
      </c>
      <c r="EL136" s="3">
        <f>BV136-'ExPostGross kWh_Biz'!BV136</f>
        <v>0</v>
      </c>
      <c r="EM136" s="3">
        <f>BW136-'ExPostGross kWh_Biz'!BW136</f>
        <v>0</v>
      </c>
    </row>
    <row r="137" spans="1:143" x14ac:dyDescent="0.3">
      <c r="A137" s="178"/>
      <c r="B137" s="2" t="s">
        <v>43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89"/>
      <c r="P137" s="89"/>
      <c r="Q137" s="89"/>
      <c r="R137" s="25">
        <f t="shared" si="404"/>
        <v>0</v>
      </c>
      <c r="T137" s="178"/>
      <c r="U137" s="2" t="s">
        <v>43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89"/>
      <c r="AI137" s="89"/>
      <c r="AJ137" s="89"/>
      <c r="AK137" s="25">
        <f t="shared" si="405"/>
        <v>0</v>
      </c>
      <c r="AM137" s="178"/>
      <c r="AN137" s="2" t="s">
        <v>43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89"/>
      <c r="BB137" s="89"/>
      <c r="BC137" s="89"/>
      <c r="BD137" s="25">
        <f t="shared" si="406"/>
        <v>0</v>
      </c>
      <c r="BF137" s="178"/>
      <c r="BG137" s="2" t="s">
        <v>43</v>
      </c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89"/>
      <c r="BU137" s="89"/>
      <c r="BV137" s="89"/>
      <c r="BW137" s="25">
        <f t="shared" si="407"/>
        <v>0</v>
      </c>
      <c r="BY137" s="3">
        <f>C137-'ExPostGross kWh_Biz'!C137</f>
        <v>0</v>
      </c>
      <c r="BZ137" s="3">
        <f>D137-'ExPostGross kWh_Biz'!D137</f>
        <v>0</v>
      </c>
      <c r="CA137" s="3">
        <f>E137-'ExPostGross kWh_Biz'!E137</f>
        <v>0</v>
      </c>
      <c r="CB137" s="3">
        <f>F137-'ExPostGross kWh_Biz'!F137</f>
        <v>0</v>
      </c>
      <c r="CC137" s="3">
        <f>G137-'ExPostGross kWh_Biz'!G137</f>
        <v>0</v>
      </c>
      <c r="CD137" s="3">
        <f>H137-'ExPostGross kWh_Biz'!H137</f>
        <v>0</v>
      </c>
      <c r="CE137" s="3">
        <f>I137-'ExPostGross kWh_Biz'!I137</f>
        <v>0</v>
      </c>
      <c r="CF137" s="3">
        <f>J137-'ExPostGross kWh_Biz'!J137</f>
        <v>0</v>
      </c>
      <c r="CG137" s="3">
        <f>K137-'ExPostGross kWh_Biz'!K137</f>
        <v>0</v>
      </c>
      <c r="CH137" s="3">
        <f>L137-'ExPostGross kWh_Biz'!L137</f>
        <v>0</v>
      </c>
      <c r="CI137" s="3">
        <f>M137-'ExPostGross kWh_Biz'!M137</f>
        <v>0</v>
      </c>
      <c r="CJ137" s="3">
        <f>N137-'ExPostGross kWh_Biz'!N137</f>
        <v>0</v>
      </c>
      <c r="CK137" s="3">
        <f>O137-'ExPostGross kWh_Biz'!O137</f>
        <v>0</v>
      </c>
      <c r="CL137" s="3">
        <f>P137-'ExPostGross kWh_Biz'!P137</f>
        <v>0</v>
      </c>
      <c r="CM137" s="3">
        <f>Q137-'ExPostGross kWh_Biz'!Q137</f>
        <v>0</v>
      </c>
      <c r="CN137" s="3">
        <f>R137-'ExPostGross kWh_Biz'!R137</f>
        <v>0</v>
      </c>
      <c r="CP137" s="3">
        <f>V137-'ExPostGross kWh_Biz'!V137</f>
        <v>0</v>
      </c>
      <c r="CQ137" s="3">
        <f>W137-'ExPostGross kWh_Biz'!W137</f>
        <v>0</v>
      </c>
      <c r="CR137" s="3">
        <f>X137-'ExPostGross kWh_Biz'!X137</f>
        <v>0</v>
      </c>
      <c r="CS137" s="3">
        <f>Y137-'ExPostGross kWh_Biz'!Y137</f>
        <v>0</v>
      </c>
      <c r="CT137" s="3">
        <f>Z137-'ExPostGross kWh_Biz'!Z137</f>
        <v>0</v>
      </c>
      <c r="CU137" s="3">
        <f>AA137-'ExPostGross kWh_Biz'!AA137</f>
        <v>0</v>
      </c>
      <c r="CV137" s="3">
        <f>AB137-'ExPostGross kWh_Biz'!AB137</f>
        <v>0</v>
      </c>
      <c r="CW137" s="3">
        <f>AC137-'ExPostGross kWh_Biz'!AC137</f>
        <v>0</v>
      </c>
      <c r="CX137" s="3">
        <f>AD137-'ExPostGross kWh_Biz'!AD137</f>
        <v>0</v>
      </c>
      <c r="CY137" s="3">
        <f>AE137-'ExPostGross kWh_Biz'!AE137</f>
        <v>0</v>
      </c>
      <c r="CZ137" s="3">
        <f>AF137-'ExPostGross kWh_Biz'!AF137</f>
        <v>0</v>
      </c>
      <c r="DA137" s="3">
        <f>AG137-'ExPostGross kWh_Biz'!AG137</f>
        <v>0</v>
      </c>
      <c r="DB137" s="3">
        <f>AH137-'ExPostGross kWh_Biz'!AH137</f>
        <v>0</v>
      </c>
      <c r="DC137" s="3">
        <f>AI137-'ExPostGross kWh_Biz'!AI137</f>
        <v>0</v>
      </c>
      <c r="DD137" s="3">
        <f>AJ137-'ExPostGross kWh_Biz'!AJ137</f>
        <v>0</v>
      </c>
      <c r="DE137" s="3">
        <f>AK137-'ExPostGross kWh_Biz'!AK137</f>
        <v>0</v>
      </c>
      <c r="DG137" s="3">
        <f>AO137-'ExPostGross kWh_Biz'!AO137</f>
        <v>0</v>
      </c>
      <c r="DH137" s="3">
        <f>AP137-'ExPostGross kWh_Biz'!AP137</f>
        <v>0</v>
      </c>
      <c r="DI137" s="3">
        <f>AQ137-'ExPostGross kWh_Biz'!AQ137</f>
        <v>0</v>
      </c>
      <c r="DJ137" s="3">
        <f>AR137-'ExPostGross kWh_Biz'!AR137</f>
        <v>0</v>
      </c>
      <c r="DK137" s="3">
        <f>AS137-'ExPostGross kWh_Biz'!AS137</f>
        <v>0</v>
      </c>
      <c r="DL137" s="3">
        <f>AT137-'ExPostGross kWh_Biz'!AT137</f>
        <v>0</v>
      </c>
      <c r="DM137" s="3">
        <f>AU137-'ExPostGross kWh_Biz'!AU137</f>
        <v>0</v>
      </c>
      <c r="DN137" s="3">
        <f>AV137-'ExPostGross kWh_Biz'!AV137</f>
        <v>0</v>
      </c>
      <c r="DO137" s="3">
        <f>AW137-'ExPostGross kWh_Biz'!AW137</f>
        <v>0</v>
      </c>
      <c r="DP137" s="3">
        <f>AX137-'ExPostGross kWh_Biz'!AX137</f>
        <v>0</v>
      </c>
      <c r="DQ137" s="3">
        <f>AY137-'ExPostGross kWh_Biz'!AY137</f>
        <v>0</v>
      </c>
      <c r="DR137" s="3">
        <f>AZ137-'ExPostGross kWh_Biz'!AZ137</f>
        <v>0</v>
      </c>
      <c r="DS137" s="3">
        <f>BA137-'ExPostGross kWh_Biz'!BA137</f>
        <v>0</v>
      </c>
      <c r="DT137" s="3">
        <f>BB137-'ExPostGross kWh_Biz'!BB137</f>
        <v>0</v>
      </c>
      <c r="DU137" s="3">
        <f>BC137-'ExPostGross kWh_Biz'!BC137</f>
        <v>0</v>
      </c>
      <c r="DV137" s="3">
        <f>BD137-'ExPostGross kWh_Biz'!BD137</f>
        <v>0</v>
      </c>
      <c r="DX137" s="3">
        <f>BH137-'ExPostGross kWh_Biz'!BH137</f>
        <v>0</v>
      </c>
      <c r="DY137" s="3">
        <f>BI137-'ExPostGross kWh_Biz'!BI137</f>
        <v>0</v>
      </c>
      <c r="DZ137" s="3">
        <f>BJ137-'ExPostGross kWh_Biz'!BJ137</f>
        <v>0</v>
      </c>
      <c r="EA137" s="3">
        <f>BK137-'ExPostGross kWh_Biz'!BK137</f>
        <v>0</v>
      </c>
      <c r="EB137" s="3">
        <f>BL137-'ExPostGross kWh_Biz'!BL137</f>
        <v>0</v>
      </c>
      <c r="EC137" s="3">
        <f>BM137-'ExPostGross kWh_Biz'!BM137</f>
        <v>0</v>
      </c>
      <c r="ED137" s="3">
        <f>BN137-'ExPostGross kWh_Biz'!BN137</f>
        <v>0</v>
      </c>
      <c r="EE137" s="3">
        <f>BO137-'ExPostGross kWh_Biz'!BO137</f>
        <v>0</v>
      </c>
      <c r="EF137" s="3">
        <f>BP137-'ExPostGross kWh_Biz'!BP137</f>
        <v>0</v>
      </c>
      <c r="EG137" s="3">
        <f>BQ137-'ExPostGross kWh_Biz'!BQ137</f>
        <v>0</v>
      </c>
      <c r="EH137" s="3">
        <f>BR137-'ExPostGross kWh_Biz'!BR137</f>
        <v>0</v>
      </c>
      <c r="EI137" s="3">
        <f>BS137-'ExPostGross kWh_Biz'!BS137</f>
        <v>0</v>
      </c>
      <c r="EJ137" s="3">
        <f>BT137-'ExPostGross kWh_Biz'!BT137</f>
        <v>0</v>
      </c>
      <c r="EK137" s="3">
        <f>BU137-'ExPostGross kWh_Biz'!BU137</f>
        <v>0</v>
      </c>
      <c r="EL137" s="3">
        <f>BV137-'ExPostGross kWh_Biz'!BV137</f>
        <v>0</v>
      </c>
      <c r="EM137" s="3">
        <f>BW137-'ExPostGross kWh_Biz'!BW137</f>
        <v>0</v>
      </c>
    </row>
    <row r="138" spans="1:143" x14ac:dyDescent="0.3">
      <c r="A138" s="178"/>
      <c r="B138" s="2" t="s">
        <v>42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89"/>
      <c r="P138" s="89"/>
      <c r="Q138" s="89"/>
      <c r="R138" s="25">
        <f t="shared" si="404"/>
        <v>0</v>
      </c>
      <c r="T138" s="178"/>
      <c r="U138" s="2" t="s">
        <v>42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112874.140625</v>
      </c>
      <c r="AC138" s="2">
        <v>0</v>
      </c>
      <c r="AD138" s="2">
        <v>0</v>
      </c>
      <c r="AE138" s="2">
        <v>0</v>
      </c>
      <c r="AF138" s="2">
        <v>112874.140625</v>
      </c>
      <c r="AG138" s="2">
        <v>0</v>
      </c>
      <c r="AH138" s="89"/>
      <c r="AI138" s="89"/>
      <c r="AJ138" s="89"/>
      <c r="AK138" s="25">
        <f t="shared" si="405"/>
        <v>225748.28125</v>
      </c>
      <c r="AM138" s="178"/>
      <c r="AN138" s="2" t="s">
        <v>42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89"/>
      <c r="BB138" s="89"/>
      <c r="BC138" s="89"/>
      <c r="BD138" s="25">
        <f t="shared" si="406"/>
        <v>0</v>
      </c>
      <c r="BF138" s="178"/>
      <c r="BG138" s="2" t="s">
        <v>42</v>
      </c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89"/>
      <c r="BU138" s="89"/>
      <c r="BV138" s="89"/>
      <c r="BW138" s="25">
        <f t="shared" si="407"/>
        <v>0</v>
      </c>
      <c r="BY138" s="3">
        <f>C138-'ExPostGross kWh_Biz'!C138</f>
        <v>0</v>
      </c>
      <c r="BZ138" s="3">
        <f>D138-'ExPostGross kWh_Biz'!D138</f>
        <v>0</v>
      </c>
      <c r="CA138" s="3">
        <f>E138-'ExPostGross kWh_Biz'!E138</f>
        <v>0</v>
      </c>
      <c r="CB138" s="3">
        <f>F138-'ExPostGross kWh_Biz'!F138</f>
        <v>0</v>
      </c>
      <c r="CC138" s="3">
        <f>G138-'ExPostGross kWh_Biz'!G138</f>
        <v>0</v>
      </c>
      <c r="CD138" s="3">
        <f>H138-'ExPostGross kWh_Biz'!H138</f>
        <v>0</v>
      </c>
      <c r="CE138" s="3">
        <f>I138-'ExPostGross kWh_Biz'!I138</f>
        <v>0</v>
      </c>
      <c r="CF138" s="3">
        <f>J138-'ExPostGross kWh_Biz'!J138</f>
        <v>0</v>
      </c>
      <c r="CG138" s="3">
        <f>K138-'ExPostGross kWh_Biz'!K138</f>
        <v>0</v>
      </c>
      <c r="CH138" s="3">
        <f>L138-'ExPostGross kWh_Biz'!L138</f>
        <v>0</v>
      </c>
      <c r="CI138" s="3">
        <f>M138-'ExPostGross kWh_Biz'!M138</f>
        <v>0</v>
      </c>
      <c r="CJ138" s="3">
        <f>N138-'ExPostGross kWh_Biz'!N138</f>
        <v>0</v>
      </c>
      <c r="CK138" s="3">
        <f>O138-'ExPostGross kWh_Biz'!O138</f>
        <v>0</v>
      </c>
      <c r="CL138" s="3">
        <f>P138-'ExPostGross kWh_Biz'!P138</f>
        <v>0</v>
      </c>
      <c r="CM138" s="3">
        <f>Q138-'ExPostGross kWh_Biz'!Q138</f>
        <v>0</v>
      </c>
      <c r="CN138" s="3">
        <f>R138-'ExPostGross kWh_Biz'!R138</f>
        <v>0</v>
      </c>
      <c r="CP138" s="3">
        <f>V138-'ExPostGross kWh_Biz'!V138</f>
        <v>0</v>
      </c>
      <c r="CQ138" s="3">
        <f>W138-'ExPostGross kWh_Biz'!W138</f>
        <v>0</v>
      </c>
      <c r="CR138" s="3">
        <f>X138-'ExPostGross kWh_Biz'!X138</f>
        <v>0</v>
      </c>
      <c r="CS138" s="3">
        <f>Y138-'ExPostGross kWh_Biz'!Y138</f>
        <v>0</v>
      </c>
      <c r="CT138" s="3">
        <f>Z138-'ExPostGross kWh_Biz'!Z138</f>
        <v>0</v>
      </c>
      <c r="CU138" s="3">
        <f>AA138-'ExPostGross kWh_Biz'!AA138</f>
        <v>0</v>
      </c>
      <c r="CV138" s="3">
        <f>AB138-'ExPostGross kWh_Biz'!AB138</f>
        <v>0</v>
      </c>
      <c r="CW138" s="3">
        <f>AC138-'ExPostGross kWh_Biz'!AC138</f>
        <v>0</v>
      </c>
      <c r="CX138" s="3">
        <f>AD138-'ExPostGross kWh_Biz'!AD138</f>
        <v>0</v>
      </c>
      <c r="CY138" s="3">
        <f>AE138-'ExPostGross kWh_Biz'!AE138</f>
        <v>0</v>
      </c>
      <c r="CZ138" s="3">
        <f>AF138-'ExPostGross kWh_Biz'!AF138</f>
        <v>0</v>
      </c>
      <c r="DA138" s="3">
        <f>AG138-'ExPostGross kWh_Biz'!AG138</f>
        <v>0</v>
      </c>
      <c r="DB138" s="3">
        <f>AH138-'ExPostGross kWh_Biz'!AH138</f>
        <v>0</v>
      </c>
      <c r="DC138" s="3">
        <f>AI138-'ExPostGross kWh_Biz'!AI138</f>
        <v>0</v>
      </c>
      <c r="DD138" s="3">
        <f>AJ138-'ExPostGross kWh_Biz'!AJ138</f>
        <v>0</v>
      </c>
      <c r="DE138" s="3">
        <f>AK138-'ExPostGross kWh_Biz'!AK138</f>
        <v>0</v>
      </c>
      <c r="DG138" s="3">
        <f>AO138-'ExPostGross kWh_Biz'!AO138</f>
        <v>0</v>
      </c>
      <c r="DH138" s="3">
        <f>AP138-'ExPostGross kWh_Biz'!AP138</f>
        <v>0</v>
      </c>
      <c r="DI138" s="3">
        <f>AQ138-'ExPostGross kWh_Biz'!AQ138</f>
        <v>0</v>
      </c>
      <c r="DJ138" s="3">
        <f>AR138-'ExPostGross kWh_Biz'!AR138</f>
        <v>0</v>
      </c>
      <c r="DK138" s="3">
        <f>AS138-'ExPostGross kWh_Biz'!AS138</f>
        <v>0</v>
      </c>
      <c r="DL138" s="3">
        <f>AT138-'ExPostGross kWh_Biz'!AT138</f>
        <v>0</v>
      </c>
      <c r="DM138" s="3">
        <f>AU138-'ExPostGross kWh_Biz'!AU138</f>
        <v>0</v>
      </c>
      <c r="DN138" s="3">
        <f>AV138-'ExPostGross kWh_Biz'!AV138</f>
        <v>0</v>
      </c>
      <c r="DO138" s="3">
        <f>AW138-'ExPostGross kWh_Biz'!AW138</f>
        <v>0</v>
      </c>
      <c r="DP138" s="3">
        <f>AX138-'ExPostGross kWh_Biz'!AX138</f>
        <v>0</v>
      </c>
      <c r="DQ138" s="3">
        <f>AY138-'ExPostGross kWh_Biz'!AY138</f>
        <v>0</v>
      </c>
      <c r="DR138" s="3">
        <f>AZ138-'ExPostGross kWh_Biz'!AZ138</f>
        <v>0</v>
      </c>
      <c r="DS138" s="3">
        <f>BA138-'ExPostGross kWh_Biz'!BA138</f>
        <v>0</v>
      </c>
      <c r="DT138" s="3">
        <f>BB138-'ExPostGross kWh_Biz'!BB138</f>
        <v>0</v>
      </c>
      <c r="DU138" s="3">
        <f>BC138-'ExPostGross kWh_Biz'!BC138</f>
        <v>0</v>
      </c>
      <c r="DV138" s="3">
        <f>BD138-'ExPostGross kWh_Biz'!BD138</f>
        <v>0</v>
      </c>
      <c r="DX138" s="3">
        <f>BH138-'ExPostGross kWh_Biz'!BH138</f>
        <v>0</v>
      </c>
      <c r="DY138" s="3">
        <f>BI138-'ExPostGross kWh_Biz'!BI138</f>
        <v>0</v>
      </c>
      <c r="DZ138" s="3">
        <f>BJ138-'ExPostGross kWh_Biz'!BJ138</f>
        <v>0</v>
      </c>
      <c r="EA138" s="3">
        <f>BK138-'ExPostGross kWh_Biz'!BK138</f>
        <v>0</v>
      </c>
      <c r="EB138" s="3">
        <f>BL138-'ExPostGross kWh_Biz'!BL138</f>
        <v>0</v>
      </c>
      <c r="EC138" s="3">
        <f>BM138-'ExPostGross kWh_Biz'!BM138</f>
        <v>0</v>
      </c>
      <c r="ED138" s="3">
        <f>BN138-'ExPostGross kWh_Biz'!BN138</f>
        <v>0</v>
      </c>
      <c r="EE138" s="3">
        <f>BO138-'ExPostGross kWh_Biz'!BO138</f>
        <v>0</v>
      </c>
      <c r="EF138" s="3">
        <f>BP138-'ExPostGross kWh_Biz'!BP138</f>
        <v>0</v>
      </c>
      <c r="EG138" s="3">
        <f>BQ138-'ExPostGross kWh_Biz'!BQ138</f>
        <v>0</v>
      </c>
      <c r="EH138" s="3">
        <f>BR138-'ExPostGross kWh_Biz'!BR138</f>
        <v>0</v>
      </c>
      <c r="EI138" s="3">
        <f>BS138-'ExPostGross kWh_Biz'!BS138</f>
        <v>0</v>
      </c>
      <c r="EJ138" s="3">
        <f>BT138-'ExPostGross kWh_Biz'!BT138</f>
        <v>0</v>
      </c>
      <c r="EK138" s="3">
        <f>BU138-'ExPostGross kWh_Biz'!BU138</f>
        <v>0</v>
      </c>
      <c r="EL138" s="3">
        <f>BV138-'ExPostGross kWh_Biz'!BV138</f>
        <v>0</v>
      </c>
      <c r="EM138" s="3">
        <f>BW138-'ExPostGross kWh_Biz'!BW138</f>
        <v>0</v>
      </c>
    </row>
    <row r="139" spans="1:143" x14ac:dyDescent="0.3">
      <c r="A139" s="178"/>
      <c r="B139" s="2" t="s">
        <v>41</v>
      </c>
      <c r="C139" s="2">
        <v>0</v>
      </c>
      <c r="D139" s="2">
        <v>21264.220775604248</v>
      </c>
      <c r="E139" s="2">
        <v>45118.02921295166</v>
      </c>
      <c r="F139" s="2">
        <v>0</v>
      </c>
      <c r="G139" s="2">
        <v>13293.229316711426</v>
      </c>
      <c r="H139" s="2">
        <v>82639.398880004883</v>
      </c>
      <c r="I139" s="2">
        <v>0</v>
      </c>
      <c r="J139" s="2">
        <v>0</v>
      </c>
      <c r="K139" s="2">
        <v>11116.16455078125</v>
      </c>
      <c r="L139" s="2">
        <v>40094.410247802734</v>
      </c>
      <c r="M139" s="2">
        <v>0</v>
      </c>
      <c r="N139" s="2">
        <v>25496.135902404785</v>
      </c>
      <c r="O139" s="89"/>
      <c r="P139" s="89"/>
      <c r="Q139" s="89"/>
      <c r="R139" s="25">
        <f t="shared" si="404"/>
        <v>239021.58888626099</v>
      </c>
      <c r="T139" s="178"/>
      <c r="U139" s="2" t="s">
        <v>41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208304.2855682373</v>
      </c>
      <c r="AF139" s="2">
        <v>0</v>
      </c>
      <c r="AG139" s="2">
        <v>0</v>
      </c>
      <c r="AH139" s="89"/>
      <c r="AI139" s="89"/>
      <c r="AJ139" s="89"/>
      <c r="AK139" s="25">
        <f t="shared" si="405"/>
        <v>208304.2855682373</v>
      </c>
      <c r="AM139" s="178"/>
      <c r="AN139" s="2" t="s">
        <v>41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89"/>
      <c r="BB139" s="89"/>
      <c r="BC139" s="89"/>
      <c r="BD139" s="25">
        <f t="shared" si="406"/>
        <v>0</v>
      </c>
      <c r="BF139" s="178"/>
      <c r="BG139" s="2" t="s">
        <v>41</v>
      </c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89"/>
      <c r="BU139" s="89"/>
      <c r="BV139" s="89"/>
      <c r="BW139" s="25">
        <f t="shared" si="407"/>
        <v>0</v>
      </c>
      <c r="BY139" s="3">
        <f>C139-'ExPostGross kWh_Biz'!C139</f>
        <v>0</v>
      </c>
      <c r="BZ139" s="3">
        <f>D139-'ExPostGross kWh_Biz'!D139</f>
        <v>0</v>
      </c>
      <c r="CA139" s="3">
        <f>E139-'ExPostGross kWh_Biz'!E139</f>
        <v>0</v>
      </c>
      <c r="CB139" s="3">
        <f>F139-'ExPostGross kWh_Biz'!F139</f>
        <v>0</v>
      </c>
      <c r="CC139" s="3">
        <f>G139-'ExPostGross kWh_Biz'!G139</f>
        <v>0</v>
      </c>
      <c r="CD139" s="3">
        <f>H139-'ExPostGross kWh_Biz'!H139</f>
        <v>0</v>
      </c>
      <c r="CE139" s="3">
        <f>I139-'ExPostGross kWh_Biz'!I139</f>
        <v>0</v>
      </c>
      <c r="CF139" s="3">
        <f>J139-'ExPostGross kWh_Biz'!J139</f>
        <v>0</v>
      </c>
      <c r="CG139" s="3">
        <f>K139-'ExPostGross kWh_Biz'!K139</f>
        <v>0</v>
      </c>
      <c r="CH139" s="3">
        <f>L139-'ExPostGross kWh_Biz'!L139</f>
        <v>0</v>
      </c>
      <c r="CI139" s="3">
        <f>M139-'ExPostGross kWh_Biz'!M139</f>
        <v>0</v>
      </c>
      <c r="CJ139" s="3">
        <f>N139-'ExPostGross kWh_Biz'!N139</f>
        <v>0</v>
      </c>
      <c r="CK139" s="3">
        <f>O139-'ExPostGross kWh_Biz'!O139</f>
        <v>0</v>
      </c>
      <c r="CL139" s="3">
        <f>P139-'ExPostGross kWh_Biz'!P139</f>
        <v>0</v>
      </c>
      <c r="CM139" s="3">
        <f>Q139-'ExPostGross kWh_Biz'!Q139</f>
        <v>0</v>
      </c>
      <c r="CN139" s="3">
        <f>R139-'ExPostGross kWh_Biz'!R139</f>
        <v>0</v>
      </c>
      <c r="CP139" s="3">
        <f>V139-'ExPostGross kWh_Biz'!V139</f>
        <v>0</v>
      </c>
      <c r="CQ139" s="3">
        <f>W139-'ExPostGross kWh_Biz'!W139</f>
        <v>0</v>
      </c>
      <c r="CR139" s="3">
        <f>X139-'ExPostGross kWh_Biz'!X139</f>
        <v>0</v>
      </c>
      <c r="CS139" s="3">
        <f>Y139-'ExPostGross kWh_Biz'!Y139</f>
        <v>0</v>
      </c>
      <c r="CT139" s="3">
        <f>Z139-'ExPostGross kWh_Biz'!Z139</f>
        <v>0</v>
      </c>
      <c r="CU139" s="3">
        <f>AA139-'ExPostGross kWh_Biz'!AA139</f>
        <v>0</v>
      </c>
      <c r="CV139" s="3">
        <f>AB139-'ExPostGross kWh_Biz'!AB139</f>
        <v>0</v>
      </c>
      <c r="CW139" s="3">
        <f>AC139-'ExPostGross kWh_Biz'!AC139</f>
        <v>0</v>
      </c>
      <c r="CX139" s="3">
        <f>AD139-'ExPostGross kWh_Biz'!AD139</f>
        <v>0</v>
      </c>
      <c r="CY139" s="3">
        <f>AE139-'ExPostGross kWh_Biz'!AE139</f>
        <v>0</v>
      </c>
      <c r="CZ139" s="3">
        <f>AF139-'ExPostGross kWh_Biz'!AF139</f>
        <v>0</v>
      </c>
      <c r="DA139" s="3">
        <f>AG139-'ExPostGross kWh_Biz'!AG139</f>
        <v>0</v>
      </c>
      <c r="DB139" s="3">
        <f>AH139-'ExPostGross kWh_Biz'!AH139</f>
        <v>0</v>
      </c>
      <c r="DC139" s="3">
        <f>AI139-'ExPostGross kWh_Biz'!AI139</f>
        <v>0</v>
      </c>
      <c r="DD139" s="3">
        <f>AJ139-'ExPostGross kWh_Biz'!AJ139</f>
        <v>0</v>
      </c>
      <c r="DE139" s="3">
        <f>AK139-'ExPostGross kWh_Biz'!AK139</f>
        <v>0</v>
      </c>
      <c r="DG139" s="3">
        <f>AO139-'ExPostGross kWh_Biz'!AO139</f>
        <v>0</v>
      </c>
      <c r="DH139" s="3">
        <f>AP139-'ExPostGross kWh_Biz'!AP139</f>
        <v>0</v>
      </c>
      <c r="DI139" s="3">
        <f>AQ139-'ExPostGross kWh_Biz'!AQ139</f>
        <v>0</v>
      </c>
      <c r="DJ139" s="3">
        <f>AR139-'ExPostGross kWh_Biz'!AR139</f>
        <v>0</v>
      </c>
      <c r="DK139" s="3">
        <f>AS139-'ExPostGross kWh_Biz'!AS139</f>
        <v>0</v>
      </c>
      <c r="DL139" s="3">
        <f>AT139-'ExPostGross kWh_Biz'!AT139</f>
        <v>0</v>
      </c>
      <c r="DM139" s="3">
        <f>AU139-'ExPostGross kWh_Biz'!AU139</f>
        <v>0</v>
      </c>
      <c r="DN139" s="3">
        <f>AV139-'ExPostGross kWh_Biz'!AV139</f>
        <v>0</v>
      </c>
      <c r="DO139" s="3">
        <f>AW139-'ExPostGross kWh_Biz'!AW139</f>
        <v>0</v>
      </c>
      <c r="DP139" s="3">
        <f>AX139-'ExPostGross kWh_Biz'!AX139</f>
        <v>0</v>
      </c>
      <c r="DQ139" s="3">
        <f>AY139-'ExPostGross kWh_Biz'!AY139</f>
        <v>0</v>
      </c>
      <c r="DR139" s="3">
        <f>AZ139-'ExPostGross kWh_Biz'!AZ139</f>
        <v>0</v>
      </c>
      <c r="DS139" s="3">
        <f>BA139-'ExPostGross kWh_Biz'!BA139</f>
        <v>0</v>
      </c>
      <c r="DT139" s="3">
        <f>BB139-'ExPostGross kWh_Biz'!BB139</f>
        <v>0</v>
      </c>
      <c r="DU139" s="3">
        <f>BC139-'ExPostGross kWh_Biz'!BC139</f>
        <v>0</v>
      </c>
      <c r="DV139" s="3">
        <f>BD139-'ExPostGross kWh_Biz'!BD139</f>
        <v>0</v>
      </c>
      <c r="DX139" s="3">
        <f>BH139-'ExPostGross kWh_Biz'!BH139</f>
        <v>0</v>
      </c>
      <c r="DY139" s="3">
        <f>BI139-'ExPostGross kWh_Biz'!BI139</f>
        <v>0</v>
      </c>
      <c r="DZ139" s="3">
        <f>BJ139-'ExPostGross kWh_Biz'!BJ139</f>
        <v>0</v>
      </c>
      <c r="EA139" s="3">
        <f>BK139-'ExPostGross kWh_Biz'!BK139</f>
        <v>0</v>
      </c>
      <c r="EB139" s="3">
        <f>BL139-'ExPostGross kWh_Biz'!BL139</f>
        <v>0</v>
      </c>
      <c r="EC139" s="3">
        <f>BM139-'ExPostGross kWh_Biz'!BM139</f>
        <v>0</v>
      </c>
      <c r="ED139" s="3">
        <f>BN139-'ExPostGross kWh_Biz'!BN139</f>
        <v>0</v>
      </c>
      <c r="EE139" s="3">
        <f>BO139-'ExPostGross kWh_Biz'!BO139</f>
        <v>0</v>
      </c>
      <c r="EF139" s="3">
        <f>BP139-'ExPostGross kWh_Biz'!BP139</f>
        <v>0</v>
      </c>
      <c r="EG139" s="3">
        <f>BQ139-'ExPostGross kWh_Biz'!BQ139</f>
        <v>0</v>
      </c>
      <c r="EH139" s="3">
        <f>BR139-'ExPostGross kWh_Biz'!BR139</f>
        <v>0</v>
      </c>
      <c r="EI139" s="3">
        <f>BS139-'ExPostGross kWh_Biz'!BS139</f>
        <v>0</v>
      </c>
      <c r="EJ139" s="3">
        <f>BT139-'ExPostGross kWh_Biz'!BT139</f>
        <v>0</v>
      </c>
      <c r="EK139" s="3">
        <f>BU139-'ExPostGross kWh_Biz'!BU139</f>
        <v>0</v>
      </c>
      <c r="EL139" s="3">
        <f>BV139-'ExPostGross kWh_Biz'!BV139</f>
        <v>0</v>
      </c>
      <c r="EM139" s="3">
        <f>BW139-'ExPostGross kWh_Biz'!BW139</f>
        <v>0</v>
      </c>
    </row>
    <row r="140" spans="1:143" x14ac:dyDescent="0.3">
      <c r="A140" s="178"/>
      <c r="B140" s="2" t="s">
        <v>40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89"/>
      <c r="P140" s="89"/>
      <c r="Q140" s="89"/>
      <c r="R140" s="25">
        <f t="shared" si="404"/>
        <v>0</v>
      </c>
      <c r="T140" s="178"/>
      <c r="U140" s="2" t="s">
        <v>40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89"/>
      <c r="AI140" s="89"/>
      <c r="AJ140" s="89"/>
      <c r="AK140" s="25">
        <f t="shared" si="405"/>
        <v>0</v>
      </c>
      <c r="AM140" s="178"/>
      <c r="AN140" s="2" t="s">
        <v>40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89"/>
      <c r="BB140" s="89"/>
      <c r="BC140" s="89"/>
      <c r="BD140" s="25">
        <f t="shared" si="406"/>
        <v>0</v>
      </c>
      <c r="BF140" s="178"/>
      <c r="BG140" s="2" t="s">
        <v>40</v>
      </c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89"/>
      <c r="BU140" s="89"/>
      <c r="BV140" s="89"/>
      <c r="BW140" s="25">
        <f t="shared" si="407"/>
        <v>0</v>
      </c>
      <c r="BY140" s="3">
        <f>C140-'ExPostGross kWh_Biz'!C140</f>
        <v>0</v>
      </c>
      <c r="BZ140" s="3">
        <f>D140-'ExPostGross kWh_Biz'!D140</f>
        <v>0</v>
      </c>
      <c r="CA140" s="3">
        <f>E140-'ExPostGross kWh_Biz'!E140</f>
        <v>0</v>
      </c>
      <c r="CB140" s="3">
        <f>F140-'ExPostGross kWh_Biz'!F140</f>
        <v>0</v>
      </c>
      <c r="CC140" s="3">
        <f>G140-'ExPostGross kWh_Biz'!G140</f>
        <v>0</v>
      </c>
      <c r="CD140" s="3">
        <f>H140-'ExPostGross kWh_Biz'!H140</f>
        <v>0</v>
      </c>
      <c r="CE140" s="3">
        <f>I140-'ExPostGross kWh_Biz'!I140</f>
        <v>0</v>
      </c>
      <c r="CF140" s="3">
        <f>J140-'ExPostGross kWh_Biz'!J140</f>
        <v>0</v>
      </c>
      <c r="CG140" s="3">
        <f>K140-'ExPostGross kWh_Biz'!K140</f>
        <v>0</v>
      </c>
      <c r="CH140" s="3">
        <f>L140-'ExPostGross kWh_Biz'!L140</f>
        <v>0</v>
      </c>
      <c r="CI140" s="3">
        <f>M140-'ExPostGross kWh_Biz'!M140</f>
        <v>0</v>
      </c>
      <c r="CJ140" s="3">
        <f>N140-'ExPostGross kWh_Biz'!N140</f>
        <v>0</v>
      </c>
      <c r="CK140" s="3">
        <f>O140-'ExPostGross kWh_Biz'!O140</f>
        <v>0</v>
      </c>
      <c r="CL140" s="3">
        <f>P140-'ExPostGross kWh_Biz'!P140</f>
        <v>0</v>
      </c>
      <c r="CM140" s="3">
        <f>Q140-'ExPostGross kWh_Biz'!Q140</f>
        <v>0</v>
      </c>
      <c r="CN140" s="3">
        <f>R140-'ExPostGross kWh_Biz'!R140</f>
        <v>0</v>
      </c>
      <c r="CP140" s="3">
        <f>V140-'ExPostGross kWh_Biz'!V140</f>
        <v>0</v>
      </c>
      <c r="CQ140" s="3">
        <f>W140-'ExPostGross kWh_Biz'!W140</f>
        <v>0</v>
      </c>
      <c r="CR140" s="3">
        <f>X140-'ExPostGross kWh_Biz'!X140</f>
        <v>0</v>
      </c>
      <c r="CS140" s="3">
        <f>Y140-'ExPostGross kWh_Biz'!Y140</f>
        <v>0</v>
      </c>
      <c r="CT140" s="3">
        <f>Z140-'ExPostGross kWh_Biz'!Z140</f>
        <v>0</v>
      </c>
      <c r="CU140" s="3">
        <f>AA140-'ExPostGross kWh_Biz'!AA140</f>
        <v>0</v>
      </c>
      <c r="CV140" s="3">
        <f>AB140-'ExPostGross kWh_Biz'!AB140</f>
        <v>0</v>
      </c>
      <c r="CW140" s="3">
        <f>AC140-'ExPostGross kWh_Biz'!AC140</f>
        <v>0</v>
      </c>
      <c r="CX140" s="3">
        <f>AD140-'ExPostGross kWh_Biz'!AD140</f>
        <v>0</v>
      </c>
      <c r="CY140" s="3">
        <f>AE140-'ExPostGross kWh_Biz'!AE140</f>
        <v>0</v>
      </c>
      <c r="CZ140" s="3">
        <f>AF140-'ExPostGross kWh_Biz'!AF140</f>
        <v>0</v>
      </c>
      <c r="DA140" s="3">
        <f>AG140-'ExPostGross kWh_Biz'!AG140</f>
        <v>0</v>
      </c>
      <c r="DB140" s="3">
        <f>AH140-'ExPostGross kWh_Biz'!AH140</f>
        <v>0</v>
      </c>
      <c r="DC140" s="3">
        <f>AI140-'ExPostGross kWh_Biz'!AI140</f>
        <v>0</v>
      </c>
      <c r="DD140" s="3">
        <f>AJ140-'ExPostGross kWh_Biz'!AJ140</f>
        <v>0</v>
      </c>
      <c r="DE140" s="3">
        <f>AK140-'ExPostGross kWh_Biz'!AK140</f>
        <v>0</v>
      </c>
      <c r="DG140" s="3">
        <f>AO140-'ExPostGross kWh_Biz'!AO140</f>
        <v>0</v>
      </c>
      <c r="DH140" s="3">
        <f>AP140-'ExPostGross kWh_Biz'!AP140</f>
        <v>0</v>
      </c>
      <c r="DI140" s="3">
        <f>AQ140-'ExPostGross kWh_Biz'!AQ140</f>
        <v>0</v>
      </c>
      <c r="DJ140" s="3">
        <f>AR140-'ExPostGross kWh_Biz'!AR140</f>
        <v>0</v>
      </c>
      <c r="DK140" s="3">
        <f>AS140-'ExPostGross kWh_Biz'!AS140</f>
        <v>0</v>
      </c>
      <c r="DL140" s="3">
        <f>AT140-'ExPostGross kWh_Biz'!AT140</f>
        <v>0</v>
      </c>
      <c r="DM140" s="3">
        <f>AU140-'ExPostGross kWh_Biz'!AU140</f>
        <v>0</v>
      </c>
      <c r="DN140" s="3">
        <f>AV140-'ExPostGross kWh_Biz'!AV140</f>
        <v>0</v>
      </c>
      <c r="DO140" s="3">
        <f>AW140-'ExPostGross kWh_Biz'!AW140</f>
        <v>0</v>
      </c>
      <c r="DP140" s="3">
        <f>AX140-'ExPostGross kWh_Biz'!AX140</f>
        <v>0</v>
      </c>
      <c r="DQ140" s="3">
        <f>AY140-'ExPostGross kWh_Biz'!AY140</f>
        <v>0</v>
      </c>
      <c r="DR140" s="3">
        <f>AZ140-'ExPostGross kWh_Biz'!AZ140</f>
        <v>0</v>
      </c>
      <c r="DS140" s="3">
        <f>BA140-'ExPostGross kWh_Biz'!BA140</f>
        <v>0</v>
      </c>
      <c r="DT140" s="3">
        <f>BB140-'ExPostGross kWh_Biz'!BB140</f>
        <v>0</v>
      </c>
      <c r="DU140" s="3">
        <f>BC140-'ExPostGross kWh_Biz'!BC140</f>
        <v>0</v>
      </c>
      <c r="DV140" s="3">
        <f>BD140-'ExPostGross kWh_Biz'!BD140</f>
        <v>0</v>
      </c>
      <c r="DX140" s="3">
        <f>BH140-'ExPostGross kWh_Biz'!BH140</f>
        <v>0</v>
      </c>
      <c r="DY140" s="3">
        <f>BI140-'ExPostGross kWh_Biz'!BI140</f>
        <v>0</v>
      </c>
      <c r="DZ140" s="3">
        <f>BJ140-'ExPostGross kWh_Biz'!BJ140</f>
        <v>0</v>
      </c>
      <c r="EA140" s="3">
        <f>BK140-'ExPostGross kWh_Biz'!BK140</f>
        <v>0</v>
      </c>
      <c r="EB140" s="3">
        <f>BL140-'ExPostGross kWh_Biz'!BL140</f>
        <v>0</v>
      </c>
      <c r="EC140" s="3">
        <f>BM140-'ExPostGross kWh_Biz'!BM140</f>
        <v>0</v>
      </c>
      <c r="ED140" s="3">
        <f>BN140-'ExPostGross kWh_Biz'!BN140</f>
        <v>0</v>
      </c>
      <c r="EE140" s="3">
        <f>BO140-'ExPostGross kWh_Biz'!BO140</f>
        <v>0</v>
      </c>
      <c r="EF140" s="3">
        <f>BP140-'ExPostGross kWh_Biz'!BP140</f>
        <v>0</v>
      </c>
      <c r="EG140" s="3">
        <f>BQ140-'ExPostGross kWh_Biz'!BQ140</f>
        <v>0</v>
      </c>
      <c r="EH140" s="3">
        <f>BR140-'ExPostGross kWh_Biz'!BR140</f>
        <v>0</v>
      </c>
      <c r="EI140" s="3">
        <f>BS140-'ExPostGross kWh_Biz'!BS140</f>
        <v>0</v>
      </c>
      <c r="EJ140" s="3">
        <f>BT140-'ExPostGross kWh_Biz'!BT140</f>
        <v>0</v>
      </c>
      <c r="EK140" s="3">
        <f>BU140-'ExPostGross kWh_Biz'!BU140</f>
        <v>0</v>
      </c>
      <c r="EL140" s="3">
        <f>BV140-'ExPostGross kWh_Biz'!BV140</f>
        <v>0</v>
      </c>
      <c r="EM140" s="3">
        <f>BW140-'ExPostGross kWh_Biz'!BW140</f>
        <v>0</v>
      </c>
    </row>
    <row r="141" spans="1:143" x14ac:dyDescent="0.3">
      <c r="A141" s="178"/>
      <c r="B141" s="2" t="s">
        <v>39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89"/>
      <c r="P141" s="89"/>
      <c r="Q141" s="89"/>
      <c r="R141" s="25">
        <f t="shared" si="404"/>
        <v>0</v>
      </c>
      <c r="T141" s="178"/>
      <c r="U141" s="2" t="s">
        <v>39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89"/>
      <c r="AI141" s="89"/>
      <c r="AJ141" s="89"/>
      <c r="AK141" s="25">
        <f t="shared" si="405"/>
        <v>0</v>
      </c>
      <c r="AM141" s="178"/>
      <c r="AN141" s="2" t="s">
        <v>39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89"/>
      <c r="BB141" s="89"/>
      <c r="BC141" s="89"/>
      <c r="BD141" s="25">
        <f t="shared" si="406"/>
        <v>0</v>
      </c>
      <c r="BF141" s="178"/>
      <c r="BG141" s="2" t="s">
        <v>39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89"/>
      <c r="BU141" s="89"/>
      <c r="BV141" s="89"/>
      <c r="BW141" s="25">
        <f t="shared" si="407"/>
        <v>0</v>
      </c>
      <c r="BY141" s="3">
        <f>C141-'ExPostGross kWh_Biz'!C141</f>
        <v>0</v>
      </c>
      <c r="BZ141" s="3">
        <f>D141-'ExPostGross kWh_Biz'!D141</f>
        <v>0</v>
      </c>
      <c r="CA141" s="3">
        <f>E141-'ExPostGross kWh_Biz'!E141</f>
        <v>0</v>
      </c>
      <c r="CB141" s="3">
        <f>F141-'ExPostGross kWh_Biz'!F141</f>
        <v>0</v>
      </c>
      <c r="CC141" s="3">
        <f>G141-'ExPostGross kWh_Biz'!G141</f>
        <v>0</v>
      </c>
      <c r="CD141" s="3">
        <f>H141-'ExPostGross kWh_Biz'!H141</f>
        <v>0</v>
      </c>
      <c r="CE141" s="3">
        <f>I141-'ExPostGross kWh_Biz'!I141</f>
        <v>0</v>
      </c>
      <c r="CF141" s="3">
        <f>J141-'ExPostGross kWh_Biz'!J141</f>
        <v>0</v>
      </c>
      <c r="CG141" s="3">
        <f>K141-'ExPostGross kWh_Biz'!K141</f>
        <v>0</v>
      </c>
      <c r="CH141" s="3">
        <f>L141-'ExPostGross kWh_Biz'!L141</f>
        <v>0</v>
      </c>
      <c r="CI141" s="3">
        <f>M141-'ExPostGross kWh_Biz'!M141</f>
        <v>0</v>
      </c>
      <c r="CJ141" s="3">
        <f>N141-'ExPostGross kWh_Biz'!N141</f>
        <v>0</v>
      </c>
      <c r="CK141" s="3">
        <f>O141-'ExPostGross kWh_Biz'!O141</f>
        <v>0</v>
      </c>
      <c r="CL141" s="3">
        <f>P141-'ExPostGross kWh_Biz'!P141</f>
        <v>0</v>
      </c>
      <c r="CM141" s="3">
        <f>Q141-'ExPostGross kWh_Biz'!Q141</f>
        <v>0</v>
      </c>
      <c r="CN141" s="3">
        <f>R141-'ExPostGross kWh_Biz'!R141</f>
        <v>0</v>
      </c>
      <c r="CP141" s="3">
        <f>V141-'ExPostGross kWh_Biz'!V141</f>
        <v>0</v>
      </c>
      <c r="CQ141" s="3">
        <f>W141-'ExPostGross kWh_Biz'!W141</f>
        <v>0</v>
      </c>
      <c r="CR141" s="3">
        <f>X141-'ExPostGross kWh_Biz'!X141</f>
        <v>0</v>
      </c>
      <c r="CS141" s="3">
        <f>Y141-'ExPostGross kWh_Biz'!Y141</f>
        <v>0</v>
      </c>
      <c r="CT141" s="3">
        <f>Z141-'ExPostGross kWh_Biz'!Z141</f>
        <v>0</v>
      </c>
      <c r="CU141" s="3">
        <f>AA141-'ExPostGross kWh_Biz'!AA141</f>
        <v>0</v>
      </c>
      <c r="CV141" s="3">
        <f>AB141-'ExPostGross kWh_Biz'!AB141</f>
        <v>0</v>
      </c>
      <c r="CW141" s="3">
        <f>AC141-'ExPostGross kWh_Biz'!AC141</f>
        <v>0</v>
      </c>
      <c r="CX141" s="3">
        <f>AD141-'ExPostGross kWh_Biz'!AD141</f>
        <v>0</v>
      </c>
      <c r="CY141" s="3">
        <f>AE141-'ExPostGross kWh_Biz'!AE141</f>
        <v>0</v>
      </c>
      <c r="CZ141" s="3">
        <f>AF141-'ExPostGross kWh_Biz'!AF141</f>
        <v>0</v>
      </c>
      <c r="DA141" s="3">
        <f>AG141-'ExPostGross kWh_Biz'!AG141</f>
        <v>0</v>
      </c>
      <c r="DB141" s="3">
        <f>AH141-'ExPostGross kWh_Biz'!AH141</f>
        <v>0</v>
      </c>
      <c r="DC141" s="3">
        <f>AI141-'ExPostGross kWh_Biz'!AI141</f>
        <v>0</v>
      </c>
      <c r="DD141" s="3">
        <f>AJ141-'ExPostGross kWh_Biz'!AJ141</f>
        <v>0</v>
      </c>
      <c r="DE141" s="3">
        <f>AK141-'ExPostGross kWh_Biz'!AK141</f>
        <v>0</v>
      </c>
      <c r="DG141" s="3">
        <f>AO141-'ExPostGross kWh_Biz'!AO141</f>
        <v>0</v>
      </c>
      <c r="DH141" s="3">
        <f>AP141-'ExPostGross kWh_Biz'!AP141</f>
        <v>0</v>
      </c>
      <c r="DI141" s="3">
        <f>AQ141-'ExPostGross kWh_Biz'!AQ141</f>
        <v>0</v>
      </c>
      <c r="DJ141" s="3">
        <f>AR141-'ExPostGross kWh_Biz'!AR141</f>
        <v>0</v>
      </c>
      <c r="DK141" s="3">
        <f>AS141-'ExPostGross kWh_Biz'!AS141</f>
        <v>0</v>
      </c>
      <c r="DL141" s="3">
        <f>AT141-'ExPostGross kWh_Biz'!AT141</f>
        <v>0</v>
      </c>
      <c r="DM141" s="3">
        <f>AU141-'ExPostGross kWh_Biz'!AU141</f>
        <v>0</v>
      </c>
      <c r="DN141" s="3">
        <f>AV141-'ExPostGross kWh_Biz'!AV141</f>
        <v>0</v>
      </c>
      <c r="DO141" s="3">
        <f>AW141-'ExPostGross kWh_Biz'!AW141</f>
        <v>0</v>
      </c>
      <c r="DP141" s="3">
        <f>AX141-'ExPostGross kWh_Biz'!AX141</f>
        <v>0</v>
      </c>
      <c r="DQ141" s="3">
        <f>AY141-'ExPostGross kWh_Biz'!AY141</f>
        <v>0</v>
      </c>
      <c r="DR141" s="3">
        <f>AZ141-'ExPostGross kWh_Biz'!AZ141</f>
        <v>0</v>
      </c>
      <c r="DS141" s="3">
        <f>BA141-'ExPostGross kWh_Biz'!BA141</f>
        <v>0</v>
      </c>
      <c r="DT141" s="3">
        <f>BB141-'ExPostGross kWh_Biz'!BB141</f>
        <v>0</v>
      </c>
      <c r="DU141" s="3">
        <f>BC141-'ExPostGross kWh_Biz'!BC141</f>
        <v>0</v>
      </c>
      <c r="DV141" s="3">
        <f>BD141-'ExPostGross kWh_Biz'!BD141</f>
        <v>0</v>
      </c>
      <c r="DX141" s="3">
        <f>BH141-'ExPostGross kWh_Biz'!BH141</f>
        <v>0</v>
      </c>
      <c r="DY141" s="3">
        <f>BI141-'ExPostGross kWh_Biz'!BI141</f>
        <v>0</v>
      </c>
      <c r="DZ141" s="3">
        <f>BJ141-'ExPostGross kWh_Biz'!BJ141</f>
        <v>0</v>
      </c>
      <c r="EA141" s="3">
        <f>BK141-'ExPostGross kWh_Biz'!BK141</f>
        <v>0</v>
      </c>
      <c r="EB141" s="3">
        <f>BL141-'ExPostGross kWh_Biz'!BL141</f>
        <v>0</v>
      </c>
      <c r="EC141" s="3">
        <f>BM141-'ExPostGross kWh_Biz'!BM141</f>
        <v>0</v>
      </c>
      <c r="ED141" s="3">
        <f>BN141-'ExPostGross kWh_Biz'!BN141</f>
        <v>0</v>
      </c>
      <c r="EE141" s="3">
        <f>BO141-'ExPostGross kWh_Biz'!BO141</f>
        <v>0</v>
      </c>
      <c r="EF141" s="3">
        <f>BP141-'ExPostGross kWh_Biz'!BP141</f>
        <v>0</v>
      </c>
      <c r="EG141" s="3">
        <f>BQ141-'ExPostGross kWh_Biz'!BQ141</f>
        <v>0</v>
      </c>
      <c r="EH141" s="3">
        <f>BR141-'ExPostGross kWh_Biz'!BR141</f>
        <v>0</v>
      </c>
      <c r="EI141" s="3">
        <f>BS141-'ExPostGross kWh_Biz'!BS141</f>
        <v>0</v>
      </c>
      <c r="EJ141" s="3">
        <f>BT141-'ExPostGross kWh_Biz'!BT141</f>
        <v>0</v>
      </c>
      <c r="EK141" s="3">
        <f>BU141-'ExPostGross kWh_Biz'!BU141</f>
        <v>0</v>
      </c>
      <c r="EL141" s="3">
        <f>BV141-'ExPostGross kWh_Biz'!BV141</f>
        <v>0</v>
      </c>
      <c r="EM141" s="3">
        <f>BW141-'ExPostGross kWh_Biz'!BW141</f>
        <v>0</v>
      </c>
    </row>
    <row r="142" spans="1:143" x14ac:dyDescent="0.3">
      <c r="A142" s="178"/>
      <c r="B142" s="2" t="s">
        <v>38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89"/>
      <c r="P142" s="89"/>
      <c r="Q142" s="89"/>
      <c r="R142" s="25">
        <f t="shared" si="404"/>
        <v>0</v>
      </c>
      <c r="T142" s="178"/>
      <c r="U142" s="2" t="s">
        <v>38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89"/>
      <c r="AI142" s="89"/>
      <c r="AJ142" s="89"/>
      <c r="AK142" s="25">
        <f t="shared" si="405"/>
        <v>0</v>
      </c>
      <c r="AM142" s="178"/>
      <c r="AN142" s="2" t="s">
        <v>38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89"/>
      <c r="BB142" s="89"/>
      <c r="BC142" s="89"/>
      <c r="BD142" s="25">
        <f t="shared" si="406"/>
        <v>0</v>
      </c>
      <c r="BF142" s="178"/>
      <c r="BG142" s="2" t="s">
        <v>38</v>
      </c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89"/>
      <c r="BU142" s="89"/>
      <c r="BV142" s="89"/>
      <c r="BW142" s="25">
        <f t="shared" si="407"/>
        <v>0</v>
      </c>
      <c r="BY142" s="3">
        <f>C142-'ExPostGross kWh_Biz'!C142</f>
        <v>0</v>
      </c>
      <c r="BZ142" s="3">
        <f>D142-'ExPostGross kWh_Biz'!D142</f>
        <v>0</v>
      </c>
      <c r="CA142" s="3">
        <f>E142-'ExPostGross kWh_Biz'!E142</f>
        <v>0</v>
      </c>
      <c r="CB142" s="3">
        <f>F142-'ExPostGross kWh_Biz'!F142</f>
        <v>0</v>
      </c>
      <c r="CC142" s="3">
        <f>G142-'ExPostGross kWh_Biz'!G142</f>
        <v>0</v>
      </c>
      <c r="CD142" s="3">
        <f>H142-'ExPostGross kWh_Biz'!H142</f>
        <v>0</v>
      </c>
      <c r="CE142" s="3">
        <f>I142-'ExPostGross kWh_Biz'!I142</f>
        <v>0</v>
      </c>
      <c r="CF142" s="3">
        <f>J142-'ExPostGross kWh_Biz'!J142</f>
        <v>0</v>
      </c>
      <c r="CG142" s="3">
        <f>K142-'ExPostGross kWh_Biz'!K142</f>
        <v>0</v>
      </c>
      <c r="CH142" s="3">
        <f>L142-'ExPostGross kWh_Biz'!L142</f>
        <v>0</v>
      </c>
      <c r="CI142" s="3">
        <f>M142-'ExPostGross kWh_Biz'!M142</f>
        <v>0</v>
      </c>
      <c r="CJ142" s="3">
        <f>N142-'ExPostGross kWh_Biz'!N142</f>
        <v>0</v>
      </c>
      <c r="CK142" s="3">
        <f>O142-'ExPostGross kWh_Biz'!O142</f>
        <v>0</v>
      </c>
      <c r="CL142" s="3">
        <f>P142-'ExPostGross kWh_Biz'!P142</f>
        <v>0</v>
      </c>
      <c r="CM142" s="3">
        <f>Q142-'ExPostGross kWh_Biz'!Q142</f>
        <v>0</v>
      </c>
      <c r="CN142" s="3">
        <f>R142-'ExPostGross kWh_Biz'!R142</f>
        <v>0</v>
      </c>
      <c r="CP142" s="3">
        <f>V142-'ExPostGross kWh_Biz'!V142</f>
        <v>0</v>
      </c>
      <c r="CQ142" s="3">
        <f>W142-'ExPostGross kWh_Biz'!W142</f>
        <v>0</v>
      </c>
      <c r="CR142" s="3">
        <f>X142-'ExPostGross kWh_Biz'!X142</f>
        <v>0</v>
      </c>
      <c r="CS142" s="3">
        <f>Y142-'ExPostGross kWh_Biz'!Y142</f>
        <v>0</v>
      </c>
      <c r="CT142" s="3">
        <f>Z142-'ExPostGross kWh_Biz'!Z142</f>
        <v>0</v>
      </c>
      <c r="CU142" s="3">
        <f>AA142-'ExPostGross kWh_Biz'!AA142</f>
        <v>0</v>
      </c>
      <c r="CV142" s="3">
        <f>AB142-'ExPostGross kWh_Biz'!AB142</f>
        <v>0</v>
      </c>
      <c r="CW142" s="3">
        <f>AC142-'ExPostGross kWh_Biz'!AC142</f>
        <v>0</v>
      </c>
      <c r="CX142" s="3">
        <f>AD142-'ExPostGross kWh_Biz'!AD142</f>
        <v>0</v>
      </c>
      <c r="CY142" s="3">
        <f>AE142-'ExPostGross kWh_Biz'!AE142</f>
        <v>0</v>
      </c>
      <c r="CZ142" s="3">
        <f>AF142-'ExPostGross kWh_Biz'!AF142</f>
        <v>0</v>
      </c>
      <c r="DA142" s="3">
        <f>AG142-'ExPostGross kWh_Biz'!AG142</f>
        <v>0</v>
      </c>
      <c r="DB142" s="3">
        <f>AH142-'ExPostGross kWh_Biz'!AH142</f>
        <v>0</v>
      </c>
      <c r="DC142" s="3">
        <f>AI142-'ExPostGross kWh_Biz'!AI142</f>
        <v>0</v>
      </c>
      <c r="DD142" s="3">
        <f>AJ142-'ExPostGross kWh_Biz'!AJ142</f>
        <v>0</v>
      </c>
      <c r="DE142" s="3">
        <f>AK142-'ExPostGross kWh_Biz'!AK142</f>
        <v>0</v>
      </c>
      <c r="DG142" s="3">
        <f>AO142-'ExPostGross kWh_Biz'!AO142</f>
        <v>0</v>
      </c>
      <c r="DH142" s="3">
        <f>AP142-'ExPostGross kWh_Biz'!AP142</f>
        <v>0</v>
      </c>
      <c r="DI142" s="3">
        <f>AQ142-'ExPostGross kWh_Biz'!AQ142</f>
        <v>0</v>
      </c>
      <c r="DJ142" s="3">
        <f>AR142-'ExPostGross kWh_Biz'!AR142</f>
        <v>0</v>
      </c>
      <c r="DK142" s="3">
        <f>AS142-'ExPostGross kWh_Biz'!AS142</f>
        <v>0</v>
      </c>
      <c r="DL142" s="3">
        <f>AT142-'ExPostGross kWh_Biz'!AT142</f>
        <v>0</v>
      </c>
      <c r="DM142" s="3">
        <f>AU142-'ExPostGross kWh_Biz'!AU142</f>
        <v>0</v>
      </c>
      <c r="DN142" s="3">
        <f>AV142-'ExPostGross kWh_Biz'!AV142</f>
        <v>0</v>
      </c>
      <c r="DO142" s="3">
        <f>AW142-'ExPostGross kWh_Biz'!AW142</f>
        <v>0</v>
      </c>
      <c r="DP142" s="3">
        <f>AX142-'ExPostGross kWh_Biz'!AX142</f>
        <v>0</v>
      </c>
      <c r="DQ142" s="3">
        <f>AY142-'ExPostGross kWh_Biz'!AY142</f>
        <v>0</v>
      </c>
      <c r="DR142" s="3">
        <f>AZ142-'ExPostGross kWh_Biz'!AZ142</f>
        <v>0</v>
      </c>
      <c r="DS142" s="3">
        <f>BA142-'ExPostGross kWh_Biz'!BA142</f>
        <v>0</v>
      </c>
      <c r="DT142" s="3">
        <f>BB142-'ExPostGross kWh_Biz'!BB142</f>
        <v>0</v>
      </c>
      <c r="DU142" s="3">
        <f>BC142-'ExPostGross kWh_Biz'!BC142</f>
        <v>0</v>
      </c>
      <c r="DV142" s="3">
        <f>BD142-'ExPostGross kWh_Biz'!BD142</f>
        <v>0</v>
      </c>
      <c r="DX142" s="3">
        <f>BH142-'ExPostGross kWh_Biz'!BH142</f>
        <v>0</v>
      </c>
      <c r="DY142" s="3">
        <f>BI142-'ExPostGross kWh_Biz'!BI142</f>
        <v>0</v>
      </c>
      <c r="DZ142" s="3">
        <f>BJ142-'ExPostGross kWh_Biz'!BJ142</f>
        <v>0</v>
      </c>
      <c r="EA142" s="3">
        <f>BK142-'ExPostGross kWh_Biz'!BK142</f>
        <v>0</v>
      </c>
      <c r="EB142" s="3">
        <f>BL142-'ExPostGross kWh_Biz'!BL142</f>
        <v>0</v>
      </c>
      <c r="EC142" s="3">
        <f>BM142-'ExPostGross kWh_Biz'!BM142</f>
        <v>0</v>
      </c>
      <c r="ED142" s="3">
        <f>BN142-'ExPostGross kWh_Biz'!BN142</f>
        <v>0</v>
      </c>
      <c r="EE142" s="3">
        <f>BO142-'ExPostGross kWh_Biz'!BO142</f>
        <v>0</v>
      </c>
      <c r="EF142" s="3">
        <f>BP142-'ExPostGross kWh_Biz'!BP142</f>
        <v>0</v>
      </c>
      <c r="EG142" s="3">
        <f>BQ142-'ExPostGross kWh_Biz'!BQ142</f>
        <v>0</v>
      </c>
      <c r="EH142" s="3">
        <f>BR142-'ExPostGross kWh_Biz'!BR142</f>
        <v>0</v>
      </c>
      <c r="EI142" s="3">
        <f>BS142-'ExPostGross kWh_Biz'!BS142</f>
        <v>0</v>
      </c>
      <c r="EJ142" s="3">
        <f>BT142-'ExPostGross kWh_Biz'!BT142</f>
        <v>0</v>
      </c>
      <c r="EK142" s="3">
        <f>BU142-'ExPostGross kWh_Biz'!BU142</f>
        <v>0</v>
      </c>
      <c r="EL142" s="3">
        <f>BV142-'ExPostGross kWh_Biz'!BV142</f>
        <v>0</v>
      </c>
      <c r="EM142" s="3">
        <f>BW142-'ExPostGross kWh_Biz'!BW142</f>
        <v>0</v>
      </c>
    </row>
    <row r="143" spans="1:143" x14ac:dyDescent="0.3">
      <c r="A143" s="178"/>
      <c r="B143" s="2" t="s">
        <v>37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89"/>
      <c r="P143" s="89"/>
      <c r="Q143" s="89"/>
      <c r="R143" s="25">
        <f t="shared" si="404"/>
        <v>0</v>
      </c>
      <c r="T143" s="178"/>
      <c r="U143" s="2" t="s">
        <v>37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89"/>
      <c r="AI143" s="89"/>
      <c r="AJ143" s="89"/>
      <c r="AK143" s="25">
        <f t="shared" si="405"/>
        <v>0</v>
      </c>
      <c r="AM143" s="178"/>
      <c r="AN143" s="2" t="s">
        <v>37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89"/>
      <c r="BB143" s="89"/>
      <c r="BC143" s="89"/>
      <c r="BD143" s="25">
        <f t="shared" si="406"/>
        <v>0</v>
      </c>
      <c r="BF143" s="178"/>
      <c r="BG143" s="2" t="s">
        <v>37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89"/>
      <c r="BU143" s="89"/>
      <c r="BV143" s="89"/>
      <c r="BW143" s="25">
        <f t="shared" si="407"/>
        <v>0</v>
      </c>
      <c r="BY143" s="3">
        <f>C143-'ExPostGross kWh_Biz'!C143</f>
        <v>0</v>
      </c>
      <c r="BZ143" s="3">
        <f>D143-'ExPostGross kWh_Biz'!D143</f>
        <v>0</v>
      </c>
      <c r="CA143" s="3">
        <f>E143-'ExPostGross kWh_Biz'!E143</f>
        <v>0</v>
      </c>
      <c r="CB143" s="3">
        <f>F143-'ExPostGross kWh_Biz'!F143</f>
        <v>0</v>
      </c>
      <c r="CC143" s="3">
        <f>G143-'ExPostGross kWh_Biz'!G143</f>
        <v>0</v>
      </c>
      <c r="CD143" s="3">
        <f>H143-'ExPostGross kWh_Biz'!H143</f>
        <v>0</v>
      </c>
      <c r="CE143" s="3">
        <f>I143-'ExPostGross kWh_Biz'!I143</f>
        <v>0</v>
      </c>
      <c r="CF143" s="3">
        <f>J143-'ExPostGross kWh_Biz'!J143</f>
        <v>0</v>
      </c>
      <c r="CG143" s="3">
        <f>K143-'ExPostGross kWh_Biz'!K143</f>
        <v>0</v>
      </c>
      <c r="CH143" s="3">
        <f>L143-'ExPostGross kWh_Biz'!L143</f>
        <v>0</v>
      </c>
      <c r="CI143" s="3">
        <f>M143-'ExPostGross kWh_Biz'!M143</f>
        <v>0</v>
      </c>
      <c r="CJ143" s="3">
        <f>N143-'ExPostGross kWh_Biz'!N143</f>
        <v>0</v>
      </c>
      <c r="CK143" s="3">
        <f>O143-'ExPostGross kWh_Biz'!O143</f>
        <v>0</v>
      </c>
      <c r="CL143" s="3">
        <f>P143-'ExPostGross kWh_Biz'!P143</f>
        <v>0</v>
      </c>
      <c r="CM143" s="3">
        <f>Q143-'ExPostGross kWh_Biz'!Q143</f>
        <v>0</v>
      </c>
      <c r="CN143" s="3">
        <f>R143-'ExPostGross kWh_Biz'!R143</f>
        <v>0</v>
      </c>
      <c r="CP143" s="3">
        <f>V143-'ExPostGross kWh_Biz'!V143</f>
        <v>0</v>
      </c>
      <c r="CQ143" s="3">
        <f>W143-'ExPostGross kWh_Biz'!W143</f>
        <v>0</v>
      </c>
      <c r="CR143" s="3">
        <f>X143-'ExPostGross kWh_Biz'!X143</f>
        <v>0</v>
      </c>
      <c r="CS143" s="3">
        <f>Y143-'ExPostGross kWh_Biz'!Y143</f>
        <v>0</v>
      </c>
      <c r="CT143" s="3">
        <f>Z143-'ExPostGross kWh_Biz'!Z143</f>
        <v>0</v>
      </c>
      <c r="CU143" s="3">
        <f>AA143-'ExPostGross kWh_Biz'!AA143</f>
        <v>0</v>
      </c>
      <c r="CV143" s="3">
        <f>AB143-'ExPostGross kWh_Biz'!AB143</f>
        <v>0</v>
      </c>
      <c r="CW143" s="3">
        <f>AC143-'ExPostGross kWh_Biz'!AC143</f>
        <v>0</v>
      </c>
      <c r="CX143" s="3">
        <f>AD143-'ExPostGross kWh_Biz'!AD143</f>
        <v>0</v>
      </c>
      <c r="CY143" s="3">
        <f>AE143-'ExPostGross kWh_Biz'!AE143</f>
        <v>0</v>
      </c>
      <c r="CZ143" s="3">
        <f>AF143-'ExPostGross kWh_Biz'!AF143</f>
        <v>0</v>
      </c>
      <c r="DA143" s="3">
        <f>AG143-'ExPostGross kWh_Biz'!AG143</f>
        <v>0</v>
      </c>
      <c r="DB143" s="3">
        <f>AH143-'ExPostGross kWh_Biz'!AH143</f>
        <v>0</v>
      </c>
      <c r="DC143" s="3">
        <f>AI143-'ExPostGross kWh_Biz'!AI143</f>
        <v>0</v>
      </c>
      <c r="DD143" s="3">
        <f>AJ143-'ExPostGross kWh_Biz'!AJ143</f>
        <v>0</v>
      </c>
      <c r="DE143" s="3">
        <f>AK143-'ExPostGross kWh_Biz'!AK143</f>
        <v>0</v>
      </c>
      <c r="DG143" s="3">
        <f>AO143-'ExPostGross kWh_Biz'!AO143</f>
        <v>0</v>
      </c>
      <c r="DH143" s="3">
        <f>AP143-'ExPostGross kWh_Biz'!AP143</f>
        <v>0</v>
      </c>
      <c r="DI143" s="3">
        <f>AQ143-'ExPostGross kWh_Biz'!AQ143</f>
        <v>0</v>
      </c>
      <c r="DJ143" s="3">
        <f>AR143-'ExPostGross kWh_Biz'!AR143</f>
        <v>0</v>
      </c>
      <c r="DK143" s="3">
        <f>AS143-'ExPostGross kWh_Biz'!AS143</f>
        <v>0</v>
      </c>
      <c r="DL143" s="3">
        <f>AT143-'ExPostGross kWh_Biz'!AT143</f>
        <v>0</v>
      </c>
      <c r="DM143" s="3">
        <f>AU143-'ExPostGross kWh_Biz'!AU143</f>
        <v>0</v>
      </c>
      <c r="DN143" s="3">
        <f>AV143-'ExPostGross kWh_Biz'!AV143</f>
        <v>0</v>
      </c>
      <c r="DO143" s="3">
        <f>AW143-'ExPostGross kWh_Biz'!AW143</f>
        <v>0</v>
      </c>
      <c r="DP143" s="3">
        <f>AX143-'ExPostGross kWh_Biz'!AX143</f>
        <v>0</v>
      </c>
      <c r="DQ143" s="3">
        <f>AY143-'ExPostGross kWh_Biz'!AY143</f>
        <v>0</v>
      </c>
      <c r="DR143" s="3">
        <f>AZ143-'ExPostGross kWh_Biz'!AZ143</f>
        <v>0</v>
      </c>
      <c r="DS143" s="3">
        <f>BA143-'ExPostGross kWh_Biz'!BA143</f>
        <v>0</v>
      </c>
      <c r="DT143" s="3">
        <f>BB143-'ExPostGross kWh_Biz'!BB143</f>
        <v>0</v>
      </c>
      <c r="DU143" s="3">
        <f>BC143-'ExPostGross kWh_Biz'!BC143</f>
        <v>0</v>
      </c>
      <c r="DV143" s="3">
        <f>BD143-'ExPostGross kWh_Biz'!BD143</f>
        <v>0</v>
      </c>
      <c r="DX143" s="3">
        <f>BH143-'ExPostGross kWh_Biz'!BH143</f>
        <v>0</v>
      </c>
      <c r="DY143" s="3">
        <f>BI143-'ExPostGross kWh_Biz'!BI143</f>
        <v>0</v>
      </c>
      <c r="DZ143" s="3">
        <f>BJ143-'ExPostGross kWh_Biz'!BJ143</f>
        <v>0</v>
      </c>
      <c r="EA143" s="3">
        <f>BK143-'ExPostGross kWh_Biz'!BK143</f>
        <v>0</v>
      </c>
      <c r="EB143" s="3">
        <f>BL143-'ExPostGross kWh_Biz'!BL143</f>
        <v>0</v>
      </c>
      <c r="EC143" s="3">
        <f>BM143-'ExPostGross kWh_Biz'!BM143</f>
        <v>0</v>
      </c>
      <c r="ED143" s="3">
        <f>BN143-'ExPostGross kWh_Biz'!BN143</f>
        <v>0</v>
      </c>
      <c r="EE143" s="3">
        <f>BO143-'ExPostGross kWh_Biz'!BO143</f>
        <v>0</v>
      </c>
      <c r="EF143" s="3">
        <f>BP143-'ExPostGross kWh_Biz'!BP143</f>
        <v>0</v>
      </c>
      <c r="EG143" s="3">
        <f>BQ143-'ExPostGross kWh_Biz'!BQ143</f>
        <v>0</v>
      </c>
      <c r="EH143" s="3">
        <f>BR143-'ExPostGross kWh_Biz'!BR143</f>
        <v>0</v>
      </c>
      <c r="EI143" s="3">
        <f>BS143-'ExPostGross kWh_Biz'!BS143</f>
        <v>0</v>
      </c>
      <c r="EJ143" s="3">
        <f>BT143-'ExPostGross kWh_Biz'!BT143</f>
        <v>0</v>
      </c>
      <c r="EK143" s="3">
        <f>BU143-'ExPostGross kWh_Biz'!BU143</f>
        <v>0</v>
      </c>
      <c r="EL143" s="3">
        <f>BV143-'ExPostGross kWh_Biz'!BV143</f>
        <v>0</v>
      </c>
      <c r="EM143" s="3">
        <f>BW143-'ExPostGross kWh_Biz'!BW143</f>
        <v>0</v>
      </c>
    </row>
    <row r="144" spans="1:143" ht="15" thickBot="1" x14ac:dyDescent="0.35">
      <c r="A144" s="179"/>
      <c r="B144" s="2" t="s">
        <v>36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89"/>
      <c r="P144" s="89"/>
      <c r="Q144" s="89"/>
      <c r="R144" s="25">
        <f t="shared" si="404"/>
        <v>0</v>
      </c>
      <c r="T144" s="179"/>
      <c r="U144" s="2" t="s">
        <v>36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89"/>
      <c r="AI144" s="89"/>
      <c r="AJ144" s="89"/>
      <c r="AK144" s="25">
        <f t="shared" si="405"/>
        <v>0</v>
      </c>
      <c r="AM144" s="179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89"/>
      <c r="BB144" s="89"/>
      <c r="BC144" s="89"/>
      <c r="BD144" s="25">
        <f t="shared" si="406"/>
        <v>0</v>
      </c>
      <c r="BF144" s="179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89"/>
      <c r="BU144" s="89"/>
      <c r="BV144" s="89"/>
      <c r="BW144" s="25">
        <f t="shared" si="407"/>
        <v>0</v>
      </c>
      <c r="BY144" s="3">
        <f>C144-'ExPostGross kWh_Biz'!C144</f>
        <v>0</v>
      </c>
      <c r="BZ144" s="3">
        <f>D144-'ExPostGross kWh_Biz'!D144</f>
        <v>0</v>
      </c>
      <c r="CA144" s="3">
        <f>E144-'ExPostGross kWh_Biz'!E144</f>
        <v>0</v>
      </c>
      <c r="CB144" s="3">
        <f>F144-'ExPostGross kWh_Biz'!F144</f>
        <v>0</v>
      </c>
      <c r="CC144" s="3">
        <f>G144-'ExPostGross kWh_Biz'!G144</f>
        <v>0</v>
      </c>
      <c r="CD144" s="3">
        <f>H144-'ExPostGross kWh_Biz'!H144</f>
        <v>0</v>
      </c>
      <c r="CE144" s="3">
        <f>I144-'ExPostGross kWh_Biz'!I144</f>
        <v>0</v>
      </c>
      <c r="CF144" s="3">
        <f>J144-'ExPostGross kWh_Biz'!J144</f>
        <v>0</v>
      </c>
      <c r="CG144" s="3">
        <f>K144-'ExPostGross kWh_Biz'!K144</f>
        <v>0</v>
      </c>
      <c r="CH144" s="3">
        <f>L144-'ExPostGross kWh_Biz'!L144</f>
        <v>0</v>
      </c>
      <c r="CI144" s="3">
        <f>M144-'ExPostGross kWh_Biz'!M144</f>
        <v>0</v>
      </c>
      <c r="CJ144" s="3">
        <f>N144-'ExPostGross kWh_Biz'!N144</f>
        <v>0</v>
      </c>
      <c r="CK144" s="3">
        <f>O144-'ExPostGross kWh_Biz'!O144</f>
        <v>0</v>
      </c>
      <c r="CL144" s="3">
        <f>P144-'ExPostGross kWh_Biz'!P144</f>
        <v>0</v>
      </c>
      <c r="CM144" s="3">
        <f>Q144-'ExPostGross kWh_Biz'!Q144</f>
        <v>0</v>
      </c>
      <c r="CN144" s="3">
        <f>R144-'ExPostGross kWh_Biz'!R144</f>
        <v>0</v>
      </c>
      <c r="CP144" s="3">
        <f>V144-'ExPostGross kWh_Biz'!V144</f>
        <v>0</v>
      </c>
      <c r="CQ144" s="3">
        <f>W144-'ExPostGross kWh_Biz'!W144</f>
        <v>0</v>
      </c>
      <c r="CR144" s="3">
        <f>X144-'ExPostGross kWh_Biz'!X144</f>
        <v>0</v>
      </c>
      <c r="CS144" s="3">
        <f>Y144-'ExPostGross kWh_Biz'!Y144</f>
        <v>0</v>
      </c>
      <c r="CT144" s="3">
        <f>Z144-'ExPostGross kWh_Biz'!Z144</f>
        <v>0</v>
      </c>
      <c r="CU144" s="3">
        <f>AA144-'ExPostGross kWh_Biz'!AA144</f>
        <v>0</v>
      </c>
      <c r="CV144" s="3">
        <f>AB144-'ExPostGross kWh_Biz'!AB144</f>
        <v>0</v>
      </c>
      <c r="CW144" s="3">
        <f>AC144-'ExPostGross kWh_Biz'!AC144</f>
        <v>0</v>
      </c>
      <c r="CX144" s="3">
        <f>AD144-'ExPostGross kWh_Biz'!AD144</f>
        <v>0</v>
      </c>
      <c r="CY144" s="3">
        <f>AE144-'ExPostGross kWh_Biz'!AE144</f>
        <v>0</v>
      </c>
      <c r="CZ144" s="3">
        <f>AF144-'ExPostGross kWh_Biz'!AF144</f>
        <v>0</v>
      </c>
      <c r="DA144" s="3">
        <f>AG144-'ExPostGross kWh_Biz'!AG144</f>
        <v>0</v>
      </c>
      <c r="DB144" s="3">
        <f>AH144-'ExPostGross kWh_Biz'!AH144</f>
        <v>0</v>
      </c>
      <c r="DC144" s="3">
        <f>AI144-'ExPostGross kWh_Biz'!AI144</f>
        <v>0</v>
      </c>
      <c r="DD144" s="3">
        <f>AJ144-'ExPostGross kWh_Biz'!AJ144</f>
        <v>0</v>
      </c>
      <c r="DE144" s="3">
        <f>AK144-'ExPostGross kWh_Biz'!AK144</f>
        <v>0</v>
      </c>
      <c r="DG144" s="3">
        <f>AO144-'ExPostGross kWh_Biz'!AO144</f>
        <v>0</v>
      </c>
      <c r="DH144" s="3">
        <f>AP144-'ExPostGross kWh_Biz'!AP144</f>
        <v>0</v>
      </c>
      <c r="DI144" s="3">
        <f>AQ144-'ExPostGross kWh_Biz'!AQ144</f>
        <v>0</v>
      </c>
      <c r="DJ144" s="3">
        <f>AR144-'ExPostGross kWh_Biz'!AR144</f>
        <v>0</v>
      </c>
      <c r="DK144" s="3">
        <f>AS144-'ExPostGross kWh_Biz'!AS144</f>
        <v>0</v>
      </c>
      <c r="DL144" s="3">
        <f>AT144-'ExPostGross kWh_Biz'!AT144</f>
        <v>0</v>
      </c>
      <c r="DM144" s="3">
        <f>AU144-'ExPostGross kWh_Biz'!AU144</f>
        <v>0</v>
      </c>
      <c r="DN144" s="3">
        <f>AV144-'ExPostGross kWh_Biz'!AV144</f>
        <v>0</v>
      </c>
      <c r="DO144" s="3">
        <f>AW144-'ExPostGross kWh_Biz'!AW144</f>
        <v>0</v>
      </c>
      <c r="DP144" s="3">
        <f>AX144-'ExPostGross kWh_Biz'!AX144</f>
        <v>0</v>
      </c>
      <c r="DQ144" s="3">
        <f>AY144-'ExPostGross kWh_Biz'!AY144</f>
        <v>0</v>
      </c>
      <c r="DR144" s="3">
        <f>AZ144-'ExPostGross kWh_Biz'!AZ144</f>
        <v>0</v>
      </c>
      <c r="DS144" s="3">
        <f>BA144-'ExPostGross kWh_Biz'!BA144</f>
        <v>0</v>
      </c>
      <c r="DT144" s="3">
        <f>BB144-'ExPostGross kWh_Biz'!BB144</f>
        <v>0</v>
      </c>
      <c r="DU144" s="3">
        <f>BC144-'ExPostGross kWh_Biz'!BC144</f>
        <v>0</v>
      </c>
      <c r="DV144" s="3">
        <f>BD144-'ExPostGross kWh_Biz'!BD144</f>
        <v>0</v>
      </c>
      <c r="DX144" s="3">
        <f>BH144-'ExPostGross kWh_Biz'!BH144</f>
        <v>0</v>
      </c>
      <c r="DY144" s="3">
        <f>BI144-'ExPostGross kWh_Biz'!BI144</f>
        <v>0</v>
      </c>
      <c r="DZ144" s="3">
        <f>BJ144-'ExPostGross kWh_Biz'!BJ144</f>
        <v>0</v>
      </c>
      <c r="EA144" s="3">
        <f>BK144-'ExPostGross kWh_Biz'!BK144</f>
        <v>0</v>
      </c>
      <c r="EB144" s="3">
        <f>BL144-'ExPostGross kWh_Biz'!BL144</f>
        <v>0</v>
      </c>
      <c r="EC144" s="3">
        <f>BM144-'ExPostGross kWh_Biz'!BM144</f>
        <v>0</v>
      </c>
      <c r="ED144" s="3">
        <f>BN144-'ExPostGross kWh_Biz'!BN144</f>
        <v>0</v>
      </c>
      <c r="EE144" s="3">
        <f>BO144-'ExPostGross kWh_Biz'!BO144</f>
        <v>0</v>
      </c>
      <c r="EF144" s="3">
        <f>BP144-'ExPostGross kWh_Biz'!BP144</f>
        <v>0</v>
      </c>
      <c r="EG144" s="3">
        <f>BQ144-'ExPostGross kWh_Biz'!BQ144</f>
        <v>0</v>
      </c>
      <c r="EH144" s="3">
        <f>BR144-'ExPostGross kWh_Biz'!BR144</f>
        <v>0</v>
      </c>
      <c r="EI144" s="3">
        <f>BS144-'ExPostGross kWh_Biz'!BS144</f>
        <v>0</v>
      </c>
      <c r="EJ144" s="3">
        <f>BT144-'ExPostGross kWh_Biz'!BT144</f>
        <v>0</v>
      </c>
      <c r="EK144" s="3">
        <f>BU144-'ExPostGross kWh_Biz'!BU144</f>
        <v>0</v>
      </c>
      <c r="EL144" s="3">
        <f>BV144-'ExPostGross kWh_Biz'!BV144</f>
        <v>0</v>
      </c>
      <c r="EM144" s="3">
        <f>BW144-'ExPostGross kWh_Biz'!BW144</f>
        <v>0</v>
      </c>
    </row>
    <row r="145" spans="1:143" ht="21.6" thickBot="1" x14ac:dyDescent="0.35">
      <c r="A145" s="28"/>
      <c r="B145" s="6" t="s">
        <v>13</v>
      </c>
      <c r="C145" s="8">
        <f t="shared" ref="C145:Q145" si="408">SUM(C132:C144)</f>
        <v>0</v>
      </c>
      <c r="D145" s="8">
        <f t="shared" si="408"/>
        <v>21264.220775604248</v>
      </c>
      <c r="E145" s="8">
        <f t="shared" si="408"/>
        <v>45118.02921295166</v>
      </c>
      <c r="F145" s="8">
        <f t="shared" si="408"/>
        <v>0</v>
      </c>
      <c r="G145" s="8">
        <f t="shared" si="408"/>
        <v>13293.229316711426</v>
      </c>
      <c r="H145" s="8">
        <f t="shared" si="408"/>
        <v>82639.398880004883</v>
      </c>
      <c r="I145" s="8">
        <f t="shared" si="408"/>
        <v>0</v>
      </c>
      <c r="J145" s="8">
        <f t="shared" si="408"/>
        <v>0</v>
      </c>
      <c r="K145" s="8">
        <f t="shared" si="408"/>
        <v>11116.16455078125</v>
      </c>
      <c r="L145" s="8">
        <f t="shared" si="408"/>
        <v>40094.410247802734</v>
      </c>
      <c r="M145" s="8">
        <f t="shared" si="408"/>
        <v>0</v>
      </c>
      <c r="N145" s="8">
        <f t="shared" si="408"/>
        <v>25496.135902404785</v>
      </c>
      <c r="O145" s="90">
        <f t="shared" si="408"/>
        <v>0</v>
      </c>
      <c r="P145" s="90">
        <f t="shared" si="408"/>
        <v>0</v>
      </c>
      <c r="Q145" s="90">
        <f t="shared" si="408"/>
        <v>0</v>
      </c>
      <c r="R145" s="7">
        <f t="shared" si="404"/>
        <v>239021.58888626099</v>
      </c>
      <c r="T145" s="28"/>
      <c r="U145" s="6" t="s">
        <v>13</v>
      </c>
      <c r="V145" s="8">
        <f t="shared" ref="V145:AJ145" si="409">SUM(V132:V144)</f>
        <v>0</v>
      </c>
      <c r="W145" s="8">
        <f t="shared" si="409"/>
        <v>0</v>
      </c>
      <c r="X145" s="8">
        <f t="shared" si="409"/>
        <v>0</v>
      </c>
      <c r="Y145" s="8">
        <f t="shared" si="409"/>
        <v>0</v>
      </c>
      <c r="Z145" s="8">
        <f t="shared" si="409"/>
        <v>0</v>
      </c>
      <c r="AA145" s="8">
        <f t="shared" si="409"/>
        <v>0</v>
      </c>
      <c r="AB145" s="8">
        <f t="shared" si="409"/>
        <v>112874.140625</v>
      </c>
      <c r="AC145" s="8">
        <f t="shared" si="409"/>
        <v>0</v>
      </c>
      <c r="AD145" s="8">
        <f t="shared" si="409"/>
        <v>0</v>
      </c>
      <c r="AE145" s="8">
        <f t="shared" si="409"/>
        <v>208304.2855682373</v>
      </c>
      <c r="AF145" s="8">
        <f t="shared" si="409"/>
        <v>112874.140625</v>
      </c>
      <c r="AG145" s="8">
        <f t="shared" si="409"/>
        <v>0</v>
      </c>
      <c r="AH145" s="90">
        <f t="shared" si="409"/>
        <v>0</v>
      </c>
      <c r="AI145" s="90">
        <f t="shared" si="409"/>
        <v>0</v>
      </c>
      <c r="AJ145" s="90">
        <f t="shared" si="409"/>
        <v>0</v>
      </c>
      <c r="AK145" s="7">
        <f t="shared" si="405"/>
        <v>434052.5668182373</v>
      </c>
      <c r="AM145" s="28"/>
      <c r="AN145" s="6" t="s">
        <v>13</v>
      </c>
      <c r="AO145" s="8">
        <f t="shared" ref="AO145:BC145" si="410">SUM(AO132:AO144)</f>
        <v>0</v>
      </c>
      <c r="AP145" s="8">
        <f t="shared" si="410"/>
        <v>0</v>
      </c>
      <c r="AQ145" s="8">
        <f t="shared" si="410"/>
        <v>0</v>
      </c>
      <c r="AR145" s="8">
        <f t="shared" si="410"/>
        <v>0</v>
      </c>
      <c r="AS145" s="8">
        <f t="shared" si="410"/>
        <v>0</v>
      </c>
      <c r="AT145" s="8">
        <f t="shared" si="410"/>
        <v>0</v>
      </c>
      <c r="AU145" s="8">
        <f t="shared" si="410"/>
        <v>0</v>
      </c>
      <c r="AV145" s="8">
        <f t="shared" si="410"/>
        <v>0</v>
      </c>
      <c r="AW145" s="8">
        <f t="shared" si="410"/>
        <v>0</v>
      </c>
      <c r="AX145" s="8">
        <f t="shared" si="410"/>
        <v>0</v>
      </c>
      <c r="AY145" s="8">
        <f t="shared" si="410"/>
        <v>0</v>
      </c>
      <c r="AZ145" s="8">
        <f t="shared" si="410"/>
        <v>0</v>
      </c>
      <c r="BA145" s="90">
        <f t="shared" si="410"/>
        <v>0</v>
      </c>
      <c r="BB145" s="90">
        <f t="shared" si="410"/>
        <v>0</v>
      </c>
      <c r="BC145" s="90">
        <f t="shared" si="410"/>
        <v>0</v>
      </c>
      <c r="BD145" s="7">
        <f t="shared" si="406"/>
        <v>0</v>
      </c>
      <c r="BF145" s="28"/>
      <c r="BG145" s="6" t="s">
        <v>13</v>
      </c>
      <c r="BH145" s="8">
        <f t="shared" ref="BH145:BV145" si="411">SUM(BH132:BH144)</f>
        <v>0</v>
      </c>
      <c r="BI145" s="8">
        <f t="shared" si="411"/>
        <v>0</v>
      </c>
      <c r="BJ145" s="8">
        <f t="shared" si="411"/>
        <v>0</v>
      </c>
      <c r="BK145" s="8">
        <f t="shared" si="411"/>
        <v>0</v>
      </c>
      <c r="BL145" s="8">
        <f t="shared" si="411"/>
        <v>0</v>
      </c>
      <c r="BM145" s="8">
        <f t="shared" si="411"/>
        <v>0</v>
      </c>
      <c r="BN145" s="8">
        <f t="shared" si="411"/>
        <v>0</v>
      </c>
      <c r="BO145" s="8">
        <f t="shared" si="411"/>
        <v>0</v>
      </c>
      <c r="BP145" s="8">
        <f t="shared" si="411"/>
        <v>0</v>
      </c>
      <c r="BQ145" s="8">
        <f t="shared" si="411"/>
        <v>0</v>
      </c>
      <c r="BR145" s="8">
        <f t="shared" si="411"/>
        <v>0</v>
      </c>
      <c r="BS145" s="8">
        <f t="shared" si="411"/>
        <v>0</v>
      </c>
      <c r="BT145" s="90">
        <f t="shared" si="411"/>
        <v>0</v>
      </c>
      <c r="BU145" s="90">
        <f t="shared" si="411"/>
        <v>0</v>
      </c>
      <c r="BV145" s="90">
        <f t="shared" si="411"/>
        <v>0</v>
      </c>
      <c r="BW145" s="7">
        <f t="shared" si="407"/>
        <v>0</v>
      </c>
      <c r="BY145" s="3">
        <f>C145-'ExPostGross kWh_Biz'!C145</f>
        <v>0</v>
      </c>
      <c r="BZ145" s="3">
        <f>D145-'ExPostGross kWh_Biz'!D145</f>
        <v>0</v>
      </c>
      <c r="CA145" s="3">
        <f>E145-'ExPostGross kWh_Biz'!E145</f>
        <v>0</v>
      </c>
      <c r="CB145" s="3">
        <f>F145-'ExPostGross kWh_Biz'!F145</f>
        <v>0</v>
      </c>
      <c r="CC145" s="3">
        <f>G145-'ExPostGross kWh_Biz'!G145</f>
        <v>0</v>
      </c>
      <c r="CD145" s="3">
        <f>H145-'ExPostGross kWh_Biz'!H145</f>
        <v>0</v>
      </c>
      <c r="CE145" s="3">
        <f>I145-'ExPostGross kWh_Biz'!I145</f>
        <v>0</v>
      </c>
      <c r="CF145" s="3">
        <f>J145-'ExPostGross kWh_Biz'!J145</f>
        <v>0</v>
      </c>
      <c r="CG145" s="3">
        <f>K145-'ExPostGross kWh_Biz'!K145</f>
        <v>0</v>
      </c>
      <c r="CH145" s="3">
        <f>L145-'ExPostGross kWh_Biz'!L145</f>
        <v>0</v>
      </c>
      <c r="CI145" s="3">
        <f>M145-'ExPostGross kWh_Biz'!M145</f>
        <v>0</v>
      </c>
      <c r="CJ145" s="3">
        <f>N145-'ExPostGross kWh_Biz'!N145</f>
        <v>0</v>
      </c>
      <c r="CK145" s="3">
        <f>O145-'ExPostGross kWh_Biz'!O145</f>
        <v>0</v>
      </c>
      <c r="CL145" s="3">
        <f>P145-'ExPostGross kWh_Biz'!P145</f>
        <v>0</v>
      </c>
      <c r="CM145" s="3">
        <f>Q145-'ExPostGross kWh_Biz'!Q145</f>
        <v>0</v>
      </c>
      <c r="CN145" s="3">
        <f>R145-'ExPostGross kWh_Biz'!R145</f>
        <v>0</v>
      </c>
      <c r="CP145" s="3">
        <f>V145-'ExPostGross kWh_Biz'!V145</f>
        <v>0</v>
      </c>
      <c r="CQ145" s="3">
        <f>W145-'ExPostGross kWh_Biz'!W145</f>
        <v>0</v>
      </c>
      <c r="CR145" s="3">
        <f>X145-'ExPostGross kWh_Biz'!X145</f>
        <v>0</v>
      </c>
      <c r="CS145" s="3">
        <f>Y145-'ExPostGross kWh_Biz'!Y145</f>
        <v>0</v>
      </c>
      <c r="CT145" s="3">
        <f>Z145-'ExPostGross kWh_Biz'!Z145</f>
        <v>0</v>
      </c>
      <c r="CU145" s="3">
        <f>AA145-'ExPostGross kWh_Biz'!AA145</f>
        <v>0</v>
      </c>
      <c r="CV145" s="3">
        <f>AB145-'ExPostGross kWh_Biz'!AB145</f>
        <v>0</v>
      </c>
      <c r="CW145" s="3">
        <f>AC145-'ExPostGross kWh_Biz'!AC145</f>
        <v>0</v>
      </c>
      <c r="CX145" s="3">
        <f>AD145-'ExPostGross kWh_Biz'!AD145</f>
        <v>0</v>
      </c>
      <c r="CY145" s="3">
        <f>AE145-'ExPostGross kWh_Biz'!AE145</f>
        <v>0</v>
      </c>
      <c r="CZ145" s="3">
        <f>AF145-'ExPostGross kWh_Biz'!AF145</f>
        <v>0</v>
      </c>
      <c r="DA145" s="3">
        <f>AG145-'ExPostGross kWh_Biz'!AG145</f>
        <v>0</v>
      </c>
      <c r="DB145" s="3">
        <f>AH145-'ExPostGross kWh_Biz'!AH145</f>
        <v>0</v>
      </c>
      <c r="DC145" s="3">
        <f>AI145-'ExPostGross kWh_Biz'!AI145</f>
        <v>0</v>
      </c>
      <c r="DD145" s="3">
        <f>AJ145-'ExPostGross kWh_Biz'!AJ145</f>
        <v>0</v>
      </c>
      <c r="DE145" s="3">
        <f>AK145-'ExPostGross kWh_Biz'!AK145</f>
        <v>0</v>
      </c>
      <c r="DG145" s="3">
        <f>AO145-'ExPostGross kWh_Biz'!AO145</f>
        <v>0</v>
      </c>
      <c r="DH145" s="3">
        <f>AP145-'ExPostGross kWh_Biz'!AP145</f>
        <v>0</v>
      </c>
      <c r="DI145" s="3">
        <f>AQ145-'ExPostGross kWh_Biz'!AQ145</f>
        <v>0</v>
      </c>
      <c r="DJ145" s="3">
        <f>AR145-'ExPostGross kWh_Biz'!AR145</f>
        <v>0</v>
      </c>
      <c r="DK145" s="3">
        <f>AS145-'ExPostGross kWh_Biz'!AS145</f>
        <v>0</v>
      </c>
      <c r="DL145" s="3">
        <f>AT145-'ExPostGross kWh_Biz'!AT145</f>
        <v>0</v>
      </c>
      <c r="DM145" s="3">
        <f>AU145-'ExPostGross kWh_Biz'!AU145</f>
        <v>0</v>
      </c>
      <c r="DN145" s="3">
        <f>AV145-'ExPostGross kWh_Biz'!AV145</f>
        <v>0</v>
      </c>
      <c r="DO145" s="3">
        <f>AW145-'ExPostGross kWh_Biz'!AW145</f>
        <v>0</v>
      </c>
      <c r="DP145" s="3">
        <f>AX145-'ExPostGross kWh_Biz'!AX145</f>
        <v>0</v>
      </c>
      <c r="DQ145" s="3">
        <f>AY145-'ExPostGross kWh_Biz'!AY145</f>
        <v>0</v>
      </c>
      <c r="DR145" s="3">
        <f>AZ145-'ExPostGross kWh_Biz'!AZ145</f>
        <v>0</v>
      </c>
      <c r="DS145" s="3">
        <f>BA145-'ExPostGross kWh_Biz'!BA145</f>
        <v>0</v>
      </c>
      <c r="DT145" s="3">
        <f>BB145-'ExPostGross kWh_Biz'!BB145</f>
        <v>0</v>
      </c>
      <c r="DU145" s="3">
        <f>BC145-'ExPostGross kWh_Biz'!BC145</f>
        <v>0</v>
      </c>
      <c r="DV145" s="3">
        <f>BD145-'ExPostGross kWh_Biz'!BD145</f>
        <v>0</v>
      </c>
      <c r="DX145" s="3">
        <f>BH145-'ExPostGross kWh_Biz'!BH145</f>
        <v>0</v>
      </c>
      <c r="DY145" s="3">
        <f>BI145-'ExPostGross kWh_Biz'!BI145</f>
        <v>0</v>
      </c>
      <c r="DZ145" s="3">
        <f>BJ145-'ExPostGross kWh_Biz'!BJ145</f>
        <v>0</v>
      </c>
      <c r="EA145" s="3">
        <f>BK145-'ExPostGross kWh_Biz'!BK145</f>
        <v>0</v>
      </c>
      <c r="EB145" s="3">
        <f>BL145-'ExPostGross kWh_Biz'!BL145</f>
        <v>0</v>
      </c>
      <c r="EC145" s="3">
        <f>BM145-'ExPostGross kWh_Biz'!BM145</f>
        <v>0</v>
      </c>
      <c r="ED145" s="3">
        <f>BN145-'ExPostGross kWh_Biz'!BN145</f>
        <v>0</v>
      </c>
      <c r="EE145" s="3">
        <f>BO145-'ExPostGross kWh_Biz'!BO145</f>
        <v>0</v>
      </c>
      <c r="EF145" s="3">
        <f>BP145-'ExPostGross kWh_Biz'!BP145</f>
        <v>0</v>
      </c>
      <c r="EG145" s="3">
        <f>BQ145-'ExPostGross kWh_Biz'!BQ145</f>
        <v>0</v>
      </c>
      <c r="EH145" s="3">
        <f>BR145-'ExPostGross kWh_Biz'!BR145</f>
        <v>0</v>
      </c>
      <c r="EI145" s="3">
        <f>BS145-'ExPostGross kWh_Biz'!BS145</f>
        <v>0</v>
      </c>
      <c r="EJ145" s="3">
        <f>BT145-'ExPostGross kWh_Biz'!BT145</f>
        <v>0</v>
      </c>
      <c r="EK145" s="3">
        <f>BU145-'ExPostGross kWh_Biz'!BU145</f>
        <v>0</v>
      </c>
      <c r="EL145" s="3">
        <f>BV145-'ExPostGross kWh_Biz'!BV145</f>
        <v>0</v>
      </c>
      <c r="EM145" s="3">
        <f>BW145-'ExPostGross kWh_Biz'!BW145</f>
        <v>0</v>
      </c>
    </row>
    <row r="146" spans="1:143" ht="21.6" thickBot="1" x14ac:dyDescent="0.35">
      <c r="A146" s="28"/>
      <c r="R146" s="91">
        <f>SUM(C132:Q144)</f>
        <v>239021.58888626099</v>
      </c>
      <c r="T146" s="28"/>
      <c r="AK146" s="91">
        <f>SUM(V132:AJ144)</f>
        <v>434052.5668182373</v>
      </c>
      <c r="AM146" s="28"/>
      <c r="BD146" s="91">
        <f>SUM(AO132:BC144)</f>
        <v>0</v>
      </c>
      <c r="BE146" s="49"/>
      <c r="BF146" s="28"/>
      <c r="BW146" s="91">
        <f>SUM(BH132:BV144)</f>
        <v>0</v>
      </c>
    </row>
    <row r="147" spans="1:143" ht="21.6" thickBot="1" x14ac:dyDescent="0.35">
      <c r="A147" s="28"/>
      <c r="B147" s="14" t="s">
        <v>11</v>
      </c>
      <c r="C147" s="68" t="s">
        <v>26</v>
      </c>
      <c r="D147" s="68" t="s">
        <v>25</v>
      </c>
      <c r="E147" s="68" t="s">
        <v>24</v>
      </c>
      <c r="F147" s="68" t="s">
        <v>23</v>
      </c>
      <c r="G147" s="68" t="s">
        <v>22</v>
      </c>
      <c r="H147" s="68" t="s">
        <v>21</v>
      </c>
      <c r="I147" s="68" t="s">
        <v>20</v>
      </c>
      <c r="J147" s="68" t="s">
        <v>19</v>
      </c>
      <c r="K147" s="68" t="s">
        <v>18</v>
      </c>
      <c r="L147" s="69" t="s">
        <v>17</v>
      </c>
      <c r="M147" s="68" t="s">
        <v>16</v>
      </c>
      <c r="N147" s="68" t="s">
        <v>15</v>
      </c>
      <c r="O147" s="88" t="s">
        <v>26</v>
      </c>
      <c r="P147" s="73" t="s">
        <v>25</v>
      </c>
      <c r="Q147" s="73" t="s">
        <v>24</v>
      </c>
      <c r="R147" s="63" t="s">
        <v>10</v>
      </c>
      <c r="S147" s="52"/>
      <c r="T147" s="28"/>
      <c r="U147" s="14" t="s">
        <v>11</v>
      </c>
      <c r="V147" s="68" t="s">
        <v>26</v>
      </c>
      <c r="W147" s="68" t="s">
        <v>25</v>
      </c>
      <c r="X147" s="68" t="s">
        <v>24</v>
      </c>
      <c r="Y147" s="68" t="s">
        <v>23</v>
      </c>
      <c r="Z147" s="68" t="s">
        <v>22</v>
      </c>
      <c r="AA147" s="68" t="s">
        <v>21</v>
      </c>
      <c r="AB147" s="68" t="s">
        <v>20</v>
      </c>
      <c r="AC147" s="68" t="s">
        <v>19</v>
      </c>
      <c r="AD147" s="68" t="s">
        <v>18</v>
      </c>
      <c r="AE147" s="69" t="s">
        <v>17</v>
      </c>
      <c r="AF147" s="68" t="s">
        <v>16</v>
      </c>
      <c r="AG147" s="68" t="s">
        <v>15</v>
      </c>
      <c r="AH147" s="88" t="s">
        <v>26</v>
      </c>
      <c r="AI147" s="73" t="s">
        <v>25</v>
      </c>
      <c r="AJ147" s="73" t="s">
        <v>24</v>
      </c>
      <c r="AK147" s="63" t="s">
        <v>10</v>
      </c>
      <c r="AL147" s="52"/>
      <c r="AM147" s="28"/>
      <c r="AN147" s="14" t="s">
        <v>11</v>
      </c>
      <c r="AO147" s="68" t="s">
        <v>26</v>
      </c>
      <c r="AP147" s="68" t="s">
        <v>25</v>
      </c>
      <c r="AQ147" s="68" t="s">
        <v>24</v>
      </c>
      <c r="AR147" s="68" t="s">
        <v>23</v>
      </c>
      <c r="AS147" s="68" t="s">
        <v>22</v>
      </c>
      <c r="AT147" s="68" t="s">
        <v>21</v>
      </c>
      <c r="AU147" s="68" t="s">
        <v>20</v>
      </c>
      <c r="AV147" s="68" t="s">
        <v>19</v>
      </c>
      <c r="AW147" s="68" t="s">
        <v>18</v>
      </c>
      <c r="AX147" s="69" t="s">
        <v>17</v>
      </c>
      <c r="AY147" s="68" t="s">
        <v>16</v>
      </c>
      <c r="AZ147" s="68" t="s">
        <v>15</v>
      </c>
      <c r="BA147" s="88" t="s">
        <v>26</v>
      </c>
      <c r="BB147" s="73" t="s">
        <v>25</v>
      </c>
      <c r="BC147" s="73" t="s">
        <v>24</v>
      </c>
      <c r="BD147" s="63" t="s">
        <v>10</v>
      </c>
      <c r="BE147" s="50"/>
      <c r="BF147" s="28"/>
      <c r="BG147" s="14" t="s">
        <v>11</v>
      </c>
      <c r="BH147" s="68" t="s">
        <v>26</v>
      </c>
      <c r="BI147" s="68" t="s">
        <v>25</v>
      </c>
      <c r="BJ147" s="68" t="s">
        <v>24</v>
      </c>
      <c r="BK147" s="68" t="s">
        <v>23</v>
      </c>
      <c r="BL147" s="68" t="s">
        <v>22</v>
      </c>
      <c r="BM147" s="68" t="s">
        <v>21</v>
      </c>
      <c r="BN147" s="68" t="s">
        <v>20</v>
      </c>
      <c r="BO147" s="68" t="s">
        <v>19</v>
      </c>
      <c r="BP147" s="68" t="s">
        <v>18</v>
      </c>
      <c r="BQ147" s="69" t="s">
        <v>17</v>
      </c>
      <c r="BR147" s="68" t="s">
        <v>16</v>
      </c>
      <c r="BS147" s="68" t="s">
        <v>15</v>
      </c>
      <c r="BT147" s="88" t="s">
        <v>26</v>
      </c>
      <c r="BU147" s="73" t="s">
        <v>25</v>
      </c>
      <c r="BV147" s="73" t="s">
        <v>24</v>
      </c>
      <c r="BW147" s="63" t="s">
        <v>10</v>
      </c>
    </row>
    <row r="148" spans="1:143" ht="15" customHeight="1" x14ac:dyDescent="0.3">
      <c r="A148" s="177" t="s">
        <v>51</v>
      </c>
      <c r="B148" s="12" t="s">
        <v>48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80"/>
      <c r="P148" s="80"/>
      <c r="Q148" s="80"/>
      <c r="R148" s="26">
        <f t="shared" ref="R148:R161" si="412">SUM(C148:Q148)</f>
        <v>0</v>
      </c>
      <c r="T148" s="177" t="s">
        <v>51</v>
      </c>
      <c r="U148" s="12" t="s">
        <v>48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80"/>
      <c r="AI148" s="80"/>
      <c r="AJ148" s="80"/>
      <c r="AK148" s="26">
        <f t="shared" ref="AK148:AK161" si="413">SUM(V148:AJ148)</f>
        <v>0</v>
      </c>
      <c r="AM148" s="177" t="s">
        <v>51</v>
      </c>
      <c r="AN148" s="12" t="s">
        <v>48</v>
      </c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80"/>
      <c r="BB148" s="80"/>
      <c r="BC148" s="80"/>
      <c r="BD148" s="26">
        <f t="shared" ref="BD148:BD161" si="414">SUM(AO148:BC148)</f>
        <v>0</v>
      </c>
      <c r="BF148" s="177" t="s">
        <v>51</v>
      </c>
      <c r="BG148" s="12" t="s">
        <v>48</v>
      </c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80"/>
      <c r="BU148" s="80"/>
      <c r="BV148" s="80"/>
      <c r="BW148" s="26">
        <f t="shared" ref="BW148:BW161" si="415">SUM(BH148:BV148)</f>
        <v>0</v>
      </c>
      <c r="BY148" s="3">
        <f>C148-'ExPostGross kWh_Biz'!C148</f>
        <v>0</v>
      </c>
      <c r="BZ148" s="3">
        <f>D148-'ExPostGross kWh_Biz'!D148</f>
        <v>0</v>
      </c>
      <c r="CA148" s="3">
        <f>E148-'ExPostGross kWh_Biz'!E148</f>
        <v>0</v>
      </c>
      <c r="CB148" s="3">
        <f>F148-'ExPostGross kWh_Biz'!F148</f>
        <v>0</v>
      </c>
      <c r="CC148" s="3">
        <f>G148-'ExPostGross kWh_Biz'!G148</f>
        <v>0</v>
      </c>
      <c r="CD148" s="3">
        <f>H148-'ExPostGross kWh_Biz'!H148</f>
        <v>0</v>
      </c>
      <c r="CE148" s="3">
        <f>I148-'ExPostGross kWh_Biz'!I148</f>
        <v>0</v>
      </c>
      <c r="CF148" s="3">
        <f>J148-'ExPostGross kWh_Biz'!J148</f>
        <v>0</v>
      </c>
      <c r="CG148" s="3">
        <f>K148-'ExPostGross kWh_Biz'!K148</f>
        <v>0</v>
      </c>
      <c r="CH148" s="3">
        <f>L148-'ExPostGross kWh_Biz'!L148</f>
        <v>0</v>
      </c>
      <c r="CI148" s="3">
        <f>M148-'ExPostGross kWh_Biz'!M148</f>
        <v>0</v>
      </c>
      <c r="CJ148" s="3">
        <f>N148-'ExPostGross kWh_Biz'!N148</f>
        <v>0</v>
      </c>
      <c r="CK148" s="3">
        <f>O148-'ExPostGross kWh_Biz'!O148</f>
        <v>0</v>
      </c>
      <c r="CL148" s="3">
        <f>P148-'ExPostGross kWh_Biz'!P148</f>
        <v>0</v>
      </c>
      <c r="CM148" s="3">
        <f>Q148-'ExPostGross kWh_Biz'!Q148</f>
        <v>0</v>
      </c>
      <c r="CN148" s="3">
        <f>R148-'ExPostGross kWh_Biz'!R148</f>
        <v>0</v>
      </c>
      <c r="CP148" s="3">
        <f>V148-'ExPostGross kWh_Biz'!V148</f>
        <v>0</v>
      </c>
      <c r="CQ148" s="3">
        <f>W148-'ExPostGross kWh_Biz'!W148</f>
        <v>0</v>
      </c>
      <c r="CR148" s="3">
        <f>X148-'ExPostGross kWh_Biz'!X148</f>
        <v>0</v>
      </c>
      <c r="CS148" s="3">
        <f>Y148-'ExPostGross kWh_Biz'!Y148</f>
        <v>0</v>
      </c>
      <c r="CT148" s="3">
        <f>Z148-'ExPostGross kWh_Biz'!Z148</f>
        <v>0</v>
      </c>
      <c r="CU148" s="3">
        <f>AA148-'ExPostGross kWh_Biz'!AA148</f>
        <v>0</v>
      </c>
      <c r="CV148" s="3">
        <f>AB148-'ExPostGross kWh_Biz'!AB148</f>
        <v>0</v>
      </c>
      <c r="CW148" s="3">
        <f>AC148-'ExPostGross kWh_Biz'!AC148</f>
        <v>0</v>
      </c>
      <c r="CX148" s="3">
        <f>AD148-'ExPostGross kWh_Biz'!AD148</f>
        <v>0</v>
      </c>
      <c r="CY148" s="3">
        <f>AE148-'ExPostGross kWh_Biz'!AE148</f>
        <v>0</v>
      </c>
      <c r="CZ148" s="3">
        <f>AF148-'ExPostGross kWh_Biz'!AF148</f>
        <v>0</v>
      </c>
      <c r="DA148" s="3">
        <f>AG148-'ExPostGross kWh_Biz'!AG148</f>
        <v>0</v>
      </c>
      <c r="DB148" s="3">
        <f>AH148-'ExPostGross kWh_Biz'!AH148</f>
        <v>0</v>
      </c>
      <c r="DC148" s="3">
        <f>AI148-'ExPostGross kWh_Biz'!AI148</f>
        <v>0</v>
      </c>
      <c r="DD148" s="3">
        <f>AJ148-'ExPostGross kWh_Biz'!AJ148</f>
        <v>0</v>
      </c>
      <c r="DE148" s="3">
        <f>AK148-'ExPostGross kWh_Biz'!AK148</f>
        <v>0</v>
      </c>
      <c r="DG148" s="3">
        <f>AO148-'ExPostGross kWh_Biz'!AO148</f>
        <v>0</v>
      </c>
      <c r="DH148" s="3">
        <f>AP148-'ExPostGross kWh_Biz'!AP148</f>
        <v>0</v>
      </c>
      <c r="DI148" s="3">
        <f>AQ148-'ExPostGross kWh_Biz'!AQ148</f>
        <v>0</v>
      </c>
      <c r="DJ148" s="3">
        <f>AR148-'ExPostGross kWh_Biz'!AR148</f>
        <v>0</v>
      </c>
      <c r="DK148" s="3">
        <f>AS148-'ExPostGross kWh_Biz'!AS148</f>
        <v>0</v>
      </c>
      <c r="DL148" s="3">
        <f>AT148-'ExPostGross kWh_Biz'!AT148</f>
        <v>0</v>
      </c>
      <c r="DM148" s="3">
        <f>AU148-'ExPostGross kWh_Biz'!AU148</f>
        <v>0</v>
      </c>
      <c r="DN148" s="3">
        <f>AV148-'ExPostGross kWh_Biz'!AV148</f>
        <v>0</v>
      </c>
      <c r="DO148" s="3">
        <f>AW148-'ExPostGross kWh_Biz'!AW148</f>
        <v>0</v>
      </c>
      <c r="DP148" s="3">
        <f>AX148-'ExPostGross kWh_Biz'!AX148</f>
        <v>0</v>
      </c>
      <c r="DQ148" s="3">
        <f>AY148-'ExPostGross kWh_Biz'!AY148</f>
        <v>0</v>
      </c>
      <c r="DR148" s="3">
        <f>AZ148-'ExPostGross kWh_Biz'!AZ148</f>
        <v>0</v>
      </c>
      <c r="DS148" s="3">
        <f>BA148-'ExPostGross kWh_Biz'!BA148</f>
        <v>0</v>
      </c>
      <c r="DT148" s="3">
        <f>BB148-'ExPostGross kWh_Biz'!BB148</f>
        <v>0</v>
      </c>
      <c r="DU148" s="3">
        <f>BC148-'ExPostGross kWh_Biz'!BC148</f>
        <v>0</v>
      </c>
      <c r="DV148" s="3">
        <f>BD148-'ExPostGross kWh_Biz'!BD148</f>
        <v>0</v>
      </c>
      <c r="DX148" s="3">
        <f>BH148-'ExPostGross kWh_Biz'!BH148</f>
        <v>0</v>
      </c>
      <c r="DY148" s="3">
        <f>BI148-'ExPostGross kWh_Biz'!BI148</f>
        <v>0</v>
      </c>
      <c r="DZ148" s="3">
        <f>BJ148-'ExPostGross kWh_Biz'!BJ148</f>
        <v>0</v>
      </c>
      <c r="EA148" s="3">
        <f>BK148-'ExPostGross kWh_Biz'!BK148</f>
        <v>0</v>
      </c>
      <c r="EB148" s="3">
        <f>BL148-'ExPostGross kWh_Biz'!BL148</f>
        <v>0</v>
      </c>
      <c r="EC148" s="3">
        <f>BM148-'ExPostGross kWh_Biz'!BM148</f>
        <v>0</v>
      </c>
      <c r="ED148" s="3">
        <f>BN148-'ExPostGross kWh_Biz'!BN148</f>
        <v>0</v>
      </c>
      <c r="EE148" s="3">
        <f>BO148-'ExPostGross kWh_Biz'!BO148</f>
        <v>0</v>
      </c>
      <c r="EF148" s="3">
        <f>BP148-'ExPostGross kWh_Biz'!BP148</f>
        <v>0</v>
      </c>
      <c r="EG148" s="3">
        <f>BQ148-'ExPostGross kWh_Biz'!BQ148</f>
        <v>0</v>
      </c>
      <c r="EH148" s="3">
        <f>BR148-'ExPostGross kWh_Biz'!BR148</f>
        <v>0</v>
      </c>
      <c r="EI148" s="3">
        <f>BS148-'ExPostGross kWh_Biz'!BS148</f>
        <v>0</v>
      </c>
      <c r="EJ148" s="3">
        <f>BT148-'ExPostGross kWh_Biz'!BT148</f>
        <v>0</v>
      </c>
      <c r="EK148" s="3">
        <f>BU148-'ExPostGross kWh_Biz'!BU148</f>
        <v>0</v>
      </c>
      <c r="EL148" s="3">
        <f>BV148-'ExPostGross kWh_Biz'!BV148</f>
        <v>0</v>
      </c>
      <c r="EM148" s="3">
        <f>BW148-'ExPostGross kWh_Biz'!BW148</f>
        <v>0</v>
      </c>
    </row>
    <row r="149" spans="1:143" x14ac:dyDescent="0.3">
      <c r="A149" s="178"/>
      <c r="B149" s="2" t="s">
        <v>47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89"/>
      <c r="P149" s="89"/>
      <c r="Q149" s="89"/>
      <c r="R149" s="25">
        <f t="shared" si="412"/>
        <v>0</v>
      </c>
      <c r="T149" s="178"/>
      <c r="U149" s="2" t="s">
        <v>47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89"/>
      <c r="AI149" s="89"/>
      <c r="AJ149" s="89"/>
      <c r="AK149" s="25">
        <f t="shared" si="413"/>
        <v>0</v>
      </c>
      <c r="AM149" s="178"/>
      <c r="AN149" s="2" t="s">
        <v>47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89"/>
      <c r="BB149" s="89"/>
      <c r="BC149" s="89"/>
      <c r="BD149" s="25">
        <f t="shared" si="414"/>
        <v>0</v>
      </c>
      <c r="BF149" s="178"/>
      <c r="BG149" s="2" t="s">
        <v>47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89"/>
      <c r="BU149" s="89"/>
      <c r="BV149" s="89"/>
      <c r="BW149" s="25">
        <f t="shared" si="415"/>
        <v>0</v>
      </c>
      <c r="BY149" s="3">
        <f>C149-'ExPostGross kWh_Biz'!C149</f>
        <v>0</v>
      </c>
      <c r="BZ149" s="3">
        <f>D149-'ExPostGross kWh_Biz'!D149</f>
        <v>0</v>
      </c>
      <c r="CA149" s="3">
        <f>E149-'ExPostGross kWh_Biz'!E149</f>
        <v>0</v>
      </c>
      <c r="CB149" s="3">
        <f>F149-'ExPostGross kWh_Biz'!F149</f>
        <v>0</v>
      </c>
      <c r="CC149" s="3">
        <f>G149-'ExPostGross kWh_Biz'!G149</f>
        <v>0</v>
      </c>
      <c r="CD149" s="3">
        <f>H149-'ExPostGross kWh_Biz'!H149</f>
        <v>0</v>
      </c>
      <c r="CE149" s="3">
        <f>I149-'ExPostGross kWh_Biz'!I149</f>
        <v>0</v>
      </c>
      <c r="CF149" s="3">
        <f>J149-'ExPostGross kWh_Biz'!J149</f>
        <v>0</v>
      </c>
      <c r="CG149" s="3">
        <f>K149-'ExPostGross kWh_Biz'!K149</f>
        <v>0</v>
      </c>
      <c r="CH149" s="3">
        <f>L149-'ExPostGross kWh_Biz'!L149</f>
        <v>0</v>
      </c>
      <c r="CI149" s="3">
        <f>M149-'ExPostGross kWh_Biz'!M149</f>
        <v>0</v>
      </c>
      <c r="CJ149" s="3">
        <f>N149-'ExPostGross kWh_Biz'!N149</f>
        <v>0</v>
      </c>
      <c r="CK149" s="3">
        <f>O149-'ExPostGross kWh_Biz'!O149</f>
        <v>0</v>
      </c>
      <c r="CL149" s="3">
        <f>P149-'ExPostGross kWh_Biz'!P149</f>
        <v>0</v>
      </c>
      <c r="CM149" s="3">
        <f>Q149-'ExPostGross kWh_Biz'!Q149</f>
        <v>0</v>
      </c>
      <c r="CN149" s="3">
        <f>R149-'ExPostGross kWh_Biz'!R149</f>
        <v>0</v>
      </c>
      <c r="CP149" s="3">
        <f>V149-'ExPostGross kWh_Biz'!V149</f>
        <v>0</v>
      </c>
      <c r="CQ149" s="3">
        <f>W149-'ExPostGross kWh_Biz'!W149</f>
        <v>0</v>
      </c>
      <c r="CR149" s="3">
        <f>X149-'ExPostGross kWh_Biz'!X149</f>
        <v>0</v>
      </c>
      <c r="CS149" s="3">
        <f>Y149-'ExPostGross kWh_Biz'!Y149</f>
        <v>0</v>
      </c>
      <c r="CT149" s="3">
        <f>Z149-'ExPostGross kWh_Biz'!Z149</f>
        <v>0</v>
      </c>
      <c r="CU149" s="3">
        <f>AA149-'ExPostGross kWh_Biz'!AA149</f>
        <v>0</v>
      </c>
      <c r="CV149" s="3">
        <f>AB149-'ExPostGross kWh_Biz'!AB149</f>
        <v>0</v>
      </c>
      <c r="CW149" s="3">
        <f>AC149-'ExPostGross kWh_Biz'!AC149</f>
        <v>0</v>
      </c>
      <c r="CX149" s="3">
        <f>AD149-'ExPostGross kWh_Biz'!AD149</f>
        <v>0</v>
      </c>
      <c r="CY149" s="3">
        <f>AE149-'ExPostGross kWh_Biz'!AE149</f>
        <v>0</v>
      </c>
      <c r="CZ149" s="3">
        <f>AF149-'ExPostGross kWh_Biz'!AF149</f>
        <v>0</v>
      </c>
      <c r="DA149" s="3">
        <f>AG149-'ExPostGross kWh_Biz'!AG149</f>
        <v>0</v>
      </c>
      <c r="DB149" s="3">
        <f>AH149-'ExPostGross kWh_Biz'!AH149</f>
        <v>0</v>
      </c>
      <c r="DC149" s="3">
        <f>AI149-'ExPostGross kWh_Biz'!AI149</f>
        <v>0</v>
      </c>
      <c r="DD149" s="3">
        <f>AJ149-'ExPostGross kWh_Biz'!AJ149</f>
        <v>0</v>
      </c>
      <c r="DE149" s="3">
        <f>AK149-'ExPostGross kWh_Biz'!AK149</f>
        <v>0</v>
      </c>
      <c r="DG149" s="3">
        <f>AO149-'ExPostGross kWh_Biz'!AO149</f>
        <v>0</v>
      </c>
      <c r="DH149" s="3">
        <f>AP149-'ExPostGross kWh_Biz'!AP149</f>
        <v>0</v>
      </c>
      <c r="DI149" s="3">
        <f>AQ149-'ExPostGross kWh_Biz'!AQ149</f>
        <v>0</v>
      </c>
      <c r="DJ149" s="3">
        <f>AR149-'ExPostGross kWh_Biz'!AR149</f>
        <v>0</v>
      </c>
      <c r="DK149" s="3">
        <f>AS149-'ExPostGross kWh_Biz'!AS149</f>
        <v>0</v>
      </c>
      <c r="DL149" s="3">
        <f>AT149-'ExPostGross kWh_Biz'!AT149</f>
        <v>0</v>
      </c>
      <c r="DM149" s="3">
        <f>AU149-'ExPostGross kWh_Biz'!AU149</f>
        <v>0</v>
      </c>
      <c r="DN149" s="3">
        <f>AV149-'ExPostGross kWh_Biz'!AV149</f>
        <v>0</v>
      </c>
      <c r="DO149" s="3">
        <f>AW149-'ExPostGross kWh_Biz'!AW149</f>
        <v>0</v>
      </c>
      <c r="DP149" s="3">
        <f>AX149-'ExPostGross kWh_Biz'!AX149</f>
        <v>0</v>
      </c>
      <c r="DQ149" s="3">
        <f>AY149-'ExPostGross kWh_Biz'!AY149</f>
        <v>0</v>
      </c>
      <c r="DR149" s="3">
        <f>AZ149-'ExPostGross kWh_Biz'!AZ149</f>
        <v>0</v>
      </c>
      <c r="DS149" s="3">
        <f>BA149-'ExPostGross kWh_Biz'!BA149</f>
        <v>0</v>
      </c>
      <c r="DT149" s="3">
        <f>BB149-'ExPostGross kWh_Biz'!BB149</f>
        <v>0</v>
      </c>
      <c r="DU149" s="3">
        <f>BC149-'ExPostGross kWh_Biz'!BC149</f>
        <v>0</v>
      </c>
      <c r="DV149" s="3">
        <f>BD149-'ExPostGross kWh_Biz'!BD149</f>
        <v>0</v>
      </c>
      <c r="DX149" s="3">
        <f>BH149-'ExPostGross kWh_Biz'!BH149</f>
        <v>0</v>
      </c>
      <c r="DY149" s="3">
        <f>BI149-'ExPostGross kWh_Biz'!BI149</f>
        <v>0</v>
      </c>
      <c r="DZ149" s="3">
        <f>BJ149-'ExPostGross kWh_Biz'!BJ149</f>
        <v>0</v>
      </c>
      <c r="EA149" s="3">
        <f>BK149-'ExPostGross kWh_Biz'!BK149</f>
        <v>0</v>
      </c>
      <c r="EB149" s="3">
        <f>BL149-'ExPostGross kWh_Biz'!BL149</f>
        <v>0</v>
      </c>
      <c r="EC149" s="3">
        <f>BM149-'ExPostGross kWh_Biz'!BM149</f>
        <v>0</v>
      </c>
      <c r="ED149" s="3">
        <f>BN149-'ExPostGross kWh_Biz'!BN149</f>
        <v>0</v>
      </c>
      <c r="EE149" s="3">
        <f>BO149-'ExPostGross kWh_Biz'!BO149</f>
        <v>0</v>
      </c>
      <c r="EF149" s="3">
        <f>BP149-'ExPostGross kWh_Biz'!BP149</f>
        <v>0</v>
      </c>
      <c r="EG149" s="3">
        <f>BQ149-'ExPostGross kWh_Biz'!BQ149</f>
        <v>0</v>
      </c>
      <c r="EH149" s="3">
        <f>BR149-'ExPostGross kWh_Biz'!BR149</f>
        <v>0</v>
      </c>
      <c r="EI149" s="3">
        <f>BS149-'ExPostGross kWh_Biz'!BS149</f>
        <v>0</v>
      </c>
      <c r="EJ149" s="3">
        <f>BT149-'ExPostGross kWh_Biz'!BT149</f>
        <v>0</v>
      </c>
      <c r="EK149" s="3">
        <f>BU149-'ExPostGross kWh_Biz'!BU149</f>
        <v>0</v>
      </c>
      <c r="EL149" s="3">
        <f>BV149-'ExPostGross kWh_Biz'!BV149</f>
        <v>0</v>
      </c>
      <c r="EM149" s="3">
        <f>BW149-'ExPostGross kWh_Biz'!BW149</f>
        <v>0</v>
      </c>
    </row>
    <row r="150" spans="1:143" x14ac:dyDescent="0.3">
      <c r="A150" s="178"/>
      <c r="B150" s="2" t="s">
        <v>46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89"/>
      <c r="P150" s="89"/>
      <c r="Q150" s="89"/>
      <c r="R150" s="25">
        <f t="shared" si="412"/>
        <v>0</v>
      </c>
      <c r="T150" s="178"/>
      <c r="U150" s="2" t="s">
        <v>46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9"/>
      <c r="AI150" s="89"/>
      <c r="AJ150" s="89"/>
      <c r="AK150" s="25">
        <f t="shared" si="413"/>
        <v>0</v>
      </c>
      <c r="AM150" s="178"/>
      <c r="AN150" s="2" t="s">
        <v>46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89"/>
      <c r="BB150" s="89"/>
      <c r="BC150" s="89"/>
      <c r="BD150" s="25">
        <f t="shared" si="414"/>
        <v>0</v>
      </c>
      <c r="BF150" s="178"/>
      <c r="BG150" s="2" t="s">
        <v>46</v>
      </c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89"/>
      <c r="BU150" s="89"/>
      <c r="BV150" s="89"/>
      <c r="BW150" s="25">
        <f t="shared" si="415"/>
        <v>0</v>
      </c>
      <c r="BY150" s="3">
        <f>C150-'ExPostGross kWh_Biz'!C150</f>
        <v>0</v>
      </c>
      <c r="BZ150" s="3">
        <f>D150-'ExPostGross kWh_Biz'!D150</f>
        <v>0</v>
      </c>
      <c r="CA150" s="3">
        <f>E150-'ExPostGross kWh_Biz'!E150</f>
        <v>0</v>
      </c>
      <c r="CB150" s="3">
        <f>F150-'ExPostGross kWh_Biz'!F150</f>
        <v>0</v>
      </c>
      <c r="CC150" s="3">
        <f>G150-'ExPostGross kWh_Biz'!G150</f>
        <v>0</v>
      </c>
      <c r="CD150" s="3">
        <f>H150-'ExPostGross kWh_Biz'!H150</f>
        <v>0</v>
      </c>
      <c r="CE150" s="3">
        <f>I150-'ExPostGross kWh_Biz'!I150</f>
        <v>0</v>
      </c>
      <c r="CF150" s="3">
        <f>J150-'ExPostGross kWh_Biz'!J150</f>
        <v>0</v>
      </c>
      <c r="CG150" s="3">
        <f>K150-'ExPostGross kWh_Biz'!K150</f>
        <v>0</v>
      </c>
      <c r="CH150" s="3">
        <f>L150-'ExPostGross kWh_Biz'!L150</f>
        <v>0</v>
      </c>
      <c r="CI150" s="3">
        <f>M150-'ExPostGross kWh_Biz'!M150</f>
        <v>0</v>
      </c>
      <c r="CJ150" s="3">
        <f>N150-'ExPostGross kWh_Biz'!N150</f>
        <v>0</v>
      </c>
      <c r="CK150" s="3">
        <f>O150-'ExPostGross kWh_Biz'!O150</f>
        <v>0</v>
      </c>
      <c r="CL150" s="3">
        <f>P150-'ExPostGross kWh_Biz'!P150</f>
        <v>0</v>
      </c>
      <c r="CM150" s="3">
        <f>Q150-'ExPostGross kWh_Biz'!Q150</f>
        <v>0</v>
      </c>
      <c r="CN150" s="3">
        <f>R150-'ExPostGross kWh_Biz'!R150</f>
        <v>0</v>
      </c>
      <c r="CP150" s="3">
        <f>V150-'ExPostGross kWh_Biz'!V150</f>
        <v>0</v>
      </c>
      <c r="CQ150" s="3">
        <f>W150-'ExPostGross kWh_Biz'!W150</f>
        <v>0</v>
      </c>
      <c r="CR150" s="3">
        <f>X150-'ExPostGross kWh_Biz'!X150</f>
        <v>0</v>
      </c>
      <c r="CS150" s="3">
        <f>Y150-'ExPostGross kWh_Biz'!Y150</f>
        <v>0</v>
      </c>
      <c r="CT150" s="3">
        <f>Z150-'ExPostGross kWh_Biz'!Z150</f>
        <v>0</v>
      </c>
      <c r="CU150" s="3">
        <f>AA150-'ExPostGross kWh_Biz'!AA150</f>
        <v>0</v>
      </c>
      <c r="CV150" s="3">
        <f>AB150-'ExPostGross kWh_Biz'!AB150</f>
        <v>0</v>
      </c>
      <c r="CW150" s="3">
        <f>AC150-'ExPostGross kWh_Biz'!AC150</f>
        <v>0</v>
      </c>
      <c r="CX150" s="3">
        <f>AD150-'ExPostGross kWh_Biz'!AD150</f>
        <v>0</v>
      </c>
      <c r="CY150" s="3">
        <f>AE150-'ExPostGross kWh_Biz'!AE150</f>
        <v>0</v>
      </c>
      <c r="CZ150" s="3">
        <f>AF150-'ExPostGross kWh_Biz'!AF150</f>
        <v>0</v>
      </c>
      <c r="DA150" s="3">
        <f>AG150-'ExPostGross kWh_Biz'!AG150</f>
        <v>0</v>
      </c>
      <c r="DB150" s="3">
        <f>AH150-'ExPostGross kWh_Biz'!AH150</f>
        <v>0</v>
      </c>
      <c r="DC150" s="3">
        <f>AI150-'ExPostGross kWh_Biz'!AI150</f>
        <v>0</v>
      </c>
      <c r="DD150" s="3">
        <f>AJ150-'ExPostGross kWh_Biz'!AJ150</f>
        <v>0</v>
      </c>
      <c r="DE150" s="3">
        <f>AK150-'ExPostGross kWh_Biz'!AK150</f>
        <v>0</v>
      </c>
      <c r="DG150" s="3">
        <f>AO150-'ExPostGross kWh_Biz'!AO150</f>
        <v>0</v>
      </c>
      <c r="DH150" s="3">
        <f>AP150-'ExPostGross kWh_Biz'!AP150</f>
        <v>0</v>
      </c>
      <c r="DI150" s="3">
        <f>AQ150-'ExPostGross kWh_Biz'!AQ150</f>
        <v>0</v>
      </c>
      <c r="DJ150" s="3">
        <f>AR150-'ExPostGross kWh_Biz'!AR150</f>
        <v>0</v>
      </c>
      <c r="DK150" s="3">
        <f>AS150-'ExPostGross kWh_Biz'!AS150</f>
        <v>0</v>
      </c>
      <c r="DL150" s="3">
        <f>AT150-'ExPostGross kWh_Biz'!AT150</f>
        <v>0</v>
      </c>
      <c r="DM150" s="3">
        <f>AU150-'ExPostGross kWh_Biz'!AU150</f>
        <v>0</v>
      </c>
      <c r="DN150" s="3">
        <f>AV150-'ExPostGross kWh_Biz'!AV150</f>
        <v>0</v>
      </c>
      <c r="DO150" s="3">
        <f>AW150-'ExPostGross kWh_Biz'!AW150</f>
        <v>0</v>
      </c>
      <c r="DP150" s="3">
        <f>AX150-'ExPostGross kWh_Biz'!AX150</f>
        <v>0</v>
      </c>
      <c r="DQ150" s="3">
        <f>AY150-'ExPostGross kWh_Biz'!AY150</f>
        <v>0</v>
      </c>
      <c r="DR150" s="3">
        <f>AZ150-'ExPostGross kWh_Biz'!AZ150</f>
        <v>0</v>
      </c>
      <c r="DS150" s="3">
        <f>BA150-'ExPostGross kWh_Biz'!BA150</f>
        <v>0</v>
      </c>
      <c r="DT150" s="3">
        <f>BB150-'ExPostGross kWh_Biz'!BB150</f>
        <v>0</v>
      </c>
      <c r="DU150" s="3">
        <f>BC150-'ExPostGross kWh_Biz'!BC150</f>
        <v>0</v>
      </c>
      <c r="DV150" s="3">
        <f>BD150-'ExPostGross kWh_Biz'!BD150</f>
        <v>0</v>
      </c>
      <c r="DX150" s="3">
        <f>BH150-'ExPostGross kWh_Biz'!BH150</f>
        <v>0</v>
      </c>
      <c r="DY150" s="3">
        <f>BI150-'ExPostGross kWh_Biz'!BI150</f>
        <v>0</v>
      </c>
      <c r="DZ150" s="3">
        <f>BJ150-'ExPostGross kWh_Biz'!BJ150</f>
        <v>0</v>
      </c>
      <c r="EA150" s="3">
        <f>BK150-'ExPostGross kWh_Biz'!BK150</f>
        <v>0</v>
      </c>
      <c r="EB150" s="3">
        <f>BL150-'ExPostGross kWh_Biz'!BL150</f>
        <v>0</v>
      </c>
      <c r="EC150" s="3">
        <f>BM150-'ExPostGross kWh_Biz'!BM150</f>
        <v>0</v>
      </c>
      <c r="ED150" s="3">
        <f>BN150-'ExPostGross kWh_Biz'!BN150</f>
        <v>0</v>
      </c>
      <c r="EE150" s="3">
        <f>BO150-'ExPostGross kWh_Biz'!BO150</f>
        <v>0</v>
      </c>
      <c r="EF150" s="3">
        <f>BP150-'ExPostGross kWh_Biz'!BP150</f>
        <v>0</v>
      </c>
      <c r="EG150" s="3">
        <f>BQ150-'ExPostGross kWh_Biz'!BQ150</f>
        <v>0</v>
      </c>
      <c r="EH150" s="3">
        <f>BR150-'ExPostGross kWh_Biz'!BR150</f>
        <v>0</v>
      </c>
      <c r="EI150" s="3">
        <f>BS150-'ExPostGross kWh_Biz'!BS150</f>
        <v>0</v>
      </c>
      <c r="EJ150" s="3">
        <f>BT150-'ExPostGross kWh_Biz'!BT150</f>
        <v>0</v>
      </c>
      <c r="EK150" s="3">
        <f>BU150-'ExPostGross kWh_Biz'!BU150</f>
        <v>0</v>
      </c>
      <c r="EL150" s="3">
        <f>BV150-'ExPostGross kWh_Biz'!BV150</f>
        <v>0</v>
      </c>
      <c r="EM150" s="3">
        <f>BW150-'ExPostGross kWh_Biz'!BW150</f>
        <v>0</v>
      </c>
    </row>
    <row r="151" spans="1:143" x14ac:dyDescent="0.3">
      <c r="A151" s="178"/>
      <c r="B151" s="2" t="s">
        <v>45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89"/>
      <c r="P151" s="89"/>
      <c r="Q151" s="89"/>
      <c r="R151" s="25">
        <f t="shared" si="412"/>
        <v>0</v>
      </c>
      <c r="T151" s="178"/>
      <c r="U151" s="2" t="s">
        <v>45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89"/>
      <c r="AI151" s="89"/>
      <c r="AJ151" s="89"/>
      <c r="AK151" s="25">
        <f t="shared" si="413"/>
        <v>0</v>
      </c>
      <c r="AM151" s="178"/>
      <c r="AN151" s="2" t="s">
        <v>45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89"/>
      <c r="BB151" s="89"/>
      <c r="BC151" s="89"/>
      <c r="BD151" s="25">
        <f t="shared" si="414"/>
        <v>0</v>
      </c>
      <c r="BF151" s="178"/>
      <c r="BG151" s="2" t="s">
        <v>45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89"/>
      <c r="BU151" s="89"/>
      <c r="BV151" s="89"/>
      <c r="BW151" s="25">
        <f t="shared" si="415"/>
        <v>0</v>
      </c>
      <c r="BY151" s="3">
        <f>C151-'ExPostGross kWh_Biz'!C151</f>
        <v>0</v>
      </c>
      <c r="BZ151" s="3">
        <f>D151-'ExPostGross kWh_Biz'!D151</f>
        <v>0</v>
      </c>
      <c r="CA151" s="3">
        <f>E151-'ExPostGross kWh_Biz'!E151</f>
        <v>0</v>
      </c>
      <c r="CB151" s="3">
        <f>F151-'ExPostGross kWh_Biz'!F151</f>
        <v>0</v>
      </c>
      <c r="CC151" s="3">
        <f>G151-'ExPostGross kWh_Biz'!G151</f>
        <v>0</v>
      </c>
      <c r="CD151" s="3">
        <f>H151-'ExPostGross kWh_Biz'!H151</f>
        <v>0</v>
      </c>
      <c r="CE151" s="3">
        <f>I151-'ExPostGross kWh_Biz'!I151</f>
        <v>0</v>
      </c>
      <c r="CF151" s="3">
        <f>J151-'ExPostGross kWh_Biz'!J151</f>
        <v>0</v>
      </c>
      <c r="CG151" s="3">
        <f>K151-'ExPostGross kWh_Biz'!K151</f>
        <v>0</v>
      </c>
      <c r="CH151" s="3">
        <f>L151-'ExPostGross kWh_Biz'!L151</f>
        <v>0</v>
      </c>
      <c r="CI151" s="3">
        <f>M151-'ExPostGross kWh_Biz'!M151</f>
        <v>0</v>
      </c>
      <c r="CJ151" s="3">
        <f>N151-'ExPostGross kWh_Biz'!N151</f>
        <v>0</v>
      </c>
      <c r="CK151" s="3">
        <f>O151-'ExPostGross kWh_Biz'!O151</f>
        <v>0</v>
      </c>
      <c r="CL151" s="3">
        <f>P151-'ExPostGross kWh_Biz'!P151</f>
        <v>0</v>
      </c>
      <c r="CM151" s="3">
        <f>Q151-'ExPostGross kWh_Biz'!Q151</f>
        <v>0</v>
      </c>
      <c r="CN151" s="3">
        <f>R151-'ExPostGross kWh_Biz'!R151</f>
        <v>0</v>
      </c>
      <c r="CP151" s="3">
        <f>V151-'ExPostGross kWh_Biz'!V151</f>
        <v>0</v>
      </c>
      <c r="CQ151" s="3">
        <f>W151-'ExPostGross kWh_Biz'!W151</f>
        <v>0</v>
      </c>
      <c r="CR151" s="3">
        <f>X151-'ExPostGross kWh_Biz'!X151</f>
        <v>0</v>
      </c>
      <c r="CS151" s="3">
        <f>Y151-'ExPostGross kWh_Biz'!Y151</f>
        <v>0</v>
      </c>
      <c r="CT151" s="3">
        <f>Z151-'ExPostGross kWh_Biz'!Z151</f>
        <v>0</v>
      </c>
      <c r="CU151" s="3">
        <f>AA151-'ExPostGross kWh_Biz'!AA151</f>
        <v>0</v>
      </c>
      <c r="CV151" s="3">
        <f>AB151-'ExPostGross kWh_Biz'!AB151</f>
        <v>0</v>
      </c>
      <c r="CW151" s="3">
        <f>AC151-'ExPostGross kWh_Biz'!AC151</f>
        <v>0</v>
      </c>
      <c r="CX151" s="3">
        <f>AD151-'ExPostGross kWh_Biz'!AD151</f>
        <v>0</v>
      </c>
      <c r="CY151" s="3">
        <f>AE151-'ExPostGross kWh_Biz'!AE151</f>
        <v>0</v>
      </c>
      <c r="CZ151" s="3">
        <f>AF151-'ExPostGross kWh_Biz'!AF151</f>
        <v>0</v>
      </c>
      <c r="DA151" s="3">
        <f>AG151-'ExPostGross kWh_Biz'!AG151</f>
        <v>0</v>
      </c>
      <c r="DB151" s="3">
        <f>AH151-'ExPostGross kWh_Biz'!AH151</f>
        <v>0</v>
      </c>
      <c r="DC151" s="3">
        <f>AI151-'ExPostGross kWh_Biz'!AI151</f>
        <v>0</v>
      </c>
      <c r="DD151" s="3">
        <f>AJ151-'ExPostGross kWh_Biz'!AJ151</f>
        <v>0</v>
      </c>
      <c r="DE151" s="3">
        <f>AK151-'ExPostGross kWh_Biz'!AK151</f>
        <v>0</v>
      </c>
      <c r="DG151" s="3">
        <f>AO151-'ExPostGross kWh_Biz'!AO151</f>
        <v>0</v>
      </c>
      <c r="DH151" s="3">
        <f>AP151-'ExPostGross kWh_Biz'!AP151</f>
        <v>0</v>
      </c>
      <c r="DI151" s="3">
        <f>AQ151-'ExPostGross kWh_Biz'!AQ151</f>
        <v>0</v>
      </c>
      <c r="DJ151" s="3">
        <f>AR151-'ExPostGross kWh_Biz'!AR151</f>
        <v>0</v>
      </c>
      <c r="DK151" s="3">
        <f>AS151-'ExPostGross kWh_Biz'!AS151</f>
        <v>0</v>
      </c>
      <c r="DL151" s="3">
        <f>AT151-'ExPostGross kWh_Biz'!AT151</f>
        <v>0</v>
      </c>
      <c r="DM151" s="3">
        <f>AU151-'ExPostGross kWh_Biz'!AU151</f>
        <v>0</v>
      </c>
      <c r="DN151" s="3">
        <f>AV151-'ExPostGross kWh_Biz'!AV151</f>
        <v>0</v>
      </c>
      <c r="DO151" s="3">
        <f>AW151-'ExPostGross kWh_Biz'!AW151</f>
        <v>0</v>
      </c>
      <c r="DP151" s="3">
        <f>AX151-'ExPostGross kWh_Biz'!AX151</f>
        <v>0</v>
      </c>
      <c r="DQ151" s="3">
        <f>AY151-'ExPostGross kWh_Biz'!AY151</f>
        <v>0</v>
      </c>
      <c r="DR151" s="3">
        <f>AZ151-'ExPostGross kWh_Biz'!AZ151</f>
        <v>0</v>
      </c>
      <c r="DS151" s="3">
        <f>BA151-'ExPostGross kWh_Biz'!BA151</f>
        <v>0</v>
      </c>
      <c r="DT151" s="3">
        <f>BB151-'ExPostGross kWh_Biz'!BB151</f>
        <v>0</v>
      </c>
      <c r="DU151" s="3">
        <f>BC151-'ExPostGross kWh_Biz'!BC151</f>
        <v>0</v>
      </c>
      <c r="DV151" s="3">
        <f>BD151-'ExPostGross kWh_Biz'!BD151</f>
        <v>0</v>
      </c>
      <c r="DX151" s="3">
        <f>BH151-'ExPostGross kWh_Biz'!BH151</f>
        <v>0</v>
      </c>
      <c r="DY151" s="3">
        <f>BI151-'ExPostGross kWh_Biz'!BI151</f>
        <v>0</v>
      </c>
      <c r="DZ151" s="3">
        <f>BJ151-'ExPostGross kWh_Biz'!BJ151</f>
        <v>0</v>
      </c>
      <c r="EA151" s="3">
        <f>BK151-'ExPostGross kWh_Biz'!BK151</f>
        <v>0</v>
      </c>
      <c r="EB151" s="3">
        <f>BL151-'ExPostGross kWh_Biz'!BL151</f>
        <v>0</v>
      </c>
      <c r="EC151" s="3">
        <f>BM151-'ExPostGross kWh_Biz'!BM151</f>
        <v>0</v>
      </c>
      <c r="ED151" s="3">
        <f>BN151-'ExPostGross kWh_Biz'!BN151</f>
        <v>0</v>
      </c>
      <c r="EE151" s="3">
        <f>BO151-'ExPostGross kWh_Biz'!BO151</f>
        <v>0</v>
      </c>
      <c r="EF151" s="3">
        <f>BP151-'ExPostGross kWh_Biz'!BP151</f>
        <v>0</v>
      </c>
      <c r="EG151" s="3">
        <f>BQ151-'ExPostGross kWh_Biz'!BQ151</f>
        <v>0</v>
      </c>
      <c r="EH151" s="3">
        <f>BR151-'ExPostGross kWh_Biz'!BR151</f>
        <v>0</v>
      </c>
      <c r="EI151" s="3">
        <f>BS151-'ExPostGross kWh_Biz'!BS151</f>
        <v>0</v>
      </c>
      <c r="EJ151" s="3">
        <f>BT151-'ExPostGross kWh_Biz'!BT151</f>
        <v>0</v>
      </c>
      <c r="EK151" s="3">
        <f>BU151-'ExPostGross kWh_Biz'!BU151</f>
        <v>0</v>
      </c>
      <c r="EL151" s="3">
        <f>BV151-'ExPostGross kWh_Biz'!BV151</f>
        <v>0</v>
      </c>
      <c r="EM151" s="3">
        <f>BW151-'ExPostGross kWh_Biz'!BW151</f>
        <v>0</v>
      </c>
    </row>
    <row r="152" spans="1:143" ht="15" customHeight="1" x14ac:dyDescent="0.3">
      <c r="A152" s="178"/>
      <c r="B152" s="2" t="s">
        <v>44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89"/>
      <c r="P152" s="89"/>
      <c r="Q152" s="89"/>
      <c r="R152" s="25">
        <f t="shared" si="412"/>
        <v>0</v>
      </c>
      <c r="T152" s="178"/>
      <c r="U152" s="2" t="s">
        <v>44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9"/>
      <c r="AI152" s="89"/>
      <c r="AJ152" s="89"/>
      <c r="AK152" s="25">
        <f t="shared" si="413"/>
        <v>0</v>
      </c>
      <c r="AM152" s="178"/>
      <c r="AN152" s="2" t="s">
        <v>44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89"/>
      <c r="BB152" s="89"/>
      <c r="BC152" s="89"/>
      <c r="BD152" s="25">
        <f t="shared" si="414"/>
        <v>0</v>
      </c>
      <c r="BF152" s="178"/>
      <c r="BG152" s="2" t="s">
        <v>44</v>
      </c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89"/>
      <c r="BU152" s="89"/>
      <c r="BV152" s="89"/>
      <c r="BW152" s="25">
        <f t="shared" si="415"/>
        <v>0</v>
      </c>
      <c r="BY152" s="3">
        <f>C152-'ExPostGross kWh_Biz'!C152</f>
        <v>0</v>
      </c>
      <c r="BZ152" s="3">
        <f>D152-'ExPostGross kWh_Biz'!D152</f>
        <v>0</v>
      </c>
      <c r="CA152" s="3">
        <f>E152-'ExPostGross kWh_Biz'!E152</f>
        <v>0</v>
      </c>
      <c r="CB152" s="3">
        <f>F152-'ExPostGross kWh_Biz'!F152</f>
        <v>0</v>
      </c>
      <c r="CC152" s="3">
        <f>G152-'ExPostGross kWh_Biz'!G152</f>
        <v>0</v>
      </c>
      <c r="CD152" s="3">
        <f>H152-'ExPostGross kWh_Biz'!H152</f>
        <v>0</v>
      </c>
      <c r="CE152" s="3">
        <f>I152-'ExPostGross kWh_Biz'!I152</f>
        <v>0</v>
      </c>
      <c r="CF152" s="3">
        <f>J152-'ExPostGross kWh_Biz'!J152</f>
        <v>0</v>
      </c>
      <c r="CG152" s="3">
        <f>K152-'ExPostGross kWh_Biz'!K152</f>
        <v>0</v>
      </c>
      <c r="CH152" s="3">
        <f>L152-'ExPostGross kWh_Biz'!L152</f>
        <v>0</v>
      </c>
      <c r="CI152" s="3">
        <f>M152-'ExPostGross kWh_Biz'!M152</f>
        <v>0</v>
      </c>
      <c r="CJ152" s="3">
        <f>N152-'ExPostGross kWh_Biz'!N152</f>
        <v>0</v>
      </c>
      <c r="CK152" s="3">
        <f>O152-'ExPostGross kWh_Biz'!O152</f>
        <v>0</v>
      </c>
      <c r="CL152" s="3">
        <f>P152-'ExPostGross kWh_Biz'!P152</f>
        <v>0</v>
      </c>
      <c r="CM152" s="3">
        <f>Q152-'ExPostGross kWh_Biz'!Q152</f>
        <v>0</v>
      </c>
      <c r="CN152" s="3">
        <f>R152-'ExPostGross kWh_Biz'!R152</f>
        <v>0</v>
      </c>
      <c r="CP152" s="3">
        <f>V152-'ExPostGross kWh_Biz'!V152</f>
        <v>0</v>
      </c>
      <c r="CQ152" s="3">
        <f>W152-'ExPostGross kWh_Biz'!W152</f>
        <v>0</v>
      </c>
      <c r="CR152" s="3">
        <f>X152-'ExPostGross kWh_Biz'!X152</f>
        <v>0</v>
      </c>
      <c r="CS152" s="3">
        <f>Y152-'ExPostGross kWh_Biz'!Y152</f>
        <v>0</v>
      </c>
      <c r="CT152" s="3">
        <f>Z152-'ExPostGross kWh_Biz'!Z152</f>
        <v>0</v>
      </c>
      <c r="CU152" s="3">
        <f>AA152-'ExPostGross kWh_Biz'!AA152</f>
        <v>0</v>
      </c>
      <c r="CV152" s="3">
        <f>AB152-'ExPostGross kWh_Biz'!AB152</f>
        <v>0</v>
      </c>
      <c r="CW152" s="3">
        <f>AC152-'ExPostGross kWh_Biz'!AC152</f>
        <v>0</v>
      </c>
      <c r="CX152" s="3">
        <f>AD152-'ExPostGross kWh_Biz'!AD152</f>
        <v>0</v>
      </c>
      <c r="CY152" s="3">
        <f>AE152-'ExPostGross kWh_Biz'!AE152</f>
        <v>0</v>
      </c>
      <c r="CZ152" s="3">
        <f>AF152-'ExPostGross kWh_Biz'!AF152</f>
        <v>0</v>
      </c>
      <c r="DA152" s="3">
        <f>AG152-'ExPostGross kWh_Biz'!AG152</f>
        <v>0</v>
      </c>
      <c r="DB152" s="3">
        <f>AH152-'ExPostGross kWh_Biz'!AH152</f>
        <v>0</v>
      </c>
      <c r="DC152" s="3">
        <f>AI152-'ExPostGross kWh_Biz'!AI152</f>
        <v>0</v>
      </c>
      <c r="DD152" s="3">
        <f>AJ152-'ExPostGross kWh_Biz'!AJ152</f>
        <v>0</v>
      </c>
      <c r="DE152" s="3">
        <f>AK152-'ExPostGross kWh_Biz'!AK152</f>
        <v>0</v>
      </c>
      <c r="DG152" s="3">
        <f>AO152-'ExPostGross kWh_Biz'!AO152</f>
        <v>0</v>
      </c>
      <c r="DH152" s="3">
        <f>AP152-'ExPostGross kWh_Biz'!AP152</f>
        <v>0</v>
      </c>
      <c r="DI152" s="3">
        <f>AQ152-'ExPostGross kWh_Biz'!AQ152</f>
        <v>0</v>
      </c>
      <c r="DJ152" s="3">
        <f>AR152-'ExPostGross kWh_Biz'!AR152</f>
        <v>0</v>
      </c>
      <c r="DK152" s="3">
        <f>AS152-'ExPostGross kWh_Biz'!AS152</f>
        <v>0</v>
      </c>
      <c r="DL152" s="3">
        <f>AT152-'ExPostGross kWh_Biz'!AT152</f>
        <v>0</v>
      </c>
      <c r="DM152" s="3">
        <f>AU152-'ExPostGross kWh_Biz'!AU152</f>
        <v>0</v>
      </c>
      <c r="DN152" s="3">
        <f>AV152-'ExPostGross kWh_Biz'!AV152</f>
        <v>0</v>
      </c>
      <c r="DO152" s="3">
        <f>AW152-'ExPostGross kWh_Biz'!AW152</f>
        <v>0</v>
      </c>
      <c r="DP152" s="3">
        <f>AX152-'ExPostGross kWh_Biz'!AX152</f>
        <v>0</v>
      </c>
      <c r="DQ152" s="3">
        <f>AY152-'ExPostGross kWh_Biz'!AY152</f>
        <v>0</v>
      </c>
      <c r="DR152" s="3">
        <f>AZ152-'ExPostGross kWh_Biz'!AZ152</f>
        <v>0</v>
      </c>
      <c r="DS152" s="3">
        <f>BA152-'ExPostGross kWh_Biz'!BA152</f>
        <v>0</v>
      </c>
      <c r="DT152" s="3">
        <f>BB152-'ExPostGross kWh_Biz'!BB152</f>
        <v>0</v>
      </c>
      <c r="DU152" s="3">
        <f>BC152-'ExPostGross kWh_Biz'!BC152</f>
        <v>0</v>
      </c>
      <c r="DV152" s="3">
        <f>BD152-'ExPostGross kWh_Biz'!BD152</f>
        <v>0</v>
      </c>
      <c r="DX152" s="3">
        <f>BH152-'ExPostGross kWh_Biz'!BH152</f>
        <v>0</v>
      </c>
      <c r="DY152" s="3">
        <f>BI152-'ExPostGross kWh_Biz'!BI152</f>
        <v>0</v>
      </c>
      <c r="DZ152" s="3">
        <f>BJ152-'ExPostGross kWh_Biz'!BJ152</f>
        <v>0</v>
      </c>
      <c r="EA152" s="3">
        <f>BK152-'ExPostGross kWh_Biz'!BK152</f>
        <v>0</v>
      </c>
      <c r="EB152" s="3">
        <f>BL152-'ExPostGross kWh_Biz'!BL152</f>
        <v>0</v>
      </c>
      <c r="EC152" s="3">
        <f>BM152-'ExPostGross kWh_Biz'!BM152</f>
        <v>0</v>
      </c>
      <c r="ED152" s="3">
        <f>BN152-'ExPostGross kWh_Biz'!BN152</f>
        <v>0</v>
      </c>
      <c r="EE152" s="3">
        <f>BO152-'ExPostGross kWh_Biz'!BO152</f>
        <v>0</v>
      </c>
      <c r="EF152" s="3">
        <f>BP152-'ExPostGross kWh_Biz'!BP152</f>
        <v>0</v>
      </c>
      <c r="EG152" s="3">
        <f>BQ152-'ExPostGross kWh_Biz'!BQ152</f>
        <v>0</v>
      </c>
      <c r="EH152" s="3">
        <f>BR152-'ExPostGross kWh_Biz'!BR152</f>
        <v>0</v>
      </c>
      <c r="EI152" s="3">
        <f>BS152-'ExPostGross kWh_Biz'!BS152</f>
        <v>0</v>
      </c>
      <c r="EJ152" s="3">
        <f>BT152-'ExPostGross kWh_Biz'!BT152</f>
        <v>0</v>
      </c>
      <c r="EK152" s="3">
        <f>BU152-'ExPostGross kWh_Biz'!BU152</f>
        <v>0</v>
      </c>
      <c r="EL152" s="3">
        <f>BV152-'ExPostGross kWh_Biz'!BV152</f>
        <v>0</v>
      </c>
      <c r="EM152" s="3">
        <f>BW152-'ExPostGross kWh_Biz'!BW152</f>
        <v>0</v>
      </c>
    </row>
    <row r="153" spans="1:143" x14ac:dyDescent="0.3">
      <c r="A153" s="178"/>
      <c r="B153" s="2" t="s">
        <v>43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89"/>
      <c r="P153" s="89"/>
      <c r="Q153" s="89"/>
      <c r="R153" s="25">
        <f t="shared" si="412"/>
        <v>0</v>
      </c>
      <c r="T153" s="178"/>
      <c r="U153" s="2" t="s">
        <v>43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89"/>
      <c r="AI153" s="89"/>
      <c r="AJ153" s="89"/>
      <c r="AK153" s="25">
        <f t="shared" si="413"/>
        <v>0</v>
      </c>
      <c r="AM153" s="178"/>
      <c r="AN153" s="2" t="s">
        <v>43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89"/>
      <c r="BB153" s="89"/>
      <c r="BC153" s="89"/>
      <c r="BD153" s="25">
        <f t="shared" si="414"/>
        <v>0</v>
      </c>
      <c r="BF153" s="178"/>
      <c r="BG153" s="2" t="s">
        <v>43</v>
      </c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89"/>
      <c r="BU153" s="89"/>
      <c r="BV153" s="89"/>
      <c r="BW153" s="25">
        <f t="shared" si="415"/>
        <v>0</v>
      </c>
      <c r="BY153" s="3">
        <f>C153-'ExPostGross kWh_Biz'!C153</f>
        <v>0</v>
      </c>
      <c r="BZ153" s="3">
        <f>D153-'ExPostGross kWh_Biz'!D153</f>
        <v>0</v>
      </c>
      <c r="CA153" s="3">
        <f>E153-'ExPostGross kWh_Biz'!E153</f>
        <v>0</v>
      </c>
      <c r="CB153" s="3">
        <f>F153-'ExPostGross kWh_Biz'!F153</f>
        <v>0</v>
      </c>
      <c r="CC153" s="3">
        <f>G153-'ExPostGross kWh_Biz'!G153</f>
        <v>0</v>
      </c>
      <c r="CD153" s="3">
        <f>H153-'ExPostGross kWh_Biz'!H153</f>
        <v>0</v>
      </c>
      <c r="CE153" s="3">
        <f>I153-'ExPostGross kWh_Biz'!I153</f>
        <v>0</v>
      </c>
      <c r="CF153" s="3">
        <f>J153-'ExPostGross kWh_Biz'!J153</f>
        <v>0</v>
      </c>
      <c r="CG153" s="3">
        <f>K153-'ExPostGross kWh_Biz'!K153</f>
        <v>0</v>
      </c>
      <c r="CH153" s="3">
        <f>L153-'ExPostGross kWh_Biz'!L153</f>
        <v>0</v>
      </c>
      <c r="CI153" s="3">
        <f>M153-'ExPostGross kWh_Biz'!M153</f>
        <v>0</v>
      </c>
      <c r="CJ153" s="3">
        <f>N153-'ExPostGross kWh_Biz'!N153</f>
        <v>0</v>
      </c>
      <c r="CK153" s="3">
        <f>O153-'ExPostGross kWh_Biz'!O153</f>
        <v>0</v>
      </c>
      <c r="CL153" s="3">
        <f>P153-'ExPostGross kWh_Biz'!P153</f>
        <v>0</v>
      </c>
      <c r="CM153" s="3">
        <f>Q153-'ExPostGross kWh_Biz'!Q153</f>
        <v>0</v>
      </c>
      <c r="CN153" s="3">
        <f>R153-'ExPostGross kWh_Biz'!R153</f>
        <v>0</v>
      </c>
      <c r="CP153" s="3">
        <f>V153-'ExPostGross kWh_Biz'!V153</f>
        <v>0</v>
      </c>
      <c r="CQ153" s="3">
        <f>W153-'ExPostGross kWh_Biz'!W153</f>
        <v>0</v>
      </c>
      <c r="CR153" s="3">
        <f>X153-'ExPostGross kWh_Biz'!X153</f>
        <v>0</v>
      </c>
      <c r="CS153" s="3">
        <f>Y153-'ExPostGross kWh_Biz'!Y153</f>
        <v>0</v>
      </c>
      <c r="CT153" s="3">
        <f>Z153-'ExPostGross kWh_Biz'!Z153</f>
        <v>0</v>
      </c>
      <c r="CU153" s="3">
        <f>AA153-'ExPostGross kWh_Biz'!AA153</f>
        <v>0</v>
      </c>
      <c r="CV153" s="3">
        <f>AB153-'ExPostGross kWh_Biz'!AB153</f>
        <v>0</v>
      </c>
      <c r="CW153" s="3">
        <f>AC153-'ExPostGross kWh_Biz'!AC153</f>
        <v>0</v>
      </c>
      <c r="CX153" s="3">
        <f>AD153-'ExPostGross kWh_Biz'!AD153</f>
        <v>0</v>
      </c>
      <c r="CY153" s="3">
        <f>AE153-'ExPostGross kWh_Biz'!AE153</f>
        <v>0</v>
      </c>
      <c r="CZ153" s="3">
        <f>AF153-'ExPostGross kWh_Biz'!AF153</f>
        <v>0</v>
      </c>
      <c r="DA153" s="3">
        <f>AG153-'ExPostGross kWh_Biz'!AG153</f>
        <v>0</v>
      </c>
      <c r="DB153" s="3">
        <f>AH153-'ExPostGross kWh_Biz'!AH153</f>
        <v>0</v>
      </c>
      <c r="DC153" s="3">
        <f>AI153-'ExPostGross kWh_Biz'!AI153</f>
        <v>0</v>
      </c>
      <c r="DD153" s="3">
        <f>AJ153-'ExPostGross kWh_Biz'!AJ153</f>
        <v>0</v>
      </c>
      <c r="DE153" s="3">
        <f>AK153-'ExPostGross kWh_Biz'!AK153</f>
        <v>0</v>
      </c>
      <c r="DG153" s="3">
        <f>AO153-'ExPostGross kWh_Biz'!AO153</f>
        <v>0</v>
      </c>
      <c r="DH153" s="3">
        <f>AP153-'ExPostGross kWh_Biz'!AP153</f>
        <v>0</v>
      </c>
      <c r="DI153" s="3">
        <f>AQ153-'ExPostGross kWh_Biz'!AQ153</f>
        <v>0</v>
      </c>
      <c r="DJ153" s="3">
        <f>AR153-'ExPostGross kWh_Biz'!AR153</f>
        <v>0</v>
      </c>
      <c r="DK153" s="3">
        <f>AS153-'ExPostGross kWh_Biz'!AS153</f>
        <v>0</v>
      </c>
      <c r="DL153" s="3">
        <f>AT153-'ExPostGross kWh_Biz'!AT153</f>
        <v>0</v>
      </c>
      <c r="DM153" s="3">
        <f>AU153-'ExPostGross kWh_Biz'!AU153</f>
        <v>0</v>
      </c>
      <c r="DN153" s="3">
        <f>AV153-'ExPostGross kWh_Biz'!AV153</f>
        <v>0</v>
      </c>
      <c r="DO153" s="3">
        <f>AW153-'ExPostGross kWh_Biz'!AW153</f>
        <v>0</v>
      </c>
      <c r="DP153" s="3">
        <f>AX153-'ExPostGross kWh_Biz'!AX153</f>
        <v>0</v>
      </c>
      <c r="DQ153" s="3">
        <f>AY153-'ExPostGross kWh_Biz'!AY153</f>
        <v>0</v>
      </c>
      <c r="DR153" s="3">
        <f>AZ153-'ExPostGross kWh_Biz'!AZ153</f>
        <v>0</v>
      </c>
      <c r="DS153" s="3">
        <f>BA153-'ExPostGross kWh_Biz'!BA153</f>
        <v>0</v>
      </c>
      <c r="DT153" s="3">
        <f>BB153-'ExPostGross kWh_Biz'!BB153</f>
        <v>0</v>
      </c>
      <c r="DU153" s="3">
        <f>BC153-'ExPostGross kWh_Biz'!BC153</f>
        <v>0</v>
      </c>
      <c r="DV153" s="3">
        <f>BD153-'ExPostGross kWh_Biz'!BD153</f>
        <v>0</v>
      </c>
      <c r="DX153" s="3">
        <f>BH153-'ExPostGross kWh_Biz'!BH153</f>
        <v>0</v>
      </c>
      <c r="DY153" s="3">
        <f>BI153-'ExPostGross kWh_Biz'!BI153</f>
        <v>0</v>
      </c>
      <c r="DZ153" s="3">
        <f>BJ153-'ExPostGross kWh_Biz'!BJ153</f>
        <v>0</v>
      </c>
      <c r="EA153" s="3">
        <f>BK153-'ExPostGross kWh_Biz'!BK153</f>
        <v>0</v>
      </c>
      <c r="EB153" s="3">
        <f>BL153-'ExPostGross kWh_Biz'!BL153</f>
        <v>0</v>
      </c>
      <c r="EC153" s="3">
        <f>BM153-'ExPostGross kWh_Biz'!BM153</f>
        <v>0</v>
      </c>
      <c r="ED153" s="3">
        <f>BN153-'ExPostGross kWh_Biz'!BN153</f>
        <v>0</v>
      </c>
      <c r="EE153" s="3">
        <f>BO153-'ExPostGross kWh_Biz'!BO153</f>
        <v>0</v>
      </c>
      <c r="EF153" s="3">
        <f>BP153-'ExPostGross kWh_Biz'!BP153</f>
        <v>0</v>
      </c>
      <c r="EG153" s="3">
        <f>BQ153-'ExPostGross kWh_Biz'!BQ153</f>
        <v>0</v>
      </c>
      <c r="EH153" s="3">
        <f>BR153-'ExPostGross kWh_Biz'!BR153</f>
        <v>0</v>
      </c>
      <c r="EI153" s="3">
        <f>BS153-'ExPostGross kWh_Biz'!BS153</f>
        <v>0</v>
      </c>
      <c r="EJ153" s="3">
        <f>BT153-'ExPostGross kWh_Biz'!BT153</f>
        <v>0</v>
      </c>
      <c r="EK153" s="3">
        <f>BU153-'ExPostGross kWh_Biz'!BU153</f>
        <v>0</v>
      </c>
      <c r="EL153" s="3">
        <f>BV153-'ExPostGross kWh_Biz'!BV153</f>
        <v>0</v>
      </c>
      <c r="EM153" s="3">
        <f>BW153-'ExPostGross kWh_Biz'!BW153</f>
        <v>0</v>
      </c>
    </row>
    <row r="154" spans="1:143" x14ac:dyDescent="0.3">
      <c r="A154" s="178"/>
      <c r="B154" s="2" t="s">
        <v>42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89"/>
      <c r="P154" s="89"/>
      <c r="Q154" s="89"/>
      <c r="R154" s="25">
        <f t="shared" si="412"/>
        <v>0</v>
      </c>
      <c r="T154" s="178"/>
      <c r="U154" s="2" t="s">
        <v>42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9"/>
      <c r="AI154" s="89"/>
      <c r="AJ154" s="89"/>
      <c r="AK154" s="25">
        <f t="shared" si="413"/>
        <v>0</v>
      </c>
      <c r="AM154" s="178"/>
      <c r="AN154" s="2" t="s">
        <v>42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89"/>
      <c r="BB154" s="89"/>
      <c r="BC154" s="89"/>
      <c r="BD154" s="25">
        <f t="shared" si="414"/>
        <v>0</v>
      </c>
      <c r="BF154" s="178"/>
      <c r="BG154" s="2" t="s">
        <v>42</v>
      </c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89"/>
      <c r="BU154" s="89"/>
      <c r="BV154" s="89"/>
      <c r="BW154" s="25">
        <f t="shared" si="415"/>
        <v>0</v>
      </c>
      <c r="BY154" s="3">
        <f>C154-'ExPostGross kWh_Biz'!C154</f>
        <v>0</v>
      </c>
      <c r="BZ154" s="3">
        <f>D154-'ExPostGross kWh_Biz'!D154</f>
        <v>0</v>
      </c>
      <c r="CA154" s="3">
        <f>E154-'ExPostGross kWh_Biz'!E154</f>
        <v>0</v>
      </c>
      <c r="CB154" s="3">
        <f>F154-'ExPostGross kWh_Biz'!F154</f>
        <v>0</v>
      </c>
      <c r="CC154" s="3">
        <f>G154-'ExPostGross kWh_Biz'!G154</f>
        <v>0</v>
      </c>
      <c r="CD154" s="3">
        <f>H154-'ExPostGross kWh_Biz'!H154</f>
        <v>0</v>
      </c>
      <c r="CE154" s="3">
        <f>I154-'ExPostGross kWh_Biz'!I154</f>
        <v>0</v>
      </c>
      <c r="CF154" s="3">
        <f>J154-'ExPostGross kWh_Biz'!J154</f>
        <v>0</v>
      </c>
      <c r="CG154" s="3">
        <f>K154-'ExPostGross kWh_Biz'!K154</f>
        <v>0</v>
      </c>
      <c r="CH154" s="3">
        <f>L154-'ExPostGross kWh_Biz'!L154</f>
        <v>0</v>
      </c>
      <c r="CI154" s="3">
        <f>M154-'ExPostGross kWh_Biz'!M154</f>
        <v>0</v>
      </c>
      <c r="CJ154" s="3">
        <f>N154-'ExPostGross kWh_Biz'!N154</f>
        <v>0</v>
      </c>
      <c r="CK154" s="3">
        <f>O154-'ExPostGross kWh_Biz'!O154</f>
        <v>0</v>
      </c>
      <c r="CL154" s="3">
        <f>P154-'ExPostGross kWh_Biz'!P154</f>
        <v>0</v>
      </c>
      <c r="CM154" s="3">
        <f>Q154-'ExPostGross kWh_Biz'!Q154</f>
        <v>0</v>
      </c>
      <c r="CN154" s="3">
        <f>R154-'ExPostGross kWh_Biz'!R154</f>
        <v>0</v>
      </c>
      <c r="CP154" s="3">
        <f>V154-'ExPostGross kWh_Biz'!V154</f>
        <v>0</v>
      </c>
      <c r="CQ154" s="3">
        <f>W154-'ExPostGross kWh_Biz'!W154</f>
        <v>0</v>
      </c>
      <c r="CR154" s="3">
        <f>X154-'ExPostGross kWh_Biz'!X154</f>
        <v>0</v>
      </c>
      <c r="CS154" s="3">
        <f>Y154-'ExPostGross kWh_Biz'!Y154</f>
        <v>0</v>
      </c>
      <c r="CT154" s="3">
        <f>Z154-'ExPostGross kWh_Biz'!Z154</f>
        <v>0</v>
      </c>
      <c r="CU154" s="3">
        <f>AA154-'ExPostGross kWh_Biz'!AA154</f>
        <v>0</v>
      </c>
      <c r="CV154" s="3">
        <f>AB154-'ExPostGross kWh_Biz'!AB154</f>
        <v>0</v>
      </c>
      <c r="CW154" s="3">
        <f>AC154-'ExPostGross kWh_Biz'!AC154</f>
        <v>0</v>
      </c>
      <c r="CX154" s="3">
        <f>AD154-'ExPostGross kWh_Biz'!AD154</f>
        <v>0</v>
      </c>
      <c r="CY154" s="3">
        <f>AE154-'ExPostGross kWh_Biz'!AE154</f>
        <v>0</v>
      </c>
      <c r="CZ154" s="3">
        <f>AF154-'ExPostGross kWh_Biz'!AF154</f>
        <v>0</v>
      </c>
      <c r="DA154" s="3">
        <f>AG154-'ExPostGross kWh_Biz'!AG154</f>
        <v>0</v>
      </c>
      <c r="DB154" s="3">
        <f>AH154-'ExPostGross kWh_Biz'!AH154</f>
        <v>0</v>
      </c>
      <c r="DC154" s="3">
        <f>AI154-'ExPostGross kWh_Biz'!AI154</f>
        <v>0</v>
      </c>
      <c r="DD154" s="3">
        <f>AJ154-'ExPostGross kWh_Biz'!AJ154</f>
        <v>0</v>
      </c>
      <c r="DE154" s="3">
        <f>AK154-'ExPostGross kWh_Biz'!AK154</f>
        <v>0</v>
      </c>
      <c r="DG154" s="3">
        <f>AO154-'ExPostGross kWh_Biz'!AO154</f>
        <v>0</v>
      </c>
      <c r="DH154" s="3">
        <f>AP154-'ExPostGross kWh_Biz'!AP154</f>
        <v>0</v>
      </c>
      <c r="DI154" s="3">
        <f>AQ154-'ExPostGross kWh_Biz'!AQ154</f>
        <v>0</v>
      </c>
      <c r="DJ154" s="3">
        <f>AR154-'ExPostGross kWh_Biz'!AR154</f>
        <v>0</v>
      </c>
      <c r="DK154" s="3">
        <f>AS154-'ExPostGross kWh_Biz'!AS154</f>
        <v>0</v>
      </c>
      <c r="DL154" s="3">
        <f>AT154-'ExPostGross kWh_Biz'!AT154</f>
        <v>0</v>
      </c>
      <c r="DM154" s="3">
        <f>AU154-'ExPostGross kWh_Biz'!AU154</f>
        <v>0</v>
      </c>
      <c r="DN154" s="3">
        <f>AV154-'ExPostGross kWh_Biz'!AV154</f>
        <v>0</v>
      </c>
      <c r="DO154" s="3">
        <f>AW154-'ExPostGross kWh_Biz'!AW154</f>
        <v>0</v>
      </c>
      <c r="DP154" s="3">
        <f>AX154-'ExPostGross kWh_Biz'!AX154</f>
        <v>0</v>
      </c>
      <c r="DQ154" s="3">
        <f>AY154-'ExPostGross kWh_Biz'!AY154</f>
        <v>0</v>
      </c>
      <c r="DR154" s="3">
        <f>AZ154-'ExPostGross kWh_Biz'!AZ154</f>
        <v>0</v>
      </c>
      <c r="DS154" s="3">
        <f>BA154-'ExPostGross kWh_Biz'!BA154</f>
        <v>0</v>
      </c>
      <c r="DT154" s="3">
        <f>BB154-'ExPostGross kWh_Biz'!BB154</f>
        <v>0</v>
      </c>
      <c r="DU154" s="3">
        <f>BC154-'ExPostGross kWh_Biz'!BC154</f>
        <v>0</v>
      </c>
      <c r="DV154" s="3">
        <f>BD154-'ExPostGross kWh_Biz'!BD154</f>
        <v>0</v>
      </c>
      <c r="DX154" s="3">
        <f>BH154-'ExPostGross kWh_Biz'!BH154</f>
        <v>0</v>
      </c>
      <c r="DY154" s="3">
        <f>BI154-'ExPostGross kWh_Biz'!BI154</f>
        <v>0</v>
      </c>
      <c r="DZ154" s="3">
        <f>BJ154-'ExPostGross kWh_Biz'!BJ154</f>
        <v>0</v>
      </c>
      <c r="EA154" s="3">
        <f>BK154-'ExPostGross kWh_Biz'!BK154</f>
        <v>0</v>
      </c>
      <c r="EB154" s="3">
        <f>BL154-'ExPostGross kWh_Biz'!BL154</f>
        <v>0</v>
      </c>
      <c r="EC154" s="3">
        <f>BM154-'ExPostGross kWh_Biz'!BM154</f>
        <v>0</v>
      </c>
      <c r="ED154" s="3">
        <f>BN154-'ExPostGross kWh_Biz'!BN154</f>
        <v>0</v>
      </c>
      <c r="EE154" s="3">
        <f>BO154-'ExPostGross kWh_Biz'!BO154</f>
        <v>0</v>
      </c>
      <c r="EF154" s="3">
        <f>BP154-'ExPostGross kWh_Biz'!BP154</f>
        <v>0</v>
      </c>
      <c r="EG154" s="3">
        <f>BQ154-'ExPostGross kWh_Biz'!BQ154</f>
        <v>0</v>
      </c>
      <c r="EH154" s="3">
        <f>BR154-'ExPostGross kWh_Biz'!BR154</f>
        <v>0</v>
      </c>
      <c r="EI154" s="3">
        <f>BS154-'ExPostGross kWh_Biz'!BS154</f>
        <v>0</v>
      </c>
      <c r="EJ154" s="3">
        <f>BT154-'ExPostGross kWh_Biz'!BT154</f>
        <v>0</v>
      </c>
      <c r="EK154" s="3">
        <f>BU154-'ExPostGross kWh_Biz'!BU154</f>
        <v>0</v>
      </c>
      <c r="EL154" s="3">
        <f>BV154-'ExPostGross kWh_Biz'!BV154</f>
        <v>0</v>
      </c>
      <c r="EM154" s="3">
        <f>BW154-'ExPostGross kWh_Biz'!BW154</f>
        <v>0</v>
      </c>
    </row>
    <row r="155" spans="1:143" x14ac:dyDescent="0.3">
      <c r="A155" s="178"/>
      <c r="B155" s="2" t="s">
        <v>41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89"/>
      <c r="P155" s="89"/>
      <c r="Q155" s="89"/>
      <c r="R155" s="25">
        <f t="shared" si="412"/>
        <v>0</v>
      </c>
      <c r="T155" s="178"/>
      <c r="U155" s="2" t="s">
        <v>41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89"/>
      <c r="AI155" s="89"/>
      <c r="AJ155" s="89"/>
      <c r="AK155" s="25">
        <f t="shared" si="413"/>
        <v>0</v>
      </c>
      <c r="AM155" s="178"/>
      <c r="AN155" s="2" t="s">
        <v>41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89"/>
      <c r="BB155" s="89"/>
      <c r="BC155" s="89"/>
      <c r="BD155" s="25">
        <f t="shared" si="414"/>
        <v>0</v>
      </c>
      <c r="BF155" s="178"/>
      <c r="BG155" s="2" t="s">
        <v>41</v>
      </c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89"/>
      <c r="BU155" s="89"/>
      <c r="BV155" s="89"/>
      <c r="BW155" s="25">
        <f t="shared" si="415"/>
        <v>0</v>
      </c>
      <c r="BY155" s="3">
        <f>C155-'ExPostGross kWh_Biz'!C155</f>
        <v>0</v>
      </c>
      <c r="BZ155" s="3">
        <f>D155-'ExPostGross kWh_Biz'!D155</f>
        <v>0</v>
      </c>
      <c r="CA155" s="3">
        <f>E155-'ExPostGross kWh_Biz'!E155</f>
        <v>0</v>
      </c>
      <c r="CB155" s="3">
        <f>F155-'ExPostGross kWh_Biz'!F155</f>
        <v>0</v>
      </c>
      <c r="CC155" s="3">
        <f>G155-'ExPostGross kWh_Biz'!G155</f>
        <v>0</v>
      </c>
      <c r="CD155" s="3">
        <f>H155-'ExPostGross kWh_Biz'!H155</f>
        <v>0</v>
      </c>
      <c r="CE155" s="3">
        <f>I155-'ExPostGross kWh_Biz'!I155</f>
        <v>0</v>
      </c>
      <c r="CF155" s="3">
        <f>J155-'ExPostGross kWh_Biz'!J155</f>
        <v>0</v>
      </c>
      <c r="CG155" s="3">
        <f>K155-'ExPostGross kWh_Biz'!K155</f>
        <v>0</v>
      </c>
      <c r="CH155" s="3">
        <f>L155-'ExPostGross kWh_Biz'!L155</f>
        <v>0</v>
      </c>
      <c r="CI155" s="3">
        <f>M155-'ExPostGross kWh_Biz'!M155</f>
        <v>0</v>
      </c>
      <c r="CJ155" s="3">
        <f>N155-'ExPostGross kWh_Biz'!N155</f>
        <v>0</v>
      </c>
      <c r="CK155" s="3">
        <f>O155-'ExPostGross kWh_Biz'!O155</f>
        <v>0</v>
      </c>
      <c r="CL155" s="3">
        <f>P155-'ExPostGross kWh_Biz'!P155</f>
        <v>0</v>
      </c>
      <c r="CM155" s="3">
        <f>Q155-'ExPostGross kWh_Biz'!Q155</f>
        <v>0</v>
      </c>
      <c r="CN155" s="3">
        <f>R155-'ExPostGross kWh_Biz'!R155</f>
        <v>0</v>
      </c>
      <c r="CP155" s="3">
        <f>V155-'ExPostGross kWh_Biz'!V155</f>
        <v>0</v>
      </c>
      <c r="CQ155" s="3">
        <f>W155-'ExPostGross kWh_Biz'!W155</f>
        <v>0</v>
      </c>
      <c r="CR155" s="3">
        <f>X155-'ExPostGross kWh_Biz'!X155</f>
        <v>0</v>
      </c>
      <c r="CS155" s="3">
        <f>Y155-'ExPostGross kWh_Biz'!Y155</f>
        <v>0</v>
      </c>
      <c r="CT155" s="3">
        <f>Z155-'ExPostGross kWh_Biz'!Z155</f>
        <v>0</v>
      </c>
      <c r="CU155" s="3">
        <f>AA155-'ExPostGross kWh_Biz'!AA155</f>
        <v>0</v>
      </c>
      <c r="CV155" s="3">
        <f>AB155-'ExPostGross kWh_Biz'!AB155</f>
        <v>0</v>
      </c>
      <c r="CW155" s="3">
        <f>AC155-'ExPostGross kWh_Biz'!AC155</f>
        <v>0</v>
      </c>
      <c r="CX155" s="3">
        <f>AD155-'ExPostGross kWh_Biz'!AD155</f>
        <v>0</v>
      </c>
      <c r="CY155" s="3">
        <f>AE155-'ExPostGross kWh_Biz'!AE155</f>
        <v>0</v>
      </c>
      <c r="CZ155" s="3">
        <f>AF155-'ExPostGross kWh_Biz'!AF155</f>
        <v>0</v>
      </c>
      <c r="DA155" s="3">
        <f>AG155-'ExPostGross kWh_Biz'!AG155</f>
        <v>0</v>
      </c>
      <c r="DB155" s="3">
        <f>AH155-'ExPostGross kWh_Biz'!AH155</f>
        <v>0</v>
      </c>
      <c r="DC155" s="3">
        <f>AI155-'ExPostGross kWh_Biz'!AI155</f>
        <v>0</v>
      </c>
      <c r="DD155" s="3">
        <f>AJ155-'ExPostGross kWh_Biz'!AJ155</f>
        <v>0</v>
      </c>
      <c r="DE155" s="3">
        <f>AK155-'ExPostGross kWh_Biz'!AK155</f>
        <v>0</v>
      </c>
      <c r="DG155" s="3">
        <f>AO155-'ExPostGross kWh_Biz'!AO155</f>
        <v>0</v>
      </c>
      <c r="DH155" s="3">
        <f>AP155-'ExPostGross kWh_Biz'!AP155</f>
        <v>0</v>
      </c>
      <c r="DI155" s="3">
        <f>AQ155-'ExPostGross kWh_Biz'!AQ155</f>
        <v>0</v>
      </c>
      <c r="DJ155" s="3">
        <f>AR155-'ExPostGross kWh_Biz'!AR155</f>
        <v>0</v>
      </c>
      <c r="DK155" s="3">
        <f>AS155-'ExPostGross kWh_Biz'!AS155</f>
        <v>0</v>
      </c>
      <c r="DL155" s="3">
        <f>AT155-'ExPostGross kWh_Biz'!AT155</f>
        <v>0</v>
      </c>
      <c r="DM155" s="3">
        <f>AU155-'ExPostGross kWh_Biz'!AU155</f>
        <v>0</v>
      </c>
      <c r="DN155" s="3">
        <f>AV155-'ExPostGross kWh_Biz'!AV155</f>
        <v>0</v>
      </c>
      <c r="DO155" s="3">
        <f>AW155-'ExPostGross kWh_Biz'!AW155</f>
        <v>0</v>
      </c>
      <c r="DP155" s="3">
        <f>AX155-'ExPostGross kWh_Biz'!AX155</f>
        <v>0</v>
      </c>
      <c r="DQ155" s="3">
        <f>AY155-'ExPostGross kWh_Biz'!AY155</f>
        <v>0</v>
      </c>
      <c r="DR155" s="3">
        <f>AZ155-'ExPostGross kWh_Biz'!AZ155</f>
        <v>0</v>
      </c>
      <c r="DS155" s="3">
        <f>BA155-'ExPostGross kWh_Biz'!BA155</f>
        <v>0</v>
      </c>
      <c r="DT155" s="3">
        <f>BB155-'ExPostGross kWh_Biz'!BB155</f>
        <v>0</v>
      </c>
      <c r="DU155" s="3">
        <f>BC155-'ExPostGross kWh_Biz'!BC155</f>
        <v>0</v>
      </c>
      <c r="DV155" s="3">
        <f>BD155-'ExPostGross kWh_Biz'!BD155</f>
        <v>0</v>
      </c>
      <c r="DX155" s="3">
        <f>BH155-'ExPostGross kWh_Biz'!BH155</f>
        <v>0</v>
      </c>
      <c r="DY155" s="3">
        <f>BI155-'ExPostGross kWh_Biz'!BI155</f>
        <v>0</v>
      </c>
      <c r="DZ155" s="3">
        <f>BJ155-'ExPostGross kWh_Biz'!BJ155</f>
        <v>0</v>
      </c>
      <c r="EA155" s="3">
        <f>BK155-'ExPostGross kWh_Biz'!BK155</f>
        <v>0</v>
      </c>
      <c r="EB155" s="3">
        <f>BL155-'ExPostGross kWh_Biz'!BL155</f>
        <v>0</v>
      </c>
      <c r="EC155" s="3">
        <f>BM155-'ExPostGross kWh_Biz'!BM155</f>
        <v>0</v>
      </c>
      <c r="ED155" s="3">
        <f>BN155-'ExPostGross kWh_Biz'!BN155</f>
        <v>0</v>
      </c>
      <c r="EE155" s="3">
        <f>BO155-'ExPostGross kWh_Biz'!BO155</f>
        <v>0</v>
      </c>
      <c r="EF155" s="3">
        <f>BP155-'ExPostGross kWh_Biz'!BP155</f>
        <v>0</v>
      </c>
      <c r="EG155" s="3">
        <f>BQ155-'ExPostGross kWh_Biz'!BQ155</f>
        <v>0</v>
      </c>
      <c r="EH155" s="3">
        <f>BR155-'ExPostGross kWh_Biz'!BR155</f>
        <v>0</v>
      </c>
      <c r="EI155" s="3">
        <f>BS155-'ExPostGross kWh_Biz'!BS155</f>
        <v>0</v>
      </c>
      <c r="EJ155" s="3">
        <f>BT155-'ExPostGross kWh_Biz'!BT155</f>
        <v>0</v>
      </c>
      <c r="EK155" s="3">
        <f>BU155-'ExPostGross kWh_Biz'!BU155</f>
        <v>0</v>
      </c>
      <c r="EL155" s="3">
        <f>BV155-'ExPostGross kWh_Biz'!BV155</f>
        <v>0</v>
      </c>
      <c r="EM155" s="3">
        <f>BW155-'ExPostGross kWh_Biz'!BW155</f>
        <v>0</v>
      </c>
    </row>
    <row r="156" spans="1:143" x14ac:dyDescent="0.3">
      <c r="A156" s="178"/>
      <c r="B156" s="2" t="s">
        <v>40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89"/>
      <c r="P156" s="89"/>
      <c r="Q156" s="89"/>
      <c r="R156" s="25">
        <f t="shared" si="412"/>
        <v>0</v>
      </c>
      <c r="T156" s="178"/>
      <c r="U156" s="2" t="s">
        <v>40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9"/>
      <c r="AI156" s="89"/>
      <c r="AJ156" s="89"/>
      <c r="AK156" s="25">
        <f t="shared" si="413"/>
        <v>0</v>
      </c>
      <c r="AM156" s="178"/>
      <c r="AN156" s="2" t="s">
        <v>40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89"/>
      <c r="BB156" s="89"/>
      <c r="BC156" s="89"/>
      <c r="BD156" s="25">
        <f t="shared" si="414"/>
        <v>0</v>
      </c>
      <c r="BF156" s="178"/>
      <c r="BG156" s="2" t="s">
        <v>40</v>
      </c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89"/>
      <c r="BU156" s="89"/>
      <c r="BV156" s="89"/>
      <c r="BW156" s="25">
        <f t="shared" si="415"/>
        <v>0</v>
      </c>
      <c r="BY156" s="3">
        <f>C156-'ExPostGross kWh_Biz'!C156</f>
        <v>0</v>
      </c>
      <c r="BZ156" s="3">
        <f>D156-'ExPostGross kWh_Biz'!D156</f>
        <v>0</v>
      </c>
      <c r="CA156" s="3">
        <f>E156-'ExPostGross kWh_Biz'!E156</f>
        <v>0</v>
      </c>
      <c r="CB156" s="3">
        <f>F156-'ExPostGross kWh_Biz'!F156</f>
        <v>0</v>
      </c>
      <c r="CC156" s="3">
        <f>G156-'ExPostGross kWh_Biz'!G156</f>
        <v>0</v>
      </c>
      <c r="CD156" s="3">
        <f>H156-'ExPostGross kWh_Biz'!H156</f>
        <v>0</v>
      </c>
      <c r="CE156" s="3">
        <f>I156-'ExPostGross kWh_Biz'!I156</f>
        <v>0</v>
      </c>
      <c r="CF156" s="3">
        <f>J156-'ExPostGross kWh_Biz'!J156</f>
        <v>0</v>
      </c>
      <c r="CG156" s="3">
        <f>K156-'ExPostGross kWh_Biz'!K156</f>
        <v>0</v>
      </c>
      <c r="CH156" s="3">
        <f>L156-'ExPostGross kWh_Biz'!L156</f>
        <v>0</v>
      </c>
      <c r="CI156" s="3">
        <f>M156-'ExPostGross kWh_Biz'!M156</f>
        <v>0</v>
      </c>
      <c r="CJ156" s="3">
        <f>N156-'ExPostGross kWh_Biz'!N156</f>
        <v>0</v>
      </c>
      <c r="CK156" s="3">
        <f>O156-'ExPostGross kWh_Biz'!O156</f>
        <v>0</v>
      </c>
      <c r="CL156" s="3">
        <f>P156-'ExPostGross kWh_Biz'!P156</f>
        <v>0</v>
      </c>
      <c r="CM156" s="3">
        <f>Q156-'ExPostGross kWh_Biz'!Q156</f>
        <v>0</v>
      </c>
      <c r="CN156" s="3">
        <f>R156-'ExPostGross kWh_Biz'!R156</f>
        <v>0</v>
      </c>
      <c r="CP156" s="3">
        <f>V156-'ExPostGross kWh_Biz'!V156</f>
        <v>0</v>
      </c>
      <c r="CQ156" s="3">
        <f>W156-'ExPostGross kWh_Biz'!W156</f>
        <v>0</v>
      </c>
      <c r="CR156" s="3">
        <f>X156-'ExPostGross kWh_Biz'!X156</f>
        <v>0</v>
      </c>
      <c r="CS156" s="3">
        <f>Y156-'ExPostGross kWh_Biz'!Y156</f>
        <v>0</v>
      </c>
      <c r="CT156" s="3">
        <f>Z156-'ExPostGross kWh_Biz'!Z156</f>
        <v>0</v>
      </c>
      <c r="CU156" s="3">
        <f>AA156-'ExPostGross kWh_Biz'!AA156</f>
        <v>0</v>
      </c>
      <c r="CV156" s="3">
        <f>AB156-'ExPostGross kWh_Biz'!AB156</f>
        <v>0</v>
      </c>
      <c r="CW156" s="3">
        <f>AC156-'ExPostGross kWh_Biz'!AC156</f>
        <v>0</v>
      </c>
      <c r="CX156" s="3">
        <f>AD156-'ExPostGross kWh_Biz'!AD156</f>
        <v>0</v>
      </c>
      <c r="CY156" s="3">
        <f>AE156-'ExPostGross kWh_Biz'!AE156</f>
        <v>0</v>
      </c>
      <c r="CZ156" s="3">
        <f>AF156-'ExPostGross kWh_Biz'!AF156</f>
        <v>0</v>
      </c>
      <c r="DA156" s="3">
        <f>AG156-'ExPostGross kWh_Biz'!AG156</f>
        <v>0</v>
      </c>
      <c r="DB156" s="3">
        <f>AH156-'ExPostGross kWh_Biz'!AH156</f>
        <v>0</v>
      </c>
      <c r="DC156" s="3">
        <f>AI156-'ExPostGross kWh_Biz'!AI156</f>
        <v>0</v>
      </c>
      <c r="DD156" s="3">
        <f>AJ156-'ExPostGross kWh_Biz'!AJ156</f>
        <v>0</v>
      </c>
      <c r="DE156" s="3">
        <f>AK156-'ExPostGross kWh_Biz'!AK156</f>
        <v>0</v>
      </c>
      <c r="DG156" s="3">
        <f>AO156-'ExPostGross kWh_Biz'!AO156</f>
        <v>0</v>
      </c>
      <c r="DH156" s="3">
        <f>AP156-'ExPostGross kWh_Biz'!AP156</f>
        <v>0</v>
      </c>
      <c r="DI156" s="3">
        <f>AQ156-'ExPostGross kWh_Biz'!AQ156</f>
        <v>0</v>
      </c>
      <c r="DJ156" s="3">
        <f>AR156-'ExPostGross kWh_Biz'!AR156</f>
        <v>0</v>
      </c>
      <c r="DK156" s="3">
        <f>AS156-'ExPostGross kWh_Biz'!AS156</f>
        <v>0</v>
      </c>
      <c r="DL156" s="3">
        <f>AT156-'ExPostGross kWh_Biz'!AT156</f>
        <v>0</v>
      </c>
      <c r="DM156" s="3">
        <f>AU156-'ExPostGross kWh_Biz'!AU156</f>
        <v>0</v>
      </c>
      <c r="DN156" s="3">
        <f>AV156-'ExPostGross kWh_Biz'!AV156</f>
        <v>0</v>
      </c>
      <c r="DO156" s="3">
        <f>AW156-'ExPostGross kWh_Biz'!AW156</f>
        <v>0</v>
      </c>
      <c r="DP156" s="3">
        <f>AX156-'ExPostGross kWh_Biz'!AX156</f>
        <v>0</v>
      </c>
      <c r="DQ156" s="3">
        <f>AY156-'ExPostGross kWh_Biz'!AY156</f>
        <v>0</v>
      </c>
      <c r="DR156" s="3">
        <f>AZ156-'ExPostGross kWh_Biz'!AZ156</f>
        <v>0</v>
      </c>
      <c r="DS156" s="3">
        <f>BA156-'ExPostGross kWh_Biz'!BA156</f>
        <v>0</v>
      </c>
      <c r="DT156" s="3">
        <f>BB156-'ExPostGross kWh_Biz'!BB156</f>
        <v>0</v>
      </c>
      <c r="DU156" s="3">
        <f>BC156-'ExPostGross kWh_Biz'!BC156</f>
        <v>0</v>
      </c>
      <c r="DV156" s="3">
        <f>BD156-'ExPostGross kWh_Biz'!BD156</f>
        <v>0</v>
      </c>
      <c r="DX156" s="3">
        <f>BH156-'ExPostGross kWh_Biz'!BH156</f>
        <v>0</v>
      </c>
      <c r="DY156" s="3">
        <f>BI156-'ExPostGross kWh_Biz'!BI156</f>
        <v>0</v>
      </c>
      <c r="DZ156" s="3">
        <f>BJ156-'ExPostGross kWh_Biz'!BJ156</f>
        <v>0</v>
      </c>
      <c r="EA156" s="3">
        <f>BK156-'ExPostGross kWh_Biz'!BK156</f>
        <v>0</v>
      </c>
      <c r="EB156" s="3">
        <f>BL156-'ExPostGross kWh_Biz'!BL156</f>
        <v>0</v>
      </c>
      <c r="EC156" s="3">
        <f>BM156-'ExPostGross kWh_Biz'!BM156</f>
        <v>0</v>
      </c>
      <c r="ED156" s="3">
        <f>BN156-'ExPostGross kWh_Biz'!BN156</f>
        <v>0</v>
      </c>
      <c r="EE156" s="3">
        <f>BO156-'ExPostGross kWh_Biz'!BO156</f>
        <v>0</v>
      </c>
      <c r="EF156" s="3">
        <f>BP156-'ExPostGross kWh_Biz'!BP156</f>
        <v>0</v>
      </c>
      <c r="EG156" s="3">
        <f>BQ156-'ExPostGross kWh_Biz'!BQ156</f>
        <v>0</v>
      </c>
      <c r="EH156" s="3">
        <f>BR156-'ExPostGross kWh_Biz'!BR156</f>
        <v>0</v>
      </c>
      <c r="EI156" s="3">
        <f>BS156-'ExPostGross kWh_Biz'!BS156</f>
        <v>0</v>
      </c>
      <c r="EJ156" s="3">
        <f>BT156-'ExPostGross kWh_Biz'!BT156</f>
        <v>0</v>
      </c>
      <c r="EK156" s="3">
        <f>BU156-'ExPostGross kWh_Biz'!BU156</f>
        <v>0</v>
      </c>
      <c r="EL156" s="3">
        <f>BV156-'ExPostGross kWh_Biz'!BV156</f>
        <v>0</v>
      </c>
      <c r="EM156" s="3">
        <f>BW156-'ExPostGross kWh_Biz'!BW156</f>
        <v>0</v>
      </c>
    </row>
    <row r="157" spans="1:143" x14ac:dyDescent="0.3">
      <c r="A157" s="178"/>
      <c r="B157" s="2" t="s">
        <v>39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89"/>
      <c r="P157" s="89"/>
      <c r="Q157" s="89"/>
      <c r="R157" s="25">
        <f t="shared" si="412"/>
        <v>0</v>
      </c>
      <c r="T157" s="178"/>
      <c r="U157" s="2" t="s">
        <v>39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89"/>
      <c r="AI157" s="89"/>
      <c r="AJ157" s="89"/>
      <c r="AK157" s="25">
        <f t="shared" si="413"/>
        <v>0</v>
      </c>
      <c r="AM157" s="178"/>
      <c r="AN157" s="2" t="s">
        <v>39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89"/>
      <c r="BB157" s="89"/>
      <c r="BC157" s="89"/>
      <c r="BD157" s="25">
        <f t="shared" si="414"/>
        <v>0</v>
      </c>
      <c r="BF157" s="178"/>
      <c r="BG157" s="2" t="s">
        <v>39</v>
      </c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89"/>
      <c r="BU157" s="89"/>
      <c r="BV157" s="89"/>
      <c r="BW157" s="25">
        <f t="shared" si="415"/>
        <v>0</v>
      </c>
      <c r="BY157" s="3">
        <f>C157-'ExPostGross kWh_Biz'!C157</f>
        <v>0</v>
      </c>
      <c r="BZ157" s="3">
        <f>D157-'ExPostGross kWh_Biz'!D157</f>
        <v>0</v>
      </c>
      <c r="CA157" s="3">
        <f>E157-'ExPostGross kWh_Biz'!E157</f>
        <v>0</v>
      </c>
      <c r="CB157" s="3">
        <f>F157-'ExPostGross kWh_Biz'!F157</f>
        <v>0</v>
      </c>
      <c r="CC157" s="3">
        <f>G157-'ExPostGross kWh_Biz'!G157</f>
        <v>0</v>
      </c>
      <c r="CD157" s="3">
        <f>H157-'ExPostGross kWh_Biz'!H157</f>
        <v>0</v>
      </c>
      <c r="CE157" s="3">
        <f>I157-'ExPostGross kWh_Biz'!I157</f>
        <v>0</v>
      </c>
      <c r="CF157" s="3">
        <f>J157-'ExPostGross kWh_Biz'!J157</f>
        <v>0</v>
      </c>
      <c r="CG157" s="3">
        <f>K157-'ExPostGross kWh_Biz'!K157</f>
        <v>0</v>
      </c>
      <c r="CH157" s="3">
        <f>L157-'ExPostGross kWh_Biz'!L157</f>
        <v>0</v>
      </c>
      <c r="CI157" s="3">
        <f>M157-'ExPostGross kWh_Biz'!M157</f>
        <v>0</v>
      </c>
      <c r="CJ157" s="3">
        <f>N157-'ExPostGross kWh_Biz'!N157</f>
        <v>0</v>
      </c>
      <c r="CK157" s="3">
        <f>O157-'ExPostGross kWh_Biz'!O157</f>
        <v>0</v>
      </c>
      <c r="CL157" s="3">
        <f>P157-'ExPostGross kWh_Biz'!P157</f>
        <v>0</v>
      </c>
      <c r="CM157" s="3">
        <f>Q157-'ExPostGross kWh_Biz'!Q157</f>
        <v>0</v>
      </c>
      <c r="CN157" s="3">
        <f>R157-'ExPostGross kWh_Biz'!R157</f>
        <v>0</v>
      </c>
      <c r="CP157" s="3">
        <f>V157-'ExPostGross kWh_Biz'!V157</f>
        <v>0</v>
      </c>
      <c r="CQ157" s="3">
        <f>W157-'ExPostGross kWh_Biz'!W157</f>
        <v>0</v>
      </c>
      <c r="CR157" s="3">
        <f>X157-'ExPostGross kWh_Biz'!X157</f>
        <v>0</v>
      </c>
      <c r="CS157" s="3">
        <f>Y157-'ExPostGross kWh_Biz'!Y157</f>
        <v>0</v>
      </c>
      <c r="CT157" s="3">
        <f>Z157-'ExPostGross kWh_Biz'!Z157</f>
        <v>0</v>
      </c>
      <c r="CU157" s="3">
        <f>AA157-'ExPostGross kWh_Biz'!AA157</f>
        <v>0</v>
      </c>
      <c r="CV157" s="3">
        <f>AB157-'ExPostGross kWh_Biz'!AB157</f>
        <v>0</v>
      </c>
      <c r="CW157" s="3">
        <f>AC157-'ExPostGross kWh_Biz'!AC157</f>
        <v>0</v>
      </c>
      <c r="CX157" s="3">
        <f>AD157-'ExPostGross kWh_Biz'!AD157</f>
        <v>0</v>
      </c>
      <c r="CY157" s="3">
        <f>AE157-'ExPostGross kWh_Biz'!AE157</f>
        <v>0</v>
      </c>
      <c r="CZ157" s="3">
        <f>AF157-'ExPostGross kWh_Biz'!AF157</f>
        <v>0</v>
      </c>
      <c r="DA157" s="3">
        <f>AG157-'ExPostGross kWh_Biz'!AG157</f>
        <v>0</v>
      </c>
      <c r="DB157" s="3">
        <f>AH157-'ExPostGross kWh_Biz'!AH157</f>
        <v>0</v>
      </c>
      <c r="DC157" s="3">
        <f>AI157-'ExPostGross kWh_Biz'!AI157</f>
        <v>0</v>
      </c>
      <c r="DD157" s="3">
        <f>AJ157-'ExPostGross kWh_Biz'!AJ157</f>
        <v>0</v>
      </c>
      <c r="DE157" s="3">
        <f>AK157-'ExPostGross kWh_Biz'!AK157</f>
        <v>0</v>
      </c>
      <c r="DG157" s="3">
        <f>AO157-'ExPostGross kWh_Biz'!AO157</f>
        <v>0</v>
      </c>
      <c r="DH157" s="3">
        <f>AP157-'ExPostGross kWh_Biz'!AP157</f>
        <v>0</v>
      </c>
      <c r="DI157" s="3">
        <f>AQ157-'ExPostGross kWh_Biz'!AQ157</f>
        <v>0</v>
      </c>
      <c r="DJ157" s="3">
        <f>AR157-'ExPostGross kWh_Biz'!AR157</f>
        <v>0</v>
      </c>
      <c r="DK157" s="3">
        <f>AS157-'ExPostGross kWh_Biz'!AS157</f>
        <v>0</v>
      </c>
      <c r="DL157" s="3">
        <f>AT157-'ExPostGross kWh_Biz'!AT157</f>
        <v>0</v>
      </c>
      <c r="DM157" s="3">
        <f>AU157-'ExPostGross kWh_Biz'!AU157</f>
        <v>0</v>
      </c>
      <c r="DN157" s="3">
        <f>AV157-'ExPostGross kWh_Biz'!AV157</f>
        <v>0</v>
      </c>
      <c r="DO157" s="3">
        <f>AW157-'ExPostGross kWh_Biz'!AW157</f>
        <v>0</v>
      </c>
      <c r="DP157" s="3">
        <f>AX157-'ExPostGross kWh_Biz'!AX157</f>
        <v>0</v>
      </c>
      <c r="DQ157" s="3">
        <f>AY157-'ExPostGross kWh_Biz'!AY157</f>
        <v>0</v>
      </c>
      <c r="DR157" s="3">
        <f>AZ157-'ExPostGross kWh_Biz'!AZ157</f>
        <v>0</v>
      </c>
      <c r="DS157" s="3">
        <f>BA157-'ExPostGross kWh_Biz'!BA157</f>
        <v>0</v>
      </c>
      <c r="DT157" s="3">
        <f>BB157-'ExPostGross kWh_Biz'!BB157</f>
        <v>0</v>
      </c>
      <c r="DU157" s="3">
        <f>BC157-'ExPostGross kWh_Biz'!BC157</f>
        <v>0</v>
      </c>
      <c r="DV157" s="3">
        <f>BD157-'ExPostGross kWh_Biz'!BD157</f>
        <v>0</v>
      </c>
      <c r="DX157" s="3">
        <f>BH157-'ExPostGross kWh_Biz'!BH157</f>
        <v>0</v>
      </c>
      <c r="DY157" s="3">
        <f>BI157-'ExPostGross kWh_Biz'!BI157</f>
        <v>0</v>
      </c>
      <c r="DZ157" s="3">
        <f>BJ157-'ExPostGross kWh_Biz'!BJ157</f>
        <v>0</v>
      </c>
      <c r="EA157" s="3">
        <f>BK157-'ExPostGross kWh_Biz'!BK157</f>
        <v>0</v>
      </c>
      <c r="EB157" s="3">
        <f>BL157-'ExPostGross kWh_Biz'!BL157</f>
        <v>0</v>
      </c>
      <c r="EC157" s="3">
        <f>BM157-'ExPostGross kWh_Biz'!BM157</f>
        <v>0</v>
      </c>
      <c r="ED157" s="3">
        <f>BN157-'ExPostGross kWh_Biz'!BN157</f>
        <v>0</v>
      </c>
      <c r="EE157" s="3">
        <f>BO157-'ExPostGross kWh_Biz'!BO157</f>
        <v>0</v>
      </c>
      <c r="EF157" s="3">
        <f>BP157-'ExPostGross kWh_Biz'!BP157</f>
        <v>0</v>
      </c>
      <c r="EG157" s="3">
        <f>BQ157-'ExPostGross kWh_Biz'!BQ157</f>
        <v>0</v>
      </c>
      <c r="EH157" s="3">
        <f>BR157-'ExPostGross kWh_Biz'!BR157</f>
        <v>0</v>
      </c>
      <c r="EI157" s="3">
        <f>BS157-'ExPostGross kWh_Biz'!BS157</f>
        <v>0</v>
      </c>
      <c r="EJ157" s="3">
        <f>BT157-'ExPostGross kWh_Biz'!BT157</f>
        <v>0</v>
      </c>
      <c r="EK157" s="3">
        <f>BU157-'ExPostGross kWh_Biz'!BU157</f>
        <v>0</v>
      </c>
      <c r="EL157" s="3">
        <f>BV157-'ExPostGross kWh_Biz'!BV157</f>
        <v>0</v>
      </c>
      <c r="EM157" s="3">
        <f>BW157-'ExPostGross kWh_Biz'!BW157</f>
        <v>0</v>
      </c>
    </row>
    <row r="158" spans="1:143" x14ac:dyDescent="0.3">
      <c r="A158" s="178"/>
      <c r="B158" s="2" t="s">
        <v>38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89"/>
      <c r="P158" s="89"/>
      <c r="Q158" s="89"/>
      <c r="R158" s="25">
        <f t="shared" si="412"/>
        <v>0</v>
      </c>
      <c r="T158" s="178"/>
      <c r="U158" s="2" t="s">
        <v>38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9"/>
      <c r="AI158" s="89"/>
      <c r="AJ158" s="89"/>
      <c r="AK158" s="25">
        <f t="shared" si="413"/>
        <v>0</v>
      </c>
      <c r="AM158" s="178"/>
      <c r="AN158" s="2" t="s">
        <v>38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89"/>
      <c r="BB158" s="89"/>
      <c r="BC158" s="89"/>
      <c r="BD158" s="25">
        <f t="shared" si="414"/>
        <v>0</v>
      </c>
      <c r="BF158" s="178"/>
      <c r="BG158" s="2" t="s">
        <v>38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89"/>
      <c r="BU158" s="89"/>
      <c r="BV158" s="89"/>
      <c r="BW158" s="25">
        <f t="shared" si="415"/>
        <v>0</v>
      </c>
      <c r="BY158" s="3">
        <f>C158-'ExPostGross kWh_Biz'!C158</f>
        <v>0</v>
      </c>
      <c r="BZ158" s="3">
        <f>D158-'ExPostGross kWh_Biz'!D158</f>
        <v>0</v>
      </c>
      <c r="CA158" s="3">
        <f>E158-'ExPostGross kWh_Biz'!E158</f>
        <v>0</v>
      </c>
      <c r="CB158" s="3">
        <f>F158-'ExPostGross kWh_Biz'!F158</f>
        <v>0</v>
      </c>
      <c r="CC158" s="3">
        <f>G158-'ExPostGross kWh_Biz'!G158</f>
        <v>0</v>
      </c>
      <c r="CD158" s="3">
        <f>H158-'ExPostGross kWh_Biz'!H158</f>
        <v>0</v>
      </c>
      <c r="CE158" s="3">
        <f>I158-'ExPostGross kWh_Biz'!I158</f>
        <v>0</v>
      </c>
      <c r="CF158" s="3">
        <f>J158-'ExPostGross kWh_Biz'!J158</f>
        <v>0</v>
      </c>
      <c r="CG158" s="3">
        <f>K158-'ExPostGross kWh_Biz'!K158</f>
        <v>0</v>
      </c>
      <c r="CH158" s="3">
        <f>L158-'ExPostGross kWh_Biz'!L158</f>
        <v>0</v>
      </c>
      <c r="CI158" s="3">
        <f>M158-'ExPostGross kWh_Biz'!M158</f>
        <v>0</v>
      </c>
      <c r="CJ158" s="3">
        <f>N158-'ExPostGross kWh_Biz'!N158</f>
        <v>0</v>
      </c>
      <c r="CK158" s="3">
        <f>O158-'ExPostGross kWh_Biz'!O158</f>
        <v>0</v>
      </c>
      <c r="CL158" s="3">
        <f>P158-'ExPostGross kWh_Biz'!P158</f>
        <v>0</v>
      </c>
      <c r="CM158" s="3">
        <f>Q158-'ExPostGross kWh_Biz'!Q158</f>
        <v>0</v>
      </c>
      <c r="CN158" s="3">
        <f>R158-'ExPostGross kWh_Biz'!R158</f>
        <v>0</v>
      </c>
      <c r="CP158" s="3">
        <f>V158-'ExPostGross kWh_Biz'!V158</f>
        <v>0</v>
      </c>
      <c r="CQ158" s="3">
        <f>W158-'ExPostGross kWh_Biz'!W158</f>
        <v>0</v>
      </c>
      <c r="CR158" s="3">
        <f>X158-'ExPostGross kWh_Biz'!X158</f>
        <v>0</v>
      </c>
      <c r="CS158" s="3">
        <f>Y158-'ExPostGross kWh_Biz'!Y158</f>
        <v>0</v>
      </c>
      <c r="CT158" s="3">
        <f>Z158-'ExPostGross kWh_Biz'!Z158</f>
        <v>0</v>
      </c>
      <c r="CU158" s="3">
        <f>AA158-'ExPostGross kWh_Biz'!AA158</f>
        <v>0</v>
      </c>
      <c r="CV158" s="3">
        <f>AB158-'ExPostGross kWh_Biz'!AB158</f>
        <v>0</v>
      </c>
      <c r="CW158" s="3">
        <f>AC158-'ExPostGross kWh_Biz'!AC158</f>
        <v>0</v>
      </c>
      <c r="CX158" s="3">
        <f>AD158-'ExPostGross kWh_Biz'!AD158</f>
        <v>0</v>
      </c>
      <c r="CY158" s="3">
        <f>AE158-'ExPostGross kWh_Biz'!AE158</f>
        <v>0</v>
      </c>
      <c r="CZ158" s="3">
        <f>AF158-'ExPostGross kWh_Biz'!AF158</f>
        <v>0</v>
      </c>
      <c r="DA158" s="3">
        <f>AG158-'ExPostGross kWh_Biz'!AG158</f>
        <v>0</v>
      </c>
      <c r="DB158" s="3">
        <f>AH158-'ExPostGross kWh_Biz'!AH158</f>
        <v>0</v>
      </c>
      <c r="DC158" s="3">
        <f>AI158-'ExPostGross kWh_Biz'!AI158</f>
        <v>0</v>
      </c>
      <c r="DD158" s="3">
        <f>AJ158-'ExPostGross kWh_Biz'!AJ158</f>
        <v>0</v>
      </c>
      <c r="DE158" s="3">
        <f>AK158-'ExPostGross kWh_Biz'!AK158</f>
        <v>0</v>
      </c>
      <c r="DG158" s="3">
        <f>AO158-'ExPostGross kWh_Biz'!AO158</f>
        <v>0</v>
      </c>
      <c r="DH158" s="3">
        <f>AP158-'ExPostGross kWh_Biz'!AP158</f>
        <v>0</v>
      </c>
      <c r="DI158" s="3">
        <f>AQ158-'ExPostGross kWh_Biz'!AQ158</f>
        <v>0</v>
      </c>
      <c r="DJ158" s="3">
        <f>AR158-'ExPostGross kWh_Biz'!AR158</f>
        <v>0</v>
      </c>
      <c r="DK158" s="3">
        <f>AS158-'ExPostGross kWh_Biz'!AS158</f>
        <v>0</v>
      </c>
      <c r="DL158" s="3">
        <f>AT158-'ExPostGross kWh_Biz'!AT158</f>
        <v>0</v>
      </c>
      <c r="DM158" s="3">
        <f>AU158-'ExPostGross kWh_Biz'!AU158</f>
        <v>0</v>
      </c>
      <c r="DN158" s="3">
        <f>AV158-'ExPostGross kWh_Biz'!AV158</f>
        <v>0</v>
      </c>
      <c r="DO158" s="3">
        <f>AW158-'ExPostGross kWh_Biz'!AW158</f>
        <v>0</v>
      </c>
      <c r="DP158" s="3">
        <f>AX158-'ExPostGross kWh_Biz'!AX158</f>
        <v>0</v>
      </c>
      <c r="DQ158" s="3">
        <f>AY158-'ExPostGross kWh_Biz'!AY158</f>
        <v>0</v>
      </c>
      <c r="DR158" s="3">
        <f>AZ158-'ExPostGross kWh_Biz'!AZ158</f>
        <v>0</v>
      </c>
      <c r="DS158" s="3">
        <f>BA158-'ExPostGross kWh_Biz'!BA158</f>
        <v>0</v>
      </c>
      <c r="DT158" s="3">
        <f>BB158-'ExPostGross kWh_Biz'!BB158</f>
        <v>0</v>
      </c>
      <c r="DU158" s="3">
        <f>BC158-'ExPostGross kWh_Biz'!BC158</f>
        <v>0</v>
      </c>
      <c r="DV158" s="3">
        <f>BD158-'ExPostGross kWh_Biz'!BD158</f>
        <v>0</v>
      </c>
      <c r="DX158" s="3">
        <f>BH158-'ExPostGross kWh_Biz'!BH158</f>
        <v>0</v>
      </c>
      <c r="DY158" s="3">
        <f>BI158-'ExPostGross kWh_Biz'!BI158</f>
        <v>0</v>
      </c>
      <c r="DZ158" s="3">
        <f>BJ158-'ExPostGross kWh_Biz'!BJ158</f>
        <v>0</v>
      </c>
      <c r="EA158" s="3">
        <f>BK158-'ExPostGross kWh_Biz'!BK158</f>
        <v>0</v>
      </c>
      <c r="EB158" s="3">
        <f>BL158-'ExPostGross kWh_Biz'!BL158</f>
        <v>0</v>
      </c>
      <c r="EC158" s="3">
        <f>BM158-'ExPostGross kWh_Biz'!BM158</f>
        <v>0</v>
      </c>
      <c r="ED158" s="3">
        <f>BN158-'ExPostGross kWh_Biz'!BN158</f>
        <v>0</v>
      </c>
      <c r="EE158" s="3">
        <f>BO158-'ExPostGross kWh_Biz'!BO158</f>
        <v>0</v>
      </c>
      <c r="EF158" s="3">
        <f>BP158-'ExPostGross kWh_Biz'!BP158</f>
        <v>0</v>
      </c>
      <c r="EG158" s="3">
        <f>BQ158-'ExPostGross kWh_Biz'!BQ158</f>
        <v>0</v>
      </c>
      <c r="EH158" s="3">
        <f>BR158-'ExPostGross kWh_Biz'!BR158</f>
        <v>0</v>
      </c>
      <c r="EI158" s="3">
        <f>BS158-'ExPostGross kWh_Biz'!BS158</f>
        <v>0</v>
      </c>
      <c r="EJ158" s="3">
        <f>BT158-'ExPostGross kWh_Biz'!BT158</f>
        <v>0</v>
      </c>
      <c r="EK158" s="3">
        <f>BU158-'ExPostGross kWh_Biz'!BU158</f>
        <v>0</v>
      </c>
      <c r="EL158" s="3">
        <f>BV158-'ExPostGross kWh_Biz'!BV158</f>
        <v>0</v>
      </c>
      <c r="EM158" s="3">
        <f>BW158-'ExPostGross kWh_Biz'!BW158</f>
        <v>0</v>
      </c>
    </row>
    <row r="159" spans="1:143" x14ac:dyDescent="0.3">
      <c r="A159" s="178"/>
      <c r="B159" s="2" t="s">
        <v>37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89"/>
      <c r="P159" s="89"/>
      <c r="Q159" s="89"/>
      <c r="R159" s="25">
        <f t="shared" si="412"/>
        <v>0</v>
      </c>
      <c r="T159" s="178"/>
      <c r="U159" s="2" t="s">
        <v>37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89"/>
      <c r="AI159" s="89"/>
      <c r="AJ159" s="89"/>
      <c r="AK159" s="25">
        <f t="shared" si="413"/>
        <v>0</v>
      </c>
      <c r="AM159" s="178"/>
      <c r="AN159" s="2" t="s">
        <v>37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89"/>
      <c r="BB159" s="89"/>
      <c r="BC159" s="89"/>
      <c r="BD159" s="25">
        <f t="shared" si="414"/>
        <v>0</v>
      </c>
      <c r="BF159" s="178"/>
      <c r="BG159" s="2" t="s">
        <v>37</v>
      </c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89"/>
      <c r="BU159" s="89"/>
      <c r="BV159" s="89"/>
      <c r="BW159" s="25">
        <f t="shared" si="415"/>
        <v>0</v>
      </c>
      <c r="BY159" s="3">
        <f>C159-'ExPostGross kWh_Biz'!C159</f>
        <v>0</v>
      </c>
      <c r="BZ159" s="3">
        <f>D159-'ExPostGross kWh_Biz'!D159</f>
        <v>0</v>
      </c>
      <c r="CA159" s="3">
        <f>E159-'ExPostGross kWh_Biz'!E159</f>
        <v>0</v>
      </c>
      <c r="CB159" s="3">
        <f>F159-'ExPostGross kWh_Biz'!F159</f>
        <v>0</v>
      </c>
      <c r="CC159" s="3">
        <f>G159-'ExPostGross kWh_Biz'!G159</f>
        <v>0</v>
      </c>
      <c r="CD159" s="3">
        <f>H159-'ExPostGross kWh_Biz'!H159</f>
        <v>0</v>
      </c>
      <c r="CE159" s="3">
        <f>I159-'ExPostGross kWh_Biz'!I159</f>
        <v>0</v>
      </c>
      <c r="CF159" s="3">
        <f>J159-'ExPostGross kWh_Biz'!J159</f>
        <v>0</v>
      </c>
      <c r="CG159" s="3">
        <f>K159-'ExPostGross kWh_Biz'!K159</f>
        <v>0</v>
      </c>
      <c r="CH159" s="3">
        <f>L159-'ExPostGross kWh_Biz'!L159</f>
        <v>0</v>
      </c>
      <c r="CI159" s="3">
        <f>M159-'ExPostGross kWh_Biz'!M159</f>
        <v>0</v>
      </c>
      <c r="CJ159" s="3">
        <f>N159-'ExPostGross kWh_Biz'!N159</f>
        <v>0</v>
      </c>
      <c r="CK159" s="3">
        <f>O159-'ExPostGross kWh_Biz'!O159</f>
        <v>0</v>
      </c>
      <c r="CL159" s="3">
        <f>P159-'ExPostGross kWh_Biz'!P159</f>
        <v>0</v>
      </c>
      <c r="CM159" s="3">
        <f>Q159-'ExPostGross kWh_Biz'!Q159</f>
        <v>0</v>
      </c>
      <c r="CN159" s="3">
        <f>R159-'ExPostGross kWh_Biz'!R159</f>
        <v>0</v>
      </c>
      <c r="CP159" s="3">
        <f>V159-'ExPostGross kWh_Biz'!V159</f>
        <v>0</v>
      </c>
      <c r="CQ159" s="3">
        <f>W159-'ExPostGross kWh_Biz'!W159</f>
        <v>0</v>
      </c>
      <c r="CR159" s="3">
        <f>X159-'ExPostGross kWh_Biz'!X159</f>
        <v>0</v>
      </c>
      <c r="CS159" s="3">
        <f>Y159-'ExPostGross kWh_Biz'!Y159</f>
        <v>0</v>
      </c>
      <c r="CT159" s="3">
        <f>Z159-'ExPostGross kWh_Biz'!Z159</f>
        <v>0</v>
      </c>
      <c r="CU159" s="3">
        <f>AA159-'ExPostGross kWh_Biz'!AA159</f>
        <v>0</v>
      </c>
      <c r="CV159" s="3">
        <f>AB159-'ExPostGross kWh_Biz'!AB159</f>
        <v>0</v>
      </c>
      <c r="CW159" s="3">
        <f>AC159-'ExPostGross kWh_Biz'!AC159</f>
        <v>0</v>
      </c>
      <c r="CX159" s="3">
        <f>AD159-'ExPostGross kWh_Biz'!AD159</f>
        <v>0</v>
      </c>
      <c r="CY159" s="3">
        <f>AE159-'ExPostGross kWh_Biz'!AE159</f>
        <v>0</v>
      </c>
      <c r="CZ159" s="3">
        <f>AF159-'ExPostGross kWh_Biz'!AF159</f>
        <v>0</v>
      </c>
      <c r="DA159" s="3">
        <f>AG159-'ExPostGross kWh_Biz'!AG159</f>
        <v>0</v>
      </c>
      <c r="DB159" s="3">
        <f>AH159-'ExPostGross kWh_Biz'!AH159</f>
        <v>0</v>
      </c>
      <c r="DC159" s="3">
        <f>AI159-'ExPostGross kWh_Biz'!AI159</f>
        <v>0</v>
      </c>
      <c r="DD159" s="3">
        <f>AJ159-'ExPostGross kWh_Biz'!AJ159</f>
        <v>0</v>
      </c>
      <c r="DE159" s="3">
        <f>AK159-'ExPostGross kWh_Biz'!AK159</f>
        <v>0</v>
      </c>
      <c r="DG159" s="3">
        <f>AO159-'ExPostGross kWh_Biz'!AO159</f>
        <v>0</v>
      </c>
      <c r="DH159" s="3">
        <f>AP159-'ExPostGross kWh_Biz'!AP159</f>
        <v>0</v>
      </c>
      <c r="DI159" s="3">
        <f>AQ159-'ExPostGross kWh_Biz'!AQ159</f>
        <v>0</v>
      </c>
      <c r="DJ159" s="3">
        <f>AR159-'ExPostGross kWh_Biz'!AR159</f>
        <v>0</v>
      </c>
      <c r="DK159" s="3">
        <f>AS159-'ExPostGross kWh_Biz'!AS159</f>
        <v>0</v>
      </c>
      <c r="DL159" s="3">
        <f>AT159-'ExPostGross kWh_Biz'!AT159</f>
        <v>0</v>
      </c>
      <c r="DM159" s="3">
        <f>AU159-'ExPostGross kWh_Biz'!AU159</f>
        <v>0</v>
      </c>
      <c r="DN159" s="3">
        <f>AV159-'ExPostGross kWh_Biz'!AV159</f>
        <v>0</v>
      </c>
      <c r="DO159" s="3">
        <f>AW159-'ExPostGross kWh_Biz'!AW159</f>
        <v>0</v>
      </c>
      <c r="DP159" s="3">
        <f>AX159-'ExPostGross kWh_Biz'!AX159</f>
        <v>0</v>
      </c>
      <c r="DQ159" s="3">
        <f>AY159-'ExPostGross kWh_Biz'!AY159</f>
        <v>0</v>
      </c>
      <c r="DR159" s="3">
        <f>AZ159-'ExPostGross kWh_Biz'!AZ159</f>
        <v>0</v>
      </c>
      <c r="DS159" s="3">
        <f>BA159-'ExPostGross kWh_Biz'!BA159</f>
        <v>0</v>
      </c>
      <c r="DT159" s="3">
        <f>BB159-'ExPostGross kWh_Biz'!BB159</f>
        <v>0</v>
      </c>
      <c r="DU159" s="3">
        <f>BC159-'ExPostGross kWh_Biz'!BC159</f>
        <v>0</v>
      </c>
      <c r="DV159" s="3">
        <f>BD159-'ExPostGross kWh_Biz'!BD159</f>
        <v>0</v>
      </c>
      <c r="DX159" s="3">
        <f>BH159-'ExPostGross kWh_Biz'!BH159</f>
        <v>0</v>
      </c>
      <c r="DY159" s="3">
        <f>BI159-'ExPostGross kWh_Biz'!BI159</f>
        <v>0</v>
      </c>
      <c r="DZ159" s="3">
        <f>BJ159-'ExPostGross kWh_Biz'!BJ159</f>
        <v>0</v>
      </c>
      <c r="EA159" s="3">
        <f>BK159-'ExPostGross kWh_Biz'!BK159</f>
        <v>0</v>
      </c>
      <c r="EB159" s="3">
        <f>BL159-'ExPostGross kWh_Biz'!BL159</f>
        <v>0</v>
      </c>
      <c r="EC159" s="3">
        <f>BM159-'ExPostGross kWh_Biz'!BM159</f>
        <v>0</v>
      </c>
      <c r="ED159" s="3">
        <f>BN159-'ExPostGross kWh_Biz'!BN159</f>
        <v>0</v>
      </c>
      <c r="EE159" s="3">
        <f>BO159-'ExPostGross kWh_Biz'!BO159</f>
        <v>0</v>
      </c>
      <c r="EF159" s="3">
        <f>BP159-'ExPostGross kWh_Biz'!BP159</f>
        <v>0</v>
      </c>
      <c r="EG159" s="3">
        <f>BQ159-'ExPostGross kWh_Biz'!BQ159</f>
        <v>0</v>
      </c>
      <c r="EH159" s="3">
        <f>BR159-'ExPostGross kWh_Biz'!BR159</f>
        <v>0</v>
      </c>
      <c r="EI159" s="3">
        <f>BS159-'ExPostGross kWh_Biz'!BS159</f>
        <v>0</v>
      </c>
      <c r="EJ159" s="3">
        <f>BT159-'ExPostGross kWh_Biz'!BT159</f>
        <v>0</v>
      </c>
      <c r="EK159" s="3">
        <f>BU159-'ExPostGross kWh_Biz'!BU159</f>
        <v>0</v>
      </c>
      <c r="EL159" s="3">
        <f>BV159-'ExPostGross kWh_Biz'!BV159</f>
        <v>0</v>
      </c>
      <c r="EM159" s="3">
        <f>BW159-'ExPostGross kWh_Biz'!BW159</f>
        <v>0</v>
      </c>
    </row>
    <row r="160" spans="1:143" ht="15" thickBot="1" x14ac:dyDescent="0.35">
      <c r="A160" s="179"/>
      <c r="B160" s="2" t="s">
        <v>36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89"/>
      <c r="P160" s="89"/>
      <c r="Q160" s="89"/>
      <c r="R160" s="25">
        <f t="shared" si="412"/>
        <v>0</v>
      </c>
      <c r="T160" s="179"/>
      <c r="U160" s="2" t="s">
        <v>36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9"/>
      <c r="AI160" s="89"/>
      <c r="AJ160" s="89"/>
      <c r="AK160" s="25">
        <f t="shared" si="413"/>
        <v>0</v>
      </c>
      <c r="AM160" s="179"/>
      <c r="AN160" s="2" t="s">
        <v>36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89"/>
      <c r="BB160" s="89"/>
      <c r="BC160" s="89"/>
      <c r="BD160" s="25">
        <f t="shared" si="414"/>
        <v>0</v>
      </c>
      <c r="BF160" s="179"/>
      <c r="BG160" s="2" t="s">
        <v>36</v>
      </c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89"/>
      <c r="BU160" s="89"/>
      <c r="BV160" s="89"/>
      <c r="BW160" s="25">
        <f t="shared" si="415"/>
        <v>0</v>
      </c>
      <c r="BY160" s="3">
        <f>C160-'ExPostGross kWh_Biz'!C160</f>
        <v>0</v>
      </c>
      <c r="BZ160" s="3">
        <f>D160-'ExPostGross kWh_Biz'!D160</f>
        <v>0</v>
      </c>
      <c r="CA160" s="3">
        <f>E160-'ExPostGross kWh_Biz'!E160</f>
        <v>0</v>
      </c>
      <c r="CB160" s="3">
        <f>F160-'ExPostGross kWh_Biz'!F160</f>
        <v>0</v>
      </c>
      <c r="CC160" s="3">
        <f>G160-'ExPostGross kWh_Biz'!G160</f>
        <v>0</v>
      </c>
      <c r="CD160" s="3">
        <f>H160-'ExPostGross kWh_Biz'!H160</f>
        <v>0</v>
      </c>
      <c r="CE160" s="3">
        <f>I160-'ExPostGross kWh_Biz'!I160</f>
        <v>0</v>
      </c>
      <c r="CF160" s="3">
        <f>J160-'ExPostGross kWh_Biz'!J160</f>
        <v>0</v>
      </c>
      <c r="CG160" s="3">
        <f>K160-'ExPostGross kWh_Biz'!K160</f>
        <v>0</v>
      </c>
      <c r="CH160" s="3">
        <f>L160-'ExPostGross kWh_Biz'!L160</f>
        <v>0</v>
      </c>
      <c r="CI160" s="3">
        <f>M160-'ExPostGross kWh_Biz'!M160</f>
        <v>0</v>
      </c>
      <c r="CJ160" s="3">
        <f>N160-'ExPostGross kWh_Biz'!N160</f>
        <v>0</v>
      </c>
      <c r="CK160" s="3">
        <f>O160-'ExPostGross kWh_Biz'!O160</f>
        <v>0</v>
      </c>
      <c r="CL160" s="3">
        <f>P160-'ExPostGross kWh_Biz'!P160</f>
        <v>0</v>
      </c>
      <c r="CM160" s="3">
        <f>Q160-'ExPostGross kWh_Biz'!Q160</f>
        <v>0</v>
      </c>
      <c r="CN160" s="3">
        <f>R160-'ExPostGross kWh_Biz'!R160</f>
        <v>0</v>
      </c>
      <c r="CP160" s="3">
        <f>V160-'ExPostGross kWh_Biz'!V160</f>
        <v>0</v>
      </c>
      <c r="CQ160" s="3">
        <f>W160-'ExPostGross kWh_Biz'!W160</f>
        <v>0</v>
      </c>
      <c r="CR160" s="3">
        <f>X160-'ExPostGross kWh_Biz'!X160</f>
        <v>0</v>
      </c>
      <c r="CS160" s="3">
        <f>Y160-'ExPostGross kWh_Biz'!Y160</f>
        <v>0</v>
      </c>
      <c r="CT160" s="3">
        <f>Z160-'ExPostGross kWh_Biz'!Z160</f>
        <v>0</v>
      </c>
      <c r="CU160" s="3">
        <f>AA160-'ExPostGross kWh_Biz'!AA160</f>
        <v>0</v>
      </c>
      <c r="CV160" s="3">
        <f>AB160-'ExPostGross kWh_Biz'!AB160</f>
        <v>0</v>
      </c>
      <c r="CW160" s="3">
        <f>AC160-'ExPostGross kWh_Biz'!AC160</f>
        <v>0</v>
      </c>
      <c r="CX160" s="3">
        <f>AD160-'ExPostGross kWh_Biz'!AD160</f>
        <v>0</v>
      </c>
      <c r="CY160" s="3">
        <f>AE160-'ExPostGross kWh_Biz'!AE160</f>
        <v>0</v>
      </c>
      <c r="CZ160" s="3">
        <f>AF160-'ExPostGross kWh_Biz'!AF160</f>
        <v>0</v>
      </c>
      <c r="DA160" s="3">
        <f>AG160-'ExPostGross kWh_Biz'!AG160</f>
        <v>0</v>
      </c>
      <c r="DB160" s="3">
        <f>AH160-'ExPostGross kWh_Biz'!AH160</f>
        <v>0</v>
      </c>
      <c r="DC160" s="3">
        <f>AI160-'ExPostGross kWh_Biz'!AI160</f>
        <v>0</v>
      </c>
      <c r="DD160" s="3">
        <f>AJ160-'ExPostGross kWh_Biz'!AJ160</f>
        <v>0</v>
      </c>
      <c r="DE160" s="3">
        <f>AK160-'ExPostGross kWh_Biz'!AK160</f>
        <v>0</v>
      </c>
      <c r="DG160" s="3">
        <f>AO160-'ExPostGross kWh_Biz'!AO160</f>
        <v>0</v>
      </c>
      <c r="DH160" s="3">
        <f>AP160-'ExPostGross kWh_Biz'!AP160</f>
        <v>0</v>
      </c>
      <c r="DI160" s="3">
        <f>AQ160-'ExPostGross kWh_Biz'!AQ160</f>
        <v>0</v>
      </c>
      <c r="DJ160" s="3">
        <f>AR160-'ExPostGross kWh_Biz'!AR160</f>
        <v>0</v>
      </c>
      <c r="DK160" s="3">
        <f>AS160-'ExPostGross kWh_Biz'!AS160</f>
        <v>0</v>
      </c>
      <c r="DL160" s="3">
        <f>AT160-'ExPostGross kWh_Biz'!AT160</f>
        <v>0</v>
      </c>
      <c r="DM160" s="3">
        <f>AU160-'ExPostGross kWh_Biz'!AU160</f>
        <v>0</v>
      </c>
      <c r="DN160" s="3">
        <f>AV160-'ExPostGross kWh_Biz'!AV160</f>
        <v>0</v>
      </c>
      <c r="DO160" s="3">
        <f>AW160-'ExPostGross kWh_Biz'!AW160</f>
        <v>0</v>
      </c>
      <c r="DP160" s="3">
        <f>AX160-'ExPostGross kWh_Biz'!AX160</f>
        <v>0</v>
      </c>
      <c r="DQ160" s="3">
        <f>AY160-'ExPostGross kWh_Biz'!AY160</f>
        <v>0</v>
      </c>
      <c r="DR160" s="3">
        <f>AZ160-'ExPostGross kWh_Biz'!AZ160</f>
        <v>0</v>
      </c>
      <c r="DS160" s="3">
        <f>BA160-'ExPostGross kWh_Biz'!BA160</f>
        <v>0</v>
      </c>
      <c r="DT160" s="3">
        <f>BB160-'ExPostGross kWh_Biz'!BB160</f>
        <v>0</v>
      </c>
      <c r="DU160" s="3">
        <f>BC160-'ExPostGross kWh_Biz'!BC160</f>
        <v>0</v>
      </c>
      <c r="DV160" s="3">
        <f>BD160-'ExPostGross kWh_Biz'!BD160</f>
        <v>0</v>
      </c>
      <c r="DX160" s="3">
        <f>BH160-'ExPostGross kWh_Biz'!BH160</f>
        <v>0</v>
      </c>
      <c r="DY160" s="3">
        <f>BI160-'ExPostGross kWh_Biz'!BI160</f>
        <v>0</v>
      </c>
      <c r="DZ160" s="3">
        <f>BJ160-'ExPostGross kWh_Biz'!BJ160</f>
        <v>0</v>
      </c>
      <c r="EA160" s="3">
        <f>BK160-'ExPostGross kWh_Biz'!BK160</f>
        <v>0</v>
      </c>
      <c r="EB160" s="3">
        <f>BL160-'ExPostGross kWh_Biz'!BL160</f>
        <v>0</v>
      </c>
      <c r="EC160" s="3">
        <f>BM160-'ExPostGross kWh_Biz'!BM160</f>
        <v>0</v>
      </c>
      <c r="ED160" s="3">
        <f>BN160-'ExPostGross kWh_Biz'!BN160</f>
        <v>0</v>
      </c>
      <c r="EE160" s="3">
        <f>BO160-'ExPostGross kWh_Biz'!BO160</f>
        <v>0</v>
      </c>
      <c r="EF160" s="3">
        <f>BP160-'ExPostGross kWh_Biz'!BP160</f>
        <v>0</v>
      </c>
      <c r="EG160" s="3">
        <f>BQ160-'ExPostGross kWh_Biz'!BQ160</f>
        <v>0</v>
      </c>
      <c r="EH160" s="3">
        <f>BR160-'ExPostGross kWh_Biz'!BR160</f>
        <v>0</v>
      </c>
      <c r="EI160" s="3">
        <f>BS160-'ExPostGross kWh_Biz'!BS160</f>
        <v>0</v>
      </c>
      <c r="EJ160" s="3">
        <f>BT160-'ExPostGross kWh_Biz'!BT160</f>
        <v>0</v>
      </c>
      <c r="EK160" s="3">
        <f>BU160-'ExPostGross kWh_Biz'!BU160</f>
        <v>0</v>
      </c>
      <c r="EL160" s="3">
        <f>BV160-'ExPostGross kWh_Biz'!BV160</f>
        <v>0</v>
      </c>
      <c r="EM160" s="3">
        <f>BW160-'ExPostGross kWh_Biz'!BW160</f>
        <v>0</v>
      </c>
    </row>
    <row r="161" spans="1:143" ht="21.45" customHeight="1" thickBot="1" x14ac:dyDescent="0.35">
      <c r="B161" s="6" t="s">
        <v>13</v>
      </c>
      <c r="C161" s="8">
        <f>SUM(C148:C160)</f>
        <v>0</v>
      </c>
      <c r="D161" s="8">
        <f t="shared" ref="D161" si="416">SUM(D148:D160)</f>
        <v>0</v>
      </c>
      <c r="E161" s="8">
        <f t="shared" ref="E161" si="417">SUM(E148:E160)</f>
        <v>0</v>
      </c>
      <c r="F161" s="8">
        <f t="shared" ref="F161" si="418">SUM(F148:F160)</f>
        <v>0</v>
      </c>
      <c r="G161" s="8">
        <f t="shared" ref="G161" si="419">SUM(G148:G160)</f>
        <v>0</v>
      </c>
      <c r="H161" s="8">
        <f t="shared" ref="H161" si="420">SUM(H148:H160)</f>
        <v>0</v>
      </c>
      <c r="I161" s="8">
        <f t="shared" ref="I161" si="421">SUM(I148:I160)</f>
        <v>0</v>
      </c>
      <c r="J161" s="8">
        <f t="shared" ref="J161" si="422">SUM(J148:J160)</f>
        <v>0</v>
      </c>
      <c r="K161" s="8">
        <f t="shared" ref="K161" si="423">SUM(K148:K160)</f>
        <v>0</v>
      </c>
      <c r="L161" s="8">
        <f t="shared" ref="L161" si="424">SUM(L148:L160)</f>
        <v>0</v>
      </c>
      <c r="M161" s="8">
        <f t="shared" ref="M161" si="425">SUM(M148:M160)</f>
        <v>0</v>
      </c>
      <c r="N161" s="8">
        <f t="shared" ref="N161" si="426">SUM(N148:N160)</f>
        <v>0</v>
      </c>
      <c r="O161" s="90">
        <f t="shared" ref="O161" si="427">SUM(O148:O160)</f>
        <v>0</v>
      </c>
      <c r="P161" s="90">
        <f t="shared" ref="P161" si="428">SUM(P148:P160)</f>
        <v>0</v>
      </c>
      <c r="Q161" s="90">
        <f t="shared" ref="Q161" si="429">SUM(Q148:Q160)</f>
        <v>0</v>
      </c>
      <c r="R161" s="7">
        <f t="shared" si="412"/>
        <v>0</v>
      </c>
      <c r="U161" s="6" t="s">
        <v>13</v>
      </c>
      <c r="V161" s="8">
        <f>SUM(V148:V160)</f>
        <v>0</v>
      </c>
      <c r="W161" s="8">
        <f t="shared" ref="W161" si="430">SUM(W148:W160)</f>
        <v>0</v>
      </c>
      <c r="X161" s="8">
        <f t="shared" ref="X161" si="431">SUM(X148:X160)</f>
        <v>0</v>
      </c>
      <c r="Y161" s="8">
        <f t="shared" ref="Y161" si="432">SUM(Y148:Y160)</f>
        <v>0</v>
      </c>
      <c r="Z161" s="8">
        <f t="shared" ref="Z161" si="433">SUM(Z148:Z160)</f>
        <v>0</v>
      </c>
      <c r="AA161" s="8">
        <f t="shared" ref="AA161" si="434">SUM(AA148:AA160)</f>
        <v>0</v>
      </c>
      <c r="AB161" s="8">
        <f t="shared" ref="AB161" si="435">SUM(AB148:AB160)</f>
        <v>0</v>
      </c>
      <c r="AC161" s="8">
        <f t="shared" ref="AC161" si="436">SUM(AC148:AC160)</f>
        <v>0</v>
      </c>
      <c r="AD161" s="8">
        <f t="shared" ref="AD161" si="437">SUM(AD148:AD160)</f>
        <v>0</v>
      </c>
      <c r="AE161" s="8">
        <f t="shared" ref="AE161" si="438">SUM(AE148:AE160)</f>
        <v>0</v>
      </c>
      <c r="AF161" s="8">
        <f t="shared" ref="AF161" si="439">SUM(AF148:AF160)</f>
        <v>0</v>
      </c>
      <c r="AG161" s="8">
        <f t="shared" ref="AG161" si="440">SUM(AG148:AG160)</f>
        <v>0</v>
      </c>
      <c r="AH161" s="90">
        <f t="shared" ref="AH161" si="441">SUM(AH148:AH160)</f>
        <v>0</v>
      </c>
      <c r="AI161" s="90">
        <f t="shared" ref="AI161" si="442">SUM(AI148:AI160)</f>
        <v>0</v>
      </c>
      <c r="AJ161" s="90">
        <f t="shared" ref="AJ161" si="443">SUM(AJ148:AJ160)</f>
        <v>0</v>
      </c>
      <c r="AK161" s="7">
        <f t="shared" si="413"/>
        <v>0</v>
      </c>
      <c r="AN161" s="6" t="s">
        <v>13</v>
      </c>
      <c r="AO161" s="8">
        <f>SUM(AO148:AO160)</f>
        <v>0</v>
      </c>
      <c r="AP161" s="8">
        <f t="shared" ref="AP161" si="444">SUM(AP148:AP160)</f>
        <v>0</v>
      </c>
      <c r="AQ161" s="8">
        <f t="shared" ref="AQ161" si="445">SUM(AQ148:AQ160)</f>
        <v>0</v>
      </c>
      <c r="AR161" s="8">
        <f t="shared" ref="AR161" si="446">SUM(AR148:AR160)</f>
        <v>0</v>
      </c>
      <c r="AS161" s="8">
        <f t="shared" ref="AS161" si="447">SUM(AS148:AS160)</f>
        <v>0</v>
      </c>
      <c r="AT161" s="8">
        <f t="shared" ref="AT161" si="448">SUM(AT148:AT160)</f>
        <v>0</v>
      </c>
      <c r="AU161" s="8">
        <f t="shared" ref="AU161" si="449">SUM(AU148:AU160)</f>
        <v>0</v>
      </c>
      <c r="AV161" s="8">
        <f t="shared" ref="AV161" si="450">SUM(AV148:AV160)</f>
        <v>0</v>
      </c>
      <c r="AW161" s="8">
        <f t="shared" ref="AW161" si="451">SUM(AW148:AW160)</f>
        <v>0</v>
      </c>
      <c r="AX161" s="8">
        <f t="shared" ref="AX161" si="452">SUM(AX148:AX160)</f>
        <v>0</v>
      </c>
      <c r="AY161" s="8">
        <f t="shared" ref="AY161" si="453">SUM(AY148:AY160)</f>
        <v>0</v>
      </c>
      <c r="AZ161" s="8">
        <f t="shared" ref="AZ161" si="454">SUM(AZ148:AZ160)</f>
        <v>0</v>
      </c>
      <c r="BA161" s="90">
        <f t="shared" ref="BA161" si="455">SUM(BA148:BA160)</f>
        <v>0</v>
      </c>
      <c r="BB161" s="90">
        <f t="shared" ref="BB161" si="456">SUM(BB148:BB160)</f>
        <v>0</v>
      </c>
      <c r="BC161" s="90">
        <f t="shared" ref="BC161" si="457">SUM(BC148:BC160)</f>
        <v>0</v>
      </c>
      <c r="BD161" s="7">
        <f t="shared" si="414"/>
        <v>0</v>
      </c>
      <c r="BG161" s="6" t="s">
        <v>13</v>
      </c>
      <c r="BH161" s="8">
        <f>SUM(BH148:BH160)</f>
        <v>0</v>
      </c>
      <c r="BI161" s="8">
        <f t="shared" ref="BI161" si="458">SUM(BI148:BI160)</f>
        <v>0</v>
      </c>
      <c r="BJ161" s="8">
        <f t="shared" ref="BJ161" si="459">SUM(BJ148:BJ160)</f>
        <v>0</v>
      </c>
      <c r="BK161" s="8">
        <f t="shared" ref="BK161" si="460">SUM(BK148:BK160)</f>
        <v>0</v>
      </c>
      <c r="BL161" s="8">
        <f t="shared" ref="BL161" si="461">SUM(BL148:BL160)</f>
        <v>0</v>
      </c>
      <c r="BM161" s="8">
        <f t="shared" ref="BM161" si="462">SUM(BM148:BM160)</f>
        <v>0</v>
      </c>
      <c r="BN161" s="8">
        <f t="shared" ref="BN161" si="463">SUM(BN148:BN160)</f>
        <v>0</v>
      </c>
      <c r="BO161" s="8">
        <f t="shared" ref="BO161" si="464">SUM(BO148:BO160)</f>
        <v>0</v>
      </c>
      <c r="BP161" s="8">
        <f t="shared" ref="BP161" si="465">SUM(BP148:BP160)</f>
        <v>0</v>
      </c>
      <c r="BQ161" s="8">
        <f t="shared" ref="BQ161" si="466">SUM(BQ148:BQ160)</f>
        <v>0</v>
      </c>
      <c r="BR161" s="8">
        <f t="shared" ref="BR161" si="467">SUM(BR148:BR160)</f>
        <v>0</v>
      </c>
      <c r="BS161" s="8">
        <f t="shared" ref="BS161" si="468">SUM(BS148:BS160)</f>
        <v>0</v>
      </c>
      <c r="BT161" s="90">
        <f t="shared" ref="BT161" si="469">SUM(BT148:BT160)</f>
        <v>0</v>
      </c>
      <c r="BU161" s="90">
        <f t="shared" ref="BU161" si="470">SUM(BU148:BU160)</f>
        <v>0</v>
      </c>
      <c r="BV161" s="90">
        <f t="shared" ref="BV161" si="471">SUM(BV148:BV160)</f>
        <v>0</v>
      </c>
      <c r="BW161" s="7">
        <f t="shared" si="415"/>
        <v>0</v>
      </c>
      <c r="BY161" s="3">
        <f>C161-'ExPostGross kWh_Biz'!C161</f>
        <v>0</v>
      </c>
      <c r="BZ161" s="3">
        <f>D161-'ExPostGross kWh_Biz'!D161</f>
        <v>0</v>
      </c>
      <c r="CA161" s="3">
        <f>E161-'ExPostGross kWh_Biz'!E161</f>
        <v>0</v>
      </c>
      <c r="CB161" s="3">
        <f>F161-'ExPostGross kWh_Biz'!F161</f>
        <v>0</v>
      </c>
      <c r="CC161" s="3">
        <f>G161-'ExPostGross kWh_Biz'!G161</f>
        <v>0</v>
      </c>
      <c r="CD161" s="3">
        <f>H161-'ExPostGross kWh_Biz'!H161</f>
        <v>0</v>
      </c>
      <c r="CE161" s="3">
        <f>I161-'ExPostGross kWh_Biz'!I161</f>
        <v>0</v>
      </c>
      <c r="CF161" s="3">
        <f>J161-'ExPostGross kWh_Biz'!J161</f>
        <v>0</v>
      </c>
      <c r="CG161" s="3">
        <f>K161-'ExPostGross kWh_Biz'!K161</f>
        <v>0</v>
      </c>
      <c r="CH161" s="3">
        <f>L161-'ExPostGross kWh_Biz'!L161</f>
        <v>0</v>
      </c>
      <c r="CI161" s="3">
        <f>M161-'ExPostGross kWh_Biz'!M161</f>
        <v>0</v>
      </c>
      <c r="CJ161" s="3">
        <f>N161-'ExPostGross kWh_Biz'!N161</f>
        <v>0</v>
      </c>
      <c r="CK161" s="3">
        <f>O161-'ExPostGross kWh_Biz'!O161</f>
        <v>0</v>
      </c>
      <c r="CL161" s="3">
        <f>P161-'ExPostGross kWh_Biz'!P161</f>
        <v>0</v>
      </c>
      <c r="CM161" s="3">
        <f>Q161-'ExPostGross kWh_Biz'!Q161</f>
        <v>0</v>
      </c>
      <c r="CN161" s="3">
        <f>R161-'ExPostGross kWh_Biz'!R161</f>
        <v>0</v>
      </c>
      <c r="CP161" s="3">
        <f>V161-'ExPostGross kWh_Biz'!V161</f>
        <v>0</v>
      </c>
      <c r="CQ161" s="3">
        <f>W161-'ExPostGross kWh_Biz'!W161</f>
        <v>0</v>
      </c>
      <c r="CR161" s="3">
        <f>X161-'ExPostGross kWh_Biz'!X161</f>
        <v>0</v>
      </c>
      <c r="CS161" s="3">
        <f>Y161-'ExPostGross kWh_Biz'!Y161</f>
        <v>0</v>
      </c>
      <c r="CT161" s="3">
        <f>Z161-'ExPostGross kWh_Biz'!Z161</f>
        <v>0</v>
      </c>
      <c r="CU161" s="3">
        <f>AA161-'ExPostGross kWh_Biz'!AA161</f>
        <v>0</v>
      </c>
      <c r="CV161" s="3">
        <f>AB161-'ExPostGross kWh_Biz'!AB161</f>
        <v>0</v>
      </c>
      <c r="CW161" s="3">
        <f>AC161-'ExPostGross kWh_Biz'!AC161</f>
        <v>0</v>
      </c>
      <c r="CX161" s="3">
        <f>AD161-'ExPostGross kWh_Biz'!AD161</f>
        <v>0</v>
      </c>
      <c r="CY161" s="3">
        <f>AE161-'ExPostGross kWh_Biz'!AE161</f>
        <v>0</v>
      </c>
      <c r="CZ161" s="3">
        <f>AF161-'ExPostGross kWh_Biz'!AF161</f>
        <v>0</v>
      </c>
      <c r="DA161" s="3">
        <f>AG161-'ExPostGross kWh_Biz'!AG161</f>
        <v>0</v>
      </c>
      <c r="DB161" s="3">
        <f>AH161-'ExPostGross kWh_Biz'!AH161</f>
        <v>0</v>
      </c>
      <c r="DC161" s="3">
        <f>AI161-'ExPostGross kWh_Biz'!AI161</f>
        <v>0</v>
      </c>
      <c r="DD161" s="3">
        <f>AJ161-'ExPostGross kWh_Biz'!AJ161</f>
        <v>0</v>
      </c>
      <c r="DE161" s="3">
        <f>AK161-'ExPostGross kWh_Biz'!AK161</f>
        <v>0</v>
      </c>
      <c r="DG161" s="3">
        <f>AO161-'ExPostGross kWh_Biz'!AO161</f>
        <v>0</v>
      </c>
      <c r="DH161" s="3">
        <f>AP161-'ExPostGross kWh_Biz'!AP161</f>
        <v>0</v>
      </c>
      <c r="DI161" s="3">
        <f>AQ161-'ExPostGross kWh_Biz'!AQ161</f>
        <v>0</v>
      </c>
      <c r="DJ161" s="3">
        <f>AR161-'ExPostGross kWh_Biz'!AR161</f>
        <v>0</v>
      </c>
      <c r="DK161" s="3">
        <f>AS161-'ExPostGross kWh_Biz'!AS161</f>
        <v>0</v>
      </c>
      <c r="DL161" s="3">
        <f>AT161-'ExPostGross kWh_Biz'!AT161</f>
        <v>0</v>
      </c>
      <c r="DM161" s="3">
        <f>AU161-'ExPostGross kWh_Biz'!AU161</f>
        <v>0</v>
      </c>
      <c r="DN161" s="3">
        <f>AV161-'ExPostGross kWh_Biz'!AV161</f>
        <v>0</v>
      </c>
      <c r="DO161" s="3">
        <f>AW161-'ExPostGross kWh_Biz'!AW161</f>
        <v>0</v>
      </c>
      <c r="DP161" s="3">
        <f>AX161-'ExPostGross kWh_Biz'!AX161</f>
        <v>0</v>
      </c>
      <c r="DQ161" s="3">
        <f>AY161-'ExPostGross kWh_Biz'!AY161</f>
        <v>0</v>
      </c>
      <c r="DR161" s="3">
        <f>AZ161-'ExPostGross kWh_Biz'!AZ161</f>
        <v>0</v>
      </c>
      <c r="DS161" s="3">
        <f>BA161-'ExPostGross kWh_Biz'!BA161</f>
        <v>0</v>
      </c>
      <c r="DT161" s="3">
        <f>BB161-'ExPostGross kWh_Biz'!BB161</f>
        <v>0</v>
      </c>
      <c r="DU161" s="3">
        <f>BC161-'ExPostGross kWh_Biz'!BC161</f>
        <v>0</v>
      </c>
      <c r="DV161" s="3">
        <f>BD161-'ExPostGross kWh_Biz'!BD161</f>
        <v>0</v>
      </c>
      <c r="DX161" s="3">
        <f>BH161-'ExPostGross kWh_Biz'!BH161</f>
        <v>0</v>
      </c>
      <c r="DY161" s="3">
        <f>BI161-'ExPostGross kWh_Biz'!BI161</f>
        <v>0</v>
      </c>
      <c r="DZ161" s="3">
        <f>BJ161-'ExPostGross kWh_Biz'!BJ161</f>
        <v>0</v>
      </c>
      <c r="EA161" s="3">
        <f>BK161-'ExPostGross kWh_Biz'!BK161</f>
        <v>0</v>
      </c>
      <c r="EB161" s="3">
        <f>BL161-'ExPostGross kWh_Biz'!BL161</f>
        <v>0</v>
      </c>
      <c r="EC161" s="3">
        <f>BM161-'ExPostGross kWh_Biz'!BM161</f>
        <v>0</v>
      </c>
      <c r="ED161" s="3">
        <f>BN161-'ExPostGross kWh_Biz'!BN161</f>
        <v>0</v>
      </c>
      <c r="EE161" s="3">
        <f>BO161-'ExPostGross kWh_Biz'!BO161</f>
        <v>0</v>
      </c>
      <c r="EF161" s="3">
        <f>BP161-'ExPostGross kWh_Biz'!BP161</f>
        <v>0</v>
      </c>
      <c r="EG161" s="3">
        <f>BQ161-'ExPostGross kWh_Biz'!BQ161</f>
        <v>0</v>
      </c>
      <c r="EH161" s="3">
        <f>BR161-'ExPostGross kWh_Biz'!BR161</f>
        <v>0</v>
      </c>
      <c r="EI161" s="3">
        <f>BS161-'ExPostGross kWh_Biz'!BS161</f>
        <v>0</v>
      </c>
      <c r="EJ161" s="3">
        <f>BT161-'ExPostGross kWh_Biz'!BT161</f>
        <v>0</v>
      </c>
      <c r="EK161" s="3">
        <f>BU161-'ExPostGross kWh_Biz'!BU161</f>
        <v>0</v>
      </c>
      <c r="EL161" s="3">
        <f>BV161-'ExPostGross kWh_Biz'!BV161</f>
        <v>0</v>
      </c>
      <c r="EM161" s="3">
        <f>BW161-'ExPostGross kWh_Biz'!BW161</f>
        <v>0</v>
      </c>
    </row>
    <row r="162" spans="1:143" ht="21.45" customHeight="1" thickBot="1" x14ac:dyDescent="0.35">
      <c r="R162" s="91">
        <f>SUM(C148:Q160)</f>
        <v>0</v>
      </c>
      <c r="AK162" s="91">
        <f>SUM(V148:AJ160)</f>
        <v>0</v>
      </c>
      <c r="BD162" s="91">
        <f>SUM(AO148:BC160)</f>
        <v>0</v>
      </c>
      <c r="BE162" s="49"/>
      <c r="BW162" s="91">
        <f>SUM(BH148:BV160)</f>
        <v>0</v>
      </c>
    </row>
    <row r="163" spans="1:143" ht="21.45" customHeight="1" thickBot="1" x14ac:dyDescent="0.35">
      <c r="B163" s="14" t="s">
        <v>11</v>
      </c>
      <c r="C163" s="68" t="s">
        <v>26</v>
      </c>
      <c r="D163" s="68" t="s">
        <v>25</v>
      </c>
      <c r="E163" s="68" t="s">
        <v>24</v>
      </c>
      <c r="F163" s="68" t="s">
        <v>23</v>
      </c>
      <c r="G163" s="68" t="s">
        <v>22</v>
      </c>
      <c r="H163" s="68" t="s">
        <v>21</v>
      </c>
      <c r="I163" s="68" t="s">
        <v>20</v>
      </c>
      <c r="J163" s="68" t="s">
        <v>19</v>
      </c>
      <c r="K163" s="68" t="s">
        <v>18</v>
      </c>
      <c r="L163" s="69" t="s">
        <v>17</v>
      </c>
      <c r="M163" s="68" t="s">
        <v>16</v>
      </c>
      <c r="N163" s="68" t="s">
        <v>15</v>
      </c>
      <c r="O163" s="88" t="s">
        <v>26</v>
      </c>
      <c r="P163" s="73" t="s">
        <v>25</v>
      </c>
      <c r="Q163" s="73" t="s">
        <v>24</v>
      </c>
      <c r="R163" s="27" t="s">
        <v>10</v>
      </c>
      <c r="S163" s="52"/>
      <c r="U163" s="14" t="s">
        <v>11</v>
      </c>
      <c r="V163" s="68" t="s">
        <v>26</v>
      </c>
      <c r="W163" s="68" t="s">
        <v>25</v>
      </c>
      <c r="X163" s="68" t="s">
        <v>24</v>
      </c>
      <c r="Y163" s="68" t="s">
        <v>23</v>
      </c>
      <c r="Z163" s="68" t="s">
        <v>22</v>
      </c>
      <c r="AA163" s="68" t="s">
        <v>21</v>
      </c>
      <c r="AB163" s="68" t="s">
        <v>20</v>
      </c>
      <c r="AC163" s="68" t="s">
        <v>19</v>
      </c>
      <c r="AD163" s="68" t="s">
        <v>18</v>
      </c>
      <c r="AE163" s="69" t="s">
        <v>17</v>
      </c>
      <c r="AF163" s="68" t="s">
        <v>16</v>
      </c>
      <c r="AG163" s="68" t="s">
        <v>15</v>
      </c>
      <c r="AH163" s="88" t="s">
        <v>26</v>
      </c>
      <c r="AI163" s="73" t="s">
        <v>25</v>
      </c>
      <c r="AJ163" s="73" t="s">
        <v>24</v>
      </c>
      <c r="AK163" s="27" t="s">
        <v>10</v>
      </c>
      <c r="AL163" s="52"/>
      <c r="AN163" s="14" t="s">
        <v>11</v>
      </c>
      <c r="AO163" s="68" t="s">
        <v>26</v>
      </c>
      <c r="AP163" s="68" t="s">
        <v>25</v>
      </c>
      <c r="AQ163" s="68" t="s">
        <v>24</v>
      </c>
      <c r="AR163" s="68" t="s">
        <v>23</v>
      </c>
      <c r="AS163" s="68" t="s">
        <v>22</v>
      </c>
      <c r="AT163" s="68" t="s">
        <v>21</v>
      </c>
      <c r="AU163" s="68" t="s">
        <v>20</v>
      </c>
      <c r="AV163" s="68" t="s">
        <v>19</v>
      </c>
      <c r="AW163" s="68" t="s">
        <v>18</v>
      </c>
      <c r="AX163" s="69" t="s">
        <v>17</v>
      </c>
      <c r="AY163" s="68" t="s">
        <v>16</v>
      </c>
      <c r="AZ163" s="68" t="s">
        <v>15</v>
      </c>
      <c r="BA163" s="88" t="s">
        <v>26</v>
      </c>
      <c r="BB163" s="73" t="s">
        <v>25</v>
      </c>
      <c r="BC163" s="73" t="s">
        <v>24</v>
      </c>
      <c r="BD163" s="27" t="s">
        <v>10</v>
      </c>
      <c r="BE163" s="50"/>
      <c r="BG163" s="14" t="s">
        <v>11</v>
      </c>
      <c r="BH163" s="68" t="s">
        <v>26</v>
      </c>
      <c r="BI163" s="68" t="s">
        <v>25</v>
      </c>
      <c r="BJ163" s="68" t="s">
        <v>24</v>
      </c>
      <c r="BK163" s="68" t="s">
        <v>23</v>
      </c>
      <c r="BL163" s="68" t="s">
        <v>22</v>
      </c>
      <c r="BM163" s="68" t="s">
        <v>21</v>
      </c>
      <c r="BN163" s="68" t="s">
        <v>20</v>
      </c>
      <c r="BO163" s="68" t="s">
        <v>19</v>
      </c>
      <c r="BP163" s="68" t="s">
        <v>18</v>
      </c>
      <c r="BQ163" s="69" t="s">
        <v>17</v>
      </c>
      <c r="BR163" s="68" t="s">
        <v>16</v>
      </c>
      <c r="BS163" s="68" t="s">
        <v>15</v>
      </c>
      <c r="BT163" s="88" t="s">
        <v>26</v>
      </c>
      <c r="BU163" s="73" t="s">
        <v>25</v>
      </c>
      <c r="BV163" s="73" t="s">
        <v>24</v>
      </c>
      <c r="BW163" s="27" t="s">
        <v>10</v>
      </c>
    </row>
    <row r="164" spans="1:143" ht="15" customHeight="1" x14ac:dyDescent="0.3">
      <c r="A164" s="177" t="s">
        <v>50</v>
      </c>
      <c r="B164" s="12" t="s">
        <v>48</v>
      </c>
      <c r="C164" s="12">
        <f>C20+C36+C52+C68+C84+C132+C148</f>
        <v>0</v>
      </c>
      <c r="D164" s="12">
        <f t="shared" ref="D164:Q164" si="472">D20+D36+D52+D68+D84+D132+D148</f>
        <v>0</v>
      </c>
      <c r="E164" s="12">
        <f t="shared" si="472"/>
        <v>0</v>
      </c>
      <c r="F164" s="12">
        <f t="shared" si="472"/>
        <v>0</v>
      </c>
      <c r="G164" s="12">
        <f t="shared" si="472"/>
        <v>0</v>
      </c>
      <c r="H164" s="12">
        <f t="shared" si="472"/>
        <v>0</v>
      </c>
      <c r="I164" s="12">
        <f t="shared" si="472"/>
        <v>0</v>
      </c>
      <c r="J164" s="12">
        <f t="shared" si="472"/>
        <v>0</v>
      </c>
      <c r="K164" s="12">
        <f t="shared" si="472"/>
        <v>0</v>
      </c>
      <c r="L164" s="2">
        <f t="shared" si="472"/>
        <v>0</v>
      </c>
      <c r="M164" s="2">
        <f t="shared" si="472"/>
        <v>19432.412999999997</v>
      </c>
      <c r="N164" s="2">
        <f t="shared" si="472"/>
        <v>0</v>
      </c>
      <c r="O164" s="89">
        <f t="shared" si="472"/>
        <v>0</v>
      </c>
      <c r="P164" s="89">
        <f t="shared" si="472"/>
        <v>0</v>
      </c>
      <c r="Q164" s="89">
        <f t="shared" si="472"/>
        <v>0</v>
      </c>
      <c r="R164" s="26">
        <f t="shared" ref="R164:R177" si="473">SUM(C164:Q164)</f>
        <v>19432.412999999997</v>
      </c>
      <c r="T164" s="177" t="s">
        <v>50</v>
      </c>
      <c r="U164" s="12" t="s">
        <v>48</v>
      </c>
      <c r="V164" s="12">
        <f>V20+V36+V52+V68+V84+V132+V148</f>
        <v>0</v>
      </c>
      <c r="W164" s="12">
        <f t="shared" ref="W164:AJ164" si="474">W20+W36+W52+W68+W84+W132+W148</f>
        <v>65583.517999999996</v>
      </c>
      <c r="X164" s="12">
        <f t="shared" si="474"/>
        <v>0</v>
      </c>
      <c r="Y164" s="12">
        <f t="shared" si="474"/>
        <v>94538.37098149315</v>
      </c>
      <c r="Z164" s="12">
        <f t="shared" si="474"/>
        <v>0</v>
      </c>
      <c r="AA164" s="12">
        <f t="shared" si="474"/>
        <v>0</v>
      </c>
      <c r="AB164" s="12">
        <f t="shared" si="474"/>
        <v>0</v>
      </c>
      <c r="AC164" s="12">
        <f t="shared" si="474"/>
        <v>0</v>
      </c>
      <c r="AD164" s="12">
        <f t="shared" si="474"/>
        <v>0</v>
      </c>
      <c r="AE164" s="2">
        <f t="shared" si="474"/>
        <v>0</v>
      </c>
      <c r="AF164" s="2">
        <f t="shared" si="474"/>
        <v>110109.99999999999</v>
      </c>
      <c r="AG164" s="2">
        <f t="shared" si="474"/>
        <v>2086271.0593481287</v>
      </c>
      <c r="AH164" s="89">
        <f t="shared" si="474"/>
        <v>0</v>
      </c>
      <c r="AI164" s="89">
        <f t="shared" si="474"/>
        <v>0</v>
      </c>
      <c r="AJ164" s="89">
        <f t="shared" si="474"/>
        <v>0</v>
      </c>
      <c r="AK164" s="26">
        <f t="shared" ref="AK164:AK177" si="475">SUM(V164:AJ164)</f>
        <v>2356502.9483296219</v>
      </c>
      <c r="AM164" s="177" t="s">
        <v>50</v>
      </c>
      <c r="AN164" s="12" t="s">
        <v>48</v>
      </c>
      <c r="AO164" s="12">
        <f>AO20+AO36+AO52+AO68+AO84+AO132+AO148</f>
        <v>0</v>
      </c>
      <c r="AP164" s="12">
        <f t="shared" ref="AP164:BC164" si="476">AP20+AP36+AP52+AP68+AP84+AP132+AP148</f>
        <v>0</v>
      </c>
      <c r="AQ164" s="12">
        <f t="shared" si="476"/>
        <v>0</v>
      </c>
      <c r="AR164" s="12">
        <f t="shared" si="476"/>
        <v>0</v>
      </c>
      <c r="AS164" s="12">
        <f t="shared" si="476"/>
        <v>0</v>
      </c>
      <c r="AT164" s="12">
        <f t="shared" si="476"/>
        <v>0</v>
      </c>
      <c r="AU164" s="12">
        <f t="shared" si="476"/>
        <v>0</v>
      </c>
      <c r="AV164" s="12">
        <f t="shared" si="476"/>
        <v>653122.47</v>
      </c>
      <c r="AW164" s="12">
        <f t="shared" si="476"/>
        <v>0</v>
      </c>
      <c r="AX164" s="2">
        <f t="shared" si="476"/>
        <v>1745293.5499999998</v>
      </c>
      <c r="AY164" s="2">
        <f t="shared" si="476"/>
        <v>0</v>
      </c>
      <c r="AZ164" s="2">
        <f t="shared" si="476"/>
        <v>0</v>
      </c>
      <c r="BA164" s="89">
        <f t="shared" si="476"/>
        <v>0</v>
      </c>
      <c r="BB164" s="89">
        <f t="shared" si="476"/>
        <v>0</v>
      </c>
      <c r="BC164" s="89">
        <f t="shared" si="476"/>
        <v>0</v>
      </c>
      <c r="BD164" s="26">
        <f t="shared" ref="BD164:BD177" si="477">SUM(AO164:BC164)</f>
        <v>2398416.0199999996</v>
      </c>
      <c r="BF164" s="177" t="s">
        <v>50</v>
      </c>
      <c r="BG164" s="12" t="s">
        <v>48</v>
      </c>
      <c r="BH164" s="12">
        <f>BH20+BH36+BH52+BH68+BH84+BH132+BH148</f>
        <v>0</v>
      </c>
      <c r="BI164" s="12">
        <f t="shared" ref="BI164:BV164" si="478">BI20+BI36+BI52+BI68+BI84+BI132+BI148</f>
        <v>0</v>
      </c>
      <c r="BJ164" s="12">
        <f t="shared" si="478"/>
        <v>0</v>
      </c>
      <c r="BK164" s="12">
        <f t="shared" si="478"/>
        <v>295665.37</v>
      </c>
      <c r="BL164" s="12">
        <f t="shared" si="478"/>
        <v>0</v>
      </c>
      <c r="BM164" s="12">
        <f t="shared" si="478"/>
        <v>0</v>
      </c>
      <c r="BN164" s="12">
        <f t="shared" si="478"/>
        <v>0</v>
      </c>
      <c r="BO164" s="12">
        <f t="shared" si="478"/>
        <v>0</v>
      </c>
      <c r="BP164" s="12">
        <f t="shared" si="478"/>
        <v>0</v>
      </c>
      <c r="BQ164" s="2">
        <f t="shared" si="478"/>
        <v>0</v>
      </c>
      <c r="BR164" s="2">
        <f t="shared" si="478"/>
        <v>0</v>
      </c>
      <c r="BS164" s="2">
        <f t="shared" si="478"/>
        <v>0</v>
      </c>
      <c r="BT164" s="89">
        <f t="shared" si="478"/>
        <v>0</v>
      </c>
      <c r="BU164" s="89">
        <f t="shared" si="478"/>
        <v>0</v>
      </c>
      <c r="BV164" s="89">
        <f t="shared" si="478"/>
        <v>0</v>
      </c>
      <c r="BW164" s="26">
        <f t="shared" ref="BW164:BW177" si="479">SUM(BH164:BV164)</f>
        <v>295665.37</v>
      </c>
      <c r="BY164" s="3">
        <f>C164-'ExPostGross kWh_Biz'!C164</f>
        <v>0</v>
      </c>
      <c r="BZ164" s="3">
        <f>D164-'ExPostGross kWh_Biz'!D164</f>
        <v>0</v>
      </c>
      <c r="CA164" s="3">
        <f>E164-'ExPostGross kWh_Biz'!E164</f>
        <v>0</v>
      </c>
      <c r="CB164" s="3">
        <f>F164-'ExPostGross kWh_Biz'!F164</f>
        <v>0</v>
      </c>
      <c r="CC164" s="3">
        <f>G164-'ExPostGross kWh_Biz'!G164</f>
        <v>0</v>
      </c>
      <c r="CD164" s="3">
        <f>H164-'ExPostGross kWh_Biz'!H164</f>
        <v>0</v>
      </c>
      <c r="CE164" s="3">
        <f>I164-'ExPostGross kWh_Biz'!I164</f>
        <v>0</v>
      </c>
      <c r="CF164" s="3">
        <f>J164-'ExPostGross kWh_Biz'!J164</f>
        <v>0</v>
      </c>
      <c r="CG164" s="3">
        <f>K164-'ExPostGross kWh_Biz'!K164</f>
        <v>0</v>
      </c>
      <c r="CH164" s="3">
        <f>L164-'ExPostGross kWh_Biz'!L164</f>
        <v>0</v>
      </c>
      <c r="CI164" s="3">
        <f>M164-'ExPostGross kWh_Biz'!M164</f>
        <v>0</v>
      </c>
      <c r="CJ164" s="3">
        <f>N164-'ExPostGross kWh_Biz'!N164</f>
        <v>0</v>
      </c>
      <c r="CK164" s="3">
        <f>O164-'ExPostGross kWh_Biz'!O164</f>
        <v>0</v>
      </c>
      <c r="CL164" s="3">
        <f>P164-'ExPostGross kWh_Biz'!P164</f>
        <v>0</v>
      </c>
      <c r="CM164" s="3">
        <f>Q164-'ExPostGross kWh_Biz'!Q164</f>
        <v>0</v>
      </c>
      <c r="CN164" s="3">
        <f>R164-'ExPostGross kWh_Biz'!R164</f>
        <v>0</v>
      </c>
      <c r="CP164" s="3">
        <f>V164-'ExPostGross kWh_Biz'!V164</f>
        <v>0</v>
      </c>
      <c r="CQ164" s="3">
        <f>W164-'ExPostGross kWh_Biz'!W164</f>
        <v>0</v>
      </c>
      <c r="CR164" s="3">
        <f>X164-'ExPostGross kWh_Biz'!X164</f>
        <v>0</v>
      </c>
      <c r="CS164" s="3">
        <f>Y164-'ExPostGross kWh_Biz'!Y164</f>
        <v>0</v>
      </c>
      <c r="CT164" s="3">
        <f>Z164-'ExPostGross kWh_Biz'!Z164</f>
        <v>0</v>
      </c>
      <c r="CU164" s="3">
        <f>AA164-'ExPostGross kWh_Biz'!AA164</f>
        <v>0</v>
      </c>
      <c r="CV164" s="3">
        <f>AB164-'ExPostGross kWh_Biz'!AB164</f>
        <v>0</v>
      </c>
      <c r="CW164" s="3">
        <f>AC164-'ExPostGross kWh_Biz'!AC164</f>
        <v>0</v>
      </c>
      <c r="CX164" s="3">
        <f>AD164-'ExPostGross kWh_Biz'!AD164</f>
        <v>0</v>
      </c>
      <c r="CY164" s="3">
        <f>AE164-'ExPostGross kWh_Biz'!AE164</f>
        <v>0</v>
      </c>
      <c r="CZ164" s="3">
        <f>AF164-'ExPostGross kWh_Biz'!AF164</f>
        <v>0</v>
      </c>
      <c r="DA164" s="3">
        <f>AG164-'ExPostGross kWh_Biz'!AG164</f>
        <v>0</v>
      </c>
      <c r="DB164" s="3">
        <f>AH164-'ExPostGross kWh_Biz'!AH164</f>
        <v>0</v>
      </c>
      <c r="DC164" s="3">
        <f>AI164-'ExPostGross kWh_Biz'!AI164</f>
        <v>0</v>
      </c>
      <c r="DD164" s="3">
        <f>AJ164-'ExPostGross kWh_Biz'!AJ164</f>
        <v>0</v>
      </c>
      <c r="DE164" s="3">
        <f>AK164-'ExPostGross kWh_Biz'!AK164</f>
        <v>0</v>
      </c>
      <c r="DG164" s="3">
        <f>AO164-'ExPostGross kWh_Biz'!AO164</f>
        <v>0</v>
      </c>
      <c r="DH164" s="3">
        <f>AP164-'ExPostGross kWh_Biz'!AP164</f>
        <v>0</v>
      </c>
      <c r="DI164" s="3">
        <f>AQ164-'ExPostGross kWh_Biz'!AQ164</f>
        <v>0</v>
      </c>
      <c r="DJ164" s="3">
        <f>AR164-'ExPostGross kWh_Biz'!AR164</f>
        <v>0</v>
      </c>
      <c r="DK164" s="3">
        <f>AS164-'ExPostGross kWh_Biz'!AS164</f>
        <v>0</v>
      </c>
      <c r="DL164" s="3">
        <f>AT164-'ExPostGross kWh_Biz'!AT164</f>
        <v>0</v>
      </c>
      <c r="DM164" s="3">
        <f>AU164-'ExPostGross kWh_Biz'!AU164</f>
        <v>0</v>
      </c>
      <c r="DN164" s="3">
        <f>AV164-'ExPostGross kWh_Biz'!AV164</f>
        <v>0</v>
      </c>
      <c r="DO164" s="3">
        <f>AW164-'ExPostGross kWh_Biz'!AW164</f>
        <v>0</v>
      </c>
      <c r="DP164" s="3">
        <f>AX164-'ExPostGross kWh_Biz'!AX164</f>
        <v>0</v>
      </c>
      <c r="DQ164" s="3">
        <f>AY164-'ExPostGross kWh_Biz'!AY164</f>
        <v>0</v>
      </c>
      <c r="DR164" s="3">
        <f>AZ164-'ExPostGross kWh_Biz'!AZ164</f>
        <v>0</v>
      </c>
      <c r="DS164" s="3">
        <f>BA164-'ExPostGross kWh_Biz'!BA164</f>
        <v>0</v>
      </c>
      <c r="DT164" s="3">
        <f>BB164-'ExPostGross kWh_Biz'!BB164</f>
        <v>0</v>
      </c>
      <c r="DU164" s="3">
        <f>BC164-'ExPostGross kWh_Biz'!BC164</f>
        <v>0</v>
      </c>
      <c r="DV164" s="3">
        <f>BD164-'ExPostGross kWh_Biz'!BD164</f>
        <v>0</v>
      </c>
      <c r="DX164" s="3">
        <f>BH164-'ExPostGross kWh_Biz'!BH164</f>
        <v>0</v>
      </c>
      <c r="DY164" s="3">
        <f>BI164-'ExPostGross kWh_Biz'!BI164</f>
        <v>0</v>
      </c>
      <c r="DZ164" s="3">
        <f>BJ164-'ExPostGross kWh_Biz'!BJ164</f>
        <v>0</v>
      </c>
      <c r="EA164" s="3">
        <f>BK164-'ExPostGross kWh_Biz'!BK164</f>
        <v>0</v>
      </c>
      <c r="EB164" s="3">
        <f>BL164-'ExPostGross kWh_Biz'!BL164</f>
        <v>0</v>
      </c>
      <c r="EC164" s="3">
        <f>BM164-'ExPostGross kWh_Biz'!BM164</f>
        <v>0</v>
      </c>
      <c r="ED164" s="3">
        <f>BN164-'ExPostGross kWh_Biz'!BN164</f>
        <v>0</v>
      </c>
      <c r="EE164" s="3">
        <f>BO164-'ExPostGross kWh_Biz'!BO164</f>
        <v>0</v>
      </c>
      <c r="EF164" s="3">
        <f>BP164-'ExPostGross kWh_Biz'!BP164</f>
        <v>0</v>
      </c>
      <c r="EG164" s="3">
        <f>BQ164-'ExPostGross kWh_Biz'!BQ164</f>
        <v>0</v>
      </c>
      <c r="EH164" s="3">
        <f>BR164-'ExPostGross kWh_Biz'!BR164</f>
        <v>0</v>
      </c>
      <c r="EI164" s="3">
        <f>BS164-'ExPostGross kWh_Biz'!BS164</f>
        <v>0</v>
      </c>
      <c r="EJ164" s="3">
        <f>BT164-'ExPostGross kWh_Biz'!BT164</f>
        <v>0</v>
      </c>
      <c r="EK164" s="3">
        <f>BU164-'ExPostGross kWh_Biz'!BU164</f>
        <v>0</v>
      </c>
      <c r="EL164" s="3">
        <f>BV164-'ExPostGross kWh_Biz'!BV164</f>
        <v>0</v>
      </c>
      <c r="EM164" s="3">
        <f>BW164-'ExPostGross kWh_Biz'!BW164</f>
        <v>0</v>
      </c>
    </row>
    <row r="165" spans="1:143" x14ac:dyDescent="0.3">
      <c r="A165" s="178"/>
      <c r="B165" s="2" t="s">
        <v>47</v>
      </c>
      <c r="C165" s="2">
        <f t="shared" ref="C165:Q165" si="480">C21+C37+C53+C69+C85+C133+C149</f>
        <v>0</v>
      </c>
      <c r="D165" s="2">
        <f t="shared" si="480"/>
        <v>0</v>
      </c>
      <c r="E165" s="2">
        <f t="shared" si="480"/>
        <v>0</v>
      </c>
      <c r="F165" s="2">
        <f t="shared" si="480"/>
        <v>0</v>
      </c>
      <c r="G165" s="2">
        <f t="shared" si="480"/>
        <v>0</v>
      </c>
      <c r="H165" s="2">
        <f t="shared" si="480"/>
        <v>0</v>
      </c>
      <c r="I165" s="2">
        <f t="shared" si="480"/>
        <v>0</v>
      </c>
      <c r="J165" s="2">
        <f t="shared" si="480"/>
        <v>0</v>
      </c>
      <c r="K165" s="2">
        <f t="shared" si="480"/>
        <v>0</v>
      </c>
      <c r="L165" s="2">
        <f t="shared" si="480"/>
        <v>0</v>
      </c>
      <c r="M165" s="2">
        <f t="shared" si="480"/>
        <v>0</v>
      </c>
      <c r="N165" s="2">
        <f t="shared" si="480"/>
        <v>0</v>
      </c>
      <c r="O165" s="89">
        <f t="shared" si="480"/>
        <v>0</v>
      </c>
      <c r="P165" s="89">
        <f t="shared" si="480"/>
        <v>0</v>
      </c>
      <c r="Q165" s="89">
        <f t="shared" si="480"/>
        <v>0</v>
      </c>
      <c r="R165" s="25">
        <f t="shared" si="473"/>
        <v>0</v>
      </c>
      <c r="T165" s="178"/>
      <c r="U165" s="2" t="s">
        <v>47</v>
      </c>
      <c r="V165" s="2">
        <f t="shared" ref="V165:AJ165" si="481">V21+V37+V53+V69+V85+V133+V149</f>
        <v>0</v>
      </c>
      <c r="W165" s="2">
        <f t="shared" si="481"/>
        <v>0</v>
      </c>
      <c r="X165" s="2">
        <f t="shared" si="481"/>
        <v>0</v>
      </c>
      <c r="Y165" s="2">
        <f t="shared" si="481"/>
        <v>0</v>
      </c>
      <c r="Z165" s="2">
        <f t="shared" si="481"/>
        <v>0</v>
      </c>
      <c r="AA165" s="2">
        <f t="shared" si="481"/>
        <v>38461.056263358529</v>
      </c>
      <c r="AB165" s="2">
        <f t="shared" si="481"/>
        <v>0</v>
      </c>
      <c r="AC165" s="2">
        <f t="shared" si="481"/>
        <v>0</v>
      </c>
      <c r="AD165" s="2">
        <f t="shared" si="481"/>
        <v>0</v>
      </c>
      <c r="AE165" s="2">
        <f t="shared" si="481"/>
        <v>13540.25337058285</v>
      </c>
      <c r="AF165" s="2">
        <f t="shared" si="481"/>
        <v>0</v>
      </c>
      <c r="AG165" s="2">
        <f t="shared" si="481"/>
        <v>20043.306586855098</v>
      </c>
      <c r="AH165" s="89">
        <f t="shared" si="481"/>
        <v>0</v>
      </c>
      <c r="AI165" s="89">
        <f t="shared" si="481"/>
        <v>0</v>
      </c>
      <c r="AJ165" s="89">
        <f t="shared" si="481"/>
        <v>0</v>
      </c>
      <c r="AK165" s="25">
        <f t="shared" si="475"/>
        <v>72044.616220796481</v>
      </c>
      <c r="AM165" s="178"/>
      <c r="AN165" s="2" t="s">
        <v>47</v>
      </c>
      <c r="AO165" s="2">
        <f t="shared" ref="AO165:BC165" si="482">AO21+AO37+AO53+AO69+AO85+AO133+AO149</f>
        <v>0</v>
      </c>
      <c r="AP165" s="2">
        <f t="shared" si="482"/>
        <v>0</v>
      </c>
      <c r="AQ165" s="2">
        <f t="shared" si="482"/>
        <v>0</v>
      </c>
      <c r="AR165" s="2">
        <f t="shared" si="482"/>
        <v>0</v>
      </c>
      <c r="AS165" s="2">
        <f t="shared" si="482"/>
        <v>0</v>
      </c>
      <c r="AT165" s="2">
        <f t="shared" si="482"/>
        <v>0</v>
      </c>
      <c r="AU165" s="2">
        <f t="shared" si="482"/>
        <v>0</v>
      </c>
      <c r="AV165" s="2">
        <f t="shared" si="482"/>
        <v>0</v>
      </c>
      <c r="AW165" s="2">
        <f t="shared" si="482"/>
        <v>8969.0453397970905</v>
      </c>
      <c r="AX165" s="2">
        <f t="shared" si="482"/>
        <v>0</v>
      </c>
      <c r="AY165" s="2">
        <f t="shared" si="482"/>
        <v>0</v>
      </c>
      <c r="AZ165" s="2">
        <f t="shared" si="482"/>
        <v>0</v>
      </c>
      <c r="BA165" s="89">
        <f t="shared" si="482"/>
        <v>0</v>
      </c>
      <c r="BB165" s="89">
        <f t="shared" si="482"/>
        <v>0</v>
      </c>
      <c r="BC165" s="89">
        <f t="shared" si="482"/>
        <v>0</v>
      </c>
      <c r="BD165" s="25">
        <f t="shared" si="477"/>
        <v>8969.0453397970905</v>
      </c>
      <c r="BF165" s="178"/>
      <c r="BG165" s="2" t="s">
        <v>47</v>
      </c>
      <c r="BH165" s="2">
        <f t="shared" ref="BH165:BV165" si="483">BH21+BH37+BH53+BH69+BH85+BH133+BH149</f>
        <v>0</v>
      </c>
      <c r="BI165" s="2">
        <f t="shared" si="483"/>
        <v>0</v>
      </c>
      <c r="BJ165" s="2">
        <f t="shared" si="483"/>
        <v>0</v>
      </c>
      <c r="BK165" s="2">
        <f t="shared" si="483"/>
        <v>0</v>
      </c>
      <c r="BL165" s="2">
        <f t="shared" si="483"/>
        <v>0</v>
      </c>
      <c r="BM165" s="2">
        <f t="shared" si="483"/>
        <v>0</v>
      </c>
      <c r="BN165" s="2">
        <f t="shared" si="483"/>
        <v>0</v>
      </c>
      <c r="BO165" s="2">
        <f t="shared" si="483"/>
        <v>0</v>
      </c>
      <c r="BP165" s="2">
        <f t="shared" si="483"/>
        <v>0</v>
      </c>
      <c r="BQ165" s="2">
        <f t="shared" si="483"/>
        <v>0</v>
      </c>
      <c r="BR165" s="2">
        <f t="shared" si="483"/>
        <v>0</v>
      </c>
      <c r="BS165" s="2">
        <f t="shared" si="483"/>
        <v>0</v>
      </c>
      <c r="BT165" s="89">
        <f t="shared" si="483"/>
        <v>0</v>
      </c>
      <c r="BU165" s="89">
        <f t="shared" si="483"/>
        <v>0</v>
      </c>
      <c r="BV165" s="89">
        <f t="shared" si="483"/>
        <v>0</v>
      </c>
      <c r="BW165" s="25">
        <f t="shared" si="479"/>
        <v>0</v>
      </c>
      <c r="BY165" s="3">
        <f>C165-'ExPostGross kWh_Biz'!C165</f>
        <v>0</v>
      </c>
      <c r="BZ165" s="3">
        <f>D165-'ExPostGross kWh_Biz'!D165</f>
        <v>0</v>
      </c>
      <c r="CA165" s="3">
        <f>E165-'ExPostGross kWh_Biz'!E165</f>
        <v>0</v>
      </c>
      <c r="CB165" s="3">
        <f>F165-'ExPostGross kWh_Biz'!F165</f>
        <v>0</v>
      </c>
      <c r="CC165" s="3">
        <f>G165-'ExPostGross kWh_Biz'!G165</f>
        <v>0</v>
      </c>
      <c r="CD165" s="3">
        <f>H165-'ExPostGross kWh_Biz'!H165</f>
        <v>0</v>
      </c>
      <c r="CE165" s="3">
        <f>I165-'ExPostGross kWh_Biz'!I165</f>
        <v>0</v>
      </c>
      <c r="CF165" s="3">
        <f>J165-'ExPostGross kWh_Biz'!J165</f>
        <v>0</v>
      </c>
      <c r="CG165" s="3">
        <f>K165-'ExPostGross kWh_Biz'!K165</f>
        <v>0</v>
      </c>
      <c r="CH165" s="3">
        <f>L165-'ExPostGross kWh_Biz'!L165</f>
        <v>0</v>
      </c>
      <c r="CI165" s="3">
        <f>M165-'ExPostGross kWh_Biz'!M165</f>
        <v>0</v>
      </c>
      <c r="CJ165" s="3">
        <f>N165-'ExPostGross kWh_Biz'!N165</f>
        <v>0</v>
      </c>
      <c r="CK165" s="3">
        <f>O165-'ExPostGross kWh_Biz'!O165</f>
        <v>0</v>
      </c>
      <c r="CL165" s="3">
        <f>P165-'ExPostGross kWh_Biz'!P165</f>
        <v>0</v>
      </c>
      <c r="CM165" s="3">
        <f>Q165-'ExPostGross kWh_Biz'!Q165</f>
        <v>0</v>
      </c>
      <c r="CN165" s="3">
        <f>R165-'ExPostGross kWh_Biz'!R165</f>
        <v>0</v>
      </c>
      <c r="CP165" s="3">
        <f>V165-'ExPostGross kWh_Biz'!V165</f>
        <v>0</v>
      </c>
      <c r="CQ165" s="3">
        <f>W165-'ExPostGross kWh_Biz'!W165</f>
        <v>0</v>
      </c>
      <c r="CR165" s="3">
        <f>X165-'ExPostGross kWh_Biz'!X165</f>
        <v>0</v>
      </c>
      <c r="CS165" s="3">
        <f>Y165-'ExPostGross kWh_Biz'!Y165</f>
        <v>0</v>
      </c>
      <c r="CT165" s="3">
        <f>Z165-'ExPostGross kWh_Biz'!Z165</f>
        <v>0</v>
      </c>
      <c r="CU165" s="3">
        <f>AA165-'ExPostGross kWh_Biz'!AA165</f>
        <v>0</v>
      </c>
      <c r="CV165" s="3">
        <f>AB165-'ExPostGross kWh_Biz'!AB165</f>
        <v>0</v>
      </c>
      <c r="CW165" s="3">
        <f>AC165-'ExPostGross kWh_Biz'!AC165</f>
        <v>0</v>
      </c>
      <c r="CX165" s="3">
        <f>AD165-'ExPostGross kWh_Biz'!AD165</f>
        <v>0</v>
      </c>
      <c r="CY165" s="3">
        <f>AE165-'ExPostGross kWh_Biz'!AE165</f>
        <v>0</v>
      </c>
      <c r="CZ165" s="3">
        <f>AF165-'ExPostGross kWh_Biz'!AF165</f>
        <v>0</v>
      </c>
      <c r="DA165" s="3">
        <f>AG165-'ExPostGross kWh_Biz'!AG165</f>
        <v>0</v>
      </c>
      <c r="DB165" s="3">
        <f>AH165-'ExPostGross kWh_Biz'!AH165</f>
        <v>0</v>
      </c>
      <c r="DC165" s="3">
        <f>AI165-'ExPostGross kWh_Biz'!AI165</f>
        <v>0</v>
      </c>
      <c r="DD165" s="3">
        <f>AJ165-'ExPostGross kWh_Biz'!AJ165</f>
        <v>0</v>
      </c>
      <c r="DE165" s="3">
        <f>AK165-'ExPostGross kWh_Biz'!AK165</f>
        <v>0</v>
      </c>
      <c r="DG165" s="3">
        <f>AO165-'ExPostGross kWh_Biz'!AO165</f>
        <v>0</v>
      </c>
      <c r="DH165" s="3">
        <f>AP165-'ExPostGross kWh_Biz'!AP165</f>
        <v>0</v>
      </c>
      <c r="DI165" s="3">
        <f>AQ165-'ExPostGross kWh_Biz'!AQ165</f>
        <v>0</v>
      </c>
      <c r="DJ165" s="3">
        <f>AR165-'ExPostGross kWh_Biz'!AR165</f>
        <v>0</v>
      </c>
      <c r="DK165" s="3">
        <f>AS165-'ExPostGross kWh_Biz'!AS165</f>
        <v>0</v>
      </c>
      <c r="DL165" s="3">
        <f>AT165-'ExPostGross kWh_Biz'!AT165</f>
        <v>0</v>
      </c>
      <c r="DM165" s="3">
        <f>AU165-'ExPostGross kWh_Biz'!AU165</f>
        <v>0</v>
      </c>
      <c r="DN165" s="3">
        <f>AV165-'ExPostGross kWh_Biz'!AV165</f>
        <v>0</v>
      </c>
      <c r="DO165" s="3">
        <f>AW165-'ExPostGross kWh_Biz'!AW165</f>
        <v>0</v>
      </c>
      <c r="DP165" s="3">
        <f>AX165-'ExPostGross kWh_Biz'!AX165</f>
        <v>0</v>
      </c>
      <c r="DQ165" s="3">
        <f>AY165-'ExPostGross kWh_Biz'!AY165</f>
        <v>0</v>
      </c>
      <c r="DR165" s="3">
        <f>AZ165-'ExPostGross kWh_Biz'!AZ165</f>
        <v>0</v>
      </c>
      <c r="DS165" s="3">
        <f>BA165-'ExPostGross kWh_Biz'!BA165</f>
        <v>0</v>
      </c>
      <c r="DT165" s="3">
        <f>BB165-'ExPostGross kWh_Biz'!BB165</f>
        <v>0</v>
      </c>
      <c r="DU165" s="3">
        <f>BC165-'ExPostGross kWh_Biz'!BC165</f>
        <v>0</v>
      </c>
      <c r="DV165" s="3">
        <f>BD165-'ExPostGross kWh_Biz'!BD165</f>
        <v>0</v>
      </c>
      <c r="DX165" s="3">
        <f>BH165-'ExPostGross kWh_Biz'!BH165</f>
        <v>0</v>
      </c>
      <c r="DY165" s="3">
        <f>BI165-'ExPostGross kWh_Biz'!BI165</f>
        <v>0</v>
      </c>
      <c r="DZ165" s="3">
        <f>BJ165-'ExPostGross kWh_Biz'!BJ165</f>
        <v>0</v>
      </c>
      <c r="EA165" s="3">
        <f>BK165-'ExPostGross kWh_Biz'!BK165</f>
        <v>0</v>
      </c>
      <c r="EB165" s="3">
        <f>BL165-'ExPostGross kWh_Biz'!BL165</f>
        <v>0</v>
      </c>
      <c r="EC165" s="3">
        <f>BM165-'ExPostGross kWh_Biz'!BM165</f>
        <v>0</v>
      </c>
      <c r="ED165" s="3">
        <f>BN165-'ExPostGross kWh_Biz'!BN165</f>
        <v>0</v>
      </c>
      <c r="EE165" s="3">
        <f>BO165-'ExPostGross kWh_Biz'!BO165</f>
        <v>0</v>
      </c>
      <c r="EF165" s="3">
        <f>BP165-'ExPostGross kWh_Biz'!BP165</f>
        <v>0</v>
      </c>
      <c r="EG165" s="3">
        <f>BQ165-'ExPostGross kWh_Biz'!BQ165</f>
        <v>0</v>
      </c>
      <c r="EH165" s="3">
        <f>BR165-'ExPostGross kWh_Biz'!BR165</f>
        <v>0</v>
      </c>
      <c r="EI165" s="3">
        <f>BS165-'ExPostGross kWh_Biz'!BS165</f>
        <v>0</v>
      </c>
      <c r="EJ165" s="3">
        <f>BT165-'ExPostGross kWh_Biz'!BT165</f>
        <v>0</v>
      </c>
      <c r="EK165" s="3">
        <f>BU165-'ExPostGross kWh_Biz'!BU165</f>
        <v>0</v>
      </c>
      <c r="EL165" s="3">
        <f>BV165-'ExPostGross kWh_Biz'!BV165</f>
        <v>0</v>
      </c>
      <c r="EM165" s="3">
        <f>BW165-'ExPostGross kWh_Biz'!BW165</f>
        <v>0</v>
      </c>
    </row>
    <row r="166" spans="1:143" x14ac:dyDescent="0.3">
      <c r="A166" s="178"/>
      <c r="B166" s="2" t="s">
        <v>46</v>
      </c>
      <c r="C166" s="2">
        <f t="shared" ref="C166:Q166" si="484">C22+C38+C54+C70+C86+C134+C150</f>
        <v>0</v>
      </c>
      <c r="D166" s="2">
        <f t="shared" si="484"/>
        <v>0</v>
      </c>
      <c r="E166" s="2">
        <f t="shared" si="484"/>
        <v>0</v>
      </c>
      <c r="F166" s="2">
        <f t="shared" si="484"/>
        <v>0</v>
      </c>
      <c r="G166" s="2">
        <f t="shared" si="484"/>
        <v>0</v>
      </c>
      <c r="H166" s="2">
        <f t="shared" si="484"/>
        <v>0</v>
      </c>
      <c r="I166" s="2">
        <f t="shared" si="484"/>
        <v>0</v>
      </c>
      <c r="J166" s="2">
        <f t="shared" si="484"/>
        <v>0</v>
      </c>
      <c r="K166" s="2">
        <f t="shared" si="484"/>
        <v>0</v>
      </c>
      <c r="L166" s="2">
        <f t="shared" si="484"/>
        <v>0</v>
      </c>
      <c r="M166" s="2">
        <f t="shared" si="484"/>
        <v>0</v>
      </c>
      <c r="N166" s="2">
        <f t="shared" si="484"/>
        <v>0</v>
      </c>
      <c r="O166" s="89">
        <f t="shared" si="484"/>
        <v>0</v>
      </c>
      <c r="P166" s="89">
        <f t="shared" si="484"/>
        <v>0</v>
      </c>
      <c r="Q166" s="89">
        <f t="shared" si="484"/>
        <v>0</v>
      </c>
      <c r="R166" s="25">
        <f t="shared" si="473"/>
        <v>0</v>
      </c>
      <c r="T166" s="178"/>
      <c r="U166" s="2" t="s">
        <v>46</v>
      </c>
      <c r="V166" s="2">
        <f t="shared" ref="V166:AJ166" si="485">V22+V38+V54+V70+V86+V134+V150</f>
        <v>0</v>
      </c>
      <c r="W166" s="2">
        <f t="shared" si="485"/>
        <v>0</v>
      </c>
      <c r="X166" s="2">
        <f t="shared" si="485"/>
        <v>0</v>
      </c>
      <c r="Y166" s="2">
        <f t="shared" si="485"/>
        <v>0</v>
      </c>
      <c r="Z166" s="2">
        <f t="shared" si="485"/>
        <v>0</v>
      </c>
      <c r="AA166" s="2">
        <f t="shared" si="485"/>
        <v>0</v>
      </c>
      <c r="AB166" s="2">
        <f t="shared" si="485"/>
        <v>0</v>
      </c>
      <c r="AC166" s="2">
        <f t="shared" si="485"/>
        <v>4065.2080000000001</v>
      </c>
      <c r="AD166" s="2">
        <f t="shared" si="485"/>
        <v>0</v>
      </c>
      <c r="AE166" s="2">
        <f t="shared" si="485"/>
        <v>0</v>
      </c>
      <c r="AF166" s="2">
        <f t="shared" si="485"/>
        <v>0</v>
      </c>
      <c r="AG166" s="2">
        <f t="shared" si="485"/>
        <v>4065.2080000000001</v>
      </c>
      <c r="AH166" s="89">
        <f t="shared" si="485"/>
        <v>0</v>
      </c>
      <c r="AI166" s="89">
        <f t="shared" si="485"/>
        <v>0</v>
      </c>
      <c r="AJ166" s="89">
        <f t="shared" si="485"/>
        <v>0</v>
      </c>
      <c r="AK166" s="25">
        <f t="shared" si="475"/>
        <v>8130.4160000000002</v>
      </c>
      <c r="AM166" s="178"/>
      <c r="AN166" s="2" t="s">
        <v>46</v>
      </c>
      <c r="AO166" s="2">
        <f t="shared" ref="AO166:BC166" si="486">AO22+AO38+AO54+AO70+AO86+AO134+AO150</f>
        <v>0</v>
      </c>
      <c r="AP166" s="2">
        <f t="shared" si="486"/>
        <v>0</v>
      </c>
      <c r="AQ166" s="2">
        <f t="shared" si="486"/>
        <v>0</v>
      </c>
      <c r="AR166" s="2">
        <f t="shared" si="486"/>
        <v>0</v>
      </c>
      <c r="AS166" s="2">
        <f t="shared" si="486"/>
        <v>0</v>
      </c>
      <c r="AT166" s="2">
        <f t="shared" si="486"/>
        <v>0</v>
      </c>
      <c r="AU166" s="2">
        <f t="shared" si="486"/>
        <v>0</v>
      </c>
      <c r="AV166" s="2">
        <f t="shared" si="486"/>
        <v>0</v>
      </c>
      <c r="AW166" s="2">
        <f t="shared" si="486"/>
        <v>0</v>
      </c>
      <c r="AX166" s="2">
        <f t="shared" si="486"/>
        <v>0</v>
      </c>
      <c r="AY166" s="2">
        <f t="shared" si="486"/>
        <v>0</v>
      </c>
      <c r="AZ166" s="2">
        <f t="shared" si="486"/>
        <v>0</v>
      </c>
      <c r="BA166" s="89">
        <f t="shared" si="486"/>
        <v>0</v>
      </c>
      <c r="BB166" s="89">
        <f t="shared" si="486"/>
        <v>0</v>
      </c>
      <c r="BC166" s="89">
        <f t="shared" si="486"/>
        <v>0</v>
      </c>
      <c r="BD166" s="25">
        <f t="shared" si="477"/>
        <v>0</v>
      </c>
      <c r="BF166" s="178"/>
      <c r="BG166" s="2" t="s">
        <v>46</v>
      </c>
      <c r="BH166" s="2">
        <f t="shared" ref="BH166:BV166" si="487">BH22+BH38+BH54+BH70+BH86+BH134+BH150</f>
        <v>0</v>
      </c>
      <c r="BI166" s="2">
        <f t="shared" si="487"/>
        <v>0</v>
      </c>
      <c r="BJ166" s="2">
        <f t="shared" si="487"/>
        <v>0</v>
      </c>
      <c r="BK166" s="2">
        <f t="shared" si="487"/>
        <v>0</v>
      </c>
      <c r="BL166" s="2">
        <f t="shared" si="487"/>
        <v>0</v>
      </c>
      <c r="BM166" s="2">
        <f t="shared" si="487"/>
        <v>0</v>
      </c>
      <c r="BN166" s="2">
        <f t="shared" si="487"/>
        <v>0</v>
      </c>
      <c r="BO166" s="2">
        <f t="shared" si="487"/>
        <v>0</v>
      </c>
      <c r="BP166" s="2">
        <f t="shared" si="487"/>
        <v>0</v>
      </c>
      <c r="BQ166" s="2">
        <f t="shared" si="487"/>
        <v>0</v>
      </c>
      <c r="BR166" s="2">
        <f t="shared" si="487"/>
        <v>0</v>
      </c>
      <c r="BS166" s="2">
        <f t="shared" si="487"/>
        <v>0</v>
      </c>
      <c r="BT166" s="89">
        <f t="shared" si="487"/>
        <v>0</v>
      </c>
      <c r="BU166" s="89">
        <f t="shared" si="487"/>
        <v>0</v>
      </c>
      <c r="BV166" s="89">
        <f t="shared" si="487"/>
        <v>0</v>
      </c>
      <c r="BW166" s="25">
        <f t="shared" si="479"/>
        <v>0</v>
      </c>
      <c r="BY166" s="3">
        <f>C166-'ExPostGross kWh_Biz'!C166</f>
        <v>0</v>
      </c>
      <c r="BZ166" s="3">
        <f>D166-'ExPostGross kWh_Biz'!D166</f>
        <v>0</v>
      </c>
      <c r="CA166" s="3">
        <f>E166-'ExPostGross kWh_Biz'!E166</f>
        <v>0</v>
      </c>
      <c r="CB166" s="3">
        <f>F166-'ExPostGross kWh_Biz'!F166</f>
        <v>0</v>
      </c>
      <c r="CC166" s="3">
        <f>G166-'ExPostGross kWh_Biz'!G166</f>
        <v>0</v>
      </c>
      <c r="CD166" s="3">
        <f>H166-'ExPostGross kWh_Biz'!H166</f>
        <v>0</v>
      </c>
      <c r="CE166" s="3">
        <f>I166-'ExPostGross kWh_Biz'!I166</f>
        <v>0</v>
      </c>
      <c r="CF166" s="3">
        <f>J166-'ExPostGross kWh_Biz'!J166</f>
        <v>0</v>
      </c>
      <c r="CG166" s="3">
        <f>K166-'ExPostGross kWh_Biz'!K166</f>
        <v>0</v>
      </c>
      <c r="CH166" s="3">
        <f>L166-'ExPostGross kWh_Biz'!L166</f>
        <v>0</v>
      </c>
      <c r="CI166" s="3">
        <f>M166-'ExPostGross kWh_Biz'!M166</f>
        <v>0</v>
      </c>
      <c r="CJ166" s="3">
        <f>N166-'ExPostGross kWh_Biz'!N166</f>
        <v>0</v>
      </c>
      <c r="CK166" s="3">
        <f>O166-'ExPostGross kWh_Biz'!O166</f>
        <v>0</v>
      </c>
      <c r="CL166" s="3">
        <f>P166-'ExPostGross kWh_Biz'!P166</f>
        <v>0</v>
      </c>
      <c r="CM166" s="3">
        <f>Q166-'ExPostGross kWh_Biz'!Q166</f>
        <v>0</v>
      </c>
      <c r="CN166" s="3">
        <f>R166-'ExPostGross kWh_Biz'!R166</f>
        <v>0</v>
      </c>
      <c r="CP166" s="3">
        <f>V166-'ExPostGross kWh_Biz'!V166</f>
        <v>0</v>
      </c>
      <c r="CQ166" s="3">
        <f>W166-'ExPostGross kWh_Biz'!W166</f>
        <v>0</v>
      </c>
      <c r="CR166" s="3">
        <f>X166-'ExPostGross kWh_Biz'!X166</f>
        <v>0</v>
      </c>
      <c r="CS166" s="3">
        <f>Y166-'ExPostGross kWh_Biz'!Y166</f>
        <v>0</v>
      </c>
      <c r="CT166" s="3">
        <f>Z166-'ExPostGross kWh_Biz'!Z166</f>
        <v>0</v>
      </c>
      <c r="CU166" s="3">
        <f>AA166-'ExPostGross kWh_Biz'!AA166</f>
        <v>0</v>
      </c>
      <c r="CV166" s="3">
        <f>AB166-'ExPostGross kWh_Biz'!AB166</f>
        <v>0</v>
      </c>
      <c r="CW166" s="3">
        <f>AC166-'ExPostGross kWh_Biz'!AC166</f>
        <v>0</v>
      </c>
      <c r="CX166" s="3">
        <f>AD166-'ExPostGross kWh_Biz'!AD166</f>
        <v>0</v>
      </c>
      <c r="CY166" s="3">
        <f>AE166-'ExPostGross kWh_Biz'!AE166</f>
        <v>0</v>
      </c>
      <c r="CZ166" s="3">
        <f>AF166-'ExPostGross kWh_Biz'!AF166</f>
        <v>0</v>
      </c>
      <c r="DA166" s="3">
        <f>AG166-'ExPostGross kWh_Biz'!AG166</f>
        <v>0</v>
      </c>
      <c r="DB166" s="3">
        <f>AH166-'ExPostGross kWh_Biz'!AH166</f>
        <v>0</v>
      </c>
      <c r="DC166" s="3">
        <f>AI166-'ExPostGross kWh_Biz'!AI166</f>
        <v>0</v>
      </c>
      <c r="DD166" s="3">
        <f>AJ166-'ExPostGross kWh_Biz'!AJ166</f>
        <v>0</v>
      </c>
      <c r="DE166" s="3">
        <f>AK166-'ExPostGross kWh_Biz'!AK166</f>
        <v>0</v>
      </c>
      <c r="DG166" s="3">
        <f>AO166-'ExPostGross kWh_Biz'!AO166</f>
        <v>0</v>
      </c>
      <c r="DH166" s="3">
        <f>AP166-'ExPostGross kWh_Biz'!AP166</f>
        <v>0</v>
      </c>
      <c r="DI166" s="3">
        <f>AQ166-'ExPostGross kWh_Biz'!AQ166</f>
        <v>0</v>
      </c>
      <c r="DJ166" s="3">
        <f>AR166-'ExPostGross kWh_Biz'!AR166</f>
        <v>0</v>
      </c>
      <c r="DK166" s="3">
        <f>AS166-'ExPostGross kWh_Biz'!AS166</f>
        <v>0</v>
      </c>
      <c r="DL166" s="3">
        <f>AT166-'ExPostGross kWh_Biz'!AT166</f>
        <v>0</v>
      </c>
      <c r="DM166" s="3">
        <f>AU166-'ExPostGross kWh_Biz'!AU166</f>
        <v>0</v>
      </c>
      <c r="DN166" s="3">
        <f>AV166-'ExPostGross kWh_Biz'!AV166</f>
        <v>0</v>
      </c>
      <c r="DO166" s="3">
        <f>AW166-'ExPostGross kWh_Biz'!AW166</f>
        <v>0</v>
      </c>
      <c r="DP166" s="3">
        <f>AX166-'ExPostGross kWh_Biz'!AX166</f>
        <v>0</v>
      </c>
      <c r="DQ166" s="3">
        <f>AY166-'ExPostGross kWh_Biz'!AY166</f>
        <v>0</v>
      </c>
      <c r="DR166" s="3">
        <f>AZ166-'ExPostGross kWh_Biz'!AZ166</f>
        <v>0</v>
      </c>
      <c r="DS166" s="3">
        <f>BA166-'ExPostGross kWh_Biz'!BA166</f>
        <v>0</v>
      </c>
      <c r="DT166" s="3">
        <f>BB166-'ExPostGross kWh_Biz'!BB166</f>
        <v>0</v>
      </c>
      <c r="DU166" s="3">
        <f>BC166-'ExPostGross kWh_Biz'!BC166</f>
        <v>0</v>
      </c>
      <c r="DV166" s="3">
        <f>BD166-'ExPostGross kWh_Biz'!BD166</f>
        <v>0</v>
      </c>
      <c r="DX166" s="3">
        <f>BH166-'ExPostGross kWh_Biz'!BH166</f>
        <v>0</v>
      </c>
      <c r="DY166" s="3">
        <f>BI166-'ExPostGross kWh_Biz'!BI166</f>
        <v>0</v>
      </c>
      <c r="DZ166" s="3">
        <f>BJ166-'ExPostGross kWh_Biz'!BJ166</f>
        <v>0</v>
      </c>
      <c r="EA166" s="3">
        <f>BK166-'ExPostGross kWh_Biz'!BK166</f>
        <v>0</v>
      </c>
      <c r="EB166" s="3">
        <f>BL166-'ExPostGross kWh_Biz'!BL166</f>
        <v>0</v>
      </c>
      <c r="EC166" s="3">
        <f>BM166-'ExPostGross kWh_Biz'!BM166</f>
        <v>0</v>
      </c>
      <c r="ED166" s="3">
        <f>BN166-'ExPostGross kWh_Biz'!BN166</f>
        <v>0</v>
      </c>
      <c r="EE166" s="3">
        <f>BO166-'ExPostGross kWh_Biz'!BO166</f>
        <v>0</v>
      </c>
      <c r="EF166" s="3">
        <f>BP166-'ExPostGross kWh_Biz'!BP166</f>
        <v>0</v>
      </c>
      <c r="EG166" s="3">
        <f>BQ166-'ExPostGross kWh_Biz'!BQ166</f>
        <v>0</v>
      </c>
      <c r="EH166" s="3">
        <f>BR166-'ExPostGross kWh_Biz'!BR166</f>
        <v>0</v>
      </c>
      <c r="EI166" s="3">
        <f>BS166-'ExPostGross kWh_Biz'!BS166</f>
        <v>0</v>
      </c>
      <c r="EJ166" s="3">
        <f>BT166-'ExPostGross kWh_Biz'!BT166</f>
        <v>0</v>
      </c>
      <c r="EK166" s="3">
        <f>BU166-'ExPostGross kWh_Biz'!BU166</f>
        <v>0</v>
      </c>
      <c r="EL166" s="3">
        <f>BV166-'ExPostGross kWh_Biz'!BV166</f>
        <v>0</v>
      </c>
      <c r="EM166" s="3">
        <f>BW166-'ExPostGross kWh_Biz'!BW166</f>
        <v>0</v>
      </c>
    </row>
    <row r="167" spans="1:143" x14ac:dyDescent="0.3">
      <c r="A167" s="178"/>
      <c r="B167" s="2" t="s">
        <v>45</v>
      </c>
      <c r="C167" s="2">
        <f t="shared" ref="C167:Q167" si="488">C23+C39+C55+C71+C87+C135+C151</f>
        <v>3761.096</v>
      </c>
      <c r="D167" s="2">
        <f t="shared" si="488"/>
        <v>2257.0239999999999</v>
      </c>
      <c r="E167" s="2">
        <f t="shared" si="488"/>
        <v>3426.8545164034581</v>
      </c>
      <c r="F167" s="2">
        <f t="shared" si="488"/>
        <v>17688.026128184858</v>
      </c>
      <c r="G167" s="2">
        <f t="shared" si="488"/>
        <v>22433.603609795358</v>
      </c>
      <c r="H167" s="2">
        <f t="shared" si="488"/>
        <v>5245.0159999999996</v>
      </c>
      <c r="I167" s="2">
        <f t="shared" si="488"/>
        <v>1500.4080000000001</v>
      </c>
      <c r="J167" s="2">
        <f t="shared" si="488"/>
        <v>4300.62</v>
      </c>
      <c r="K167" s="2">
        <f t="shared" si="488"/>
        <v>25495.028000000002</v>
      </c>
      <c r="L167" s="2">
        <f t="shared" si="488"/>
        <v>31876.800000000003</v>
      </c>
      <c r="M167" s="2">
        <f t="shared" si="488"/>
        <v>54774.519052656738</v>
      </c>
      <c r="N167" s="2">
        <f t="shared" si="488"/>
        <v>216446.88276561294</v>
      </c>
      <c r="O167" s="89">
        <f t="shared" si="488"/>
        <v>0</v>
      </c>
      <c r="P167" s="89">
        <f t="shared" si="488"/>
        <v>0</v>
      </c>
      <c r="Q167" s="89">
        <f t="shared" si="488"/>
        <v>0</v>
      </c>
      <c r="R167" s="25">
        <f t="shared" si="473"/>
        <v>389205.87807265337</v>
      </c>
      <c r="T167" s="178"/>
      <c r="U167" s="2" t="s">
        <v>45</v>
      </c>
      <c r="V167" s="2">
        <f t="shared" ref="V167:AJ167" si="489">V23+V39+V55+V71+V87+V135+V151</f>
        <v>198043.46942898587</v>
      </c>
      <c r="W167" s="2">
        <f t="shared" si="489"/>
        <v>0</v>
      </c>
      <c r="X167" s="2">
        <f t="shared" si="489"/>
        <v>34370.770275088427</v>
      </c>
      <c r="Y167" s="2">
        <f t="shared" si="489"/>
        <v>80060.997936571395</v>
      </c>
      <c r="Z167" s="2">
        <f t="shared" si="489"/>
        <v>80943.417399433965</v>
      </c>
      <c r="AA167" s="2">
        <f t="shared" si="489"/>
        <v>239662.07641039992</v>
      </c>
      <c r="AB167" s="2">
        <f t="shared" si="489"/>
        <v>133961.70960002448</v>
      </c>
      <c r="AC167" s="2">
        <f t="shared" si="489"/>
        <v>722603.44600943185</v>
      </c>
      <c r="AD167" s="2">
        <f t="shared" si="489"/>
        <v>943050.44628969289</v>
      </c>
      <c r="AE167" s="2">
        <f t="shared" si="489"/>
        <v>1689277.0179038653</v>
      </c>
      <c r="AF167" s="2">
        <f t="shared" si="489"/>
        <v>1187562.5193043065</v>
      </c>
      <c r="AG167" s="2">
        <f t="shared" si="489"/>
        <v>1863415.9586688369</v>
      </c>
      <c r="AH167" s="89">
        <f t="shared" si="489"/>
        <v>0</v>
      </c>
      <c r="AI167" s="89">
        <f t="shared" si="489"/>
        <v>0</v>
      </c>
      <c r="AJ167" s="89">
        <f t="shared" si="489"/>
        <v>0</v>
      </c>
      <c r="AK167" s="25">
        <f t="shared" si="475"/>
        <v>7172951.8292266373</v>
      </c>
      <c r="AM167" s="178"/>
      <c r="AN167" s="2" t="s">
        <v>45</v>
      </c>
      <c r="AO167" s="2">
        <f t="shared" ref="AO167:BC167" si="490">AO23+AO39+AO55+AO71+AO87+AO135+AO151</f>
        <v>683656.48042268842</v>
      </c>
      <c r="AP167" s="2">
        <f t="shared" si="490"/>
        <v>0</v>
      </c>
      <c r="AQ167" s="2">
        <f t="shared" si="490"/>
        <v>0</v>
      </c>
      <c r="AR167" s="2">
        <f t="shared" si="490"/>
        <v>0</v>
      </c>
      <c r="AS167" s="2">
        <f t="shared" si="490"/>
        <v>69258.900184080936</v>
      </c>
      <c r="AT167" s="2">
        <f t="shared" si="490"/>
        <v>357786.70942791342</v>
      </c>
      <c r="AU167" s="2">
        <f t="shared" si="490"/>
        <v>517249.17601595563</v>
      </c>
      <c r="AV167" s="2">
        <f t="shared" si="490"/>
        <v>324408.23048632644</v>
      </c>
      <c r="AW167" s="2">
        <f t="shared" si="490"/>
        <v>425199.21348017181</v>
      </c>
      <c r="AX167" s="2">
        <f t="shared" si="490"/>
        <v>259506.05348664493</v>
      </c>
      <c r="AY167" s="2">
        <f t="shared" si="490"/>
        <v>32272.512000000002</v>
      </c>
      <c r="AZ167" s="2">
        <f t="shared" si="490"/>
        <v>322767.56373917934</v>
      </c>
      <c r="BA167" s="89">
        <f t="shared" si="490"/>
        <v>0</v>
      </c>
      <c r="BB167" s="89">
        <f t="shared" si="490"/>
        <v>0</v>
      </c>
      <c r="BC167" s="89">
        <f t="shared" si="490"/>
        <v>0</v>
      </c>
      <c r="BD167" s="25">
        <f t="shared" si="477"/>
        <v>2992104.8392429608</v>
      </c>
      <c r="BE167" s="49"/>
      <c r="BF167" s="178"/>
      <c r="BG167" s="2" t="s">
        <v>45</v>
      </c>
      <c r="BH167" s="2">
        <f t="shared" ref="BH167:BV167" si="491">BH23+BH39+BH55+BH71+BH87+BH135+BH151</f>
        <v>0</v>
      </c>
      <c r="BI167" s="2">
        <f t="shared" si="491"/>
        <v>0</v>
      </c>
      <c r="BJ167" s="2">
        <f t="shared" si="491"/>
        <v>0</v>
      </c>
      <c r="BK167" s="2">
        <f t="shared" si="491"/>
        <v>0</v>
      </c>
      <c r="BL167" s="2">
        <f t="shared" si="491"/>
        <v>0</v>
      </c>
      <c r="BM167" s="2">
        <f t="shared" si="491"/>
        <v>0</v>
      </c>
      <c r="BN167" s="2">
        <f t="shared" si="491"/>
        <v>0</v>
      </c>
      <c r="BO167" s="2">
        <f t="shared" si="491"/>
        <v>0</v>
      </c>
      <c r="BP167" s="2">
        <f t="shared" si="491"/>
        <v>0</v>
      </c>
      <c r="BQ167" s="2">
        <f t="shared" si="491"/>
        <v>434671.9040906842</v>
      </c>
      <c r="BR167" s="2">
        <f t="shared" si="491"/>
        <v>0</v>
      </c>
      <c r="BS167" s="2">
        <f t="shared" si="491"/>
        <v>395171.94146381092</v>
      </c>
      <c r="BT167" s="89">
        <f t="shared" si="491"/>
        <v>0</v>
      </c>
      <c r="BU167" s="89">
        <f t="shared" si="491"/>
        <v>0</v>
      </c>
      <c r="BV167" s="89">
        <f t="shared" si="491"/>
        <v>0</v>
      </c>
      <c r="BW167" s="25">
        <f t="shared" si="479"/>
        <v>829843.84555449511</v>
      </c>
      <c r="BY167" s="3">
        <f>C167-'ExPostGross kWh_Biz'!C167</f>
        <v>0</v>
      </c>
      <c r="BZ167" s="3">
        <f>D167-'ExPostGross kWh_Biz'!D167</f>
        <v>0</v>
      </c>
      <c r="CA167" s="3">
        <f>E167-'ExPostGross kWh_Biz'!E167</f>
        <v>0</v>
      </c>
      <c r="CB167" s="3">
        <f>F167-'ExPostGross kWh_Biz'!F167</f>
        <v>0</v>
      </c>
      <c r="CC167" s="3">
        <f>G167-'ExPostGross kWh_Biz'!G167</f>
        <v>0</v>
      </c>
      <c r="CD167" s="3">
        <f>H167-'ExPostGross kWh_Biz'!H167</f>
        <v>0</v>
      </c>
      <c r="CE167" s="3">
        <f>I167-'ExPostGross kWh_Biz'!I167</f>
        <v>0</v>
      </c>
      <c r="CF167" s="3">
        <f>J167-'ExPostGross kWh_Biz'!J167</f>
        <v>0</v>
      </c>
      <c r="CG167" s="3">
        <f>K167-'ExPostGross kWh_Biz'!K167</f>
        <v>0</v>
      </c>
      <c r="CH167" s="3">
        <f>L167-'ExPostGross kWh_Biz'!L167</f>
        <v>0</v>
      </c>
      <c r="CI167" s="3">
        <f>M167-'ExPostGross kWh_Biz'!M167</f>
        <v>0</v>
      </c>
      <c r="CJ167" s="3">
        <f>N167-'ExPostGross kWh_Biz'!N167</f>
        <v>0</v>
      </c>
      <c r="CK167" s="3">
        <f>O167-'ExPostGross kWh_Biz'!O167</f>
        <v>0</v>
      </c>
      <c r="CL167" s="3">
        <f>P167-'ExPostGross kWh_Biz'!P167</f>
        <v>0</v>
      </c>
      <c r="CM167" s="3">
        <f>Q167-'ExPostGross kWh_Biz'!Q167</f>
        <v>0</v>
      </c>
      <c r="CN167" s="3">
        <f>R167-'ExPostGross kWh_Biz'!R167</f>
        <v>0</v>
      </c>
      <c r="CP167" s="3">
        <f>V167-'ExPostGross kWh_Biz'!V167</f>
        <v>0</v>
      </c>
      <c r="CQ167" s="3">
        <f>W167-'ExPostGross kWh_Biz'!W167</f>
        <v>0</v>
      </c>
      <c r="CR167" s="3">
        <f>X167-'ExPostGross kWh_Biz'!X167</f>
        <v>0</v>
      </c>
      <c r="CS167" s="3">
        <f>Y167-'ExPostGross kWh_Biz'!Y167</f>
        <v>0</v>
      </c>
      <c r="CT167" s="3">
        <f>Z167-'ExPostGross kWh_Biz'!Z167</f>
        <v>0</v>
      </c>
      <c r="CU167" s="3">
        <f>AA167-'ExPostGross kWh_Biz'!AA167</f>
        <v>0</v>
      </c>
      <c r="CV167" s="3">
        <f>AB167-'ExPostGross kWh_Biz'!AB167</f>
        <v>0</v>
      </c>
      <c r="CW167" s="3">
        <f>AC167-'ExPostGross kWh_Biz'!AC167</f>
        <v>0</v>
      </c>
      <c r="CX167" s="3">
        <f>AD167-'ExPostGross kWh_Biz'!AD167</f>
        <v>0</v>
      </c>
      <c r="CY167" s="3">
        <f>AE167-'ExPostGross kWh_Biz'!AE167</f>
        <v>0</v>
      </c>
      <c r="CZ167" s="3">
        <f>AF167-'ExPostGross kWh_Biz'!AF167</f>
        <v>0</v>
      </c>
      <c r="DA167" s="3">
        <f>AG167-'ExPostGross kWh_Biz'!AG167</f>
        <v>0</v>
      </c>
      <c r="DB167" s="3">
        <f>AH167-'ExPostGross kWh_Biz'!AH167</f>
        <v>0</v>
      </c>
      <c r="DC167" s="3">
        <f>AI167-'ExPostGross kWh_Biz'!AI167</f>
        <v>0</v>
      </c>
      <c r="DD167" s="3">
        <f>AJ167-'ExPostGross kWh_Biz'!AJ167</f>
        <v>0</v>
      </c>
      <c r="DE167" s="3">
        <f>AK167-'ExPostGross kWh_Biz'!AK167</f>
        <v>0</v>
      </c>
      <c r="DG167" s="3">
        <f>AO167-'ExPostGross kWh_Biz'!AO167</f>
        <v>0</v>
      </c>
      <c r="DH167" s="3">
        <f>AP167-'ExPostGross kWh_Biz'!AP167</f>
        <v>0</v>
      </c>
      <c r="DI167" s="3">
        <f>AQ167-'ExPostGross kWh_Biz'!AQ167</f>
        <v>0</v>
      </c>
      <c r="DJ167" s="3">
        <f>AR167-'ExPostGross kWh_Biz'!AR167</f>
        <v>0</v>
      </c>
      <c r="DK167" s="3">
        <f>AS167-'ExPostGross kWh_Biz'!AS167</f>
        <v>0</v>
      </c>
      <c r="DL167" s="3">
        <f>AT167-'ExPostGross kWh_Biz'!AT167</f>
        <v>0</v>
      </c>
      <c r="DM167" s="3">
        <f>AU167-'ExPostGross kWh_Biz'!AU167</f>
        <v>0</v>
      </c>
      <c r="DN167" s="3">
        <f>AV167-'ExPostGross kWh_Biz'!AV167</f>
        <v>0</v>
      </c>
      <c r="DO167" s="3">
        <f>AW167-'ExPostGross kWh_Biz'!AW167</f>
        <v>0</v>
      </c>
      <c r="DP167" s="3">
        <f>AX167-'ExPostGross kWh_Biz'!AX167</f>
        <v>0</v>
      </c>
      <c r="DQ167" s="3">
        <f>AY167-'ExPostGross kWh_Biz'!AY167</f>
        <v>0</v>
      </c>
      <c r="DR167" s="3">
        <f>AZ167-'ExPostGross kWh_Biz'!AZ167</f>
        <v>0</v>
      </c>
      <c r="DS167" s="3">
        <f>BA167-'ExPostGross kWh_Biz'!BA167</f>
        <v>0</v>
      </c>
      <c r="DT167" s="3">
        <f>BB167-'ExPostGross kWh_Biz'!BB167</f>
        <v>0</v>
      </c>
      <c r="DU167" s="3">
        <f>BC167-'ExPostGross kWh_Biz'!BC167</f>
        <v>0</v>
      </c>
      <c r="DV167" s="3">
        <f>BD167-'ExPostGross kWh_Biz'!BD167</f>
        <v>0</v>
      </c>
      <c r="DX167" s="3">
        <f>BH167-'ExPostGross kWh_Biz'!BH167</f>
        <v>0</v>
      </c>
      <c r="DY167" s="3">
        <f>BI167-'ExPostGross kWh_Biz'!BI167</f>
        <v>0</v>
      </c>
      <c r="DZ167" s="3">
        <f>BJ167-'ExPostGross kWh_Biz'!BJ167</f>
        <v>0</v>
      </c>
      <c r="EA167" s="3">
        <f>BK167-'ExPostGross kWh_Biz'!BK167</f>
        <v>0</v>
      </c>
      <c r="EB167" s="3">
        <f>BL167-'ExPostGross kWh_Biz'!BL167</f>
        <v>0</v>
      </c>
      <c r="EC167" s="3">
        <f>BM167-'ExPostGross kWh_Biz'!BM167</f>
        <v>0</v>
      </c>
      <c r="ED167" s="3">
        <f>BN167-'ExPostGross kWh_Biz'!BN167</f>
        <v>0</v>
      </c>
      <c r="EE167" s="3">
        <f>BO167-'ExPostGross kWh_Biz'!BO167</f>
        <v>0</v>
      </c>
      <c r="EF167" s="3">
        <f>BP167-'ExPostGross kWh_Biz'!BP167</f>
        <v>0</v>
      </c>
      <c r="EG167" s="3">
        <f>BQ167-'ExPostGross kWh_Biz'!BQ167</f>
        <v>0</v>
      </c>
      <c r="EH167" s="3">
        <f>BR167-'ExPostGross kWh_Biz'!BR167</f>
        <v>0</v>
      </c>
      <c r="EI167" s="3">
        <f>BS167-'ExPostGross kWh_Biz'!BS167</f>
        <v>0</v>
      </c>
      <c r="EJ167" s="3">
        <f>BT167-'ExPostGross kWh_Biz'!BT167</f>
        <v>0</v>
      </c>
      <c r="EK167" s="3">
        <f>BU167-'ExPostGross kWh_Biz'!BU167</f>
        <v>0</v>
      </c>
      <c r="EL167" s="3">
        <f>BV167-'ExPostGross kWh_Biz'!BV167</f>
        <v>0</v>
      </c>
      <c r="EM167" s="3">
        <f>BW167-'ExPostGross kWh_Biz'!BW167</f>
        <v>0</v>
      </c>
    </row>
    <row r="168" spans="1:143" x14ac:dyDescent="0.3">
      <c r="A168" s="178"/>
      <c r="B168" s="2" t="s">
        <v>44</v>
      </c>
      <c r="C168" s="2">
        <f t="shared" ref="C168:Q168" si="492">C24+C40+C56+C72+C88+C136+C152</f>
        <v>0</v>
      </c>
      <c r="D168" s="2">
        <f t="shared" si="492"/>
        <v>0</v>
      </c>
      <c r="E168" s="2">
        <f t="shared" si="492"/>
        <v>0</v>
      </c>
      <c r="F168" s="2">
        <f t="shared" si="492"/>
        <v>0</v>
      </c>
      <c r="G168" s="2">
        <f t="shared" si="492"/>
        <v>0</v>
      </c>
      <c r="H168" s="2">
        <f t="shared" si="492"/>
        <v>0</v>
      </c>
      <c r="I168" s="2">
        <f t="shared" si="492"/>
        <v>0</v>
      </c>
      <c r="J168" s="2">
        <f t="shared" si="492"/>
        <v>0</v>
      </c>
      <c r="K168" s="2">
        <f t="shared" si="492"/>
        <v>0</v>
      </c>
      <c r="L168" s="2">
        <f t="shared" si="492"/>
        <v>0</v>
      </c>
      <c r="M168" s="2">
        <f t="shared" si="492"/>
        <v>0</v>
      </c>
      <c r="N168" s="2">
        <f t="shared" si="492"/>
        <v>0</v>
      </c>
      <c r="O168" s="89">
        <f t="shared" si="492"/>
        <v>0</v>
      </c>
      <c r="P168" s="89">
        <f t="shared" si="492"/>
        <v>0</v>
      </c>
      <c r="Q168" s="89">
        <f t="shared" si="492"/>
        <v>0</v>
      </c>
      <c r="R168" s="25">
        <f t="shared" si="473"/>
        <v>0</v>
      </c>
      <c r="T168" s="178"/>
      <c r="U168" s="2" t="s">
        <v>44</v>
      </c>
      <c r="V168" s="2">
        <f t="shared" ref="V168:AJ168" si="493">V24+V40+V56+V72+V88+V136+V152</f>
        <v>0</v>
      </c>
      <c r="W168" s="2">
        <f t="shared" si="493"/>
        <v>0</v>
      </c>
      <c r="X168" s="2">
        <f t="shared" si="493"/>
        <v>0</v>
      </c>
      <c r="Y168" s="2">
        <f t="shared" si="493"/>
        <v>0</v>
      </c>
      <c r="Z168" s="2">
        <f t="shared" si="493"/>
        <v>0</v>
      </c>
      <c r="AA168" s="2">
        <f t="shared" si="493"/>
        <v>0</v>
      </c>
      <c r="AB168" s="2">
        <f t="shared" si="493"/>
        <v>0</v>
      </c>
      <c r="AC168" s="2">
        <f t="shared" si="493"/>
        <v>0</v>
      </c>
      <c r="AD168" s="2">
        <f t="shared" si="493"/>
        <v>0</v>
      </c>
      <c r="AE168" s="2">
        <f t="shared" si="493"/>
        <v>0</v>
      </c>
      <c r="AF168" s="2">
        <f t="shared" si="493"/>
        <v>0</v>
      </c>
      <c r="AG168" s="2">
        <f t="shared" si="493"/>
        <v>0</v>
      </c>
      <c r="AH168" s="89">
        <f t="shared" si="493"/>
        <v>0</v>
      </c>
      <c r="AI168" s="89">
        <f t="shared" si="493"/>
        <v>0</v>
      </c>
      <c r="AJ168" s="89">
        <f t="shared" si="493"/>
        <v>0</v>
      </c>
      <c r="AK168" s="25">
        <f t="shared" si="475"/>
        <v>0</v>
      </c>
      <c r="AM168" s="178"/>
      <c r="AN168" s="2" t="s">
        <v>44</v>
      </c>
      <c r="AO168" s="2">
        <f t="shared" ref="AO168:BC168" si="494">AO24+AO40+AO56+AO72+AO88+AO136+AO152</f>
        <v>0</v>
      </c>
      <c r="AP168" s="2">
        <f t="shared" si="494"/>
        <v>0</v>
      </c>
      <c r="AQ168" s="2">
        <f t="shared" si="494"/>
        <v>0</v>
      </c>
      <c r="AR168" s="2">
        <f t="shared" si="494"/>
        <v>0</v>
      </c>
      <c r="AS168" s="2">
        <f t="shared" si="494"/>
        <v>0</v>
      </c>
      <c r="AT168" s="2">
        <f t="shared" si="494"/>
        <v>0</v>
      </c>
      <c r="AU168" s="2">
        <f t="shared" si="494"/>
        <v>0</v>
      </c>
      <c r="AV168" s="2">
        <f t="shared" si="494"/>
        <v>0</v>
      </c>
      <c r="AW168" s="2">
        <f t="shared" si="494"/>
        <v>0</v>
      </c>
      <c r="AX168" s="2">
        <f t="shared" si="494"/>
        <v>0</v>
      </c>
      <c r="AY168" s="2">
        <f t="shared" si="494"/>
        <v>0</v>
      </c>
      <c r="AZ168" s="2">
        <f t="shared" si="494"/>
        <v>0</v>
      </c>
      <c r="BA168" s="89">
        <f t="shared" si="494"/>
        <v>0</v>
      </c>
      <c r="BB168" s="89">
        <f t="shared" si="494"/>
        <v>0</v>
      </c>
      <c r="BC168" s="89">
        <f t="shared" si="494"/>
        <v>0</v>
      </c>
      <c r="BD168" s="25">
        <f t="shared" si="477"/>
        <v>0</v>
      </c>
      <c r="BF168" s="178"/>
      <c r="BG168" s="2" t="s">
        <v>44</v>
      </c>
      <c r="BH168" s="2">
        <f t="shared" ref="BH168:BV168" si="495">BH24+BH40+BH56+BH72+BH88+BH136+BH152</f>
        <v>0</v>
      </c>
      <c r="BI168" s="2">
        <f t="shared" si="495"/>
        <v>0</v>
      </c>
      <c r="BJ168" s="2">
        <f t="shared" si="495"/>
        <v>0</v>
      </c>
      <c r="BK168" s="2">
        <f t="shared" si="495"/>
        <v>0</v>
      </c>
      <c r="BL168" s="2">
        <f t="shared" si="495"/>
        <v>0</v>
      </c>
      <c r="BM168" s="2">
        <f t="shared" si="495"/>
        <v>0</v>
      </c>
      <c r="BN168" s="2">
        <f t="shared" si="495"/>
        <v>0</v>
      </c>
      <c r="BO168" s="2">
        <f t="shared" si="495"/>
        <v>0</v>
      </c>
      <c r="BP168" s="2">
        <f t="shared" si="495"/>
        <v>0</v>
      </c>
      <c r="BQ168" s="2">
        <f t="shared" si="495"/>
        <v>0</v>
      </c>
      <c r="BR168" s="2">
        <f t="shared" si="495"/>
        <v>0</v>
      </c>
      <c r="BS168" s="2">
        <f t="shared" si="495"/>
        <v>0</v>
      </c>
      <c r="BT168" s="89">
        <f t="shared" si="495"/>
        <v>0</v>
      </c>
      <c r="BU168" s="89">
        <f t="shared" si="495"/>
        <v>0</v>
      </c>
      <c r="BV168" s="89">
        <f t="shared" si="495"/>
        <v>0</v>
      </c>
      <c r="BW168" s="25">
        <f t="shared" si="479"/>
        <v>0</v>
      </c>
      <c r="BY168" s="3">
        <f>C168-'ExPostGross kWh_Biz'!C168</f>
        <v>0</v>
      </c>
      <c r="BZ168" s="3">
        <f>D168-'ExPostGross kWh_Biz'!D168</f>
        <v>0</v>
      </c>
      <c r="CA168" s="3">
        <f>E168-'ExPostGross kWh_Biz'!E168</f>
        <v>0</v>
      </c>
      <c r="CB168" s="3">
        <f>F168-'ExPostGross kWh_Biz'!F168</f>
        <v>0</v>
      </c>
      <c r="CC168" s="3">
        <f>G168-'ExPostGross kWh_Biz'!G168</f>
        <v>0</v>
      </c>
      <c r="CD168" s="3">
        <f>H168-'ExPostGross kWh_Biz'!H168</f>
        <v>0</v>
      </c>
      <c r="CE168" s="3">
        <f>I168-'ExPostGross kWh_Biz'!I168</f>
        <v>0</v>
      </c>
      <c r="CF168" s="3">
        <f>J168-'ExPostGross kWh_Biz'!J168</f>
        <v>0</v>
      </c>
      <c r="CG168" s="3">
        <f>K168-'ExPostGross kWh_Biz'!K168</f>
        <v>0</v>
      </c>
      <c r="CH168" s="3">
        <f>L168-'ExPostGross kWh_Biz'!L168</f>
        <v>0</v>
      </c>
      <c r="CI168" s="3">
        <f>M168-'ExPostGross kWh_Biz'!M168</f>
        <v>0</v>
      </c>
      <c r="CJ168" s="3">
        <f>N168-'ExPostGross kWh_Biz'!N168</f>
        <v>0</v>
      </c>
      <c r="CK168" s="3">
        <f>O168-'ExPostGross kWh_Biz'!O168</f>
        <v>0</v>
      </c>
      <c r="CL168" s="3">
        <f>P168-'ExPostGross kWh_Biz'!P168</f>
        <v>0</v>
      </c>
      <c r="CM168" s="3">
        <f>Q168-'ExPostGross kWh_Biz'!Q168</f>
        <v>0</v>
      </c>
      <c r="CN168" s="3">
        <f>R168-'ExPostGross kWh_Biz'!R168</f>
        <v>0</v>
      </c>
      <c r="CP168" s="3">
        <f>V168-'ExPostGross kWh_Biz'!V168</f>
        <v>0</v>
      </c>
      <c r="CQ168" s="3">
        <f>W168-'ExPostGross kWh_Biz'!W168</f>
        <v>0</v>
      </c>
      <c r="CR168" s="3">
        <f>X168-'ExPostGross kWh_Biz'!X168</f>
        <v>0</v>
      </c>
      <c r="CS168" s="3">
        <f>Y168-'ExPostGross kWh_Biz'!Y168</f>
        <v>0</v>
      </c>
      <c r="CT168" s="3">
        <f>Z168-'ExPostGross kWh_Biz'!Z168</f>
        <v>0</v>
      </c>
      <c r="CU168" s="3">
        <f>AA168-'ExPostGross kWh_Biz'!AA168</f>
        <v>0</v>
      </c>
      <c r="CV168" s="3">
        <f>AB168-'ExPostGross kWh_Biz'!AB168</f>
        <v>0</v>
      </c>
      <c r="CW168" s="3">
        <f>AC168-'ExPostGross kWh_Biz'!AC168</f>
        <v>0</v>
      </c>
      <c r="CX168" s="3">
        <f>AD168-'ExPostGross kWh_Biz'!AD168</f>
        <v>0</v>
      </c>
      <c r="CY168" s="3">
        <f>AE168-'ExPostGross kWh_Biz'!AE168</f>
        <v>0</v>
      </c>
      <c r="CZ168" s="3">
        <f>AF168-'ExPostGross kWh_Biz'!AF168</f>
        <v>0</v>
      </c>
      <c r="DA168" s="3">
        <f>AG168-'ExPostGross kWh_Biz'!AG168</f>
        <v>0</v>
      </c>
      <c r="DB168" s="3">
        <f>AH168-'ExPostGross kWh_Biz'!AH168</f>
        <v>0</v>
      </c>
      <c r="DC168" s="3">
        <f>AI168-'ExPostGross kWh_Biz'!AI168</f>
        <v>0</v>
      </c>
      <c r="DD168" s="3">
        <f>AJ168-'ExPostGross kWh_Biz'!AJ168</f>
        <v>0</v>
      </c>
      <c r="DE168" s="3">
        <f>AK168-'ExPostGross kWh_Biz'!AK168</f>
        <v>0</v>
      </c>
      <c r="DG168" s="3">
        <f>AO168-'ExPostGross kWh_Biz'!AO168</f>
        <v>0</v>
      </c>
      <c r="DH168" s="3">
        <f>AP168-'ExPostGross kWh_Biz'!AP168</f>
        <v>0</v>
      </c>
      <c r="DI168" s="3">
        <f>AQ168-'ExPostGross kWh_Biz'!AQ168</f>
        <v>0</v>
      </c>
      <c r="DJ168" s="3">
        <f>AR168-'ExPostGross kWh_Biz'!AR168</f>
        <v>0</v>
      </c>
      <c r="DK168" s="3">
        <f>AS168-'ExPostGross kWh_Biz'!AS168</f>
        <v>0</v>
      </c>
      <c r="DL168" s="3">
        <f>AT168-'ExPostGross kWh_Biz'!AT168</f>
        <v>0</v>
      </c>
      <c r="DM168" s="3">
        <f>AU168-'ExPostGross kWh_Biz'!AU168</f>
        <v>0</v>
      </c>
      <c r="DN168" s="3">
        <f>AV168-'ExPostGross kWh_Biz'!AV168</f>
        <v>0</v>
      </c>
      <c r="DO168" s="3">
        <f>AW168-'ExPostGross kWh_Biz'!AW168</f>
        <v>0</v>
      </c>
      <c r="DP168" s="3">
        <f>AX168-'ExPostGross kWh_Biz'!AX168</f>
        <v>0</v>
      </c>
      <c r="DQ168" s="3">
        <f>AY168-'ExPostGross kWh_Biz'!AY168</f>
        <v>0</v>
      </c>
      <c r="DR168" s="3">
        <f>AZ168-'ExPostGross kWh_Biz'!AZ168</f>
        <v>0</v>
      </c>
      <c r="DS168" s="3">
        <f>BA168-'ExPostGross kWh_Biz'!BA168</f>
        <v>0</v>
      </c>
      <c r="DT168" s="3">
        <f>BB168-'ExPostGross kWh_Biz'!BB168</f>
        <v>0</v>
      </c>
      <c r="DU168" s="3">
        <f>BC168-'ExPostGross kWh_Biz'!BC168</f>
        <v>0</v>
      </c>
      <c r="DV168" s="3">
        <f>BD168-'ExPostGross kWh_Biz'!BD168</f>
        <v>0</v>
      </c>
      <c r="DX168" s="3">
        <f>BH168-'ExPostGross kWh_Biz'!BH168</f>
        <v>0</v>
      </c>
      <c r="DY168" s="3">
        <f>BI168-'ExPostGross kWh_Biz'!BI168</f>
        <v>0</v>
      </c>
      <c r="DZ168" s="3">
        <f>BJ168-'ExPostGross kWh_Biz'!BJ168</f>
        <v>0</v>
      </c>
      <c r="EA168" s="3">
        <f>BK168-'ExPostGross kWh_Biz'!BK168</f>
        <v>0</v>
      </c>
      <c r="EB168" s="3">
        <f>BL168-'ExPostGross kWh_Biz'!BL168</f>
        <v>0</v>
      </c>
      <c r="EC168" s="3">
        <f>BM168-'ExPostGross kWh_Biz'!BM168</f>
        <v>0</v>
      </c>
      <c r="ED168" s="3">
        <f>BN168-'ExPostGross kWh_Biz'!BN168</f>
        <v>0</v>
      </c>
      <c r="EE168" s="3">
        <f>BO168-'ExPostGross kWh_Biz'!BO168</f>
        <v>0</v>
      </c>
      <c r="EF168" s="3">
        <f>BP168-'ExPostGross kWh_Biz'!BP168</f>
        <v>0</v>
      </c>
      <c r="EG168" s="3">
        <f>BQ168-'ExPostGross kWh_Biz'!BQ168</f>
        <v>0</v>
      </c>
      <c r="EH168" s="3">
        <f>BR168-'ExPostGross kWh_Biz'!BR168</f>
        <v>0</v>
      </c>
      <c r="EI168" s="3">
        <f>BS168-'ExPostGross kWh_Biz'!BS168</f>
        <v>0</v>
      </c>
      <c r="EJ168" s="3">
        <f>BT168-'ExPostGross kWh_Biz'!BT168</f>
        <v>0</v>
      </c>
      <c r="EK168" s="3">
        <f>BU168-'ExPostGross kWh_Biz'!BU168</f>
        <v>0</v>
      </c>
      <c r="EL168" s="3">
        <f>BV168-'ExPostGross kWh_Biz'!BV168</f>
        <v>0</v>
      </c>
      <c r="EM168" s="3">
        <f>BW168-'ExPostGross kWh_Biz'!BW168</f>
        <v>0</v>
      </c>
    </row>
    <row r="169" spans="1:143" ht="15" customHeight="1" x14ac:dyDescent="0.3">
      <c r="A169" s="178"/>
      <c r="B169" s="2" t="s">
        <v>43</v>
      </c>
      <c r="C169" s="2">
        <f t="shared" ref="C169:Q169" si="496">C25+C41+C57+C73+C89+C137+C153</f>
        <v>0</v>
      </c>
      <c r="D169" s="2">
        <f t="shared" si="496"/>
        <v>0</v>
      </c>
      <c r="E169" s="2">
        <f t="shared" si="496"/>
        <v>0</v>
      </c>
      <c r="F169" s="2">
        <f t="shared" si="496"/>
        <v>0</v>
      </c>
      <c r="G169" s="2">
        <f t="shared" si="496"/>
        <v>0</v>
      </c>
      <c r="H169" s="2">
        <f t="shared" si="496"/>
        <v>0</v>
      </c>
      <c r="I169" s="2">
        <f t="shared" si="496"/>
        <v>0</v>
      </c>
      <c r="J169" s="2">
        <f t="shared" si="496"/>
        <v>0</v>
      </c>
      <c r="K169" s="2">
        <f t="shared" si="496"/>
        <v>0</v>
      </c>
      <c r="L169" s="2">
        <f t="shared" si="496"/>
        <v>0</v>
      </c>
      <c r="M169" s="2">
        <f t="shared" si="496"/>
        <v>0</v>
      </c>
      <c r="N169" s="2">
        <f t="shared" si="496"/>
        <v>0</v>
      </c>
      <c r="O169" s="89">
        <f t="shared" si="496"/>
        <v>0</v>
      </c>
      <c r="P169" s="89">
        <f t="shared" si="496"/>
        <v>0</v>
      </c>
      <c r="Q169" s="89">
        <f t="shared" si="496"/>
        <v>0</v>
      </c>
      <c r="R169" s="25">
        <f t="shared" si="473"/>
        <v>0</v>
      </c>
      <c r="T169" s="178"/>
      <c r="U169" s="2" t="s">
        <v>43</v>
      </c>
      <c r="V169" s="2">
        <f t="shared" ref="V169:AJ169" si="497">V25+V41+V57+V73+V89+V137+V153</f>
        <v>0</v>
      </c>
      <c r="W169" s="2">
        <f t="shared" si="497"/>
        <v>0</v>
      </c>
      <c r="X169" s="2">
        <f t="shared" si="497"/>
        <v>0</v>
      </c>
      <c r="Y169" s="2">
        <f t="shared" si="497"/>
        <v>0</v>
      </c>
      <c r="Z169" s="2">
        <f t="shared" si="497"/>
        <v>0</v>
      </c>
      <c r="AA169" s="2">
        <f t="shared" si="497"/>
        <v>0</v>
      </c>
      <c r="AB169" s="2">
        <f t="shared" si="497"/>
        <v>0</v>
      </c>
      <c r="AC169" s="2">
        <f t="shared" si="497"/>
        <v>0</v>
      </c>
      <c r="AD169" s="2">
        <f t="shared" si="497"/>
        <v>0</v>
      </c>
      <c r="AE169" s="2">
        <f t="shared" si="497"/>
        <v>0</v>
      </c>
      <c r="AF169" s="2">
        <f t="shared" si="497"/>
        <v>0</v>
      </c>
      <c r="AG169" s="2">
        <f t="shared" si="497"/>
        <v>0</v>
      </c>
      <c r="AH169" s="89">
        <f t="shared" si="497"/>
        <v>0</v>
      </c>
      <c r="AI169" s="89">
        <f t="shared" si="497"/>
        <v>0</v>
      </c>
      <c r="AJ169" s="89">
        <f t="shared" si="497"/>
        <v>0</v>
      </c>
      <c r="AK169" s="25">
        <f t="shared" si="475"/>
        <v>0</v>
      </c>
      <c r="AM169" s="178"/>
      <c r="AN169" s="2" t="s">
        <v>43</v>
      </c>
      <c r="AO169" s="2">
        <f t="shared" ref="AO169:BC169" si="498">AO25+AO41+AO57+AO73+AO89+AO137+AO153</f>
        <v>0</v>
      </c>
      <c r="AP169" s="2">
        <f t="shared" si="498"/>
        <v>0</v>
      </c>
      <c r="AQ169" s="2">
        <f t="shared" si="498"/>
        <v>0</v>
      </c>
      <c r="AR169" s="2">
        <f t="shared" si="498"/>
        <v>0</v>
      </c>
      <c r="AS169" s="2">
        <f t="shared" si="498"/>
        <v>0</v>
      </c>
      <c r="AT169" s="2">
        <f t="shared" si="498"/>
        <v>0</v>
      </c>
      <c r="AU169" s="2">
        <f t="shared" si="498"/>
        <v>0</v>
      </c>
      <c r="AV169" s="2">
        <f t="shared" si="498"/>
        <v>0</v>
      </c>
      <c r="AW169" s="2">
        <f t="shared" si="498"/>
        <v>0</v>
      </c>
      <c r="AX169" s="2">
        <f t="shared" si="498"/>
        <v>0</v>
      </c>
      <c r="AY169" s="2">
        <f t="shared" si="498"/>
        <v>0</v>
      </c>
      <c r="AZ169" s="2">
        <f t="shared" si="498"/>
        <v>44326.094357732356</v>
      </c>
      <c r="BA169" s="89">
        <f t="shared" si="498"/>
        <v>0</v>
      </c>
      <c r="BB169" s="89">
        <f t="shared" si="498"/>
        <v>0</v>
      </c>
      <c r="BC169" s="89">
        <f t="shared" si="498"/>
        <v>0</v>
      </c>
      <c r="BD169" s="25">
        <f t="shared" si="477"/>
        <v>44326.094357732356</v>
      </c>
      <c r="BF169" s="178"/>
      <c r="BG169" s="2" t="s">
        <v>43</v>
      </c>
      <c r="BH169" s="2">
        <f t="shared" ref="BH169:BV169" si="499">BH25+BH41+BH57+BH73+BH89+BH137+BH153</f>
        <v>0</v>
      </c>
      <c r="BI169" s="2">
        <f t="shared" si="499"/>
        <v>0</v>
      </c>
      <c r="BJ169" s="2">
        <f t="shared" si="499"/>
        <v>0</v>
      </c>
      <c r="BK169" s="2">
        <f t="shared" si="499"/>
        <v>0</v>
      </c>
      <c r="BL169" s="2">
        <f t="shared" si="499"/>
        <v>0</v>
      </c>
      <c r="BM169" s="2">
        <f t="shared" si="499"/>
        <v>0</v>
      </c>
      <c r="BN169" s="2">
        <f t="shared" si="499"/>
        <v>0</v>
      </c>
      <c r="BO169" s="2">
        <f t="shared" si="499"/>
        <v>0</v>
      </c>
      <c r="BP169" s="2">
        <f t="shared" si="499"/>
        <v>0</v>
      </c>
      <c r="BQ169" s="2">
        <f t="shared" si="499"/>
        <v>0</v>
      </c>
      <c r="BR169" s="2">
        <f t="shared" si="499"/>
        <v>0</v>
      </c>
      <c r="BS169" s="2">
        <f t="shared" si="499"/>
        <v>0</v>
      </c>
      <c r="BT169" s="89">
        <f t="shared" si="499"/>
        <v>0</v>
      </c>
      <c r="BU169" s="89">
        <f t="shared" si="499"/>
        <v>0</v>
      </c>
      <c r="BV169" s="89">
        <f t="shared" si="499"/>
        <v>0</v>
      </c>
      <c r="BW169" s="25">
        <f t="shared" si="479"/>
        <v>0</v>
      </c>
      <c r="BY169" s="3">
        <f>C169-'ExPostGross kWh_Biz'!C169</f>
        <v>0</v>
      </c>
      <c r="BZ169" s="3">
        <f>D169-'ExPostGross kWh_Biz'!D169</f>
        <v>0</v>
      </c>
      <c r="CA169" s="3">
        <f>E169-'ExPostGross kWh_Biz'!E169</f>
        <v>0</v>
      </c>
      <c r="CB169" s="3">
        <f>F169-'ExPostGross kWh_Biz'!F169</f>
        <v>0</v>
      </c>
      <c r="CC169" s="3">
        <f>G169-'ExPostGross kWh_Biz'!G169</f>
        <v>0</v>
      </c>
      <c r="CD169" s="3">
        <f>H169-'ExPostGross kWh_Biz'!H169</f>
        <v>0</v>
      </c>
      <c r="CE169" s="3">
        <f>I169-'ExPostGross kWh_Biz'!I169</f>
        <v>0</v>
      </c>
      <c r="CF169" s="3">
        <f>J169-'ExPostGross kWh_Biz'!J169</f>
        <v>0</v>
      </c>
      <c r="CG169" s="3">
        <f>K169-'ExPostGross kWh_Biz'!K169</f>
        <v>0</v>
      </c>
      <c r="CH169" s="3">
        <f>L169-'ExPostGross kWh_Biz'!L169</f>
        <v>0</v>
      </c>
      <c r="CI169" s="3">
        <f>M169-'ExPostGross kWh_Biz'!M169</f>
        <v>0</v>
      </c>
      <c r="CJ169" s="3">
        <f>N169-'ExPostGross kWh_Biz'!N169</f>
        <v>0</v>
      </c>
      <c r="CK169" s="3">
        <f>O169-'ExPostGross kWh_Biz'!O169</f>
        <v>0</v>
      </c>
      <c r="CL169" s="3">
        <f>P169-'ExPostGross kWh_Biz'!P169</f>
        <v>0</v>
      </c>
      <c r="CM169" s="3">
        <f>Q169-'ExPostGross kWh_Biz'!Q169</f>
        <v>0</v>
      </c>
      <c r="CN169" s="3">
        <f>R169-'ExPostGross kWh_Biz'!R169</f>
        <v>0</v>
      </c>
      <c r="CP169" s="3">
        <f>V169-'ExPostGross kWh_Biz'!V169</f>
        <v>0</v>
      </c>
      <c r="CQ169" s="3">
        <f>W169-'ExPostGross kWh_Biz'!W169</f>
        <v>0</v>
      </c>
      <c r="CR169" s="3">
        <f>X169-'ExPostGross kWh_Biz'!X169</f>
        <v>0</v>
      </c>
      <c r="CS169" s="3">
        <f>Y169-'ExPostGross kWh_Biz'!Y169</f>
        <v>0</v>
      </c>
      <c r="CT169" s="3">
        <f>Z169-'ExPostGross kWh_Biz'!Z169</f>
        <v>0</v>
      </c>
      <c r="CU169" s="3">
        <f>AA169-'ExPostGross kWh_Biz'!AA169</f>
        <v>0</v>
      </c>
      <c r="CV169" s="3">
        <f>AB169-'ExPostGross kWh_Biz'!AB169</f>
        <v>0</v>
      </c>
      <c r="CW169" s="3">
        <f>AC169-'ExPostGross kWh_Biz'!AC169</f>
        <v>0</v>
      </c>
      <c r="CX169" s="3">
        <f>AD169-'ExPostGross kWh_Biz'!AD169</f>
        <v>0</v>
      </c>
      <c r="CY169" s="3">
        <f>AE169-'ExPostGross kWh_Biz'!AE169</f>
        <v>0</v>
      </c>
      <c r="CZ169" s="3">
        <f>AF169-'ExPostGross kWh_Biz'!AF169</f>
        <v>0</v>
      </c>
      <c r="DA169" s="3">
        <f>AG169-'ExPostGross kWh_Biz'!AG169</f>
        <v>0</v>
      </c>
      <c r="DB169" s="3">
        <f>AH169-'ExPostGross kWh_Biz'!AH169</f>
        <v>0</v>
      </c>
      <c r="DC169" s="3">
        <f>AI169-'ExPostGross kWh_Biz'!AI169</f>
        <v>0</v>
      </c>
      <c r="DD169" s="3">
        <f>AJ169-'ExPostGross kWh_Biz'!AJ169</f>
        <v>0</v>
      </c>
      <c r="DE169" s="3">
        <f>AK169-'ExPostGross kWh_Biz'!AK169</f>
        <v>0</v>
      </c>
      <c r="DG169" s="3">
        <f>AO169-'ExPostGross kWh_Biz'!AO169</f>
        <v>0</v>
      </c>
      <c r="DH169" s="3">
        <f>AP169-'ExPostGross kWh_Biz'!AP169</f>
        <v>0</v>
      </c>
      <c r="DI169" s="3">
        <f>AQ169-'ExPostGross kWh_Biz'!AQ169</f>
        <v>0</v>
      </c>
      <c r="DJ169" s="3">
        <f>AR169-'ExPostGross kWh_Biz'!AR169</f>
        <v>0</v>
      </c>
      <c r="DK169" s="3">
        <f>AS169-'ExPostGross kWh_Biz'!AS169</f>
        <v>0</v>
      </c>
      <c r="DL169" s="3">
        <f>AT169-'ExPostGross kWh_Biz'!AT169</f>
        <v>0</v>
      </c>
      <c r="DM169" s="3">
        <f>AU169-'ExPostGross kWh_Biz'!AU169</f>
        <v>0</v>
      </c>
      <c r="DN169" s="3">
        <f>AV169-'ExPostGross kWh_Biz'!AV169</f>
        <v>0</v>
      </c>
      <c r="DO169" s="3">
        <f>AW169-'ExPostGross kWh_Biz'!AW169</f>
        <v>0</v>
      </c>
      <c r="DP169" s="3">
        <f>AX169-'ExPostGross kWh_Biz'!AX169</f>
        <v>0</v>
      </c>
      <c r="DQ169" s="3">
        <f>AY169-'ExPostGross kWh_Biz'!AY169</f>
        <v>0</v>
      </c>
      <c r="DR169" s="3">
        <f>AZ169-'ExPostGross kWh_Biz'!AZ169</f>
        <v>0</v>
      </c>
      <c r="DS169" s="3">
        <f>BA169-'ExPostGross kWh_Biz'!BA169</f>
        <v>0</v>
      </c>
      <c r="DT169" s="3">
        <f>BB169-'ExPostGross kWh_Biz'!BB169</f>
        <v>0</v>
      </c>
      <c r="DU169" s="3">
        <f>BC169-'ExPostGross kWh_Biz'!BC169</f>
        <v>0</v>
      </c>
      <c r="DV169" s="3">
        <f>BD169-'ExPostGross kWh_Biz'!BD169</f>
        <v>0</v>
      </c>
      <c r="DX169" s="3">
        <f>BH169-'ExPostGross kWh_Biz'!BH169</f>
        <v>0</v>
      </c>
      <c r="DY169" s="3">
        <f>BI169-'ExPostGross kWh_Biz'!BI169</f>
        <v>0</v>
      </c>
      <c r="DZ169" s="3">
        <f>BJ169-'ExPostGross kWh_Biz'!BJ169</f>
        <v>0</v>
      </c>
      <c r="EA169" s="3">
        <f>BK169-'ExPostGross kWh_Biz'!BK169</f>
        <v>0</v>
      </c>
      <c r="EB169" s="3">
        <f>BL169-'ExPostGross kWh_Biz'!BL169</f>
        <v>0</v>
      </c>
      <c r="EC169" s="3">
        <f>BM169-'ExPostGross kWh_Biz'!BM169</f>
        <v>0</v>
      </c>
      <c r="ED169" s="3">
        <f>BN169-'ExPostGross kWh_Biz'!BN169</f>
        <v>0</v>
      </c>
      <c r="EE169" s="3">
        <f>BO169-'ExPostGross kWh_Biz'!BO169</f>
        <v>0</v>
      </c>
      <c r="EF169" s="3">
        <f>BP169-'ExPostGross kWh_Biz'!BP169</f>
        <v>0</v>
      </c>
      <c r="EG169" s="3">
        <f>BQ169-'ExPostGross kWh_Biz'!BQ169</f>
        <v>0</v>
      </c>
      <c r="EH169" s="3">
        <f>BR169-'ExPostGross kWh_Biz'!BR169</f>
        <v>0</v>
      </c>
      <c r="EI169" s="3">
        <f>BS169-'ExPostGross kWh_Biz'!BS169</f>
        <v>0</v>
      </c>
      <c r="EJ169" s="3">
        <f>BT169-'ExPostGross kWh_Biz'!BT169</f>
        <v>0</v>
      </c>
      <c r="EK169" s="3">
        <f>BU169-'ExPostGross kWh_Biz'!BU169</f>
        <v>0</v>
      </c>
      <c r="EL169" s="3">
        <f>BV169-'ExPostGross kWh_Biz'!BV169</f>
        <v>0</v>
      </c>
      <c r="EM169" s="3">
        <f>BW169-'ExPostGross kWh_Biz'!BW169</f>
        <v>0</v>
      </c>
    </row>
    <row r="170" spans="1:143" x14ac:dyDescent="0.3">
      <c r="A170" s="178"/>
      <c r="B170" s="2" t="s">
        <v>42</v>
      </c>
      <c r="C170" s="2">
        <f t="shared" ref="C170:Q170" si="500">C26+C42+C58+C74+C90+C138+C154</f>
        <v>0</v>
      </c>
      <c r="D170" s="2">
        <f t="shared" si="500"/>
        <v>17215.304</v>
      </c>
      <c r="E170" s="2">
        <f t="shared" si="500"/>
        <v>4905.3202214758394</v>
      </c>
      <c r="F170" s="2">
        <f t="shared" si="500"/>
        <v>190678.26956307574</v>
      </c>
      <c r="G170" s="2">
        <f t="shared" si="500"/>
        <v>3514.4672989262658</v>
      </c>
      <c r="H170" s="2">
        <f t="shared" si="500"/>
        <v>0</v>
      </c>
      <c r="I170" s="40">
        <f t="shared" si="500"/>
        <v>1027</v>
      </c>
      <c r="J170" s="40">
        <f t="shared" si="500"/>
        <v>0</v>
      </c>
      <c r="K170" s="40">
        <f t="shared" si="500"/>
        <v>9034</v>
      </c>
      <c r="L170" s="40">
        <f t="shared" si="500"/>
        <v>290538.96547318873</v>
      </c>
      <c r="M170" s="2">
        <f t="shared" si="500"/>
        <v>496954.12263222126</v>
      </c>
      <c r="N170" s="2">
        <f t="shared" si="500"/>
        <v>3546110.723032854</v>
      </c>
      <c r="O170" s="89">
        <f t="shared" si="500"/>
        <v>0</v>
      </c>
      <c r="P170" s="89">
        <f t="shared" si="500"/>
        <v>0</v>
      </c>
      <c r="Q170" s="89">
        <f t="shared" si="500"/>
        <v>0</v>
      </c>
      <c r="R170" s="25">
        <f t="shared" si="473"/>
        <v>4559978.1722217416</v>
      </c>
      <c r="T170" s="178"/>
      <c r="U170" s="2" t="s">
        <v>42</v>
      </c>
      <c r="V170" s="2">
        <f t="shared" ref="V170:AJ170" si="501">V26+V42+V58+V74+V90+V138+V154</f>
        <v>0</v>
      </c>
      <c r="W170" s="2">
        <f t="shared" si="501"/>
        <v>22144.130782639662</v>
      </c>
      <c r="X170" s="2">
        <f t="shared" si="501"/>
        <v>13342.456</v>
      </c>
      <c r="Y170" s="2">
        <f t="shared" si="501"/>
        <v>46061.699819636255</v>
      </c>
      <c r="Z170" s="2">
        <f t="shared" si="501"/>
        <v>864220.80675299664</v>
      </c>
      <c r="AA170" s="2">
        <f t="shared" si="501"/>
        <v>272023.75133609853</v>
      </c>
      <c r="AB170" s="40">
        <f t="shared" si="501"/>
        <v>206351.0059780275</v>
      </c>
      <c r="AC170" s="40">
        <f t="shared" si="501"/>
        <v>633719.04842096497</v>
      </c>
      <c r="AD170" s="40">
        <f t="shared" si="501"/>
        <v>1560933.7443363073</v>
      </c>
      <c r="AE170" s="40">
        <f t="shared" si="501"/>
        <v>1551810.2977069379</v>
      </c>
      <c r="AF170" s="2">
        <f t="shared" si="501"/>
        <v>1815837.1508642067</v>
      </c>
      <c r="AG170" s="2">
        <f t="shared" si="501"/>
        <v>6059299.3758448046</v>
      </c>
      <c r="AH170" s="89">
        <f t="shared" si="501"/>
        <v>0</v>
      </c>
      <c r="AI170" s="89">
        <f t="shared" si="501"/>
        <v>0</v>
      </c>
      <c r="AJ170" s="89">
        <f t="shared" si="501"/>
        <v>0</v>
      </c>
      <c r="AK170" s="25">
        <f t="shared" si="475"/>
        <v>13045743.46784262</v>
      </c>
      <c r="AM170" s="178"/>
      <c r="AN170" s="2" t="s">
        <v>42</v>
      </c>
      <c r="AO170" s="2">
        <f t="shared" ref="AO170:BC170" si="502">AO26+AO42+AO58+AO74+AO90+AO138+AO154</f>
        <v>805458.16012541926</v>
      </c>
      <c r="AP170" s="2">
        <f t="shared" si="502"/>
        <v>0</v>
      </c>
      <c r="AQ170" s="2">
        <f t="shared" si="502"/>
        <v>0</v>
      </c>
      <c r="AR170" s="2">
        <f t="shared" si="502"/>
        <v>0</v>
      </c>
      <c r="AS170" s="2">
        <f t="shared" si="502"/>
        <v>0</v>
      </c>
      <c r="AT170" s="2">
        <f t="shared" si="502"/>
        <v>308272.54450510885</v>
      </c>
      <c r="AU170" s="40">
        <f t="shared" si="502"/>
        <v>441228.68519448466</v>
      </c>
      <c r="AV170" s="40">
        <f t="shared" si="502"/>
        <v>0</v>
      </c>
      <c r="AW170" s="40">
        <f t="shared" si="502"/>
        <v>25953.295622779009</v>
      </c>
      <c r="AX170" s="40">
        <f t="shared" si="502"/>
        <v>8177.1319999999996</v>
      </c>
      <c r="AY170" s="2">
        <f t="shared" si="502"/>
        <v>77704.28</v>
      </c>
      <c r="AZ170" s="2">
        <f t="shared" si="502"/>
        <v>3667305.5470308722</v>
      </c>
      <c r="BA170" s="89">
        <f t="shared" si="502"/>
        <v>0</v>
      </c>
      <c r="BB170" s="89">
        <f t="shared" si="502"/>
        <v>0</v>
      </c>
      <c r="BC170" s="89">
        <f t="shared" si="502"/>
        <v>0</v>
      </c>
      <c r="BD170" s="25">
        <f t="shared" si="477"/>
        <v>5334099.6444786638</v>
      </c>
      <c r="BE170" s="49"/>
      <c r="BF170" s="178"/>
      <c r="BG170" s="2" t="s">
        <v>42</v>
      </c>
      <c r="BH170" s="2">
        <f t="shared" ref="BH170:BV170" si="503">BH26+BH42+BH58+BH74+BH90+BH138+BH154</f>
        <v>0</v>
      </c>
      <c r="BI170" s="2">
        <f t="shared" si="503"/>
        <v>0</v>
      </c>
      <c r="BJ170" s="2">
        <f t="shared" si="503"/>
        <v>0</v>
      </c>
      <c r="BK170" s="2">
        <f t="shared" si="503"/>
        <v>0</v>
      </c>
      <c r="BL170" s="2">
        <f t="shared" si="503"/>
        <v>0</v>
      </c>
      <c r="BM170" s="2">
        <f t="shared" si="503"/>
        <v>0</v>
      </c>
      <c r="BN170" s="40">
        <f t="shared" si="503"/>
        <v>0</v>
      </c>
      <c r="BO170" s="40">
        <f t="shared" si="503"/>
        <v>0</v>
      </c>
      <c r="BP170" s="40">
        <f t="shared" si="503"/>
        <v>0</v>
      </c>
      <c r="BQ170" s="40">
        <f t="shared" si="503"/>
        <v>0</v>
      </c>
      <c r="BR170" s="2">
        <f t="shared" si="503"/>
        <v>0</v>
      </c>
      <c r="BS170" s="2">
        <f t="shared" si="503"/>
        <v>64044.944024172473</v>
      </c>
      <c r="BT170" s="89">
        <f t="shared" si="503"/>
        <v>0</v>
      </c>
      <c r="BU170" s="89">
        <f t="shared" si="503"/>
        <v>0</v>
      </c>
      <c r="BV170" s="89">
        <f t="shared" si="503"/>
        <v>0</v>
      </c>
      <c r="BW170" s="25">
        <f t="shared" si="479"/>
        <v>64044.944024172473</v>
      </c>
      <c r="BY170" s="3">
        <f>C170-'ExPostGross kWh_Biz'!C170</f>
        <v>0</v>
      </c>
      <c r="BZ170" s="3">
        <f>D170-'ExPostGross kWh_Biz'!D170</f>
        <v>0</v>
      </c>
      <c r="CA170" s="3">
        <f>E170-'ExPostGross kWh_Biz'!E170</f>
        <v>0</v>
      </c>
      <c r="CB170" s="3">
        <f>F170-'ExPostGross kWh_Biz'!F170</f>
        <v>0</v>
      </c>
      <c r="CC170" s="3">
        <f>G170-'ExPostGross kWh_Biz'!G170</f>
        <v>0</v>
      </c>
      <c r="CD170" s="3">
        <f>H170-'ExPostGross kWh_Biz'!H170</f>
        <v>0</v>
      </c>
      <c r="CE170" s="3">
        <f>I170-'ExPostGross kWh_Biz'!I170</f>
        <v>0</v>
      </c>
      <c r="CF170" s="3">
        <f>J170-'ExPostGross kWh_Biz'!J170</f>
        <v>0</v>
      </c>
      <c r="CG170" s="3">
        <f>K170-'ExPostGross kWh_Biz'!K170</f>
        <v>0</v>
      </c>
      <c r="CH170" s="3">
        <f>L170-'ExPostGross kWh_Biz'!L170</f>
        <v>0</v>
      </c>
      <c r="CI170" s="3">
        <f>M170-'ExPostGross kWh_Biz'!M170</f>
        <v>0</v>
      </c>
      <c r="CJ170" s="3">
        <f>N170-'ExPostGross kWh_Biz'!N170</f>
        <v>0</v>
      </c>
      <c r="CK170" s="3">
        <f>O170-'ExPostGross kWh_Biz'!O170</f>
        <v>0</v>
      </c>
      <c r="CL170" s="3">
        <f>P170-'ExPostGross kWh_Biz'!P170</f>
        <v>0</v>
      </c>
      <c r="CM170" s="3">
        <f>Q170-'ExPostGross kWh_Biz'!Q170</f>
        <v>0</v>
      </c>
      <c r="CN170" s="3">
        <f>R170-'ExPostGross kWh_Biz'!R170</f>
        <v>0</v>
      </c>
      <c r="CP170" s="3">
        <f>V170-'ExPostGross kWh_Biz'!V170</f>
        <v>0</v>
      </c>
      <c r="CQ170" s="3">
        <f>W170-'ExPostGross kWh_Biz'!W170</f>
        <v>0</v>
      </c>
      <c r="CR170" s="3">
        <f>X170-'ExPostGross kWh_Biz'!X170</f>
        <v>0</v>
      </c>
      <c r="CS170" s="3">
        <f>Y170-'ExPostGross kWh_Biz'!Y170</f>
        <v>0</v>
      </c>
      <c r="CT170" s="3">
        <f>Z170-'ExPostGross kWh_Biz'!Z170</f>
        <v>0</v>
      </c>
      <c r="CU170" s="3">
        <f>AA170-'ExPostGross kWh_Biz'!AA170</f>
        <v>0</v>
      </c>
      <c r="CV170" s="3">
        <f>AB170-'ExPostGross kWh_Biz'!AB170</f>
        <v>0</v>
      </c>
      <c r="CW170" s="3">
        <f>AC170-'ExPostGross kWh_Biz'!AC170</f>
        <v>0</v>
      </c>
      <c r="CX170" s="3">
        <f>AD170-'ExPostGross kWh_Biz'!AD170</f>
        <v>0</v>
      </c>
      <c r="CY170" s="3">
        <f>AE170-'ExPostGross kWh_Biz'!AE170</f>
        <v>0</v>
      </c>
      <c r="CZ170" s="3">
        <f>AF170-'ExPostGross kWh_Biz'!AF170</f>
        <v>0</v>
      </c>
      <c r="DA170" s="3">
        <f>AG170-'ExPostGross kWh_Biz'!AG170</f>
        <v>0</v>
      </c>
      <c r="DB170" s="3">
        <f>AH170-'ExPostGross kWh_Biz'!AH170</f>
        <v>0</v>
      </c>
      <c r="DC170" s="3">
        <f>AI170-'ExPostGross kWh_Biz'!AI170</f>
        <v>0</v>
      </c>
      <c r="DD170" s="3">
        <f>AJ170-'ExPostGross kWh_Biz'!AJ170</f>
        <v>0</v>
      </c>
      <c r="DE170" s="3">
        <f>AK170-'ExPostGross kWh_Biz'!AK170</f>
        <v>0</v>
      </c>
      <c r="DG170" s="3">
        <f>AO170-'ExPostGross kWh_Biz'!AO170</f>
        <v>0</v>
      </c>
      <c r="DH170" s="3">
        <f>AP170-'ExPostGross kWh_Biz'!AP170</f>
        <v>0</v>
      </c>
      <c r="DI170" s="3">
        <f>AQ170-'ExPostGross kWh_Biz'!AQ170</f>
        <v>0</v>
      </c>
      <c r="DJ170" s="3">
        <f>AR170-'ExPostGross kWh_Biz'!AR170</f>
        <v>0</v>
      </c>
      <c r="DK170" s="3">
        <f>AS170-'ExPostGross kWh_Biz'!AS170</f>
        <v>0</v>
      </c>
      <c r="DL170" s="3">
        <f>AT170-'ExPostGross kWh_Biz'!AT170</f>
        <v>0</v>
      </c>
      <c r="DM170" s="3">
        <f>AU170-'ExPostGross kWh_Biz'!AU170</f>
        <v>0</v>
      </c>
      <c r="DN170" s="3">
        <f>AV170-'ExPostGross kWh_Biz'!AV170</f>
        <v>0</v>
      </c>
      <c r="DO170" s="3">
        <f>AW170-'ExPostGross kWh_Biz'!AW170</f>
        <v>0</v>
      </c>
      <c r="DP170" s="3">
        <f>AX170-'ExPostGross kWh_Biz'!AX170</f>
        <v>0</v>
      </c>
      <c r="DQ170" s="3">
        <f>AY170-'ExPostGross kWh_Biz'!AY170</f>
        <v>0</v>
      </c>
      <c r="DR170" s="3">
        <f>AZ170-'ExPostGross kWh_Biz'!AZ170</f>
        <v>0</v>
      </c>
      <c r="DS170" s="3">
        <f>BA170-'ExPostGross kWh_Biz'!BA170</f>
        <v>0</v>
      </c>
      <c r="DT170" s="3">
        <f>BB170-'ExPostGross kWh_Biz'!BB170</f>
        <v>0</v>
      </c>
      <c r="DU170" s="3">
        <f>BC170-'ExPostGross kWh_Biz'!BC170</f>
        <v>0</v>
      </c>
      <c r="DV170" s="3">
        <f>BD170-'ExPostGross kWh_Biz'!BD170</f>
        <v>0</v>
      </c>
      <c r="DX170" s="3">
        <f>BH170-'ExPostGross kWh_Biz'!BH170</f>
        <v>0</v>
      </c>
      <c r="DY170" s="3">
        <f>BI170-'ExPostGross kWh_Biz'!BI170</f>
        <v>0</v>
      </c>
      <c r="DZ170" s="3">
        <f>BJ170-'ExPostGross kWh_Biz'!BJ170</f>
        <v>0</v>
      </c>
      <c r="EA170" s="3">
        <f>BK170-'ExPostGross kWh_Biz'!BK170</f>
        <v>0</v>
      </c>
      <c r="EB170" s="3">
        <f>BL170-'ExPostGross kWh_Biz'!BL170</f>
        <v>0</v>
      </c>
      <c r="EC170" s="3">
        <f>BM170-'ExPostGross kWh_Biz'!BM170</f>
        <v>0</v>
      </c>
      <c r="ED170" s="3">
        <f>BN170-'ExPostGross kWh_Biz'!BN170</f>
        <v>0</v>
      </c>
      <c r="EE170" s="3">
        <f>BO170-'ExPostGross kWh_Biz'!BO170</f>
        <v>0</v>
      </c>
      <c r="EF170" s="3">
        <f>BP170-'ExPostGross kWh_Biz'!BP170</f>
        <v>0</v>
      </c>
      <c r="EG170" s="3">
        <f>BQ170-'ExPostGross kWh_Biz'!BQ170</f>
        <v>0</v>
      </c>
      <c r="EH170" s="3">
        <f>BR170-'ExPostGross kWh_Biz'!BR170</f>
        <v>0</v>
      </c>
      <c r="EI170" s="3">
        <f>BS170-'ExPostGross kWh_Biz'!BS170</f>
        <v>0</v>
      </c>
      <c r="EJ170" s="3">
        <f>BT170-'ExPostGross kWh_Biz'!BT170</f>
        <v>0</v>
      </c>
      <c r="EK170" s="3">
        <f>BU170-'ExPostGross kWh_Biz'!BU170</f>
        <v>0</v>
      </c>
      <c r="EL170" s="3">
        <f>BV170-'ExPostGross kWh_Biz'!BV170</f>
        <v>0</v>
      </c>
      <c r="EM170" s="3">
        <f>BW170-'ExPostGross kWh_Biz'!BW170</f>
        <v>0</v>
      </c>
    </row>
    <row r="171" spans="1:143" x14ac:dyDescent="0.3">
      <c r="A171" s="178"/>
      <c r="B171" s="2" t="s">
        <v>41</v>
      </c>
      <c r="C171" s="2">
        <f t="shared" ref="C171:Q171" si="504">C27+C43+C59+C75+C91+C139+C155</f>
        <v>820220.97708131978</v>
      </c>
      <c r="D171" s="2">
        <f t="shared" si="504"/>
        <v>1050810.3067415897</v>
      </c>
      <c r="E171" s="2">
        <f t="shared" si="504"/>
        <v>1095659.5162419139</v>
      </c>
      <c r="F171" s="2">
        <f t="shared" si="504"/>
        <v>2715442.1460581077</v>
      </c>
      <c r="G171" s="2">
        <f t="shared" si="504"/>
        <v>1944226.4450692206</v>
      </c>
      <c r="H171" s="2">
        <f t="shared" si="504"/>
        <v>1408046.9489417048</v>
      </c>
      <c r="I171" s="40">
        <f t="shared" si="504"/>
        <v>2072437.0901007429</v>
      </c>
      <c r="J171" s="40">
        <f t="shared" si="504"/>
        <v>1559975.4280233476</v>
      </c>
      <c r="K171" s="40">
        <f t="shared" si="504"/>
        <v>1580914.1921381424</v>
      </c>
      <c r="L171" s="40">
        <f t="shared" si="504"/>
        <v>1879700.9995656677</v>
      </c>
      <c r="M171" s="2">
        <f t="shared" si="504"/>
        <v>2052704.2646611836</v>
      </c>
      <c r="N171" s="2">
        <f t="shared" si="504"/>
        <v>9221112.955086913</v>
      </c>
      <c r="O171" s="89">
        <f t="shared" si="504"/>
        <v>0</v>
      </c>
      <c r="P171" s="89">
        <f t="shared" si="504"/>
        <v>0</v>
      </c>
      <c r="Q171" s="89">
        <f t="shared" si="504"/>
        <v>0</v>
      </c>
      <c r="R171" s="25">
        <f t="shared" si="473"/>
        <v>27401251.269709855</v>
      </c>
      <c r="S171" s="53"/>
      <c r="T171" s="178"/>
      <c r="U171" s="2" t="s">
        <v>41</v>
      </c>
      <c r="V171" s="2">
        <f t="shared" ref="V171:AJ171" si="505">V27+V43+V59+V75+V91+V139+V155</f>
        <v>1367856.7371391198</v>
      </c>
      <c r="W171" s="2">
        <f t="shared" si="505"/>
        <v>2267251.2939358647</v>
      </c>
      <c r="X171" s="2">
        <f t="shared" si="505"/>
        <v>2280903.5836376874</v>
      </c>
      <c r="Y171" s="2">
        <f t="shared" si="505"/>
        <v>2560468.0272959238</v>
      </c>
      <c r="Z171" s="2">
        <f t="shared" si="505"/>
        <v>3229020.5948591703</v>
      </c>
      <c r="AA171" s="2">
        <f t="shared" si="505"/>
        <v>4039877.447272548</v>
      </c>
      <c r="AB171" s="40">
        <f t="shared" si="505"/>
        <v>3957634.4503583619</v>
      </c>
      <c r="AC171" s="40">
        <f t="shared" si="505"/>
        <v>4724333.1514663901</v>
      </c>
      <c r="AD171" s="40">
        <f t="shared" si="505"/>
        <v>3995843.2487994609</v>
      </c>
      <c r="AE171" s="40">
        <f t="shared" si="505"/>
        <v>4299109.6622892804</v>
      </c>
      <c r="AF171" s="2">
        <f t="shared" si="505"/>
        <v>6615130.9875015831</v>
      </c>
      <c r="AG171" s="2">
        <f t="shared" si="505"/>
        <v>18110153.951866515</v>
      </c>
      <c r="AH171" s="89">
        <f t="shared" si="505"/>
        <v>0</v>
      </c>
      <c r="AI171" s="89">
        <f t="shared" si="505"/>
        <v>0</v>
      </c>
      <c r="AJ171" s="89">
        <f t="shared" si="505"/>
        <v>0</v>
      </c>
      <c r="AK171" s="25">
        <f t="shared" si="475"/>
        <v>57447583.136421904</v>
      </c>
      <c r="AL171" s="53"/>
      <c r="AM171" s="178"/>
      <c r="AN171" s="2" t="s">
        <v>41</v>
      </c>
      <c r="AO171" s="2">
        <f t="shared" ref="AO171:BC171" si="506">AO27+AO43+AO59+AO75+AO91+AO139+AO155</f>
        <v>754408.92015125195</v>
      </c>
      <c r="AP171" s="2">
        <f t="shared" si="506"/>
        <v>103365.5</v>
      </c>
      <c r="AQ171" s="2">
        <f t="shared" si="506"/>
        <v>114580.8</v>
      </c>
      <c r="AR171" s="2">
        <f t="shared" si="506"/>
        <v>895062.97946000029</v>
      </c>
      <c r="AS171" s="2">
        <f t="shared" si="506"/>
        <v>660934.95240000007</v>
      </c>
      <c r="AT171" s="2">
        <f t="shared" si="506"/>
        <v>1114416.4562360211</v>
      </c>
      <c r="AU171" s="40">
        <f t="shared" si="506"/>
        <v>542322.98140000005</v>
      </c>
      <c r="AV171" s="40">
        <f t="shared" si="506"/>
        <v>656965.09944960021</v>
      </c>
      <c r="AW171" s="40">
        <f t="shared" si="506"/>
        <v>332018.63401999994</v>
      </c>
      <c r="AX171" s="40">
        <f t="shared" si="506"/>
        <v>1328482.7792665593</v>
      </c>
      <c r="AY171" s="2">
        <f t="shared" si="506"/>
        <v>1263587.2570200001</v>
      </c>
      <c r="AZ171" s="2">
        <f t="shared" si="506"/>
        <v>1563056.27162</v>
      </c>
      <c r="BA171" s="89">
        <f t="shared" si="506"/>
        <v>0</v>
      </c>
      <c r="BB171" s="89">
        <f t="shared" si="506"/>
        <v>0</v>
      </c>
      <c r="BC171" s="89">
        <f t="shared" si="506"/>
        <v>0</v>
      </c>
      <c r="BD171" s="25">
        <f t="shared" si="477"/>
        <v>9329202.6310234331</v>
      </c>
      <c r="BE171" s="49"/>
      <c r="BF171" s="178"/>
      <c r="BG171" s="2" t="s">
        <v>41</v>
      </c>
      <c r="BH171" s="2">
        <f t="shared" ref="BH171:BV171" si="507">BH27+BH43+BH59+BH75+BH91+BH139+BH155</f>
        <v>150054.59520000001</v>
      </c>
      <c r="BI171" s="2">
        <f t="shared" si="507"/>
        <v>0</v>
      </c>
      <c r="BJ171" s="2">
        <f t="shared" si="507"/>
        <v>0</v>
      </c>
      <c r="BK171" s="2">
        <f t="shared" si="507"/>
        <v>736619.5068694728</v>
      </c>
      <c r="BL171" s="2">
        <f t="shared" si="507"/>
        <v>85225.98893084153</v>
      </c>
      <c r="BM171" s="2">
        <f t="shared" si="507"/>
        <v>0</v>
      </c>
      <c r="BN171" s="40">
        <f t="shared" si="507"/>
        <v>22356</v>
      </c>
      <c r="BO171" s="40">
        <f t="shared" si="507"/>
        <v>14828.490000000002</v>
      </c>
      <c r="BP171" s="40">
        <f t="shared" si="507"/>
        <v>13000.986000000003</v>
      </c>
      <c r="BQ171" s="40">
        <f t="shared" si="507"/>
        <v>260213.94</v>
      </c>
      <c r="BR171" s="2">
        <f t="shared" si="507"/>
        <v>1174277.3176000002</v>
      </c>
      <c r="BS171" s="2">
        <f t="shared" si="507"/>
        <v>0</v>
      </c>
      <c r="BT171" s="89">
        <f t="shared" si="507"/>
        <v>0</v>
      </c>
      <c r="BU171" s="89">
        <f t="shared" si="507"/>
        <v>0</v>
      </c>
      <c r="BV171" s="89">
        <f t="shared" si="507"/>
        <v>0</v>
      </c>
      <c r="BW171" s="25">
        <f t="shared" si="479"/>
        <v>2456576.8246003147</v>
      </c>
      <c r="BY171" s="3">
        <f>C171-'ExPostGross kWh_Biz'!C171</f>
        <v>0</v>
      </c>
      <c r="BZ171" s="3">
        <f>D171-'ExPostGross kWh_Biz'!D171</f>
        <v>0</v>
      </c>
      <c r="CA171" s="3">
        <f>E171-'ExPostGross kWh_Biz'!E171</f>
        <v>0</v>
      </c>
      <c r="CB171" s="3">
        <f>F171-'ExPostGross kWh_Biz'!F171</f>
        <v>0</v>
      </c>
      <c r="CC171" s="3">
        <f>G171-'ExPostGross kWh_Biz'!G171</f>
        <v>0</v>
      </c>
      <c r="CD171" s="3">
        <f>H171-'ExPostGross kWh_Biz'!H171</f>
        <v>0</v>
      </c>
      <c r="CE171" s="3">
        <f>I171-'ExPostGross kWh_Biz'!I171</f>
        <v>0</v>
      </c>
      <c r="CF171" s="3">
        <f>J171-'ExPostGross kWh_Biz'!J171</f>
        <v>0</v>
      </c>
      <c r="CG171" s="3">
        <f>K171-'ExPostGross kWh_Biz'!K171</f>
        <v>0</v>
      </c>
      <c r="CH171" s="3">
        <f>L171-'ExPostGross kWh_Biz'!L171</f>
        <v>0</v>
      </c>
      <c r="CI171" s="3">
        <f>M171-'ExPostGross kWh_Biz'!M171</f>
        <v>0</v>
      </c>
      <c r="CJ171" s="3">
        <f>N171-'ExPostGross kWh_Biz'!N171</f>
        <v>0</v>
      </c>
      <c r="CK171" s="3">
        <f>O171-'ExPostGross kWh_Biz'!O171</f>
        <v>0</v>
      </c>
      <c r="CL171" s="3">
        <f>P171-'ExPostGross kWh_Biz'!P171</f>
        <v>0</v>
      </c>
      <c r="CM171" s="3">
        <f>Q171-'ExPostGross kWh_Biz'!Q171</f>
        <v>0</v>
      </c>
      <c r="CN171" s="3">
        <f>R171-'ExPostGross kWh_Biz'!R171</f>
        <v>0</v>
      </c>
      <c r="CP171" s="3">
        <f>V171-'ExPostGross kWh_Biz'!V171</f>
        <v>0</v>
      </c>
      <c r="CQ171" s="3">
        <f>W171-'ExPostGross kWh_Biz'!W171</f>
        <v>0</v>
      </c>
      <c r="CR171" s="3">
        <f>X171-'ExPostGross kWh_Biz'!X171</f>
        <v>0</v>
      </c>
      <c r="CS171" s="3">
        <f>Y171-'ExPostGross kWh_Biz'!Y171</f>
        <v>0</v>
      </c>
      <c r="CT171" s="3">
        <f>Z171-'ExPostGross kWh_Biz'!Z171</f>
        <v>0</v>
      </c>
      <c r="CU171" s="3">
        <f>AA171-'ExPostGross kWh_Biz'!AA171</f>
        <v>0</v>
      </c>
      <c r="CV171" s="3">
        <f>AB171-'ExPostGross kWh_Biz'!AB171</f>
        <v>0</v>
      </c>
      <c r="CW171" s="3">
        <f>AC171-'ExPostGross kWh_Biz'!AC171</f>
        <v>0</v>
      </c>
      <c r="CX171" s="3">
        <f>AD171-'ExPostGross kWh_Biz'!AD171</f>
        <v>0</v>
      </c>
      <c r="CY171" s="3">
        <f>AE171-'ExPostGross kWh_Biz'!AE171</f>
        <v>0</v>
      </c>
      <c r="CZ171" s="3">
        <f>AF171-'ExPostGross kWh_Biz'!AF171</f>
        <v>0</v>
      </c>
      <c r="DA171" s="3">
        <f>AG171-'ExPostGross kWh_Biz'!AG171</f>
        <v>0</v>
      </c>
      <c r="DB171" s="3">
        <f>AH171-'ExPostGross kWh_Biz'!AH171</f>
        <v>0</v>
      </c>
      <c r="DC171" s="3">
        <f>AI171-'ExPostGross kWh_Biz'!AI171</f>
        <v>0</v>
      </c>
      <c r="DD171" s="3">
        <f>AJ171-'ExPostGross kWh_Biz'!AJ171</f>
        <v>0</v>
      </c>
      <c r="DE171" s="3">
        <f>AK171-'ExPostGross kWh_Biz'!AK171</f>
        <v>0</v>
      </c>
      <c r="DG171" s="3">
        <f>AO171-'ExPostGross kWh_Biz'!AO171</f>
        <v>0</v>
      </c>
      <c r="DH171" s="3">
        <f>AP171-'ExPostGross kWh_Biz'!AP171</f>
        <v>0</v>
      </c>
      <c r="DI171" s="3">
        <f>AQ171-'ExPostGross kWh_Biz'!AQ171</f>
        <v>0</v>
      </c>
      <c r="DJ171" s="3">
        <f>AR171-'ExPostGross kWh_Biz'!AR171</f>
        <v>0</v>
      </c>
      <c r="DK171" s="3">
        <f>AS171-'ExPostGross kWh_Biz'!AS171</f>
        <v>0</v>
      </c>
      <c r="DL171" s="3">
        <f>AT171-'ExPostGross kWh_Biz'!AT171</f>
        <v>0</v>
      </c>
      <c r="DM171" s="3">
        <f>AU171-'ExPostGross kWh_Biz'!AU171</f>
        <v>0</v>
      </c>
      <c r="DN171" s="3">
        <f>AV171-'ExPostGross kWh_Biz'!AV171</f>
        <v>0</v>
      </c>
      <c r="DO171" s="3">
        <f>AW171-'ExPostGross kWh_Biz'!AW171</f>
        <v>0</v>
      </c>
      <c r="DP171" s="3">
        <f>AX171-'ExPostGross kWh_Biz'!AX171</f>
        <v>0</v>
      </c>
      <c r="DQ171" s="3">
        <f>AY171-'ExPostGross kWh_Biz'!AY171</f>
        <v>0</v>
      </c>
      <c r="DR171" s="3">
        <f>AZ171-'ExPostGross kWh_Biz'!AZ171</f>
        <v>0</v>
      </c>
      <c r="DS171" s="3">
        <f>BA171-'ExPostGross kWh_Biz'!BA171</f>
        <v>0</v>
      </c>
      <c r="DT171" s="3">
        <f>BB171-'ExPostGross kWh_Biz'!BB171</f>
        <v>0</v>
      </c>
      <c r="DU171" s="3">
        <f>BC171-'ExPostGross kWh_Biz'!BC171</f>
        <v>0</v>
      </c>
      <c r="DV171" s="3">
        <f>BD171-'ExPostGross kWh_Biz'!BD171</f>
        <v>0</v>
      </c>
      <c r="DX171" s="3">
        <f>BH171-'ExPostGross kWh_Biz'!BH171</f>
        <v>0</v>
      </c>
      <c r="DY171" s="3">
        <f>BI171-'ExPostGross kWh_Biz'!BI171</f>
        <v>0</v>
      </c>
      <c r="DZ171" s="3">
        <f>BJ171-'ExPostGross kWh_Biz'!BJ171</f>
        <v>0</v>
      </c>
      <c r="EA171" s="3">
        <f>BK171-'ExPostGross kWh_Biz'!BK171</f>
        <v>0</v>
      </c>
      <c r="EB171" s="3">
        <f>BL171-'ExPostGross kWh_Biz'!BL171</f>
        <v>0</v>
      </c>
      <c r="EC171" s="3">
        <f>BM171-'ExPostGross kWh_Biz'!BM171</f>
        <v>0</v>
      </c>
      <c r="ED171" s="3">
        <f>BN171-'ExPostGross kWh_Biz'!BN171</f>
        <v>0</v>
      </c>
      <c r="EE171" s="3">
        <f>BO171-'ExPostGross kWh_Biz'!BO171</f>
        <v>0</v>
      </c>
      <c r="EF171" s="3">
        <f>BP171-'ExPostGross kWh_Biz'!BP171</f>
        <v>0</v>
      </c>
      <c r="EG171" s="3">
        <f>BQ171-'ExPostGross kWh_Biz'!BQ171</f>
        <v>0</v>
      </c>
      <c r="EH171" s="3">
        <f>BR171-'ExPostGross kWh_Biz'!BR171</f>
        <v>0</v>
      </c>
      <c r="EI171" s="3">
        <f>BS171-'ExPostGross kWh_Biz'!BS171</f>
        <v>0</v>
      </c>
      <c r="EJ171" s="3">
        <f>BT171-'ExPostGross kWh_Biz'!BT171</f>
        <v>0</v>
      </c>
      <c r="EK171" s="3">
        <f>BU171-'ExPostGross kWh_Biz'!BU171</f>
        <v>0</v>
      </c>
      <c r="EL171" s="3">
        <f>BV171-'ExPostGross kWh_Biz'!BV171</f>
        <v>0</v>
      </c>
      <c r="EM171" s="3">
        <f>BW171-'ExPostGross kWh_Biz'!BW171</f>
        <v>0</v>
      </c>
    </row>
    <row r="172" spans="1:143" x14ac:dyDescent="0.3">
      <c r="A172" s="178"/>
      <c r="B172" s="2" t="s">
        <v>40</v>
      </c>
      <c r="C172" s="2">
        <f t="shared" ref="C172:Q172" si="508">C28+C44+C60+C76+C92+C140+C156</f>
        <v>0</v>
      </c>
      <c r="D172" s="2">
        <f t="shared" si="508"/>
        <v>0</v>
      </c>
      <c r="E172" s="2">
        <f t="shared" si="508"/>
        <v>0</v>
      </c>
      <c r="F172" s="2">
        <f t="shared" si="508"/>
        <v>0</v>
      </c>
      <c r="G172" s="2">
        <f t="shared" si="508"/>
        <v>0</v>
      </c>
      <c r="H172" s="2">
        <f t="shared" si="508"/>
        <v>0</v>
      </c>
      <c r="I172" s="40">
        <f t="shared" si="508"/>
        <v>58078.979999999996</v>
      </c>
      <c r="J172" s="40">
        <f t="shared" si="508"/>
        <v>0</v>
      </c>
      <c r="K172" s="40">
        <f t="shared" si="508"/>
        <v>0</v>
      </c>
      <c r="L172" s="40">
        <f t="shared" si="508"/>
        <v>0</v>
      </c>
      <c r="M172" s="2">
        <f t="shared" si="508"/>
        <v>0</v>
      </c>
      <c r="N172" s="2">
        <f t="shared" si="508"/>
        <v>0</v>
      </c>
      <c r="O172" s="89">
        <f t="shared" si="508"/>
        <v>0</v>
      </c>
      <c r="P172" s="89">
        <f t="shared" si="508"/>
        <v>0</v>
      </c>
      <c r="Q172" s="89">
        <f t="shared" si="508"/>
        <v>0</v>
      </c>
      <c r="R172" s="25">
        <f t="shared" si="473"/>
        <v>58078.979999999996</v>
      </c>
      <c r="S172" s="53"/>
      <c r="T172" s="178"/>
      <c r="U172" s="2" t="s">
        <v>40</v>
      </c>
      <c r="V172" s="2">
        <f t="shared" ref="V172:AJ172" si="509">V28+V44+V60+V76+V92+V140+V156</f>
        <v>0</v>
      </c>
      <c r="W172" s="2">
        <f t="shared" si="509"/>
        <v>0</v>
      </c>
      <c r="X172" s="2">
        <f t="shared" si="509"/>
        <v>0</v>
      </c>
      <c r="Y172" s="2">
        <f t="shared" si="509"/>
        <v>0</v>
      </c>
      <c r="Z172" s="2">
        <f t="shared" si="509"/>
        <v>0</v>
      </c>
      <c r="AA172" s="2">
        <f t="shared" si="509"/>
        <v>0</v>
      </c>
      <c r="AB172" s="40">
        <f t="shared" si="509"/>
        <v>0</v>
      </c>
      <c r="AC172" s="40">
        <f t="shared" si="509"/>
        <v>0</v>
      </c>
      <c r="AD172" s="40">
        <f t="shared" si="509"/>
        <v>0</v>
      </c>
      <c r="AE172" s="40">
        <f t="shared" si="509"/>
        <v>0</v>
      </c>
      <c r="AF172" s="2">
        <f t="shared" si="509"/>
        <v>0</v>
      </c>
      <c r="AG172" s="2">
        <f t="shared" si="509"/>
        <v>0</v>
      </c>
      <c r="AH172" s="89">
        <f t="shared" si="509"/>
        <v>0</v>
      </c>
      <c r="AI172" s="89">
        <f t="shared" si="509"/>
        <v>0</v>
      </c>
      <c r="AJ172" s="89">
        <f t="shared" si="509"/>
        <v>0</v>
      </c>
      <c r="AK172" s="25">
        <f t="shared" si="475"/>
        <v>0</v>
      </c>
      <c r="AL172" s="53"/>
      <c r="AM172" s="178"/>
      <c r="AN172" s="2" t="s">
        <v>40</v>
      </c>
      <c r="AO172" s="2">
        <f t="shared" ref="AO172:BC172" si="510">AO28+AO44+AO60+AO76+AO92+AO140+AO156</f>
        <v>0</v>
      </c>
      <c r="AP172" s="2">
        <f t="shared" si="510"/>
        <v>0</v>
      </c>
      <c r="AQ172" s="2">
        <f t="shared" si="510"/>
        <v>0</v>
      </c>
      <c r="AR172" s="2">
        <f t="shared" si="510"/>
        <v>0</v>
      </c>
      <c r="AS172" s="2">
        <f t="shared" si="510"/>
        <v>0</v>
      </c>
      <c r="AT172" s="2">
        <f t="shared" si="510"/>
        <v>0</v>
      </c>
      <c r="AU172" s="40">
        <f t="shared" si="510"/>
        <v>0</v>
      </c>
      <c r="AV172" s="40">
        <f t="shared" si="510"/>
        <v>0</v>
      </c>
      <c r="AW172" s="40">
        <f t="shared" si="510"/>
        <v>0</v>
      </c>
      <c r="AX172" s="40">
        <f t="shared" si="510"/>
        <v>0</v>
      </c>
      <c r="AY172" s="2">
        <f t="shared" si="510"/>
        <v>0</v>
      </c>
      <c r="AZ172" s="2">
        <f t="shared" si="510"/>
        <v>0</v>
      </c>
      <c r="BA172" s="89">
        <f t="shared" si="510"/>
        <v>0</v>
      </c>
      <c r="BB172" s="89">
        <f t="shared" si="510"/>
        <v>0</v>
      </c>
      <c r="BC172" s="89">
        <f t="shared" si="510"/>
        <v>0</v>
      </c>
      <c r="BD172" s="25">
        <f t="shared" si="477"/>
        <v>0</v>
      </c>
      <c r="BE172" s="49"/>
      <c r="BF172" s="178"/>
      <c r="BG172" s="2" t="s">
        <v>40</v>
      </c>
      <c r="BH172" s="2">
        <f t="shared" ref="BH172:BV172" si="511">BH28+BH44+BH60+BH76+BH92+BH140+BH156</f>
        <v>0</v>
      </c>
      <c r="BI172" s="2">
        <f t="shared" si="511"/>
        <v>0</v>
      </c>
      <c r="BJ172" s="2">
        <f t="shared" si="511"/>
        <v>0</v>
      </c>
      <c r="BK172" s="2">
        <f t="shared" si="511"/>
        <v>0</v>
      </c>
      <c r="BL172" s="2">
        <f t="shared" si="511"/>
        <v>0</v>
      </c>
      <c r="BM172" s="2">
        <f t="shared" si="511"/>
        <v>0</v>
      </c>
      <c r="BN172" s="40">
        <f t="shared" si="511"/>
        <v>0</v>
      </c>
      <c r="BO172" s="40">
        <f t="shared" si="511"/>
        <v>0</v>
      </c>
      <c r="BP172" s="40">
        <f t="shared" si="511"/>
        <v>0</v>
      </c>
      <c r="BQ172" s="40">
        <f t="shared" si="511"/>
        <v>0</v>
      </c>
      <c r="BR172" s="2">
        <f t="shared" si="511"/>
        <v>0</v>
      </c>
      <c r="BS172" s="2">
        <f t="shared" si="511"/>
        <v>0</v>
      </c>
      <c r="BT172" s="89">
        <f t="shared" si="511"/>
        <v>0</v>
      </c>
      <c r="BU172" s="89">
        <f t="shared" si="511"/>
        <v>0</v>
      </c>
      <c r="BV172" s="89">
        <f t="shared" si="511"/>
        <v>0</v>
      </c>
      <c r="BW172" s="25">
        <f t="shared" si="479"/>
        <v>0</v>
      </c>
      <c r="BY172" s="3">
        <f>C172-'ExPostGross kWh_Biz'!C172</f>
        <v>0</v>
      </c>
      <c r="BZ172" s="3">
        <f>D172-'ExPostGross kWh_Biz'!D172</f>
        <v>0</v>
      </c>
      <c r="CA172" s="3">
        <f>E172-'ExPostGross kWh_Biz'!E172</f>
        <v>0</v>
      </c>
      <c r="CB172" s="3">
        <f>F172-'ExPostGross kWh_Biz'!F172</f>
        <v>0</v>
      </c>
      <c r="CC172" s="3">
        <f>G172-'ExPostGross kWh_Biz'!G172</f>
        <v>0</v>
      </c>
      <c r="CD172" s="3">
        <f>H172-'ExPostGross kWh_Biz'!H172</f>
        <v>0</v>
      </c>
      <c r="CE172" s="3">
        <f>I172-'ExPostGross kWh_Biz'!I172</f>
        <v>0</v>
      </c>
      <c r="CF172" s="3">
        <f>J172-'ExPostGross kWh_Biz'!J172</f>
        <v>0</v>
      </c>
      <c r="CG172" s="3">
        <f>K172-'ExPostGross kWh_Biz'!K172</f>
        <v>0</v>
      </c>
      <c r="CH172" s="3">
        <f>L172-'ExPostGross kWh_Biz'!L172</f>
        <v>0</v>
      </c>
      <c r="CI172" s="3">
        <f>M172-'ExPostGross kWh_Biz'!M172</f>
        <v>0</v>
      </c>
      <c r="CJ172" s="3">
        <f>N172-'ExPostGross kWh_Biz'!N172</f>
        <v>0</v>
      </c>
      <c r="CK172" s="3">
        <f>O172-'ExPostGross kWh_Biz'!O172</f>
        <v>0</v>
      </c>
      <c r="CL172" s="3">
        <f>P172-'ExPostGross kWh_Biz'!P172</f>
        <v>0</v>
      </c>
      <c r="CM172" s="3">
        <f>Q172-'ExPostGross kWh_Biz'!Q172</f>
        <v>0</v>
      </c>
      <c r="CN172" s="3">
        <f>R172-'ExPostGross kWh_Biz'!R172</f>
        <v>0</v>
      </c>
      <c r="CP172" s="3">
        <f>V172-'ExPostGross kWh_Biz'!V172</f>
        <v>0</v>
      </c>
      <c r="CQ172" s="3">
        <f>W172-'ExPostGross kWh_Biz'!W172</f>
        <v>0</v>
      </c>
      <c r="CR172" s="3">
        <f>X172-'ExPostGross kWh_Biz'!X172</f>
        <v>0</v>
      </c>
      <c r="CS172" s="3">
        <f>Y172-'ExPostGross kWh_Biz'!Y172</f>
        <v>0</v>
      </c>
      <c r="CT172" s="3">
        <f>Z172-'ExPostGross kWh_Biz'!Z172</f>
        <v>0</v>
      </c>
      <c r="CU172" s="3">
        <f>AA172-'ExPostGross kWh_Biz'!AA172</f>
        <v>0</v>
      </c>
      <c r="CV172" s="3">
        <f>AB172-'ExPostGross kWh_Biz'!AB172</f>
        <v>0</v>
      </c>
      <c r="CW172" s="3">
        <f>AC172-'ExPostGross kWh_Biz'!AC172</f>
        <v>0</v>
      </c>
      <c r="CX172" s="3">
        <f>AD172-'ExPostGross kWh_Biz'!AD172</f>
        <v>0</v>
      </c>
      <c r="CY172" s="3">
        <f>AE172-'ExPostGross kWh_Biz'!AE172</f>
        <v>0</v>
      </c>
      <c r="CZ172" s="3">
        <f>AF172-'ExPostGross kWh_Biz'!AF172</f>
        <v>0</v>
      </c>
      <c r="DA172" s="3">
        <f>AG172-'ExPostGross kWh_Biz'!AG172</f>
        <v>0</v>
      </c>
      <c r="DB172" s="3">
        <f>AH172-'ExPostGross kWh_Biz'!AH172</f>
        <v>0</v>
      </c>
      <c r="DC172" s="3">
        <f>AI172-'ExPostGross kWh_Biz'!AI172</f>
        <v>0</v>
      </c>
      <c r="DD172" s="3">
        <f>AJ172-'ExPostGross kWh_Biz'!AJ172</f>
        <v>0</v>
      </c>
      <c r="DE172" s="3">
        <f>AK172-'ExPostGross kWh_Biz'!AK172</f>
        <v>0</v>
      </c>
      <c r="DG172" s="3">
        <f>AO172-'ExPostGross kWh_Biz'!AO172</f>
        <v>0</v>
      </c>
      <c r="DH172" s="3">
        <f>AP172-'ExPostGross kWh_Biz'!AP172</f>
        <v>0</v>
      </c>
      <c r="DI172" s="3">
        <f>AQ172-'ExPostGross kWh_Biz'!AQ172</f>
        <v>0</v>
      </c>
      <c r="DJ172" s="3">
        <f>AR172-'ExPostGross kWh_Biz'!AR172</f>
        <v>0</v>
      </c>
      <c r="DK172" s="3">
        <f>AS172-'ExPostGross kWh_Biz'!AS172</f>
        <v>0</v>
      </c>
      <c r="DL172" s="3">
        <f>AT172-'ExPostGross kWh_Biz'!AT172</f>
        <v>0</v>
      </c>
      <c r="DM172" s="3">
        <f>AU172-'ExPostGross kWh_Biz'!AU172</f>
        <v>0</v>
      </c>
      <c r="DN172" s="3">
        <f>AV172-'ExPostGross kWh_Biz'!AV172</f>
        <v>0</v>
      </c>
      <c r="DO172" s="3">
        <f>AW172-'ExPostGross kWh_Biz'!AW172</f>
        <v>0</v>
      </c>
      <c r="DP172" s="3">
        <f>AX172-'ExPostGross kWh_Biz'!AX172</f>
        <v>0</v>
      </c>
      <c r="DQ172" s="3">
        <f>AY172-'ExPostGross kWh_Biz'!AY172</f>
        <v>0</v>
      </c>
      <c r="DR172" s="3">
        <f>AZ172-'ExPostGross kWh_Biz'!AZ172</f>
        <v>0</v>
      </c>
      <c r="DS172" s="3">
        <f>BA172-'ExPostGross kWh_Biz'!BA172</f>
        <v>0</v>
      </c>
      <c r="DT172" s="3">
        <f>BB172-'ExPostGross kWh_Biz'!BB172</f>
        <v>0</v>
      </c>
      <c r="DU172" s="3">
        <f>BC172-'ExPostGross kWh_Biz'!BC172</f>
        <v>0</v>
      </c>
      <c r="DV172" s="3">
        <f>BD172-'ExPostGross kWh_Biz'!BD172</f>
        <v>0</v>
      </c>
      <c r="DX172" s="3">
        <f>BH172-'ExPostGross kWh_Biz'!BH172</f>
        <v>0</v>
      </c>
      <c r="DY172" s="3">
        <f>BI172-'ExPostGross kWh_Biz'!BI172</f>
        <v>0</v>
      </c>
      <c r="DZ172" s="3">
        <f>BJ172-'ExPostGross kWh_Biz'!BJ172</f>
        <v>0</v>
      </c>
      <c r="EA172" s="3">
        <f>BK172-'ExPostGross kWh_Biz'!BK172</f>
        <v>0</v>
      </c>
      <c r="EB172" s="3">
        <f>BL172-'ExPostGross kWh_Biz'!BL172</f>
        <v>0</v>
      </c>
      <c r="EC172" s="3">
        <f>BM172-'ExPostGross kWh_Biz'!BM172</f>
        <v>0</v>
      </c>
      <c r="ED172" s="3">
        <f>BN172-'ExPostGross kWh_Biz'!BN172</f>
        <v>0</v>
      </c>
      <c r="EE172" s="3">
        <f>BO172-'ExPostGross kWh_Biz'!BO172</f>
        <v>0</v>
      </c>
      <c r="EF172" s="3">
        <f>BP172-'ExPostGross kWh_Biz'!BP172</f>
        <v>0</v>
      </c>
      <c r="EG172" s="3">
        <f>BQ172-'ExPostGross kWh_Biz'!BQ172</f>
        <v>0</v>
      </c>
      <c r="EH172" s="3">
        <f>BR172-'ExPostGross kWh_Biz'!BR172</f>
        <v>0</v>
      </c>
      <c r="EI172" s="3">
        <f>BS172-'ExPostGross kWh_Biz'!BS172</f>
        <v>0</v>
      </c>
      <c r="EJ172" s="3">
        <f>BT172-'ExPostGross kWh_Biz'!BT172</f>
        <v>0</v>
      </c>
      <c r="EK172" s="3">
        <f>BU172-'ExPostGross kWh_Biz'!BU172</f>
        <v>0</v>
      </c>
      <c r="EL172" s="3">
        <f>BV172-'ExPostGross kWh_Biz'!BV172</f>
        <v>0</v>
      </c>
      <c r="EM172" s="3">
        <f>BW172-'ExPostGross kWh_Biz'!BW172</f>
        <v>0</v>
      </c>
    </row>
    <row r="173" spans="1:143" x14ac:dyDescent="0.3">
      <c r="A173" s="178"/>
      <c r="B173" s="2" t="s">
        <v>39</v>
      </c>
      <c r="C173" s="2">
        <f t="shared" ref="C173:Q173" si="512">C29+C45+C61+C77+C93+C141+C157</f>
        <v>0</v>
      </c>
      <c r="D173" s="2">
        <f t="shared" si="512"/>
        <v>0</v>
      </c>
      <c r="E173" s="2">
        <f t="shared" si="512"/>
        <v>0</v>
      </c>
      <c r="F173" s="2">
        <f t="shared" si="512"/>
        <v>0</v>
      </c>
      <c r="G173" s="2">
        <f t="shared" si="512"/>
        <v>0</v>
      </c>
      <c r="H173" s="2">
        <f t="shared" si="512"/>
        <v>0</v>
      </c>
      <c r="I173" s="40">
        <f t="shared" si="512"/>
        <v>0</v>
      </c>
      <c r="J173" s="40">
        <f t="shared" si="512"/>
        <v>0</v>
      </c>
      <c r="K173" s="40">
        <f t="shared" si="512"/>
        <v>0</v>
      </c>
      <c r="L173" s="40">
        <f t="shared" si="512"/>
        <v>0</v>
      </c>
      <c r="M173" s="2">
        <f t="shared" si="512"/>
        <v>0</v>
      </c>
      <c r="N173" s="2">
        <f t="shared" si="512"/>
        <v>0</v>
      </c>
      <c r="O173" s="89">
        <f t="shared" si="512"/>
        <v>0</v>
      </c>
      <c r="P173" s="89">
        <f t="shared" si="512"/>
        <v>0</v>
      </c>
      <c r="Q173" s="89">
        <f t="shared" si="512"/>
        <v>0</v>
      </c>
      <c r="R173" s="25">
        <f t="shared" si="473"/>
        <v>0</v>
      </c>
      <c r="S173" s="53"/>
      <c r="T173" s="178"/>
      <c r="U173" s="2" t="s">
        <v>39</v>
      </c>
      <c r="V173" s="2">
        <f t="shared" ref="V173:AJ173" si="513">V29+V45+V61+V77+V93+V141+V157</f>
        <v>0</v>
      </c>
      <c r="W173" s="2">
        <f t="shared" si="513"/>
        <v>0</v>
      </c>
      <c r="X173" s="2">
        <f t="shared" si="513"/>
        <v>0</v>
      </c>
      <c r="Y173" s="2">
        <f t="shared" si="513"/>
        <v>345985.57431450469</v>
      </c>
      <c r="Z173" s="2">
        <f t="shared" si="513"/>
        <v>37864.853919834197</v>
      </c>
      <c r="AA173" s="2">
        <f t="shared" si="513"/>
        <v>0</v>
      </c>
      <c r="AB173" s="40">
        <f t="shared" si="513"/>
        <v>0</v>
      </c>
      <c r="AC173" s="40">
        <f t="shared" si="513"/>
        <v>226824.9538954047</v>
      </c>
      <c r="AD173" s="40">
        <f t="shared" si="513"/>
        <v>0</v>
      </c>
      <c r="AE173" s="40">
        <f t="shared" si="513"/>
        <v>300024.02675076155</v>
      </c>
      <c r="AF173" s="2">
        <f t="shared" si="513"/>
        <v>360623.6073192202</v>
      </c>
      <c r="AG173" s="2">
        <f t="shared" si="513"/>
        <v>802504.88067871484</v>
      </c>
      <c r="AH173" s="89">
        <f t="shared" si="513"/>
        <v>0</v>
      </c>
      <c r="AI173" s="89">
        <f t="shared" si="513"/>
        <v>0</v>
      </c>
      <c r="AJ173" s="89">
        <f t="shared" si="513"/>
        <v>0</v>
      </c>
      <c r="AK173" s="25">
        <f t="shared" si="475"/>
        <v>2073827.8968784399</v>
      </c>
      <c r="AM173" s="178"/>
      <c r="AN173" s="2" t="s">
        <v>39</v>
      </c>
      <c r="AO173" s="2">
        <f t="shared" ref="AO173:BC173" si="514">AO29+AO45+AO61+AO77+AO93+AO141+AO157</f>
        <v>349071.7172751422</v>
      </c>
      <c r="AP173" s="2">
        <f t="shared" si="514"/>
        <v>0</v>
      </c>
      <c r="AQ173" s="2">
        <f t="shared" si="514"/>
        <v>0</v>
      </c>
      <c r="AR173" s="2">
        <f t="shared" si="514"/>
        <v>0</v>
      </c>
      <c r="AS173" s="2">
        <f t="shared" si="514"/>
        <v>274733.27408327733</v>
      </c>
      <c r="AT173" s="2">
        <f t="shared" si="514"/>
        <v>0</v>
      </c>
      <c r="AU173" s="40">
        <f t="shared" si="514"/>
        <v>323609.13340516627</v>
      </c>
      <c r="AV173" s="40">
        <f t="shared" si="514"/>
        <v>0</v>
      </c>
      <c r="AW173" s="40">
        <f t="shared" si="514"/>
        <v>340472.23726261349</v>
      </c>
      <c r="AX173" s="40">
        <f t="shared" si="514"/>
        <v>0</v>
      </c>
      <c r="AY173" s="2">
        <f t="shared" si="514"/>
        <v>0</v>
      </c>
      <c r="AZ173" s="2">
        <f t="shared" si="514"/>
        <v>0</v>
      </c>
      <c r="BA173" s="89">
        <f t="shared" si="514"/>
        <v>0</v>
      </c>
      <c r="BB173" s="89">
        <f t="shared" si="514"/>
        <v>0</v>
      </c>
      <c r="BC173" s="89">
        <f t="shared" si="514"/>
        <v>0</v>
      </c>
      <c r="BD173" s="25">
        <f t="shared" si="477"/>
        <v>1287886.3620261992</v>
      </c>
      <c r="BE173" s="49"/>
      <c r="BF173" s="178"/>
      <c r="BG173" s="2" t="s">
        <v>39</v>
      </c>
      <c r="BH173" s="2">
        <f t="shared" ref="BH173:BV173" si="515">BH29+BH45+BH61+BH77+BH93+BH141+BH157</f>
        <v>0</v>
      </c>
      <c r="BI173" s="2">
        <f t="shared" si="515"/>
        <v>0</v>
      </c>
      <c r="BJ173" s="2">
        <f t="shared" si="515"/>
        <v>0</v>
      </c>
      <c r="BK173" s="2">
        <f t="shared" si="515"/>
        <v>0</v>
      </c>
      <c r="BL173" s="2">
        <f t="shared" si="515"/>
        <v>0</v>
      </c>
      <c r="BM173" s="2">
        <f t="shared" si="515"/>
        <v>0</v>
      </c>
      <c r="BN173" s="40">
        <f t="shared" si="515"/>
        <v>0</v>
      </c>
      <c r="BO173" s="40">
        <f t="shared" si="515"/>
        <v>607211.3534959153</v>
      </c>
      <c r="BP173" s="40">
        <f t="shared" si="515"/>
        <v>0</v>
      </c>
      <c r="BQ173" s="40">
        <f t="shared" si="515"/>
        <v>0</v>
      </c>
      <c r="BR173" s="2">
        <f t="shared" si="515"/>
        <v>0</v>
      </c>
      <c r="BS173" s="2">
        <f t="shared" si="515"/>
        <v>82337.482672183614</v>
      </c>
      <c r="BT173" s="89">
        <f t="shared" si="515"/>
        <v>0</v>
      </c>
      <c r="BU173" s="89">
        <f t="shared" si="515"/>
        <v>0</v>
      </c>
      <c r="BV173" s="89">
        <f t="shared" si="515"/>
        <v>0</v>
      </c>
      <c r="BW173" s="25">
        <f t="shared" si="479"/>
        <v>689548.83616809896</v>
      </c>
      <c r="BY173" s="3">
        <f>C173-'ExPostGross kWh_Biz'!C173</f>
        <v>0</v>
      </c>
      <c r="BZ173" s="3">
        <f>D173-'ExPostGross kWh_Biz'!D173</f>
        <v>0</v>
      </c>
      <c r="CA173" s="3">
        <f>E173-'ExPostGross kWh_Biz'!E173</f>
        <v>0</v>
      </c>
      <c r="CB173" s="3">
        <f>F173-'ExPostGross kWh_Biz'!F173</f>
        <v>0</v>
      </c>
      <c r="CC173" s="3">
        <f>G173-'ExPostGross kWh_Biz'!G173</f>
        <v>0</v>
      </c>
      <c r="CD173" s="3">
        <f>H173-'ExPostGross kWh_Biz'!H173</f>
        <v>0</v>
      </c>
      <c r="CE173" s="3">
        <f>I173-'ExPostGross kWh_Biz'!I173</f>
        <v>0</v>
      </c>
      <c r="CF173" s="3">
        <f>J173-'ExPostGross kWh_Biz'!J173</f>
        <v>0</v>
      </c>
      <c r="CG173" s="3">
        <f>K173-'ExPostGross kWh_Biz'!K173</f>
        <v>0</v>
      </c>
      <c r="CH173" s="3">
        <f>L173-'ExPostGross kWh_Biz'!L173</f>
        <v>0</v>
      </c>
      <c r="CI173" s="3">
        <f>M173-'ExPostGross kWh_Biz'!M173</f>
        <v>0</v>
      </c>
      <c r="CJ173" s="3">
        <f>N173-'ExPostGross kWh_Biz'!N173</f>
        <v>0</v>
      </c>
      <c r="CK173" s="3">
        <f>O173-'ExPostGross kWh_Biz'!O173</f>
        <v>0</v>
      </c>
      <c r="CL173" s="3">
        <f>P173-'ExPostGross kWh_Biz'!P173</f>
        <v>0</v>
      </c>
      <c r="CM173" s="3">
        <f>Q173-'ExPostGross kWh_Biz'!Q173</f>
        <v>0</v>
      </c>
      <c r="CN173" s="3">
        <f>R173-'ExPostGross kWh_Biz'!R173</f>
        <v>0</v>
      </c>
      <c r="CP173" s="3">
        <f>V173-'ExPostGross kWh_Biz'!V173</f>
        <v>0</v>
      </c>
      <c r="CQ173" s="3">
        <f>W173-'ExPostGross kWh_Biz'!W173</f>
        <v>0</v>
      </c>
      <c r="CR173" s="3">
        <f>X173-'ExPostGross kWh_Biz'!X173</f>
        <v>0</v>
      </c>
      <c r="CS173" s="3">
        <f>Y173-'ExPostGross kWh_Biz'!Y173</f>
        <v>0</v>
      </c>
      <c r="CT173" s="3">
        <f>Z173-'ExPostGross kWh_Biz'!Z173</f>
        <v>0</v>
      </c>
      <c r="CU173" s="3">
        <f>AA173-'ExPostGross kWh_Biz'!AA173</f>
        <v>0</v>
      </c>
      <c r="CV173" s="3">
        <f>AB173-'ExPostGross kWh_Biz'!AB173</f>
        <v>0</v>
      </c>
      <c r="CW173" s="3">
        <f>AC173-'ExPostGross kWh_Biz'!AC173</f>
        <v>0</v>
      </c>
      <c r="CX173" s="3">
        <f>AD173-'ExPostGross kWh_Biz'!AD173</f>
        <v>0</v>
      </c>
      <c r="CY173" s="3">
        <f>AE173-'ExPostGross kWh_Biz'!AE173</f>
        <v>0</v>
      </c>
      <c r="CZ173" s="3">
        <f>AF173-'ExPostGross kWh_Biz'!AF173</f>
        <v>0</v>
      </c>
      <c r="DA173" s="3">
        <f>AG173-'ExPostGross kWh_Biz'!AG173</f>
        <v>0</v>
      </c>
      <c r="DB173" s="3">
        <f>AH173-'ExPostGross kWh_Biz'!AH173</f>
        <v>0</v>
      </c>
      <c r="DC173" s="3">
        <f>AI173-'ExPostGross kWh_Biz'!AI173</f>
        <v>0</v>
      </c>
      <c r="DD173" s="3">
        <f>AJ173-'ExPostGross kWh_Biz'!AJ173</f>
        <v>0</v>
      </c>
      <c r="DE173" s="3">
        <f>AK173-'ExPostGross kWh_Biz'!AK173</f>
        <v>0</v>
      </c>
      <c r="DG173" s="3">
        <f>AO173-'ExPostGross kWh_Biz'!AO173</f>
        <v>0</v>
      </c>
      <c r="DH173" s="3">
        <f>AP173-'ExPostGross kWh_Biz'!AP173</f>
        <v>0</v>
      </c>
      <c r="DI173" s="3">
        <f>AQ173-'ExPostGross kWh_Biz'!AQ173</f>
        <v>0</v>
      </c>
      <c r="DJ173" s="3">
        <f>AR173-'ExPostGross kWh_Biz'!AR173</f>
        <v>0</v>
      </c>
      <c r="DK173" s="3">
        <f>AS173-'ExPostGross kWh_Biz'!AS173</f>
        <v>0</v>
      </c>
      <c r="DL173" s="3">
        <f>AT173-'ExPostGross kWh_Biz'!AT173</f>
        <v>0</v>
      </c>
      <c r="DM173" s="3">
        <f>AU173-'ExPostGross kWh_Biz'!AU173</f>
        <v>0</v>
      </c>
      <c r="DN173" s="3">
        <f>AV173-'ExPostGross kWh_Biz'!AV173</f>
        <v>0</v>
      </c>
      <c r="DO173" s="3">
        <f>AW173-'ExPostGross kWh_Biz'!AW173</f>
        <v>0</v>
      </c>
      <c r="DP173" s="3">
        <f>AX173-'ExPostGross kWh_Biz'!AX173</f>
        <v>0</v>
      </c>
      <c r="DQ173" s="3">
        <f>AY173-'ExPostGross kWh_Biz'!AY173</f>
        <v>0</v>
      </c>
      <c r="DR173" s="3">
        <f>AZ173-'ExPostGross kWh_Biz'!AZ173</f>
        <v>0</v>
      </c>
      <c r="DS173" s="3">
        <f>BA173-'ExPostGross kWh_Biz'!BA173</f>
        <v>0</v>
      </c>
      <c r="DT173" s="3">
        <f>BB173-'ExPostGross kWh_Biz'!BB173</f>
        <v>0</v>
      </c>
      <c r="DU173" s="3">
        <f>BC173-'ExPostGross kWh_Biz'!BC173</f>
        <v>0</v>
      </c>
      <c r="DV173" s="3">
        <f>BD173-'ExPostGross kWh_Biz'!BD173</f>
        <v>0</v>
      </c>
      <c r="DX173" s="3">
        <f>BH173-'ExPostGross kWh_Biz'!BH173</f>
        <v>0</v>
      </c>
      <c r="DY173" s="3">
        <f>BI173-'ExPostGross kWh_Biz'!BI173</f>
        <v>0</v>
      </c>
      <c r="DZ173" s="3">
        <f>BJ173-'ExPostGross kWh_Biz'!BJ173</f>
        <v>0</v>
      </c>
      <c r="EA173" s="3">
        <f>BK173-'ExPostGross kWh_Biz'!BK173</f>
        <v>0</v>
      </c>
      <c r="EB173" s="3">
        <f>BL173-'ExPostGross kWh_Biz'!BL173</f>
        <v>0</v>
      </c>
      <c r="EC173" s="3">
        <f>BM173-'ExPostGross kWh_Biz'!BM173</f>
        <v>0</v>
      </c>
      <c r="ED173" s="3">
        <f>BN173-'ExPostGross kWh_Biz'!BN173</f>
        <v>0</v>
      </c>
      <c r="EE173" s="3">
        <f>BO173-'ExPostGross kWh_Biz'!BO173</f>
        <v>0</v>
      </c>
      <c r="EF173" s="3">
        <f>BP173-'ExPostGross kWh_Biz'!BP173</f>
        <v>0</v>
      </c>
      <c r="EG173" s="3">
        <f>BQ173-'ExPostGross kWh_Biz'!BQ173</f>
        <v>0</v>
      </c>
      <c r="EH173" s="3">
        <f>BR173-'ExPostGross kWh_Biz'!BR173</f>
        <v>0</v>
      </c>
      <c r="EI173" s="3">
        <f>BS173-'ExPostGross kWh_Biz'!BS173</f>
        <v>0</v>
      </c>
      <c r="EJ173" s="3">
        <f>BT173-'ExPostGross kWh_Biz'!BT173</f>
        <v>0</v>
      </c>
      <c r="EK173" s="3">
        <f>BU173-'ExPostGross kWh_Biz'!BU173</f>
        <v>0</v>
      </c>
      <c r="EL173" s="3">
        <f>BV173-'ExPostGross kWh_Biz'!BV173</f>
        <v>0</v>
      </c>
      <c r="EM173" s="3">
        <f>BW173-'ExPostGross kWh_Biz'!BW173</f>
        <v>0</v>
      </c>
    </row>
    <row r="174" spans="1:143" x14ac:dyDescent="0.3">
      <c r="A174" s="178"/>
      <c r="B174" s="2" t="s">
        <v>38</v>
      </c>
      <c r="C174" s="2">
        <f t="shared" ref="C174:Q174" si="516">C30+C46+C62+C78+C94+C142+C158</f>
        <v>0</v>
      </c>
      <c r="D174" s="2">
        <f t="shared" si="516"/>
        <v>0</v>
      </c>
      <c r="E174" s="2">
        <f t="shared" si="516"/>
        <v>0</v>
      </c>
      <c r="F174" s="2">
        <f t="shared" si="516"/>
        <v>0</v>
      </c>
      <c r="G174" s="2">
        <f t="shared" si="516"/>
        <v>0</v>
      </c>
      <c r="H174" s="2">
        <f t="shared" si="516"/>
        <v>0</v>
      </c>
      <c r="I174" s="2">
        <f t="shared" si="516"/>
        <v>0</v>
      </c>
      <c r="J174" s="2">
        <f t="shared" si="516"/>
        <v>0</v>
      </c>
      <c r="K174" s="2">
        <f t="shared" si="516"/>
        <v>0</v>
      </c>
      <c r="L174" s="2">
        <f t="shared" si="516"/>
        <v>0</v>
      </c>
      <c r="M174" s="2">
        <f t="shared" si="516"/>
        <v>0</v>
      </c>
      <c r="N174" s="2">
        <f t="shared" si="516"/>
        <v>0</v>
      </c>
      <c r="O174" s="89">
        <f t="shared" si="516"/>
        <v>0</v>
      </c>
      <c r="P174" s="89">
        <f t="shared" si="516"/>
        <v>0</v>
      </c>
      <c r="Q174" s="89">
        <f t="shared" si="516"/>
        <v>0</v>
      </c>
      <c r="R174" s="25">
        <f t="shared" si="473"/>
        <v>0</v>
      </c>
      <c r="S174" s="53"/>
      <c r="T174" s="178"/>
      <c r="U174" s="2" t="s">
        <v>38</v>
      </c>
      <c r="V174" s="2">
        <f t="shared" ref="V174:AJ174" si="517">V30+V46+V62+V78+V94+V142+V158</f>
        <v>0</v>
      </c>
      <c r="W174" s="2">
        <f t="shared" si="517"/>
        <v>0</v>
      </c>
      <c r="X174" s="2">
        <f t="shared" si="517"/>
        <v>0</v>
      </c>
      <c r="Y174" s="2">
        <f t="shared" si="517"/>
        <v>0</v>
      </c>
      <c r="Z174" s="2">
        <f t="shared" si="517"/>
        <v>0</v>
      </c>
      <c r="AA174" s="2">
        <f t="shared" si="517"/>
        <v>0</v>
      </c>
      <c r="AB174" s="2">
        <f t="shared" si="517"/>
        <v>0</v>
      </c>
      <c r="AC174" s="2">
        <f t="shared" si="517"/>
        <v>0</v>
      </c>
      <c r="AD174" s="2">
        <f t="shared" si="517"/>
        <v>0</v>
      </c>
      <c r="AE174" s="2">
        <f t="shared" si="517"/>
        <v>0</v>
      </c>
      <c r="AF174" s="2">
        <f t="shared" si="517"/>
        <v>0</v>
      </c>
      <c r="AG174" s="2">
        <f t="shared" si="517"/>
        <v>0</v>
      </c>
      <c r="AH174" s="89">
        <f t="shared" si="517"/>
        <v>0</v>
      </c>
      <c r="AI174" s="89">
        <f t="shared" si="517"/>
        <v>0</v>
      </c>
      <c r="AJ174" s="89">
        <f t="shared" si="517"/>
        <v>0</v>
      </c>
      <c r="AK174" s="25">
        <f t="shared" si="475"/>
        <v>0</v>
      </c>
      <c r="AM174" s="178"/>
      <c r="AN174" s="2" t="s">
        <v>38</v>
      </c>
      <c r="AO174" s="2">
        <f t="shared" ref="AO174:BC174" si="518">AO30+AO46+AO62+AO78+AO94+AO142+AO158</f>
        <v>0</v>
      </c>
      <c r="AP174" s="2">
        <f t="shared" si="518"/>
        <v>0</v>
      </c>
      <c r="AQ174" s="2">
        <f t="shared" si="518"/>
        <v>0</v>
      </c>
      <c r="AR174" s="2">
        <f t="shared" si="518"/>
        <v>0</v>
      </c>
      <c r="AS174" s="2">
        <f t="shared" si="518"/>
        <v>0</v>
      </c>
      <c r="AT174" s="2">
        <f t="shared" si="518"/>
        <v>0</v>
      </c>
      <c r="AU174" s="2">
        <f t="shared" si="518"/>
        <v>0</v>
      </c>
      <c r="AV174" s="2">
        <f t="shared" si="518"/>
        <v>0</v>
      </c>
      <c r="AW174" s="2">
        <f t="shared" si="518"/>
        <v>141994.74900758473</v>
      </c>
      <c r="AX174" s="2">
        <f t="shared" si="518"/>
        <v>0</v>
      </c>
      <c r="AY174" s="2">
        <f t="shared" si="518"/>
        <v>0</v>
      </c>
      <c r="AZ174" s="2">
        <f t="shared" si="518"/>
        <v>1697481.818216949</v>
      </c>
      <c r="BA174" s="89">
        <f t="shared" si="518"/>
        <v>0</v>
      </c>
      <c r="BB174" s="89">
        <f t="shared" si="518"/>
        <v>0</v>
      </c>
      <c r="BC174" s="89">
        <f t="shared" si="518"/>
        <v>0</v>
      </c>
      <c r="BD174" s="25">
        <f t="shared" si="477"/>
        <v>1839476.5672245338</v>
      </c>
      <c r="BF174" s="178"/>
      <c r="BG174" s="2" t="s">
        <v>38</v>
      </c>
      <c r="BH174" s="2">
        <f t="shared" ref="BH174:BV174" si="519">BH30+BH46+BH62+BH78+BH94+BH142+BH158</f>
        <v>0</v>
      </c>
      <c r="BI174" s="2">
        <f t="shared" si="519"/>
        <v>0</v>
      </c>
      <c r="BJ174" s="2">
        <f t="shared" si="519"/>
        <v>0</v>
      </c>
      <c r="BK174" s="2">
        <f t="shared" si="519"/>
        <v>0</v>
      </c>
      <c r="BL174" s="2">
        <f t="shared" si="519"/>
        <v>0</v>
      </c>
      <c r="BM174" s="2">
        <f t="shared" si="519"/>
        <v>0</v>
      </c>
      <c r="BN174" s="2">
        <f t="shared" si="519"/>
        <v>0</v>
      </c>
      <c r="BO174" s="2">
        <f t="shared" si="519"/>
        <v>0</v>
      </c>
      <c r="BP174" s="2">
        <f t="shared" si="519"/>
        <v>0</v>
      </c>
      <c r="BQ174" s="2">
        <f t="shared" si="519"/>
        <v>0</v>
      </c>
      <c r="BR174" s="2">
        <f t="shared" si="519"/>
        <v>0</v>
      </c>
      <c r="BS174" s="2">
        <f t="shared" si="519"/>
        <v>0</v>
      </c>
      <c r="BT174" s="89">
        <f t="shared" si="519"/>
        <v>0</v>
      </c>
      <c r="BU174" s="89">
        <f t="shared" si="519"/>
        <v>0</v>
      </c>
      <c r="BV174" s="89">
        <f t="shared" si="519"/>
        <v>0</v>
      </c>
      <c r="BW174" s="25">
        <f t="shared" si="479"/>
        <v>0</v>
      </c>
      <c r="BY174" s="3">
        <f>C174-'ExPostGross kWh_Biz'!C174</f>
        <v>0</v>
      </c>
      <c r="BZ174" s="3">
        <f>D174-'ExPostGross kWh_Biz'!D174</f>
        <v>0</v>
      </c>
      <c r="CA174" s="3">
        <f>E174-'ExPostGross kWh_Biz'!E174</f>
        <v>0</v>
      </c>
      <c r="CB174" s="3">
        <f>F174-'ExPostGross kWh_Biz'!F174</f>
        <v>0</v>
      </c>
      <c r="CC174" s="3">
        <f>G174-'ExPostGross kWh_Biz'!G174</f>
        <v>0</v>
      </c>
      <c r="CD174" s="3">
        <f>H174-'ExPostGross kWh_Biz'!H174</f>
        <v>0</v>
      </c>
      <c r="CE174" s="3">
        <f>I174-'ExPostGross kWh_Biz'!I174</f>
        <v>0</v>
      </c>
      <c r="CF174" s="3">
        <f>J174-'ExPostGross kWh_Biz'!J174</f>
        <v>0</v>
      </c>
      <c r="CG174" s="3">
        <f>K174-'ExPostGross kWh_Biz'!K174</f>
        <v>0</v>
      </c>
      <c r="CH174" s="3">
        <f>L174-'ExPostGross kWh_Biz'!L174</f>
        <v>0</v>
      </c>
      <c r="CI174" s="3">
        <f>M174-'ExPostGross kWh_Biz'!M174</f>
        <v>0</v>
      </c>
      <c r="CJ174" s="3">
        <f>N174-'ExPostGross kWh_Biz'!N174</f>
        <v>0</v>
      </c>
      <c r="CK174" s="3">
        <f>O174-'ExPostGross kWh_Biz'!O174</f>
        <v>0</v>
      </c>
      <c r="CL174" s="3">
        <f>P174-'ExPostGross kWh_Biz'!P174</f>
        <v>0</v>
      </c>
      <c r="CM174" s="3">
        <f>Q174-'ExPostGross kWh_Biz'!Q174</f>
        <v>0</v>
      </c>
      <c r="CN174" s="3">
        <f>R174-'ExPostGross kWh_Biz'!R174</f>
        <v>0</v>
      </c>
      <c r="CP174" s="3">
        <f>V174-'ExPostGross kWh_Biz'!V174</f>
        <v>0</v>
      </c>
      <c r="CQ174" s="3">
        <f>W174-'ExPostGross kWh_Biz'!W174</f>
        <v>0</v>
      </c>
      <c r="CR174" s="3">
        <f>X174-'ExPostGross kWh_Biz'!X174</f>
        <v>0</v>
      </c>
      <c r="CS174" s="3">
        <f>Y174-'ExPostGross kWh_Biz'!Y174</f>
        <v>0</v>
      </c>
      <c r="CT174" s="3">
        <f>Z174-'ExPostGross kWh_Biz'!Z174</f>
        <v>0</v>
      </c>
      <c r="CU174" s="3">
        <f>AA174-'ExPostGross kWh_Biz'!AA174</f>
        <v>0</v>
      </c>
      <c r="CV174" s="3">
        <f>AB174-'ExPostGross kWh_Biz'!AB174</f>
        <v>0</v>
      </c>
      <c r="CW174" s="3">
        <f>AC174-'ExPostGross kWh_Biz'!AC174</f>
        <v>0</v>
      </c>
      <c r="CX174" s="3">
        <f>AD174-'ExPostGross kWh_Biz'!AD174</f>
        <v>0</v>
      </c>
      <c r="CY174" s="3">
        <f>AE174-'ExPostGross kWh_Biz'!AE174</f>
        <v>0</v>
      </c>
      <c r="CZ174" s="3">
        <f>AF174-'ExPostGross kWh_Biz'!AF174</f>
        <v>0</v>
      </c>
      <c r="DA174" s="3">
        <f>AG174-'ExPostGross kWh_Biz'!AG174</f>
        <v>0</v>
      </c>
      <c r="DB174" s="3">
        <f>AH174-'ExPostGross kWh_Biz'!AH174</f>
        <v>0</v>
      </c>
      <c r="DC174" s="3">
        <f>AI174-'ExPostGross kWh_Biz'!AI174</f>
        <v>0</v>
      </c>
      <c r="DD174" s="3">
        <f>AJ174-'ExPostGross kWh_Biz'!AJ174</f>
        <v>0</v>
      </c>
      <c r="DE174" s="3">
        <f>AK174-'ExPostGross kWh_Biz'!AK174</f>
        <v>0</v>
      </c>
      <c r="DG174" s="3">
        <f>AO174-'ExPostGross kWh_Biz'!AO174</f>
        <v>0</v>
      </c>
      <c r="DH174" s="3">
        <f>AP174-'ExPostGross kWh_Biz'!AP174</f>
        <v>0</v>
      </c>
      <c r="DI174" s="3">
        <f>AQ174-'ExPostGross kWh_Biz'!AQ174</f>
        <v>0</v>
      </c>
      <c r="DJ174" s="3">
        <f>AR174-'ExPostGross kWh_Biz'!AR174</f>
        <v>0</v>
      </c>
      <c r="DK174" s="3">
        <f>AS174-'ExPostGross kWh_Biz'!AS174</f>
        <v>0</v>
      </c>
      <c r="DL174" s="3">
        <f>AT174-'ExPostGross kWh_Biz'!AT174</f>
        <v>0</v>
      </c>
      <c r="DM174" s="3">
        <f>AU174-'ExPostGross kWh_Biz'!AU174</f>
        <v>0</v>
      </c>
      <c r="DN174" s="3">
        <f>AV174-'ExPostGross kWh_Biz'!AV174</f>
        <v>0</v>
      </c>
      <c r="DO174" s="3">
        <f>AW174-'ExPostGross kWh_Biz'!AW174</f>
        <v>0</v>
      </c>
      <c r="DP174" s="3">
        <f>AX174-'ExPostGross kWh_Biz'!AX174</f>
        <v>0</v>
      </c>
      <c r="DQ174" s="3">
        <f>AY174-'ExPostGross kWh_Biz'!AY174</f>
        <v>0</v>
      </c>
      <c r="DR174" s="3">
        <f>AZ174-'ExPostGross kWh_Biz'!AZ174</f>
        <v>0</v>
      </c>
      <c r="DS174" s="3">
        <f>BA174-'ExPostGross kWh_Biz'!BA174</f>
        <v>0</v>
      </c>
      <c r="DT174" s="3">
        <f>BB174-'ExPostGross kWh_Biz'!BB174</f>
        <v>0</v>
      </c>
      <c r="DU174" s="3">
        <f>BC174-'ExPostGross kWh_Biz'!BC174</f>
        <v>0</v>
      </c>
      <c r="DV174" s="3">
        <f>BD174-'ExPostGross kWh_Biz'!BD174</f>
        <v>0</v>
      </c>
      <c r="DX174" s="3">
        <f>BH174-'ExPostGross kWh_Biz'!BH174</f>
        <v>0</v>
      </c>
      <c r="DY174" s="3">
        <f>BI174-'ExPostGross kWh_Biz'!BI174</f>
        <v>0</v>
      </c>
      <c r="DZ174" s="3">
        <f>BJ174-'ExPostGross kWh_Biz'!BJ174</f>
        <v>0</v>
      </c>
      <c r="EA174" s="3">
        <f>BK174-'ExPostGross kWh_Biz'!BK174</f>
        <v>0</v>
      </c>
      <c r="EB174" s="3">
        <f>BL174-'ExPostGross kWh_Biz'!BL174</f>
        <v>0</v>
      </c>
      <c r="EC174" s="3">
        <f>BM174-'ExPostGross kWh_Biz'!BM174</f>
        <v>0</v>
      </c>
      <c r="ED174" s="3">
        <f>BN174-'ExPostGross kWh_Biz'!BN174</f>
        <v>0</v>
      </c>
      <c r="EE174" s="3">
        <f>BO174-'ExPostGross kWh_Biz'!BO174</f>
        <v>0</v>
      </c>
      <c r="EF174" s="3">
        <f>BP174-'ExPostGross kWh_Biz'!BP174</f>
        <v>0</v>
      </c>
      <c r="EG174" s="3">
        <f>BQ174-'ExPostGross kWh_Biz'!BQ174</f>
        <v>0</v>
      </c>
      <c r="EH174" s="3">
        <f>BR174-'ExPostGross kWh_Biz'!BR174</f>
        <v>0</v>
      </c>
      <c r="EI174" s="3">
        <f>BS174-'ExPostGross kWh_Biz'!BS174</f>
        <v>0</v>
      </c>
      <c r="EJ174" s="3">
        <f>BT174-'ExPostGross kWh_Biz'!BT174</f>
        <v>0</v>
      </c>
      <c r="EK174" s="3">
        <f>BU174-'ExPostGross kWh_Biz'!BU174</f>
        <v>0</v>
      </c>
      <c r="EL174" s="3">
        <f>BV174-'ExPostGross kWh_Biz'!BV174</f>
        <v>0</v>
      </c>
      <c r="EM174" s="3">
        <f>BW174-'ExPostGross kWh_Biz'!BW174</f>
        <v>0</v>
      </c>
    </row>
    <row r="175" spans="1:143" x14ac:dyDescent="0.3">
      <c r="A175" s="178"/>
      <c r="B175" s="2" t="s">
        <v>37</v>
      </c>
      <c r="C175" s="2">
        <f t="shared" ref="C175:Q175" si="520">C31+C47+C63+C79+C95+C143+C159</f>
        <v>0</v>
      </c>
      <c r="D175" s="2">
        <f t="shared" si="520"/>
        <v>0</v>
      </c>
      <c r="E175" s="2">
        <f t="shared" si="520"/>
        <v>0</v>
      </c>
      <c r="F175" s="2">
        <f t="shared" si="520"/>
        <v>0</v>
      </c>
      <c r="G175" s="2">
        <f t="shared" si="520"/>
        <v>0</v>
      </c>
      <c r="H175" s="2">
        <f t="shared" si="520"/>
        <v>0</v>
      </c>
      <c r="I175" s="2">
        <f t="shared" si="520"/>
        <v>0</v>
      </c>
      <c r="J175" s="2">
        <f t="shared" si="520"/>
        <v>9540.3431467871105</v>
      </c>
      <c r="K175" s="2">
        <f t="shared" si="520"/>
        <v>2175.3897708362788</v>
      </c>
      <c r="L175" s="2">
        <f t="shared" si="520"/>
        <v>0</v>
      </c>
      <c r="M175" s="2">
        <f t="shared" si="520"/>
        <v>4770.1715733935562</v>
      </c>
      <c r="N175" s="2">
        <f t="shared" si="520"/>
        <v>348.08000000000004</v>
      </c>
      <c r="O175" s="89">
        <f t="shared" si="520"/>
        <v>0</v>
      </c>
      <c r="P175" s="89">
        <f t="shared" si="520"/>
        <v>0</v>
      </c>
      <c r="Q175" s="89">
        <f t="shared" si="520"/>
        <v>0</v>
      </c>
      <c r="R175" s="25">
        <f t="shared" si="473"/>
        <v>16833.984491016949</v>
      </c>
      <c r="S175" s="54"/>
      <c r="T175" s="178"/>
      <c r="U175" s="2" t="s">
        <v>37</v>
      </c>
      <c r="V175" s="2">
        <f t="shared" ref="V175:AJ175" si="521">V31+V47+V63+V79+V95+V143+V159</f>
        <v>70607.916805421206</v>
      </c>
      <c r="W175" s="2">
        <f t="shared" si="521"/>
        <v>0</v>
      </c>
      <c r="X175" s="2">
        <f t="shared" si="521"/>
        <v>0</v>
      </c>
      <c r="Y175" s="2">
        <f t="shared" si="521"/>
        <v>28120.731071812268</v>
      </c>
      <c r="Z175" s="2">
        <f t="shared" si="521"/>
        <v>1317254.6126131436</v>
      </c>
      <c r="AA175" s="2">
        <f t="shared" si="521"/>
        <v>53926.550220503123</v>
      </c>
      <c r="AB175" s="2">
        <f t="shared" si="521"/>
        <v>0</v>
      </c>
      <c r="AC175" s="2">
        <f t="shared" si="521"/>
        <v>0</v>
      </c>
      <c r="AD175" s="2">
        <f t="shared" si="521"/>
        <v>0</v>
      </c>
      <c r="AE175" s="2">
        <f t="shared" si="521"/>
        <v>0</v>
      </c>
      <c r="AF175" s="2">
        <f t="shared" si="521"/>
        <v>117816.96349384231</v>
      </c>
      <c r="AG175" s="2">
        <f t="shared" si="521"/>
        <v>469610.92522012512</v>
      </c>
      <c r="AH175" s="89">
        <f t="shared" si="521"/>
        <v>0</v>
      </c>
      <c r="AI175" s="89">
        <f t="shared" si="521"/>
        <v>0</v>
      </c>
      <c r="AJ175" s="89">
        <f t="shared" si="521"/>
        <v>0</v>
      </c>
      <c r="AK175" s="25">
        <f t="shared" si="475"/>
        <v>2057337.699424848</v>
      </c>
      <c r="AL175" s="186"/>
      <c r="AM175" s="178"/>
      <c r="AN175" s="2" t="s">
        <v>37</v>
      </c>
      <c r="AO175" s="2">
        <f t="shared" ref="AO175:BC175" si="522">AO31+AO47+AO63+AO79+AO95+AO143+AO159</f>
        <v>0</v>
      </c>
      <c r="AP175" s="2">
        <f t="shared" si="522"/>
        <v>0</v>
      </c>
      <c r="AQ175" s="2">
        <f t="shared" si="522"/>
        <v>0</v>
      </c>
      <c r="AR175" s="2">
        <f t="shared" si="522"/>
        <v>0</v>
      </c>
      <c r="AS175" s="2">
        <f t="shared" si="522"/>
        <v>0</v>
      </c>
      <c r="AT175" s="2">
        <f t="shared" si="522"/>
        <v>0</v>
      </c>
      <c r="AU175" s="2">
        <f t="shared" si="522"/>
        <v>0</v>
      </c>
      <c r="AV175" s="2">
        <f t="shared" si="522"/>
        <v>0</v>
      </c>
      <c r="AW175" s="2">
        <f t="shared" si="522"/>
        <v>0</v>
      </c>
      <c r="AX175" s="2">
        <f t="shared" si="522"/>
        <v>0</v>
      </c>
      <c r="AY175" s="2">
        <f t="shared" si="522"/>
        <v>0</v>
      </c>
      <c r="AZ175" s="2">
        <f t="shared" si="522"/>
        <v>0</v>
      </c>
      <c r="BA175" s="89">
        <f t="shared" si="522"/>
        <v>0</v>
      </c>
      <c r="BB175" s="89">
        <f t="shared" si="522"/>
        <v>0</v>
      </c>
      <c r="BC175" s="89">
        <f t="shared" si="522"/>
        <v>0</v>
      </c>
      <c r="BD175" s="25">
        <f t="shared" si="477"/>
        <v>0</v>
      </c>
      <c r="BF175" s="178"/>
      <c r="BG175" s="2" t="s">
        <v>37</v>
      </c>
      <c r="BH175" s="2">
        <f t="shared" ref="BH175:BV175" si="523">BH31+BH47+BH63+BH79+BH95+BH143+BH159</f>
        <v>0</v>
      </c>
      <c r="BI175" s="2">
        <f t="shared" si="523"/>
        <v>0</v>
      </c>
      <c r="BJ175" s="2">
        <f t="shared" si="523"/>
        <v>0</v>
      </c>
      <c r="BK175" s="2">
        <f t="shared" si="523"/>
        <v>0</v>
      </c>
      <c r="BL175" s="2">
        <f t="shared" si="523"/>
        <v>0</v>
      </c>
      <c r="BM175" s="2">
        <f t="shared" si="523"/>
        <v>0</v>
      </c>
      <c r="BN175" s="2">
        <f t="shared" si="523"/>
        <v>0</v>
      </c>
      <c r="BO175" s="2">
        <f t="shared" si="523"/>
        <v>0</v>
      </c>
      <c r="BP175" s="2">
        <f t="shared" si="523"/>
        <v>0</v>
      </c>
      <c r="BQ175" s="2">
        <f t="shared" si="523"/>
        <v>0</v>
      </c>
      <c r="BR175" s="2">
        <f t="shared" si="523"/>
        <v>0</v>
      </c>
      <c r="BS175" s="2">
        <f t="shared" si="523"/>
        <v>0</v>
      </c>
      <c r="BT175" s="89">
        <f t="shared" si="523"/>
        <v>0</v>
      </c>
      <c r="BU175" s="89">
        <f t="shared" si="523"/>
        <v>0</v>
      </c>
      <c r="BV175" s="89">
        <f t="shared" si="523"/>
        <v>0</v>
      </c>
      <c r="BW175" s="25">
        <f t="shared" si="479"/>
        <v>0</v>
      </c>
      <c r="BY175" s="3">
        <f>C175-'ExPostGross kWh_Biz'!C175</f>
        <v>0</v>
      </c>
      <c r="BZ175" s="3">
        <f>D175-'ExPostGross kWh_Biz'!D175</f>
        <v>0</v>
      </c>
      <c r="CA175" s="3">
        <f>E175-'ExPostGross kWh_Biz'!E175</f>
        <v>0</v>
      </c>
      <c r="CB175" s="3">
        <f>F175-'ExPostGross kWh_Biz'!F175</f>
        <v>0</v>
      </c>
      <c r="CC175" s="3">
        <f>G175-'ExPostGross kWh_Biz'!G175</f>
        <v>0</v>
      </c>
      <c r="CD175" s="3">
        <f>H175-'ExPostGross kWh_Biz'!H175</f>
        <v>0</v>
      </c>
      <c r="CE175" s="3">
        <f>I175-'ExPostGross kWh_Biz'!I175</f>
        <v>0</v>
      </c>
      <c r="CF175" s="3">
        <f>J175-'ExPostGross kWh_Biz'!J175</f>
        <v>0</v>
      </c>
      <c r="CG175" s="3">
        <f>K175-'ExPostGross kWh_Biz'!K175</f>
        <v>0</v>
      </c>
      <c r="CH175" s="3">
        <f>L175-'ExPostGross kWh_Biz'!L175</f>
        <v>0</v>
      </c>
      <c r="CI175" s="3">
        <f>M175-'ExPostGross kWh_Biz'!M175</f>
        <v>0</v>
      </c>
      <c r="CJ175" s="3">
        <f>N175-'ExPostGross kWh_Biz'!N175</f>
        <v>0</v>
      </c>
      <c r="CK175" s="3">
        <f>O175-'ExPostGross kWh_Biz'!O175</f>
        <v>0</v>
      </c>
      <c r="CL175" s="3">
        <f>P175-'ExPostGross kWh_Biz'!P175</f>
        <v>0</v>
      </c>
      <c r="CM175" s="3">
        <f>Q175-'ExPostGross kWh_Biz'!Q175</f>
        <v>0</v>
      </c>
      <c r="CN175" s="3">
        <f>R175-'ExPostGross kWh_Biz'!R175</f>
        <v>0</v>
      </c>
      <c r="CP175" s="3">
        <f>V175-'ExPostGross kWh_Biz'!V175</f>
        <v>0</v>
      </c>
      <c r="CQ175" s="3">
        <f>W175-'ExPostGross kWh_Biz'!W175</f>
        <v>0</v>
      </c>
      <c r="CR175" s="3">
        <f>X175-'ExPostGross kWh_Biz'!X175</f>
        <v>0</v>
      </c>
      <c r="CS175" s="3">
        <f>Y175-'ExPostGross kWh_Biz'!Y175</f>
        <v>0</v>
      </c>
      <c r="CT175" s="3">
        <f>Z175-'ExPostGross kWh_Biz'!Z175</f>
        <v>0</v>
      </c>
      <c r="CU175" s="3">
        <f>AA175-'ExPostGross kWh_Biz'!AA175</f>
        <v>0</v>
      </c>
      <c r="CV175" s="3">
        <f>AB175-'ExPostGross kWh_Biz'!AB175</f>
        <v>0</v>
      </c>
      <c r="CW175" s="3">
        <f>AC175-'ExPostGross kWh_Biz'!AC175</f>
        <v>0</v>
      </c>
      <c r="CX175" s="3">
        <f>AD175-'ExPostGross kWh_Biz'!AD175</f>
        <v>0</v>
      </c>
      <c r="CY175" s="3">
        <f>AE175-'ExPostGross kWh_Biz'!AE175</f>
        <v>0</v>
      </c>
      <c r="CZ175" s="3">
        <f>AF175-'ExPostGross kWh_Biz'!AF175</f>
        <v>0</v>
      </c>
      <c r="DA175" s="3">
        <f>AG175-'ExPostGross kWh_Biz'!AG175</f>
        <v>0</v>
      </c>
      <c r="DB175" s="3">
        <f>AH175-'ExPostGross kWh_Biz'!AH175</f>
        <v>0</v>
      </c>
      <c r="DC175" s="3">
        <f>AI175-'ExPostGross kWh_Biz'!AI175</f>
        <v>0</v>
      </c>
      <c r="DD175" s="3">
        <f>AJ175-'ExPostGross kWh_Biz'!AJ175</f>
        <v>0</v>
      </c>
      <c r="DE175" s="3">
        <f>AK175-'ExPostGross kWh_Biz'!AK175</f>
        <v>0</v>
      </c>
      <c r="DG175" s="3">
        <f>AO175-'ExPostGross kWh_Biz'!AO175</f>
        <v>0</v>
      </c>
      <c r="DH175" s="3">
        <f>AP175-'ExPostGross kWh_Biz'!AP175</f>
        <v>0</v>
      </c>
      <c r="DI175" s="3">
        <f>AQ175-'ExPostGross kWh_Biz'!AQ175</f>
        <v>0</v>
      </c>
      <c r="DJ175" s="3">
        <f>AR175-'ExPostGross kWh_Biz'!AR175</f>
        <v>0</v>
      </c>
      <c r="DK175" s="3">
        <f>AS175-'ExPostGross kWh_Biz'!AS175</f>
        <v>0</v>
      </c>
      <c r="DL175" s="3">
        <f>AT175-'ExPostGross kWh_Biz'!AT175</f>
        <v>0</v>
      </c>
      <c r="DM175" s="3">
        <f>AU175-'ExPostGross kWh_Biz'!AU175</f>
        <v>0</v>
      </c>
      <c r="DN175" s="3">
        <f>AV175-'ExPostGross kWh_Biz'!AV175</f>
        <v>0</v>
      </c>
      <c r="DO175" s="3">
        <f>AW175-'ExPostGross kWh_Biz'!AW175</f>
        <v>0</v>
      </c>
      <c r="DP175" s="3">
        <f>AX175-'ExPostGross kWh_Biz'!AX175</f>
        <v>0</v>
      </c>
      <c r="DQ175" s="3">
        <f>AY175-'ExPostGross kWh_Biz'!AY175</f>
        <v>0</v>
      </c>
      <c r="DR175" s="3">
        <f>AZ175-'ExPostGross kWh_Biz'!AZ175</f>
        <v>0</v>
      </c>
      <c r="DS175" s="3">
        <f>BA175-'ExPostGross kWh_Biz'!BA175</f>
        <v>0</v>
      </c>
      <c r="DT175" s="3">
        <f>BB175-'ExPostGross kWh_Biz'!BB175</f>
        <v>0</v>
      </c>
      <c r="DU175" s="3">
        <f>BC175-'ExPostGross kWh_Biz'!BC175</f>
        <v>0</v>
      </c>
      <c r="DV175" s="3">
        <f>BD175-'ExPostGross kWh_Biz'!BD175</f>
        <v>0</v>
      </c>
      <c r="DX175" s="3">
        <f>BH175-'ExPostGross kWh_Biz'!BH175</f>
        <v>0</v>
      </c>
      <c r="DY175" s="3">
        <f>BI175-'ExPostGross kWh_Biz'!BI175</f>
        <v>0</v>
      </c>
      <c r="DZ175" s="3">
        <f>BJ175-'ExPostGross kWh_Biz'!BJ175</f>
        <v>0</v>
      </c>
      <c r="EA175" s="3">
        <f>BK175-'ExPostGross kWh_Biz'!BK175</f>
        <v>0</v>
      </c>
      <c r="EB175" s="3">
        <f>BL175-'ExPostGross kWh_Biz'!BL175</f>
        <v>0</v>
      </c>
      <c r="EC175" s="3">
        <f>BM175-'ExPostGross kWh_Biz'!BM175</f>
        <v>0</v>
      </c>
      <c r="ED175" s="3">
        <f>BN175-'ExPostGross kWh_Biz'!BN175</f>
        <v>0</v>
      </c>
      <c r="EE175" s="3">
        <f>BO175-'ExPostGross kWh_Biz'!BO175</f>
        <v>0</v>
      </c>
      <c r="EF175" s="3">
        <f>BP175-'ExPostGross kWh_Biz'!BP175</f>
        <v>0</v>
      </c>
      <c r="EG175" s="3">
        <f>BQ175-'ExPostGross kWh_Biz'!BQ175</f>
        <v>0</v>
      </c>
      <c r="EH175" s="3">
        <f>BR175-'ExPostGross kWh_Biz'!BR175</f>
        <v>0</v>
      </c>
      <c r="EI175" s="3">
        <f>BS175-'ExPostGross kWh_Biz'!BS175</f>
        <v>0</v>
      </c>
      <c r="EJ175" s="3">
        <f>BT175-'ExPostGross kWh_Biz'!BT175</f>
        <v>0</v>
      </c>
      <c r="EK175" s="3">
        <f>BU175-'ExPostGross kWh_Biz'!BU175</f>
        <v>0</v>
      </c>
      <c r="EL175" s="3">
        <f>BV175-'ExPostGross kWh_Biz'!BV175</f>
        <v>0</v>
      </c>
      <c r="EM175" s="3">
        <f>BW175-'ExPostGross kWh_Biz'!BW175</f>
        <v>0</v>
      </c>
    </row>
    <row r="176" spans="1:143" ht="15" thickBot="1" x14ac:dyDescent="0.35">
      <c r="A176" s="179"/>
      <c r="B176" s="2" t="s">
        <v>36</v>
      </c>
      <c r="C176" s="2">
        <f t="shared" ref="C176:Q176" si="524">C32+C48+C64+C80+C96+C144+C160</f>
        <v>0</v>
      </c>
      <c r="D176" s="2">
        <f t="shared" si="524"/>
        <v>0</v>
      </c>
      <c r="E176" s="2">
        <f t="shared" si="524"/>
        <v>19378.896000000001</v>
      </c>
      <c r="F176" s="2">
        <f t="shared" si="524"/>
        <v>0</v>
      </c>
      <c r="G176" s="2">
        <f t="shared" si="524"/>
        <v>0</v>
      </c>
      <c r="H176" s="2">
        <f t="shared" si="524"/>
        <v>0</v>
      </c>
      <c r="I176" s="2">
        <f t="shared" si="524"/>
        <v>0</v>
      </c>
      <c r="J176" s="2">
        <f t="shared" si="524"/>
        <v>0</v>
      </c>
      <c r="K176" s="2">
        <f t="shared" si="524"/>
        <v>19378.896000000001</v>
      </c>
      <c r="L176" s="2">
        <f t="shared" si="524"/>
        <v>0</v>
      </c>
      <c r="M176" s="2">
        <f t="shared" si="524"/>
        <v>0</v>
      </c>
      <c r="N176" s="2">
        <f t="shared" si="524"/>
        <v>19378.896000000001</v>
      </c>
      <c r="O176" s="89">
        <f t="shared" si="524"/>
        <v>0</v>
      </c>
      <c r="P176" s="89">
        <f t="shared" si="524"/>
        <v>0</v>
      </c>
      <c r="Q176" s="89">
        <f t="shared" si="524"/>
        <v>0</v>
      </c>
      <c r="R176" s="25">
        <f t="shared" si="473"/>
        <v>58136.688000000002</v>
      </c>
      <c r="S176" s="54"/>
      <c r="T176" s="179"/>
      <c r="U176" s="2" t="s">
        <v>36</v>
      </c>
      <c r="V176" s="2">
        <f t="shared" ref="V176:AJ176" si="525">V32+V48+V64+V80+V96+V144+V160</f>
        <v>0</v>
      </c>
      <c r="W176" s="2">
        <f t="shared" si="525"/>
        <v>0</v>
      </c>
      <c r="X176" s="2">
        <f t="shared" si="525"/>
        <v>0</v>
      </c>
      <c r="Y176" s="2">
        <f t="shared" si="525"/>
        <v>0</v>
      </c>
      <c r="Z176" s="2">
        <f t="shared" si="525"/>
        <v>0</v>
      </c>
      <c r="AA176" s="2">
        <f t="shared" si="525"/>
        <v>0</v>
      </c>
      <c r="AB176" s="2">
        <f t="shared" si="525"/>
        <v>0</v>
      </c>
      <c r="AC176" s="2">
        <f t="shared" si="525"/>
        <v>0</v>
      </c>
      <c r="AD176" s="2">
        <f t="shared" si="525"/>
        <v>0</v>
      </c>
      <c r="AE176" s="2">
        <f t="shared" si="525"/>
        <v>0</v>
      </c>
      <c r="AF176" s="2">
        <f t="shared" si="525"/>
        <v>0</v>
      </c>
      <c r="AG176" s="2">
        <f t="shared" si="525"/>
        <v>218023.5895297307</v>
      </c>
      <c r="AH176" s="89">
        <f t="shared" si="525"/>
        <v>0</v>
      </c>
      <c r="AI176" s="89">
        <f t="shared" si="525"/>
        <v>0</v>
      </c>
      <c r="AJ176" s="89">
        <f t="shared" si="525"/>
        <v>0</v>
      </c>
      <c r="AK176" s="25">
        <f t="shared" si="475"/>
        <v>218023.5895297307</v>
      </c>
      <c r="AL176" s="186"/>
      <c r="AM176" s="179"/>
      <c r="AN176" s="2" t="s">
        <v>36</v>
      </c>
      <c r="AO176" s="2">
        <f t="shared" ref="AO176:BC176" si="526">AO32+AO48+AO64+AO80+AO96+AO144+AO160</f>
        <v>0</v>
      </c>
      <c r="AP176" s="2">
        <f t="shared" si="526"/>
        <v>0</v>
      </c>
      <c r="AQ176" s="2">
        <f t="shared" si="526"/>
        <v>0</v>
      </c>
      <c r="AR176" s="2">
        <f t="shared" si="526"/>
        <v>0</v>
      </c>
      <c r="AS176" s="2">
        <f t="shared" si="526"/>
        <v>0</v>
      </c>
      <c r="AT176" s="2">
        <f t="shared" si="526"/>
        <v>0</v>
      </c>
      <c r="AU176" s="2">
        <f t="shared" si="526"/>
        <v>0</v>
      </c>
      <c r="AV176" s="2">
        <f t="shared" si="526"/>
        <v>0</v>
      </c>
      <c r="AW176" s="2">
        <f t="shared" si="526"/>
        <v>0</v>
      </c>
      <c r="AX176" s="2">
        <f t="shared" si="526"/>
        <v>0</v>
      </c>
      <c r="AY176" s="2">
        <f t="shared" si="526"/>
        <v>0</v>
      </c>
      <c r="AZ176" s="2">
        <f t="shared" si="526"/>
        <v>0</v>
      </c>
      <c r="BA176" s="89">
        <f t="shared" si="526"/>
        <v>0</v>
      </c>
      <c r="BB176" s="89">
        <f t="shared" si="526"/>
        <v>0</v>
      </c>
      <c r="BC176" s="89">
        <f t="shared" si="526"/>
        <v>0</v>
      </c>
      <c r="BD176" s="25">
        <f t="shared" si="477"/>
        <v>0</v>
      </c>
      <c r="BF176" s="179"/>
      <c r="BG176" s="2" t="s">
        <v>36</v>
      </c>
      <c r="BH176" s="2">
        <f t="shared" ref="BH176:BV176" si="527">BH32+BH48+BH64+BH80+BH96+BH144+BH160</f>
        <v>0</v>
      </c>
      <c r="BI176" s="2">
        <f t="shared" si="527"/>
        <v>0</v>
      </c>
      <c r="BJ176" s="2">
        <f t="shared" si="527"/>
        <v>0</v>
      </c>
      <c r="BK176" s="2">
        <f t="shared" si="527"/>
        <v>0</v>
      </c>
      <c r="BL176" s="2">
        <f t="shared" si="527"/>
        <v>0</v>
      </c>
      <c r="BM176" s="2">
        <f t="shared" si="527"/>
        <v>0</v>
      </c>
      <c r="BN176" s="2">
        <f t="shared" si="527"/>
        <v>0</v>
      </c>
      <c r="BO176" s="2">
        <f t="shared" si="527"/>
        <v>0</v>
      </c>
      <c r="BP176" s="2">
        <f t="shared" si="527"/>
        <v>0</v>
      </c>
      <c r="BQ176" s="2">
        <f t="shared" si="527"/>
        <v>0</v>
      </c>
      <c r="BR176" s="2">
        <f t="shared" si="527"/>
        <v>0</v>
      </c>
      <c r="BS176" s="2">
        <f t="shared" si="527"/>
        <v>0</v>
      </c>
      <c r="BT176" s="89">
        <f t="shared" si="527"/>
        <v>0</v>
      </c>
      <c r="BU176" s="89">
        <f t="shared" si="527"/>
        <v>0</v>
      </c>
      <c r="BV176" s="89">
        <f t="shared" si="527"/>
        <v>0</v>
      </c>
      <c r="BW176" s="25">
        <f t="shared" si="479"/>
        <v>0</v>
      </c>
      <c r="BY176" s="3">
        <f>C176-'ExPostGross kWh_Biz'!C176</f>
        <v>0</v>
      </c>
      <c r="BZ176" s="3">
        <f>D176-'ExPostGross kWh_Biz'!D176</f>
        <v>0</v>
      </c>
      <c r="CA176" s="3">
        <f>E176-'ExPostGross kWh_Biz'!E176</f>
        <v>0</v>
      </c>
      <c r="CB176" s="3">
        <f>F176-'ExPostGross kWh_Biz'!F176</f>
        <v>0</v>
      </c>
      <c r="CC176" s="3">
        <f>G176-'ExPostGross kWh_Biz'!G176</f>
        <v>0</v>
      </c>
      <c r="CD176" s="3">
        <f>H176-'ExPostGross kWh_Biz'!H176</f>
        <v>0</v>
      </c>
      <c r="CE176" s="3">
        <f>I176-'ExPostGross kWh_Biz'!I176</f>
        <v>0</v>
      </c>
      <c r="CF176" s="3">
        <f>J176-'ExPostGross kWh_Biz'!J176</f>
        <v>0</v>
      </c>
      <c r="CG176" s="3">
        <f>K176-'ExPostGross kWh_Biz'!K176</f>
        <v>0</v>
      </c>
      <c r="CH176" s="3">
        <f>L176-'ExPostGross kWh_Biz'!L176</f>
        <v>0</v>
      </c>
      <c r="CI176" s="3">
        <f>M176-'ExPostGross kWh_Biz'!M176</f>
        <v>0</v>
      </c>
      <c r="CJ176" s="3">
        <f>N176-'ExPostGross kWh_Biz'!N176</f>
        <v>0</v>
      </c>
      <c r="CK176" s="3">
        <f>O176-'ExPostGross kWh_Biz'!O176</f>
        <v>0</v>
      </c>
      <c r="CL176" s="3">
        <f>P176-'ExPostGross kWh_Biz'!P176</f>
        <v>0</v>
      </c>
      <c r="CM176" s="3">
        <f>Q176-'ExPostGross kWh_Biz'!Q176</f>
        <v>0</v>
      </c>
      <c r="CN176" s="3">
        <f>R176-'ExPostGross kWh_Biz'!R176</f>
        <v>0</v>
      </c>
      <c r="CP176" s="3">
        <f>V176-'ExPostGross kWh_Biz'!V176</f>
        <v>0</v>
      </c>
      <c r="CQ176" s="3">
        <f>W176-'ExPostGross kWh_Biz'!W176</f>
        <v>0</v>
      </c>
      <c r="CR176" s="3">
        <f>X176-'ExPostGross kWh_Biz'!X176</f>
        <v>0</v>
      </c>
      <c r="CS176" s="3">
        <f>Y176-'ExPostGross kWh_Biz'!Y176</f>
        <v>0</v>
      </c>
      <c r="CT176" s="3">
        <f>Z176-'ExPostGross kWh_Biz'!Z176</f>
        <v>0</v>
      </c>
      <c r="CU176" s="3">
        <f>AA176-'ExPostGross kWh_Biz'!AA176</f>
        <v>0</v>
      </c>
      <c r="CV176" s="3">
        <f>AB176-'ExPostGross kWh_Biz'!AB176</f>
        <v>0</v>
      </c>
      <c r="CW176" s="3">
        <f>AC176-'ExPostGross kWh_Biz'!AC176</f>
        <v>0</v>
      </c>
      <c r="CX176" s="3">
        <f>AD176-'ExPostGross kWh_Biz'!AD176</f>
        <v>0</v>
      </c>
      <c r="CY176" s="3">
        <f>AE176-'ExPostGross kWh_Biz'!AE176</f>
        <v>0</v>
      </c>
      <c r="CZ176" s="3">
        <f>AF176-'ExPostGross kWh_Biz'!AF176</f>
        <v>0</v>
      </c>
      <c r="DA176" s="3">
        <f>AG176-'ExPostGross kWh_Biz'!AG176</f>
        <v>0</v>
      </c>
      <c r="DB176" s="3">
        <f>AH176-'ExPostGross kWh_Biz'!AH176</f>
        <v>0</v>
      </c>
      <c r="DC176" s="3">
        <f>AI176-'ExPostGross kWh_Biz'!AI176</f>
        <v>0</v>
      </c>
      <c r="DD176" s="3">
        <f>AJ176-'ExPostGross kWh_Biz'!AJ176</f>
        <v>0</v>
      </c>
      <c r="DE176" s="3">
        <f>AK176-'ExPostGross kWh_Biz'!AK176</f>
        <v>0</v>
      </c>
      <c r="DG176" s="3">
        <f>AO176-'ExPostGross kWh_Biz'!AO176</f>
        <v>0</v>
      </c>
      <c r="DH176" s="3">
        <f>AP176-'ExPostGross kWh_Biz'!AP176</f>
        <v>0</v>
      </c>
      <c r="DI176" s="3">
        <f>AQ176-'ExPostGross kWh_Biz'!AQ176</f>
        <v>0</v>
      </c>
      <c r="DJ176" s="3">
        <f>AR176-'ExPostGross kWh_Biz'!AR176</f>
        <v>0</v>
      </c>
      <c r="DK176" s="3">
        <f>AS176-'ExPostGross kWh_Biz'!AS176</f>
        <v>0</v>
      </c>
      <c r="DL176" s="3">
        <f>AT176-'ExPostGross kWh_Biz'!AT176</f>
        <v>0</v>
      </c>
      <c r="DM176" s="3">
        <f>AU176-'ExPostGross kWh_Biz'!AU176</f>
        <v>0</v>
      </c>
      <c r="DN176" s="3">
        <f>AV176-'ExPostGross kWh_Biz'!AV176</f>
        <v>0</v>
      </c>
      <c r="DO176" s="3">
        <f>AW176-'ExPostGross kWh_Biz'!AW176</f>
        <v>0</v>
      </c>
      <c r="DP176" s="3">
        <f>AX176-'ExPostGross kWh_Biz'!AX176</f>
        <v>0</v>
      </c>
      <c r="DQ176" s="3">
        <f>AY176-'ExPostGross kWh_Biz'!AY176</f>
        <v>0</v>
      </c>
      <c r="DR176" s="3">
        <f>AZ176-'ExPostGross kWh_Biz'!AZ176</f>
        <v>0</v>
      </c>
      <c r="DS176" s="3">
        <f>BA176-'ExPostGross kWh_Biz'!BA176</f>
        <v>0</v>
      </c>
      <c r="DT176" s="3">
        <f>BB176-'ExPostGross kWh_Biz'!BB176</f>
        <v>0</v>
      </c>
      <c r="DU176" s="3">
        <f>BC176-'ExPostGross kWh_Biz'!BC176</f>
        <v>0</v>
      </c>
      <c r="DV176" s="3">
        <f>BD176-'ExPostGross kWh_Biz'!BD176</f>
        <v>0</v>
      </c>
      <c r="DX176" s="3">
        <f>BH176-'ExPostGross kWh_Biz'!BH176</f>
        <v>0</v>
      </c>
      <c r="DY176" s="3">
        <f>BI176-'ExPostGross kWh_Biz'!BI176</f>
        <v>0</v>
      </c>
      <c r="DZ176" s="3">
        <f>BJ176-'ExPostGross kWh_Biz'!BJ176</f>
        <v>0</v>
      </c>
      <c r="EA176" s="3">
        <f>BK176-'ExPostGross kWh_Biz'!BK176</f>
        <v>0</v>
      </c>
      <c r="EB176" s="3">
        <f>BL176-'ExPostGross kWh_Biz'!BL176</f>
        <v>0</v>
      </c>
      <c r="EC176" s="3">
        <f>BM176-'ExPostGross kWh_Biz'!BM176</f>
        <v>0</v>
      </c>
      <c r="ED176" s="3">
        <f>BN176-'ExPostGross kWh_Biz'!BN176</f>
        <v>0</v>
      </c>
      <c r="EE176" s="3">
        <f>BO176-'ExPostGross kWh_Biz'!BO176</f>
        <v>0</v>
      </c>
      <c r="EF176" s="3">
        <f>BP176-'ExPostGross kWh_Biz'!BP176</f>
        <v>0</v>
      </c>
      <c r="EG176" s="3">
        <f>BQ176-'ExPostGross kWh_Biz'!BQ176</f>
        <v>0</v>
      </c>
      <c r="EH176" s="3">
        <f>BR176-'ExPostGross kWh_Biz'!BR176</f>
        <v>0</v>
      </c>
      <c r="EI176" s="3">
        <f>BS176-'ExPostGross kWh_Biz'!BS176</f>
        <v>0</v>
      </c>
      <c r="EJ176" s="3">
        <f>BT176-'ExPostGross kWh_Biz'!BT176</f>
        <v>0</v>
      </c>
      <c r="EK176" s="3">
        <f>BU176-'ExPostGross kWh_Biz'!BU176</f>
        <v>0</v>
      </c>
      <c r="EL176" s="3">
        <f>BV176-'ExPostGross kWh_Biz'!BV176</f>
        <v>0</v>
      </c>
      <c r="EM176" s="3">
        <f>BW176-'ExPostGross kWh_Biz'!BW176</f>
        <v>0</v>
      </c>
    </row>
    <row r="177" spans="1:143" ht="21.45" customHeight="1" thickBot="1" x14ac:dyDescent="0.35">
      <c r="B177" s="6" t="s">
        <v>13</v>
      </c>
      <c r="C177" s="8">
        <f>SUM(C164:C176)</f>
        <v>823982.0730813198</v>
      </c>
      <c r="D177" s="8">
        <f t="shared" ref="D177" si="528">SUM(D164:D176)</f>
        <v>1070282.6347415897</v>
      </c>
      <c r="E177" s="8">
        <f t="shared" ref="E177" si="529">SUM(E164:E176)</f>
        <v>1123370.5869797932</v>
      </c>
      <c r="F177" s="8">
        <f t="shared" ref="F177" si="530">SUM(F164:F176)</f>
        <v>2923808.4417493683</v>
      </c>
      <c r="G177" s="8">
        <f t="shared" ref="G177" si="531">SUM(G164:G176)</f>
        <v>1970174.5159779422</v>
      </c>
      <c r="H177" s="8">
        <f t="shared" ref="H177" si="532">SUM(H164:H176)</f>
        <v>1413291.9649417049</v>
      </c>
      <c r="I177" s="8">
        <f t="shared" ref="I177" si="533">SUM(I164:I176)</f>
        <v>2133043.4781007431</v>
      </c>
      <c r="J177" s="8">
        <f t="shared" ref="J177" si="534">SUM(J164:J176)</f>
        <v>1573816.3911701348</v>
      </c>
      <c r="K177" s="8">
        <f t="shared" ref="K177" si="535">SUM(K164:K176)</f>
        <v>1636997.5059089786</v>
      </c>
      <c r="L177" s="8">
        <f t="shared" ref="L177" si="536">SUM(L164:L176)</f>
        <v>2202116.7650388563</v>
      </c>
      <c r="M177" s="8">
        <f t="shared" ref="M177" si="537">SUM(M164:M176)</f>
        <v>2628635.490919455</v>
      </c>
      <c r="N177" s="8">
        <f t="shared" ref="N177" si="538">SUM(N164:N176)</f>
        <v>13003397.536885381</v>
      </c>
      <c r="O177" s="90">
        <f t="shared" ref="O177" si="539">SUM(O164:O176)</f>
        <v>0</v>
      </c>
      <c r="P177" s="90">
        <f t="shared" ref="P177" si="540">SUM(P164:P176)</f>
        <v>0</v>
      </c>
      <c r="Q177" s="90">
        <f t="shared" ref="Q177" si="541">SUM(Q164:Q176)</f>
        <v>0</v>
      </c>
      <c r="R177" s="7">
        <f t="shared" si="473"/>
        <v>32502917.385495268</v>
      </c>
      <c r="U177" s="6" t="s">
        <v>13</v>
      </c>
      <c r="V177" s="8">
        <f>SUM(V164:V176)</f>
        <v>1636508.1233735268</v>
      </c>
      <c r="W177" s="8">
        <f t="shared" ref="W177" si="542">SUM(W164:W176)</f>
        <v>2354978.9427185045</v>
      </c>
      <c r="X177" s="8">
        <f t="shared" ref="X177" si="543">SUM(X164:X176)</f>
        <v>2328616.8099127756</v>
      </c>
      <c r="Y177" s="8">
        <f t="shared" ref="Y177" si="544">SUM(Y164:Y176)</f>
        <v>3155235.4014199413</v>
      </c>
      <c r="Z177" s="8">
        <f t="shared" ref="Z177" si="545">SUM(Z164:Z176)</f>
        <v>5529304.285544578</v>
      </c>
      <c r="AA177" s="8">
        <f t="shared" ref="AA177" si="546">SUM(AA164:AA176)</f>
        <v>4643950.8815029087</v>
      </c>
      <c r="AB177" s="8">
        <f t="shared" ref="AB177" si="547">SUM(AB164:AB176)</f>
        <v>4297947.1659364142</v>
      </c>
      <c r="AC177" s="8">
        <f t="shared" ref="AC177" si="548">SUM(AC164:AC176)</f>
        <v>6311545.8077921923</v>
      </c>
      <c r="AD177" s="8">
        <f t="shared" ref="AD177" si="549">SUM(AD164:AD176)</f>
        <v>6499827.439425461</v>
      </c>
      <c r="AE177" s="8">
        <f t="shared" ref="AE177" si="550">SUM(AE164:AE176)</f>
        <v>7853761.2580214273</v>
      </c>
      <c r="AF177" s="8">
        <f t="shared" ref="AF177" si="551">SUM(AF164:AF176)</f>
        <v>10207081.228483159</v>
      </c>
      <c r="AG177" s="8">
        <f t="shared" ref="AG177" si="552">SUM(AG164:AG176)</f>
        <v>29633388.255743708</v>
      </c>
      <c r="AH177" s="90">
        <f t="shared" ref="AH177" si="553">SUM(AH164:AH176)</f>
        <v>0</v>
      </c>
      <c r="AI177" s="90">
        <f t="shared" ref="AI177" si="554">SUM(AI164:AI176)</f>
        <v>0</v>
      </c>
      <c r="AJ177" s="90">
        <f t="shared" ref="AJ177" si="555">SUM(AJ164:AJ176)</f>
        <v>0</v>
      </c>
      <c r="AK177" s="7">
        <f t="shared" si="475"/>
        <v>84452145.599874601</v>
      </c>
      <c r="AN177" s="6" t="s">
        <v>13</v>
      </c>
      <c r="AO177" s="8">
        <f>SUM(AO164:AO176)</f>
        <v>2592595.2779745017</v>
      </c>
      <c r="AP177" s="8">
        <f t="shared" ref="AP177" si="556">SUM(AP164:AP176)</f>
        <v>103365.5</v>
      </c>
      <c r="AQ177" s="8">
        <f t="shared" ref="AQ177" si="557">SUM(AQ164:AQ176)</f>
        <v>114580.8</v>
      </c>
      <c r="AR177" s="8">
        <f t="shared" ref="AR177" si="558">SUM(AR164:AR176)</f>
        <v>895062.97946000029</v>
      </c>
      <c r="AS177" s="8">
        <f t="shared" ref="AS177" si="559">SUM(AS164:AS176)</f>
        <v>1004927.1266673583</v>
      </c>
      <c r="AT177" s="8">
        <f t="shared" ref="AT177" si="560">SUM(AT164:AT176)</f>
        <v>1780475.7101690434</v>
      </c>
      <c r="AU177" s="8">
        <f t="shared" ref="AU177" si="561">SUM(AU164:AU176)</f>
        <v>1824409.9760156064</v>
      </c>
      <c r="AV177" s="8">
        <f t="shared" ref="AV177" si="562">SUM(AV164:AV176)</f>
        <v>1634495.7999359267</v>
      </c>
      <c r="AW177" s="8">
        <f t="shared" ref="AW177" si="563">SUM(AW164:AW176)</f>
        <v>1274607.1747329461</v>
      </c>
      <c r="AX177" s="8">
        <f t="shared" ref="AX177" si="564">SUM(AX164:AX176)</f>
        <v>3341459.5147532038</v>
      </c>
      <c r="AY177" s="8">
        <f t="shared" ref="AY177" si="565">SUM(AY164:AY176)</f>
        <v>1373564.04902</v>
      </c>
      <c r="AZ177" s="8">
        <f t="shared" ref="AZ177" si="566">SUM(AZ164:AZ176)</f>
        <v>7294937.2949647326</v>
      </c>
      <c r="BA177" s="90">
        <f t="shared" ref="BA177" si="567">SUM(BA164:BA176)</f>
        <v>0</v>
      </c>
      <c r="BB177" s="90">
        <f t="shared" ref="BB177" si="568">SUM(BB164:BB176)</f>
        <v>0</v>
      </c>
      <c r="BC177" s="90">
        <f t="shared" ref="BC177" si="569">SUM(BC164:BC176)</f>
        <v>0</v>
      </c>
      <c r="BD177" s="7">
        <f t="shared" si="477"/>
        <v>23234481.203693315</v>
      </c>
      <c r="BG177" s="6" t="s">
        <v>13</v>
      </c>
      <c r="BH177" s="8">
        <f>SUM(BH164:BH176)</f>
        <v>150054.59520000001</v>
      </c>
      <c r="BI177" s="8">
        <f t="shared" ref="BI177" si="570">SUM(BI164:BI176)</f>
        <v>0</v>
      </c>
      <c r="BJ177" s="8">
        <f t="shared" ref="BJ177" si="571">SUM(BJ164:BJ176)</f>
        <v>0</v>
      </c>
      <c r="BK177" s="8">
        <f t="shared" ref="BK177" si="572">SUM(BK164:BK176)</f>
        <v>1032284.8768694728</v>
      </c>
      <c r="BL177" s="8">
        <f t="shared" ref="BL177" si="573">SUM(BL164:BL176)</f>
        <v>85225.98893084153</v>
      </c>
      <c r="BM177" s="8">
        <f t="shared" ref="BM177" si="574">SUM(BM164:BM176)</f>
        <v>0</v>
      </c>
      <c r="BN177" s="8">
        <f t="shared" ref="BN177" si="575">SUM(BN164:BN176)</f>
        <v>22356</v>
      </c>
      <c r="BO177" s="8">
        <f t="shared" ref="BO177" si="576">SUM(BO164:BO176)</f>
        <v>622039.84349591529</v>
      </c>
      <c r="BP177" s="8">
        <f t="shared" ref="BP177" si="577">SUM(BP164:BP176)</f>
        <v>13000.986000000003</v>
      </c>
      <c r="BQ177" s="8">
        <f t="shared" ref="BQ177" si="578">SUM(BQ164:BQ176)</f>
        <v>694885.8440906842</v>
      </c>
      <c r="BR177" s="8">
        <f t="shared" ref="BR177" si="579">SUM(BR164:BR176)</f>
        <v>1174277.3176000002</v>
      </c>
      <c r="BS177" s="8">
        <f t="shared" ref="BS177" si="580">SUM(BS164:BS176)</f>
        <v>541554.36816016701</v>
      </c>
      <c r="BT177" s="90">
        <f t="shared" ref="BT177" si="581">SUM(BT164:BT176)</f>
        <v>0</v>
      </c>
      <c r="BU177" s="90">
        <f t="shared" ref="BU177" si="582">SUM(BU164:BU176)</f>
        <v>0</v>
      </c>
      <c r="BV177" s="90">
        <f t="shared" ref="BV177" si="583">SUM(BV164:BV176)</f>
        <v>0</v>
      </c>
      <c r="BW177" s="7">
        <f t="shared" si="479"/>
        <v>4335679.8203470809</v>
      </c>
      <c r="BY177" s="3">
        <f>C177-'ExPostGross kWh_Biz'!C177</f>
        <v>0</v>
      </c>
      <c r="BZ177" s="3">
        <f>D177-'ExPostGross kWh_Biz'!D177</f>
        <v>0</v>
      </c>
      <c r="CA177" s="3">
        <f>E177-'ExPostGross kWh_Biz'!E177</f>
        <v>0</v>
      </c>
      <c r="CB177" s="3">
        <f>F177-'ExPostGross kWh_Biz'!F177</f>
        <v>0</v>
      </c>
      <c r="CC177" s="3">
        <f>G177-'ExPostGross kWh_Biz'!G177</f>
        <v>0</v>
      </c>
      <c r="CD177" s="3">
        <f>H177-'ExPostGross kWh_Biz'!H177</f>
        <v>0</v>
      </c>
      <c r="CE177" s="3">
        <f>I177-'ExPostGross kWh_Biz'!I177</f>
        <v>0</v>
      </c>
      <c r="CF177" s="3">
        <f>J177-'ExPostGross kWh_Biz'!J177</f>
        <v>0</v>
      </c>
      <c r="CG177" s="3">
        <f>K177-'ExPostGross kWh_Biz'!K177</f>
        <v>0</v>
      </c>
      <c r="CH177" s="3">
        <f>L177-'ExPostGross kWh_Biz'!L177</f>
        <v>0</v>
      </c>
      <c r="CI177" s="3">
        <f>M177-'ExPostGross kWh_Biz'!M177</f>
        <v>0</v>
      </c>
      <c r="CJ177" s="3">
        <f>N177-'ExPostGross kWh_Biz'!N177</f>
        <v>0</v>
      </c>
      <c r="CK177" s="3">
        <f>O177-'ExPostGross kWh_Biz'!O177</f>
        <v>0</v>
      </c>
      <c r="CL177" s="3">
        <f>P177-'ExPostGross kWh_Biz'!P177</f>
        <v>0</v>
      </c>
      <c r="CM177" s="3">
        <f>Q177-'ExPostGross kWh_Biz'!Q177</f>
        <v>0</v>
      </c>
      <c r="CN177" s="3">
        <f>R177-'ExPostGross kWh_Biz'!R177</f>
        <v>0</v>
      </c>
      <c r="CP177" s="3">
        <f>V177-'ExPostGross kWh_Biz'!V177</f>
        <v>0</v>
      </c>
      <c r="CQ177" s="3">
        <f>W177-'ExPostGross kWh_Biz'!W177</f>
        <v>0</v>
      </c>
      <c r="CR177" s="3">
        <f>X177-'ExPostGross kWh_Biz'!X177</f>
        <v>0</v>
      </c>
      <c r="CS177" s="3">
        <f>Y177-'ExPostGross kWh_Biz'!Y177</f>
        <v>0</v>
      </c>
      <c r="CT177" s="3">
        <f>Z177-'ExPostGross kWh_Biz'!Z177</f>
        <v>0</v>
      </c>
      <c r="CU177" s="3">
        <f>AA177-'ExPostGross kWh_Biz'!AA177</f>
        <v>0</v>
      </c>
      <c r="CV177" s="3">
        <f>AB177-'ExPostGross kWh_Biz'!AB177</f>
        <v>0</v>
      </c>
      <c r="CW177" s="3">
        <f>AC177-'ExPostGross kWh_Biz'!AC177</f>
        <v>0</v>
      </c>
      <c r="CX177" s="3">
        <f>AD177-'ExPostGross kWh_Biz'!AD177</f>
        <v>0</v>
      </c>
      <c r="CY177" s="3">
        <f>AE177-'ExPostGross kWh_Biz'!AE177</f>
        <v>0</v>
      </c>
      <c r="CZ177" s="3">
        <f>AF177-'ExPostGross kWh_Biz'!AF177</f>
        <v>0</v>
      </c>
      <c r="DA177" s="3">
        <f>AG177-'ExPostGross kWh_Biz'!AG177</f>
        <v>0</v>
      </c>
      <c r="DB177" s="3">
        <f>AH177-'ExPostGross kWh_Biz'!AH177</f>
        <v>0</v>
      </c>
      <c r="DC177" s="3">
        <f>AI177-'ExPostGross kWh_Biz'!AI177</f>
        <v>0</v>
      </c>
      <c r="DD177" s="3">
        <f>AJ177-'ExPostGross kWh_Biz'!AJ177</f>
        <v>0</v>
      </c>
      <c r="DE177" s="3">
        <f>AK177-'ExPostGross kWh_Biz'!AK177</f>
        <v>0</v>
      </c>
      <c r="DG177" s="3">
        <f>AO177-'ExPostGross kWh_Biz'!AO177</f>
        <v>0</v>
      </c>
      <c r="DH177" s="3">
        <f>AP177-'ExPostGross kWh_Biz'!AP177</f>
        <v>0</v>
      </c>
      <c r="DI177" s="3">
        <f>AQ177-'ExPostGross kWh_Biz'!AQ177</f>
        <v>0</v>
      </c>
      <c r="DJ177" s="3">
        <f>AR177-'ExPostGross kWh_Biz'!AR177</f>
        <v>0</v>
      </c>
      <c r="DK177" s="3">
        <f>AS177-'ExPostGross kWh_Biz'!AS177</f>
        <v>0</v>
      </c>
      <c r="DL177" s="3">
        <f>AT177-'ExPostGross kWh_Biz'!AT177</f>
        <v>0</v>
      </c>
      <c r="DM177" s="3">
        <f>AU177-'ExPostGross kWh_Biz'!AU177</f>
        <v>0</v>
      </c>
      <c r="DN177" s="3">
        <f>AV177-'ExPostGross kWh_Biz'!AV177</f>
        <v>0</v>
      </c>
      <c r="DO177" s="3">
        <f>AW177-'ExPostGross kWh_Biz'!AW177</f>
        <v>0</v>
      </c>
      <c r="DP177" s="3">
        <f>AX177-'ExPostGross kWh_Biz'!AX177</f>
        <v>0</v>
      </c>
      <c r="DQ177" s="3">
        <f>AY177-'ExPostGross kWh_Biz'!AY177</f>
        <v>0</v>
      </c>
      <c r="DR177" s="3">
        <f>AZ177-'ExPostGross kWh_Biz'!AZ177</f>
        <v>0</v>
      </c>
      <c r="DS177" s="3">
        <f>BA177-'ExPostGross kWh_Biz'!BA177</f>
        <v>0</v>
      </c>
      <c r="DT177" s="3">
        <f>BB177-'ExPostGross kWh_Biz'!BB177</f>
        <v>0</v>
      </c>
      <c r="DU177" s="3">
        <f>BC177-'ExPostGross kWh_Biz'!BC177</f>
        <v>0</v>
      </c>
      <c r="DV177" s="3">
        <f>BD177-'ExPostGross kWh_Biz'!BD177</f>
        <v>0</v>
      </c>
      <c r="DX177" s="3">
        <f>BH177-'ExPostGross kWh_Biz'!BH177</f>
        <v>0</v>
      </c>
      <c r="DY177" s="3">
        <f>BI177-'ExPostGross kWh_Biz'!BI177</f>
        <v>0</v>
      </c>
      <c r="DZ177" s="3">
        <f>BJ177-'ExPostGross kWh_Biz'!BJ177</f>
        <v>0</v>
      </c>
      <c r="EA177" s="3">
        <f>BK177-'ExPostGross kWh_Biz'!BK177</f>
        <v>0</v>
      </c>
      <c r="EB177" s="3">
        <f>BL177-'ExPostGross kWh_Biz'!BL177</f>
        <v>0</v>
      </c>
      <c r="EC177" s="3">
        <f>BM177-'ExPostGross kWh_Biz'!BM177</f>
        <v>0</v>
      </c>
      <c r="ED177" s="3">
        <f>BN177-'ExPostGross kWh_Biz'!BN177</f>
        <v>0</v>
      </c>
      <c r="EE177" s="3">
        <f>BO177-'ExPostGross kWh_Biz'!BO177</f>
        <v>0</v>
      </c>
      <c r="EF177" s="3">
        <f>BP177-'ExPostGross kWh_Biz'!BP177</f>
        <v>0</v>
      </c>
      <c r="EG177" s="3">
        <f>BQ177-'ExPostGross kWh_Biz'!BQ177</f>
        <v>0</v>
      </c>
      <c r="EH177" s="3">
        <f>BR177-'ExPostGross kWh_Biz'!BR177</f>
        <v>0</v>
      </c>
      <c r="EI177" s="3">
        <f>BS177-'ExPostGross kWh_Biz'!BS177</f>
        <v>0</v>
      </c>
      <c r="EJ177" s="3">
        <f>BT177-'ExPostGross kWh_Biz'!BT177</f>
        <v>0</v>
      </c>
      <c r="EK177" s="3">
        <f>BU177-'ExPostGross kWh_Biz'!BU177</f>
        <v>0</v>
      </c>
      <c r="EL177" s="3">
        <f>BV177-'ExPostGross kWh_Biz'!BV177</f>
        <v>0</v>
      </c>
      <c r="EM177" s="3">
        <f>BW177-'ExPostGross kWh_Biz'!BW177</f>
        <v>0</v>
      </c>
    </row>
    <row r="178" spans="1:143" ht="21.45" customHeight="1" thickBot="1" x14ac:dyDescent="0.35">
      <c r="R178" s="91">
        <f>SUM(C164:Q176)</f>
        <v>32502917.385495272</v>
      </c>
      <c r="AK178" s="91">
        <f>SUM(V164:AJ176)</f>
        <v>84452145.599874601</v>
      </c>
      <c r="BD178" s="91">
        <f>SUM(AO164:BC176)</f>
        <v>23234481.203693334</v>
      </c>
      <c r="BE178" s="49"/>
      <c r="BW178" s="91">
        <f>SUM(BH164:BV176)</f>
        <v>4335679.8203470809</v>
      </c>
    </row>
    <row r="179" spans="1:143" ht="21.45" customHeight="1" thickBot="1" x14ac:dyDescent="0.35">
      <c r="B179" s="14" t="s">
        <v>11</v>
      </c>
      <c r="C179" s="68" t="s">
        <v>26</v>
      </c>
      <c r="D179" s="68" t="s">
        <v>25</v>
      </c>
      <c r="E179" s="68" t="s">
        <v>24</v>
      </c>
      <c r="F179" s="68" t="s">
        <v>23</v>
      </c>
      <c r="G179" s="68" t="s">
        <v>22</v>
      </c>
      <c r="H179" s="68" t="s">
        <v>21</v>
      </c>
      <c r="I179" s="68" t="s">
        <v>20</v>
      </c>
      <c r="J179" s="68" t="s">
        <v>19</v>
      </c>
      <c r="K179" s="68" t="s">
        <v>18</v>
      </c>
      <c r="L179" s="69" t="s">
        <v>17</v>
      </c>
      <c r="M179" s="68" t="s">
        <v>16</v>
      </c>
      <c r="N179" s="68" t="s">
        <v>15</v>
      </c>
      <c r="O179" s="88" t="s">
        <v>26</v>
      </c>
      <c r="P179" s="73" t="s">
        <v>25</v>
      </c>
      <c r="Q179" s="73" t="s">
        <v>24</v>
      </c>
      <c r="R179" s="27" t="s">
        <v>10</v>
      </c>
      <c r="S179" s="52"/>
      <c r="U179" s="14" t="s">
        <v>11</v>
      </c>
      <c r="V179" s="68" t="s">
        <v>26</v>
      </c>
      <c r="W179" s="68" t="s">
        <v>25</v>
      </c>
      <c r="X179" s="68" t="s">
        <v>24</v>
      </c>
      <c r="Y179" s="68" t="s">
        <v>23</v>
      </c>
      <c r="Z179" s="68" t="s">
        <v>22</v>
      </c>
      <c r="AA179" s="68" t="s">
        <v>21</v>
      </c>
      <c r="AB179" s="68" t="s">
        <v>20</v>
      </c>
      <c r="AC179" s="68" t="s">
        <v>19</v>
      </c>
      <c r="AD179" s="68" t="s">
        <v>18</v>
      </c>
      <c r="AE179" s="69" t="s">
        <v>17</v>
      </c>
      <c r="AF179" s="68" t="s">
        <v>16</v>
      </c>
      <c r="AG179" s="68" t="s">
        <v>15</v>
      </c>
      <c r="AH179" s="88" t="s">
        <v>26</v>
      </c>
      <c r="AI179" s="73" t="s">
        <v>25</v>
      </c>
      <c r="AJ179" s="73" t="s">
        <v>24</v>
      </c>
      <c r="AK179" s="27" t="s">
        <v>10</v>
      </c>
      <c r="AL179" s="52"/>
      <c r="AN179" s="14" t="s">
        <v>11</v>
      </c>
      <c r="AO179" s="68" t="s">
        <v>26</v>
      </c>
      <c r="AP179" s="68" t="s">
        <v>25</v>
      </c>
      <c r="AQ179" s="68" t="s">
        <v>24</v>
      </c>
      <c r="AR179" s="68" t="s">
        <v>23</v>
      </c>
      <c r="AS179" s="68" t="s">
        <v>22</v>
      </c>
      <c r="AT179" s="68" t="s">
        <v>21</v>
      </c>
      <c r="AU179" s="68" t="s">
        <v>20</v>
      </c>
      <c r="AV179" s="68" t="s">
        <v>19</v>
      </c>
      <c r="AW179" s="68" t="s">
        <v>18</v>
      </c>
      <c r="AX179" s="69" t="s">
        <v>17</v>
      </c>
      <c r="AY179" s="68" t="s">
        <v>16</v>
      </c>
      <c r="AZ179" s="68" t="s">
        <v>15</v>
      </c>
      <c r="BA179" s="88" t="s">
        <v>26</v>
      </c>
      <c r="BB179" s="73" t="s">
        <v>25</v>
      </c>
      <c r="BC179" s="73" t="s">
        <v>24</v>
      </c>
      <c r="BD179" s="27" t="s">
        <v>10</v>
      </c>
      <c r="BE179" s="50"/>
      <c r="BG179" s="14" t="s">
        <v>11</v>
      </c>
      <c r="BH179" s="68" t="s">
        <v>26</v>
      </c>
      <c r="BI179" s="68" t="s">
        <v>25</v>
      </c>
      <c r="BJ179" s="68" t="s">
        <v>24</v>
      </c>
      <c r="BK179" s="68" t="s">
        <v>23</v>
      </c>
      <c r="BL179" s="68" t="s">
        <v>22</v>
      </c>
      <c r="BM179" s="68" t="s">
        <v>21</v>
      </c>
      <c r="BN179" s="68" t="s">
        <v>20</v>
      </c>
      <c r="BO179" s="68" t="s">
        <v>19</v>
      </c>
      <c r="BP179" s="68" t="s">
        <v>18</v>
      </c>
      <c r="BQ179" s="69" t="s">
        <v>17</v>
      </c>
      <c r="BR179" s="68" t="s">
        <v>16</v>
      </c>
      <c r="BS179" s="68" t="s">
        <v>15</v>
      </c>
      <c r="BT179" s="88" t="s">
        <v>26</v>
      </c>
      <c r="BU179" s="73" t="s">
        <v>25</v>
      </c>
      <c r="BV179" s="73" t="s">
        <v>24</v>
      </c>
      <c r="BW179" s="27" t="s">
        <v>10</v>
      </c>
    </row>
    <row r="180" spans="1:143" ht="15" customHeight="1" x14ac:dyDescent="0.3">
      <c r="A180" s="180" t="s">
        <v>49</v>
      </c>
      <c r="B180" s="12" t="s">
        <v>48</v>
      </c>
      <c r="C180" s="12">
        <f>C4+C116</f>
        <v>0</v>
      </c>
      <c r="D180" s="12">
        <f t="shared" ref="D180:Q180" si="584">D4+D116</f>
        <v>0</v>
      </c>
      <c r="E180" s="12">
        <f t="shared" si="584"/>
        <v>0</v>
      </c>
      <c r="F180" s="12">
        <f t="shared" si="584"/>
        <v>0</v>
      </c>
      <c r="G180" s="12">
        <f t="shared" si="584"/>
        <v>0</v>
      </c>
      <c r="H180" s="12">
        <f t="shared" si="584"/>
        <v>0</v>
      </c>
      <c r="I180" s="12">
        <f t="shared" si="584"/>
        <v>0</v>
      </c>
      <c r="J180" s="12">
        <f t="shared" si="584"/>
        <v>0</v>
      </c>
      <c r="K180" s="12">
        <f t="shared" si="584"/>
        <v>0</v>
      </c>
      <c r="L180" s="12">
        <f t="shared" si="584"/>
        <v>0</v>
      </c>
      <c r="M180" s="12">
        <f t="shared" si="584"/>
        <v>0</v>
      </c>
      <c r="N180" s="12">
        <f t="shared" si="584"/>
        <v>0</v>
      </c>
      <c r="O180" s="80">
        <f t="shared" si="584"/>
        <v>0</v>
      </c>
      <c r="P180" s="80">
        <f t="shared" si="584"/>
        <v>0</v>
      </c>
      <c r="Q180" s="80">
        <f t="shared" si="584"/>
        <v>0</v>
      </c>
      <c r="R180" s="26">
        <f t="shared" ref="R180:R193" si="585">SUM(C180:Q180)</f>
        <v>0</v>
      </c>
      <c r="T180" s="180" t="s">
        <v>49</v>
      </c>
      <c r="U180" s="12" t="s">
        <v>48</v>
      </c>
      <c r="V180" s="12">
        <f>V4+V116</f>
        <v>0</v>
      </c>
      <c r="W180" s="12">
        <f t="shared" ref="W180:AJ180" si="586">W4+W116</f>
        <v>0</v>
      </c>
      <c r="X180" s="12">
        <f t="shared" si="586"/>
        <v>0</v>
      </c>
      <c r="Y180" s="12">
        <f t="shared" si="586"/>
        <v>0</v>
      </c>
      <c r="Z180" s="12">
        <f t="shared" si="586"/>
        <v>0</v>
      </c>
      <c r="AA180" s="12">
        <f t="shared" si="586"/>
        <v>0</v>
      </c>
      <c r="AB180" s="12">
        <f t="shared" si="586"/>
        <v>0</v>
      </c>
      <c r="AC180" s="12">
        <f t="shared" si="586"/>
        <v>0</v>
      </c>
      <c r="AD180" s="12">
        <f t="shared" si="586"/>
        <v>0</v>
      </c>
      <c r="AE180" s="12">
        <f t="shared" si="586"/>
        <v>0</v>
      </c>
      <c r="AF180" s="12">
        <f t="shared" si="586"/>
        <v>0</v>
      </c>
      <c r="AG180" s="12">
        <f t="shared" si="586"/>
        <v>0</v>
      </c>
      <c r="AH180" s="80">
        <f t="shared" si="586"/>
        <v>0</v>
      </c>
      <c r="AI180" s="80">
        <f t="shared" si="586"/>
        <v>0</v>
      </c>
      <c r="AJ180" s="80">
        <f t="shared" si="586"/>
        <v>0</v>
      </c>
      <c r="AK180" s="26">
        <f t="shared" ref="AK180:AK193" si="587">SUM(V180:AJ180)</f>
        <v>0</v>
      </c>
      <c r="AM180" s="180" t="s">
        <v>49</v>
      </c>
      <c r="AN180" s="12" t="s">
        <v>48</v>
      </c>
      <c r="AO180" s="12">
        <f>AO4+AO116</f>
        <v>0</v>
      </c>
      <c r="AP180" s="12">
        <f t="shared" ref="AP180:BC180" si="588">AP4+AP116</f>
        <v>0</v>
      </c>
      <c r="AQ180" s="12">
        <f t="shared" si="588"/>
        <v>0</v>
      </c>
      <c r="AR180" s="12">
        <f t="shared" si="588"/>
        <v>0</v>
      </c>
      <c r="AS180" s="12">
        <f t="shared" si="588"/>
        <v>0</v>
      </c>
      <c r="AT180" s="12">
        <f t="shared" si="588"/>
        <v>0</v>
      </c>
      <c r="AU180" s="12">
        <f t="shared" si="588"/>
        <v>0</v>
      </c>
      <c r="AV180" s="12">
        <f t="shared" si="588"/>
        <v>0</v>
      </c>
      <c r="AW180" s="12">
        <f t="shared" si="588"/>
        <v>0</v>
      </c>
      <c r="AX180" s="12">
        <f t="shared" si="588"/>
        <v>0</v>
      </c>
      <c r="AY180" s="12">
        <f t="shared" si="588"/>
        <v>0</v>
      </c>
      <c r="AZ180" s="12">
        <f t="shared" si="588"/>
        <v>0</v>
      </c>
      <c r="BA180" s="80">
        <f t="shared" si="588"/>
        <v>0</v>
      </c>
      <c r="BB180" s="80">
        <f t="shared" si="588"/>
        <v>0</v>
      </c>
      <c r="BC180" s="80">
        <f t="shared" si="588"/>
        <v>0</v>
      </c>
      <c r="BD180" s="26">
        <f t="shared" ref="BD180:BD193" si="589">SUM(AO180:BC180)</f>
        <v>0</v>
      </c>
      <c r="BF180" s="180" t="s">
        <v>49</v>
      </c>
      <c r="BG180" s="12" t="s">
        <v>48</v>
      </c>
      <c r="BH180" s="12">
        <f>BH4+BH116</f>
        <v>0</v>
      </c>
      <c r="BI180" s="12">
        <f t="shared" ref="BI180:BV180" si="590">BI4+BI116</f>
        <v>0</v>
      </c>
      <c r="BJ180" s="12">
        <f t="shared" si="590"/>
        <v>0</v>
      </c>
      <c r="BK180" s="12">
        <f t="shared" si="590"/>
        <v>0</v>
      </c>
      <c r="BL180" s="12">
        <f t="shared" si="590"/>
        <v>0</v>
      </c>
      <c r="BM180" s="12">
        <f t="shared" si="590"/>
        <v>0</v>
      </c>
      <c r="BN180" s="12">
        <f t="shared" si="590"/>
        <v>0</v>
      </c>
      <c r="BO180" s="12">
        <f t="shared" si="590"/>
        <v>0</v>
      </c>
      <c r="BP180" s="12">
        <f t="shared" si="590"/>
        <v>0</v>
      </c>
      <c r="BQ180" s="12">
        <f t="shared" si="590"/>
        <v>0</v>
      </c>
      <c r="BR180" s="12">
        <f t="shared" si="590"/>
        <v>0</v>
      </c>
      <c r="BS180" s="12">
        <f t="shared" si="590"/>
        <v>0</v>
      </c>
      <c r="BT180" s="80">
        <f t="shared" si="590"/>
        <v>0</v>
      </c>
      <c r="BU180" s="80">
        <f t="shared" si="590"/>
        <v>0</v>
      </c>
      <c r="BV180" s="80">
        <f t="shared" si="590"/>
        <v>0</v>
      </c>
      <c r="BW180" s="26">
        <f t="shared" ref="BW180:BW193" si="591">SUM(BH180:BV180)</f>
        <v>0</v>
      </c>
      <c r="BY180" s="3">
        <f>C180-'ExPostGross kWh_Biz'!C180</f>
        <v>0</v>
      </c>
      <c r="BZ180" s="3">
        <f>D180-'ExPostGross kWh_Biz'!D180</f>
        <v>0</v>
      </c>
      <c r="CA180" s="3">
        <f>E180-'ExPostGross kWh_Biz'!E180</f>
        <v>0</v>
      </c>
      <c r="CB180" s="3">
        <f>F180-'ExPostGross kWh_Biz'!F180</f>
        <v>0</v>
      </c>
      <c r="CC180" s="3">
        <f>G180-'ExPostGross kWh_Biz'!G180</f>
        <v>0</v>
      </c>
      <c r="CD180" s="3">
        <f>H180-'ExPostGross kWh_Biz'!H180</f>
        <v>0</v>
      </c>
      <c r="CE180" s="3">
        <f>I180-'ExPostGross kWh_Biz'!I180</f>
        <v>0</v>
      </c>
      <c r="CF180" s="3">
        <f>J180-'ExPostGross kWh_Biz'!J180</f>
        <v>0</v>
      </c>
      <c r="CG180" s="3">
        <f>K180-'ExPostGross kWh_Biz'!K180</f>
        <v>0</v>
      </c>
      <c r="CH180" s="3">
        <f>L180-'ExPostGross kWh_Biz'!L180</f>
        <v>0</v>
      </c>
      <c r="CI180" s="3">
        <f>M180-'ExPostGross kWh_Biz'!M180</f>
        <v>0</v>
      </c>
      <c r="CJ180" s="3">
        <f>N180-'ExPostGross kWh_Biz'!N180</f>
        <v>0</v>
      </c>
      <c r="CK180" s="3">
        <f>O180-'ExPostGross kWh_Biz'!O180</f>
        <v>0</v>
      </c>
      <c r="CL180" s="3">
        <f>P180-'ExPostGross kWh_Biz'!P180</f>
        <v>0</v>
      </c>
      <c r="CM180" s="3">
        <f>Q180-'ExPostGross kWh_Biz'!Q180</f>
        <v>0</v>
      </c>
      <c r="CN180" s="3">
        <f>R180-'ExPostGross kWh_Biz'!R180</f>
        <v>0</v>
      </c>
      <c r="CP180" s="3">
        <f>V180-'ExPostGross kWh_Biz'!V180</f>
        <v>0</v>
      </c>
      <c r="CQ180" s="3">
        <f>W180-'ExPostGross kWh_Biz'!W180</f>
        <v>0</v>
      </c>
      <c r="CR180" s="3">
        <f>X180-'ExPostGross kWh_Biz'!X180</f>
        <v>0</v>
      </c>
      <c r="CS180" s="3">
        <f>Y180-'ExPostGross kWh_Biz'!Y180</f>
        <v>0</v>
      </c>
      <c r="CT180" s="3">
        <f>Z180-'ExPostGross kWh_Biz'!Z180</f>
        <v>0</v>
      </c>
      <c r="CU180" s="3">
        <f>AA180-'ExPostGross kWh_Biz'!AA180</f>
        <v>0</v>
      </c>
      <c r="CV180" s="3">
        <f>AB180-'ExPostGross kWh_Biz'!AB180</f>
        <v>0</v>
      </c>
      <c r="CW180" s="3">
        <f>AC180-'ExPostGross kWh_Biz'!AC180</f>
        <v>0</v>
      </c>
      <c r="CX180" s="3">
        <f>AD180-'ExPostGross kWh_Biz'!AD180</f>
        <v>0</v>
      </c>
      <c r="CY180" s="3">
        <f>AE180-'ExPostGross kWh_Biz'!AE180</f>
        <v>0</v>
      </c>
      <c r="CZ180" s="3">
        <f>AF180-'ExPostGross kWh_Biz'!AF180</f>
        <v>0</v>
      </c>
      <c r="DA180" s="3">
        <f>AG180-'ExPostGross kWh_Biz'!AG180</f>
        <v>0</v>
      </c>
      <c r="DB180" s="3">
        <f>AH180-'ExPostGross kWh_Biz'!AH180</f>
        <v>0</v>
      </c>
      <c r="DC180" s="3">
        <f>AI180-'ExPostGross kWh_Biz'!AI180</f>
        <v>0</v>
      </c>
      <c r="DD180" s="3">
        <f>AJ180-'ExPostGross kWh_Biz'!AJ180</f>
        <v>0</v>
      </c>
      <c r="DE180" s="3">
        <f>AK180-'ExPostGross kWh_Biz'!AK180</f>
        <v>0</v>
      </c>
      <c r="DG180" s="3">
        <f>AO180-'ExPostGross kWh_Biz'!AO180</f>
        <v>0</v>
      </c>
      <c r="DH180" s="3">
        <f>AP180-'ExPostGross kWh_Biz'!AP180</f>
        <v>0</v>
      </c>
      <c r="DI180" s="3">
        <f>AQ180-'ExPostGross kWh_Biz'!AQ180</f>
        <v>0</v>
      </c>
      <c r="DJ180" s="3">
        <f>AR180-'ExPostGross kWh_Biz'!AR180</f>
        <v>0</v>
      </c>
      <c r="DK180" s="3">
        <f>AS180-'ExPostGross kWh_Biz'!AS180</f>
        <v>0</v>
      </c>
      <c r="DL180" s="3">
        <f>AT180-'ExPostGross kWh_Biz'!AT180</f>
        <v>0</v>
      </c>
      <c r="DM180" s="3">
        <f>AU180-'ExPostGross kWh_Biz'!AU180</f>
        <v>0</v>
      </c>
      <c r="DN180" s="3">
        <f>AV180-'ExPostGross kWh_Biz'!AV180</f>
        <v>0</v>
      </c>
      <c r="DO180" s="3">
        <f>AW180-'ExPostGross kWh_Biz'!AW180</f>
        <v>0</v>
      </c>
      <c r="DP180" s="3">
        <f>AX180-'ExPostGross kWh_Biz'!AX180</f>
        <v>0</v>
      </c>
      <c r="DQ180" s="3">
        <f>AY180-'ExPostGross kWh_Biz'!AY180</f>
        <v>0</v>
      </c>
      <c r="DR180" s="3">
        <f>AZ180-'ExPostGross kWh_Biz'!AZ180</f>
        <v>0</v>
      </c>
      <c r="DS180" s="3">
        <f>BA180-'ExPostGross kWh_Biz'!BA180</f>
        <v>0</v>
      </c>
      <c r="DT180" s="3">
        <f>BB180-'ExPostGross kWh_Biz'!BB180</f>
        <v>0</v>
      </c>
      <c r="DU180" s="3">
        <f>BC180-'ExPostGross kWh_Biz'!BC180</f>
        <v>0</v>
      </c>
      <c r="DV180" s="3">
        <f>BD180-'ExPostGross kWh_Biz'!BD180</f>
        <v>0</v>
      </c>
      <c r="DX180" s="3">
        <f>BH180-'ExPostGross kWh_Biz'!BH180</f>
        <v>0</v>
      </c>
      <c r="DY180" s="3">
        <f>BI180-'ExPostGross kWh_Biz'!BI180</f>
        <v>0</v>
      </c>
      <c r="DZ180" s="3">
        <f>BJ180-'ExPostGross kWh_Biz'!BJ180</f>
        <v>0</v>
      </c>
      <c r="EA180" s="3">
        <f>BK180-'ExPostGross kWh_Biz'!BK180</f>
        <v>0</v>
      </c>
      <c r="EB180" s="3">
        <f>BL180-'ExPostGross kWh_Biz'!BL180</f>
        <v>0</v>
      </c>
      <c r="EC180" s="3">
        <f>BM180-'ExPostGross kWh_Biz'!BM180</f>
        <v>0</v>
      </c>
      <c r="ED180" s="3">
        <f>BN180-'ExPostGross kWh_Biz'!BN180</f>
        <v>0</v>
      </c>
      <c r="EE180" s="3">
        <f>BO180-'ExPostGross kWh_Biz'!BO180</f>
        <v>0</v>
      </c>
      <c r="EF180" s="3">
        <f>BP180-'ExPostGross kWh_Biz'!BP180</f>
        <v>0</v>
      </c>
      <c r="EG180" s="3">
        <f>BQ180-'ExPostGross kWh_Biz'!BQ180</f>
        <v>0</v>
      </c>
      <c r="EH180" s="3">
        <f>BR180-'ExPostGross kWh_Biz'!BR180</f>
        <v>0</v>
      </c>
      <c r="EI180" s="3">
        <f>BS180-'ExPostGross kWh_Biz'!BS180</f>
        <v>0</v>
      </c>
      <c r="EJ180" s="3">
        <f>BT180-'ExPostGross kWh_Biz'!BT180</f>
        <v>0</v>
      </c>
      <c r="EK180" s="3">
        <f>BU180-'ExPostGross kWh_Biz'!BU180</f>
        <v>0</v>
      </c>
      <c r="EL180" s="3">
        <f>BV180-'ExPostGross kWh_Biz'!BV180</f>
        <v>0</v>
      </c>
      <c r="EM180" s="3">
        <f>BW180-'ExPostGross kWh_Biz'!BW180</f>
        <v>0</v>
      </c>
    </row>
    <row r="181" spans="1:143" x14ac:dyDescent="0.3">
      <c r="A181" s="181"/>
      <c r="B181" s="2" t="s">
        <v>47</v>
      </c>
      <c r="C181" s="2">
        <f t="shared" ref="C181:Q181" si="592">C5+C117</f>
        <v>0</v>
      </c>
      <c r="D181" s="2">
        <f t="shared" si="592"/>
        <v>0</v>
      </c>
      <c r="E181" s="2">
        <f t="shared" si="592"/>
        <v>0</v>
      </c>
      <c r="F181" s="2">
        <f t="shared" si="592"/>
        <v>0</v>
      </c>
      <c r="G181" s="2">
        <f t="shared" si="592"/>
        <v>0</v>
      </c>
      <c r="H181" s="2">
        <f t="shared" si="592"/>
        <v>0</v>
      </c>
      <c r="I181" s="2">
        <f t="shared" si="592"/>
        <v>0</v>
      </c>
      <c r="J181" s="2">
        <f t="shared" si="592"/>
        <v>0</v>
      </c>
      <c r="K181" s="2">
        <f t="shared" si="592"/>
        <v>0</v>
      </c>
      <c r="L181" s="2">
        <f t="shared" si="592"/>
        <v>0</v>
      </c>
      <c r="M181" s="2">
        <f t="shared" si="592"/>
        <v>0</v>
      </c>
      <c r="N181" s="2">
        <f t="shared" si="592"/>
        <v>0</v>
      </c>
      <c r="O181" s="89">
        <f t="shared" si="592"/>
        <v>0</v>
      </c>
      <c r="P181" s="89">
        <f t="shared" si="592"/>
        <v>0</v>
      </c>
      <c r="Q181" s="89">
        <f t="shared" si="592"/>
        <v>0</v>
      </c>
      <c r="R181" s="25">
        <f t="shared" si="585"/>
        <v>0</v>
      </c>
      <c r="T181" s="181"/>
      <c r="U181" s="2" t="s">
        <v>47</v>
      </c>
      <c r="V181" s="2">
        <f t="shared" ref="V181:AJ181" si="593">V5+V117</f>
        <v>0</v>
      </c>
      <c r="W181" s="2">
        <f t="shared" si="593"/>
        <v>0</v>
      </c>
      <c r="X181" s="2">
        <f t="shared" si="593"/>
        <v>0</v>
      </c>
      <c r="Y181" s="2">
        <f t="shared" si="593"/>
        <v>0</v>
      </c>
      <c r="Z181" s="2">
        <f t="shared" si="593"/>
        <v>0</v>
      </c>
      <c r="AA181" s="2">
        <f t="shared" si="593"/>
        <v>0</v>
      </c>
      <c r="AB181" s="2">
        <f t="shared" si="593"/>
        <v>0</v>
      </c>
      <c r="AC181" s="2">
        <f t="shared" si="593"/>
        <v>0</v>
      </c>
      <c r="AD181" s="2">
        <f t="shared" si="593"/>
        <v>0</v>
      </c>
      <c r="AE181" s="2">
        <f t="shared" si="593"/>
        <v>0</v>
      </c>
      <c r="AF181" s="2">
        <f t="shared" si="593"/>
        <v>0</v>
      </c>
      <c r="AG181" s="2">
        <f t="shared" si="593"/>
        <v>0</v>
      </c>
      <c r="AH181" s="89">
        <f t="shared" si="593"/>
        <v>0</v>
      </c>
      <c r="AI181" s="89">
        <f t="shared" si="593"/>
        <v>0</v>
      </c>
      <c r="AJ181" s="89">
        <f t="shared" si="593"/>
        <v>0</v>
      </c>
      <c r="AK181" s="25">
        <f t="shared" si="587"/>
        <v>0</v>
      </c>
      <c r="AL181" s="56"/>
      <c r="AM181" s="181"/>
      <c r="AN181" s="2" t="s">
        <v>47</v>
      </c>
      <c r="AO181" s="2">
        <f t="shared" ref="AO181:BC181" si="594">AO5+AO117</f>
        <v>0</v>
      </c>
      <c r="AP181" s="2">
        <f t="shared" si="594"/>
        <v>0</v>
      </c>
      <c r="AQ181" s="2">
        <f t="shared" si="594"/>
        <v>0</v>
      </c>
      <c r="AR181" s="2">
        <f t="shared" si="594"/>
        <v>0</v>
      </c>
      <c r="AS181" s="2">
        <f t="shared" si="594"/>
        <v>0</v>
      </c>
      <c r="AT181" s="2">
        <f t="shared" si="594"/>
        <v>0</v>
      </c>
      <c r="AU181" s="2">
        <f t="shared" si="594"/>
        <v>0</v>
      </c>
      <c r="AV181" s="2">
        <f t="shared" si="594"/>
        <v>0</v>
      </c>
      <c r="AW181" s="2">
        <f t="shared" si="594"/>
        <v>0</v>
      </c>
      <c r="AX181" s="2">
        <f t="shared" si="594"/>
        <v>0</v>
      </c>
      <c r="AY181" s="2">
        <f t="shared" si="594"/>
        <v>0</v>
      </c>
      <c r="AZ181" s="2">
        <f t="shared" si="594"/>
        <v>0</v>
      </c>
      <c r="BA181" s="89">
        <f t="shared" si="594"/>
        <v>0</v>
      </c>
      <c r="BB181" s="89">
        <f t="shared" si="594"/>
        <v>0</v>
      </c>
      <c r="BC181" s="89">
        <f t="shared" si="594"/>
        <v>0</v>
      </c>
      <c r="BD181" s="25">
        <f t="shared" si="589"/>
        <v>0</v>
      </c>
      <c r="BF181" s="181"/>
      <c r="BG181" s="2" t="s">
        <v>47</v>
      </c>
      <c r="BH181" s="2">
        <f t="shared" ref="BH181:BV181" si="595">BH5+BH117</f>
        <v>0</v>
      </c>
      <c r="BI181" s="2">
        <f t="shared" si="595"/>
        <v>0</v>
      </c>
      <c r="BJ181" s="2">
        <f t="shared" si="595"/>
        <v>0</v>
      </c>
      <c r="BK181" s="2">
        <f t="shared" si="595"/>
        <v>0</v>
      </c>
      <c r="BL181" s="2">
        <f t="shared" si="595"/>
        <v>0</v>
      </c>
      <c r="BM181" s="2">
        <f t="shared" si="595"/>
        <v>0</v>
      </c>
      <c r="BN181" s="2">
        <f t="shared" si="595"/>
        <v>0</v>
      </c>
      <c r="BO181" s="2">
        <f t="shared" si="595"/>
        <v>0</v>
      </c>
      <c r="BP181" s="2">
        <f t="shared" si="595"/>
        <v>0</v>
      </c>
      <c r="BQ181" s="2">
        <f t="shared" si="595"/>
        <v>0</v>
      </c>
      <c r="BR181" s="2">
        <f t="shared" si="595"/>
        <v>0</v>
      </c>
      <c r="BS181" s="2">
        <f t="shared" si="595"/>
        <v>0</v>
      </c>
      <c r="BT181" s="89">
        <f t="shared" si="595"/>
        <v>0</v>
      </c>
      <c r="BU181" s="89">
        <f t="shared" si="595"/>
        <v>0</v>
      </c>
      <c r="BV181" s="89">
        <f t="shared" si="595"/>
        <v>0</v>
      </c>
      <c r="BW181" s="25">
        <f t="shared" si="591"/>
        <v>0</v>
      </c>
      <c r="BY181" s="3">
        <f>C181-'ExPostGross kWh_Biz'!C181</f>
        <v>0</v>
      </c>
      <c r="BZ181" s="3">
        <f>D181-'ExPostGross kWh_Biz'!D181</f>
        <v>0</v>
      </c>
      <c r="CA181" s="3">
        <f>E181-'ExPostGross kWh_Biz'!E181</f>
        <v>0</v>
      </c>
      <c r="CB181" s="3">
        <f>F181-'ExPostGross kWh_Biz'!F181</f>
        <v>0</v>
      </c>
      <c r="CC181" s="3">
        <f>G181-'ExPostGross kWh_Biz'!G181</f>
        <v>0</v>
      </c>
      <c r="CD181" s="3">
        <f>H181-'ExPostGross kWh_Biz'!H181</f>
        <v>0</v>
      </c>
      <c r="CE181" s="3">
        <f>I181-'ExPostGross kWh_Biz'!I181</f>
        <v>0</v>
      </c>
      <c r="CF181" s="3">
        <f>J181-'ExPostGross kWh_Biz'!J181</f>
        <v>0</v>
      </c>
      <c r="CG181" s="3">
        <f>K181-'ExPostGross kWh_Biz'!K181</f>
        <v>0</v>
      </c>
      <c r="CH181" s="3">
        <f>L181-'ExPostGross kWh_Biz'!L181</f>
        <v>0</v>
      </c>
      <c r="CI181" s="3">
        <f>M181-'ExPostGross kWh_Biz'!M181</f>
        <v>0</v>
      </c>
      <c r="CJ181" s="3">
        <f>N181-'ExPostGross kWh_Biz'!N181</f>
        <v>0</v>
      </c>
      <c r="CK181" s="3">
        <f>O181-'ExPostGross kWh_Biz'!O181</f>
        <v>0</v>
      </c>
      <c r="CL181" s="3">
        <f>P181-'ExPostGross kWh_Biz'!P181</f>
        <v>0</v>
      </c>
      <c r="CM181" s="3">
        <f>Q181-'ExPostGross kWh_Biz'!Q181</f>
        <v>0</v>
      </c>
      <c r="CN181" s="3">
        <f>R181-'ExPostGross kWh_Biz'!R181</f>
        <v>0</v>
      </c>
      <c r="CP181" s="3">
        <f>V181-'ExPostGross kWh_Biz'!V181</f>
        <v>0</v>
      </c>
      <c r="CQ181" s="3">
        <f>W181-'ExPostGross kWh_Biz'!W181</f>
        <v>0</v>
      </c>
      <c r="CR181" s="3">
        <f>X181-'ExPostGross kWh_Biz'!X181</f>
        <v>0</v>
      </c>
      <c r="CS181" s="3">
        <f>Y181-'ExPostGross kWh_Biz'!Y181</f>
        <v>0</v>
      </c>
      <c r="CT181" s="3">
        <f>Z181-'ExPostGross kWh_Biz'!Z181</f>
        <v>0</v>
      </c>
      <c r="CU181" s="3">
        <f>AA181-'ExPostGross kWh_Biz'!AA181</f>
        <v>0</v>
      </c>
      <c r="CV181" s="3">
        <f>AB181-'ExPostGross kWh_Biz'!AB181</f>
        <v>0</v>
      </c>
      <c r="CW181" s="3">
        <f>AC181-'ExPostGross kWh_Biz'!AC181</f>
        <v>0</v>
      </c>
      <c r="CX181" s="3">
        <f>AD181-'ExPostGross kWh_Biz'!AD181</f>
        <v>0</v>
      </c>
      <c r="CY181" s="3">
        <f>AE181-'ExPostGross kWh_Biz'!AE181</f>
        <v>0</v>
      </c>
      <c r="CZ181" s="3">
        <f>AF181-'ExPostGross kWh_Biz'!AF181</f>
        <v>0</v>
      </c>
      <c r="DA181" s="3">
        <f>AG181-'ExPostGross kWh_Biz'!AG181</f>
        <v>0</v>
      </c>
      <c r="DB181" s="3">
        <f>AH181-'ExPostGross kWh_Biz'!AH181</f>
        <v>0</v>
      </c>
      <c r="DC181" s="3">
        <f>AI181-'ExPostGross kWh_Biz'!AI181</f>
        <v>0</v>
      </c>
      <c r="DD181" s="3">
        <f>AJ181-'ExPostGross kWh_Biz'!AJ181</f>
        <v>0</v>
      </c>
      <c r="DE181" s="3">
        <f>AK181-'ExPostGross kWh_Biz'!AK181</f>
        <v>0</v>
      </c>
      <c r="DG181" s="3">
        <f>AO181-'ExPostGross kWh_Biz'!AO181</f>
        <v>0</v>
      </c>
      <c r="DH181" s="3">
        <f>AP181-'ExPostGross kWh_Biz'!AP181</f>
        <v>0</v>
      </c>
      <c r="DI181" s="3">
        <f>AQ181-'ExPostGross kWh_Biz'!AQ181</f>
        <v>0</v>
      </c>
      <c r="DJ181" s="3">
        <f>AR181-'ExPostGross kWh_Biz'!AR181</f>
        <v>0</v>
      </c>
      <c r="DK181" s="3">
        <f>AS181-'ExPostGross kWh_Biz'!AS181</f>
        <v>0</v>
      </c>
      <c r="DL181" s="3">
        <f>AT181-'ExPostGross kWh_Biz'!AT181</f>
        <v>0</v>
      </c>
      <c r="DM181" s="3">
        <f>AU181-'ExPostGross kWh_Biz'!AU181</f>
        <v>0</v>
      </c>
      <c r="DN181" s="3">
        <f>AV181-'ExPostGross kWh_Biz'!AV181</f>
        <v>0</v>
      </c>
      <c r="DO181" s="3">
        <f>AW181-'ExPostGross kWh_Biz'!AW181</f>
        <v>0</v>
      </c>
      <c r="DP181" s="3">
        <f>AX181-'ExPostGross kWh_Biz'!AX181</f>
        <v>0</v>
      </c>
      <c r="DQ181" s="3">
        <f>AY181-'ExPostGross kWh_Biz'!AY181</f>
        <v>0</v>
      </c>
      <c r="DR181" s="3">
        <f>AZ181-'ExPostGross kWh_Biz'!AZ181</f>
        <v>0</v>
      </c>
      <c r="DS181" s="3">
        <f>BA181-'ExPostGross kWh_Biz'!BA181</f>
        <v>0</v>
      </c>
      <c r="DT181" s="3">
        <f>BB181-'ExPostGross kWh_Biz'!BB181</f>
        <v>0</v>
      </c>
      <c r="DU181" s="3">
        <f>BC181-'ExPostGross kWh_Biz'!BC181</f>
        <v>0</v>
      </c>
      <c r="DV181" s="3">
        <f>BD181-'ExPostGross kWh_Biz'!BD181</f>
        <v>0</v>
      </c>
      <c r="DX181" s="3">
        <f>BH181-'ExPostGross kWh_Biz'!BH181</f>
        <v>0</v>
      </c>
      <c r="DY181" s="3">
        <f>BI181-'ExPostGross kWh_Biz'!BI181</f>
        <v>0</v>
      </c>
      <c r="DZ181" s="3">
        <f>BJ181-'ExPostGross kWh_Biz'!BJ181</f>
        <v>0</v>
      </c>
      <c r="EA181" s="3">
        <f>BK181-'ExPostGross kWh_Biz'!BK181</f>
        <v>0</v>
      </c>
      <c r="EB181" s="3">
        <f>BL181-'ExPostGross kWh_Biz'!BL181</f>
        <v>0</v>
      </c>
      <c r="EC181" s="3">
        <f>BM181-'ExPostGross kWh_Biz'!BM181</f>
        <v>0</v>
      </c>
      <c r="ED181" s="3">
        <f>BN181-'ExPostGross kWh_Biz'!BN181</f>
        <v>0</v>
      </c>
      <c r="EE181" s="3">
        <f>BO181-'ExPostGross kWh_Biz'!BO181</f>
        <v>0</v>
      </c>
      <c r="EF181" s="3">
        <f>BP181-'ExPostGross kWh_Biz'!BP181</f>
        <v>0</v>
      </c>
      <c r="EG181" s="3">
        <f>BQ181-'ExPostGross kWh_Biz'!BQ181</f>
        <v>0</v>
      </c>
      <c r="EH181" s="3">
        <f>BR181-'ExPostGross kWh_Biz'!BR181</f>
        <v>0</v>
      </c>
      <c r="EI181" s="3">
        <f>BS181-'ExPostGross kWh_Biz'!BS181</f>
        <v>0</v>
      </c>
      <c r="EJ181" s="3">
        <f>BT181-'ExPostGross kWh_Biz'!BT181</f>
        <v>0</v>
      </c>
      <c r="EK181" s="3">
        <f>BU181-'ExPostGross kWh_Biz'!BU181</f>
        <v>0</v>
      </c>
      <c r="EL181" s="3">
        <f>BV181-'ExPostGross kWh_Biz'!BV181</f>
        <v>0</v>
      </c>
      <c r="EM181" s="3">
        <f>BW181-'ExPostGross kWh_Biz'!BW181</f>
        <v>0</v>
      </c>
    </row>
    <row r="182" spans="1:143" x14ac:dyDescent="0.3">
      <c r="A182" s="181"/>
      <c r="B182" s="2" t="s">
        <v>46</v>
      </c>
      <c r="C182" s="2">
        <f t="shared" ref="C182:Q182" si="596">C6+C118</f>
        <v>0</v>
      </c>
      <c r="D182" s="2">
        <f t="shared" si="596"/>
        <v>0</v>
      </c>
      <c r="E182" s="2">
        <f t="shared" si="596"/>
        <v>0</v>
      </c>
      <c r="F182" s="2">
        <f t="shared" si="596"/>
        <v>0</v>
      </c>
      <c r="G182" s="2">
        <f t="shared" si="596"/>
        <v>0</v>
      </c>
      <c r="H182" s="2">
        <f t="shared" si="596"/>
        <v>0</v>
      </c>
      <c r="I182" s="2">
        <f t="shared" si="596"/>
        <v>0</v>
      </c>
      <c r="J182" s="2">
        <f t="shared" si="596"/>
        <v>0</v>
      </c>
      <c r="K182" s="2">
        <f t="shared" si="596"/>
        <v>0</v>
      </c>
      <c r="L182" s="2">
        <f t="shared" si="596"/>
        <v>0</v>
      </c>
      <c r="M182" s="2">
        <f t="shared" si="596"/>
        <v>0</v>
      </c>
      <c r="N182" s="2">
        <f t="shared" si="596"/>
        <v>0</v>
      </c>
      <c r="O182" s="89">
        <f t="shared" si="596"/>
        <v>0</v>
      </c>
      <c r="P182" s="89">
        <f t="shared" si="596"/>
        <v>0</v>
      </c>
      <c r="Q182" s="89">
        <f t="shared" si="596"/>
        <v>0</v>
      </c>
      <c r="R182" s="25">
        <f t="shared" si="585"/>
        <v>0</v>
      </c>
      <c r="T182" s="181"/>
      <c r="U182" s="2" t="s">
        <v>46</v>
      </c>
      <c r="V182" s="2">
        <f t="shared" ref="V182:AJ182" si="597">V6+V118</f>
        <v>0</v>
      </c>
      <c r="W182" s="2">
        <f t="shared" si="597"/>
        <v>0</v>
      </c>
      <c r="X182" s="2">
        <f t="shared" si="597"/>
        <v>0</v>
      </c>
      <c r="Y182" s="2">
        <f t="shared" si="597"/>
        <v>0</v>
      </c>
      <c r="Z182" s="2">
        <f t="shared" si="597"/>
        <v>0</v>
      </c>
      <c r="AA182" s="2">
        <f t="shared" si="597"/>
        <v>0</v>
      </c>
      <c r="AB182" s="2">
        <f t="shared" si="597"/>
        <v>0</v>
      </c>
      <c r="AC182" s="2">
        <f t="shared" si="597"/>
        <v>0</v>
      </c>
      <c r="AD182" s="2">
        <f t="shared" si="597"/>
        <v>0</v>
      </c>
      <c r="AE182" s="2">
        <f t="shared" si="597"/>
        <v>0</v>
      </c>
      <c r="AF182" s="2">
        <f t="shared" si="597"/>
        <v>0</v>
      </c>
      <c r="AG182" s="2">
        <f t="shared" si="597"/>
        <v>0</v>
      </c>
      <c r="AH182" s="89">
        <f t="shared" si="597"/>
        <v>0</v>
      </c>
      <c r="AI182" s="89">
        <f t="shared" si="597"/>
        <v>0</v>
      </c>
      <c r="AJ182" s="89">
        <f t="shared" si="597"/>
        <v>0</v>
      </c>
      <c r="AK182" s="25">
        <f t="shared" si="587"/>
        <v>0</v>
      </c>
      <c r="AM182" s="181"/>
      <c r="AN182" s="2" t="s">
        <v>46</v>
      </c>
      <c r="AO182" s="2">
        <f t="shared" ref="AO182:BC182" si="598">AO6+AO118</f>
        <v>0</v>
      </c>
      <c r="AP182" s="2">
        <f t="shared" si="598"/>
        <v>0</v>
      </c>
      <c r="AQ182" s="2">
        <f t="shared" si="598"/>
        <v>0</v>
      </c>
      <c r="AR182" s="2">
        <f t="shared" si="598"/>
        <v>0</v>
      </c>
      <c r="AS182" s="2">
        <f t="shared" si="598"/>
        <v>0</v>
      </c>
      <c r="AT182" s="2">
        <f t="shared" si="598"/>
        <v>0</v>
      </c>
      <c r="AU182" s="2">
        <f t="shared" si="598"/>
        <v>0</v>
      </c>
      <c r="AV182" s="2">
        <f t="shared" si="598"/>
        <v>0</v>
      </c>
      <c r="AW182" s="2">
        <f t="shared" si="598"/>
        <v>0</v>
      </c>
      <c r="AX182" s="2">
        <f t="shared" si="598"/>
        <v>0</v>
      </c>
      <c r="AY182" s="2">
        <f t="shared" si="598"/>
        <v>0</v>
      </c>
      <c r="AZ182" s="2">
        <f t="shared" si="598"/>
        <v>0</v>
      </c>
      <c r="BA182" s="89">
        <f t="shared" si="598"/>
        <v>0</v>
      </c>
      <c r="BB182" s="89">
        <f t="shared" si="598"/>
        <v>0</v>
      </c>
      <c r="BC182" s="89">
        <f t="shared" si="598"/>
        <v>0</v>
      </c>
      <c r="BD182" s="25">
        <f t="shared" si="589"/>
        <v>0</v>
      </c>
      <c r="BF182" s="181"/>
      <c r="BG182" s="2" t="s">
        <v>46</v>
      </c>
      <c r="BH182" s="2">
        <f t="shared" ref="BH182:BV182" si="599">BH6+BH118</f>
        <v>0</v>
      </c>
      <c r="BI182" s="2">
        <f t="shared" si="599"/>
        <v>0</v>
      </c>
      <c r="BJ182" s="2">
        <f t="shared" si="599"/>
        <v>0</v>
      </c>
      <c r="BK182" s="2">
        <f t="shared" si="599"/>
        <v>0</v>
      </c>
      <c r="BL182" s="2">
        <f t="shared" si="599"/>
        <v>0</v>
      </c>
      <c r="BM182" s="2">
        <f t="shared" si="599"/>
        <v>0</v>
      </c>
      <c r="BN182" s="2">
        <f t="shared" si="599"/>
        <v>0</v>
      </c>
      <c r="BO182" s="2">
        <f t="shared" si="599"/>
        <v>0</v>
      </c>
      <c r="BP182" s="2">
        <f t="shared" si="599"/>
        <v>0</v>
      </c>
      <c r="BQ182" s="2">
        <f t="shared" si="599"/>
        <v>0</v>
      </c>
      <c r="BR182" s="2">
        <f t="shared" si="599"/>
        <v>0</v>
      </c>
      <c r="BS182" s="2">
        <f t="shared" si="599"/>
        <v>0</v>
      </c>
      <c r="BT182" s="89">
        <f t="shared" si="599"/>
        <v>0</v>
      </c>
      <c r="BU182" s="89">
        <f t="shared" si="599"/>
        <v>0</v>
      </c>
      <c r="BV182" s="89">
        <f t="shared" si="599"/>
        <v>0</v>
      </c>
      <c r="BW182" s="25">
        <f t="shared" si="591"/>
        <v>0</v>
      </c>
      <c r="BY182" s="3">
        <f>C182-'ExPostGross kWh_Biz'!C182</f>
        <v>0</v>
      </c>
      <c r="BZ182" s="3">
        <f>D182-'ExPostGross kWh_Biz'!D182</f>
        <v>0</v>
      </c>
      <c r="CA182" s="3">
        <f>E182-'ExPostGross kWh_Biz'!E182</f>
        <v>0</v>
      </c>
      <c r="CB182" s="3">
        <f>F182-'ExPostGross kWh_Biz'!F182</f>
        <v>0</v>
      </c>
      <c r="CC182" s="3">
        <f>G182-'ExPostGross kWh_Biz'!G182</f>
        <v>0</v>
      </c>
      <c r="CD182" s="3">
        <f>H182-'ExPostGross kWh_Biz'!H182</f>
        <v>0</v>
      </c>
      <c r="CE182" s="3">
        <f>I182-'ExPostGross kWh_Biz'!I182</f>
        <v>0</v>
      </c>
      <c r="CF182" s="3">
        <f>J182-'ExPostGross kWh_Biz'!J182</f>
        <v>0</v>
      </c>
      <c r="CG182" s="3">
        <f>K182-'ExPostGross kWh_Biz'!K182</f>
        <v>0</v>
      </c>
      <c r="CH182" s="3">
        <f>L182-'ExPostGross kWh_Biz'!L182</f>
        <v>0</v>
      </c>
      <c r="CI182" s="3">
        <f>M182-'ExPostGross kWh_Biz'!M182</f>
        <v>0</v>
      </c>
      <c r="CJ182" s="3">
        <f>N182-'ExPostGross kWh_Biz'!N182</f>
        <v>0</v>
      </c>
      <c r="CK182" s="3">
        <f>O182-'ExPostGross kWh_Biz'!O182</f>
        <v>0</v>
      </c>
      <c r="CL182" s="3">
        <f>P182-'ExPostGross kWh_Biz'!P182</f>
        <v>0</v>
      </c>
      <c r="CM182" s="3">
        <f>Q182-'ExPostGross kWh_Biz'!Q182</f>
        <v>0</v>
      </c>
      <c r="CN182" s="3">
        <f>R182-'ExPostGross kWh_Biz'!R182</f>
        <v>0</v>
      </c>
      <c r="CP182" s="3">
        <f>V182-'ExPostGross kWh_Biz'!V182</f>
        <v>0</v>
      </c>
      <c r="CQ182" s="3">
        <f>W182-'ExPostGross kWh_Biz'!W182</f>
        <v>0</v>
      </c>
      <c r="CR182" s="3">
        <f>X182-'ExPostGross kWh_Biz'!X182</f>
        <v>0</v>
      </c>
      <c r="CS182" s="3">
        <f>Y182-'ExPostGross kWh_Biz'!Y182</f>
        <v>0</v>
      </c>
      <c r="CT182" s="3">
        <f>Z182-'ExPostGross kWh_Biz'!Z182</f>
        <v>0</v>
      </c>
      <c r="CU182" s="3">
        <f>AA182-'ExPostGross kWh_Biz'!AA182</f>
        <v>0</v>
      </c>
      <c r="CV182" s="3">
        <f>AB182-'ExPostGross kWh_Biz'!AB182</f>
        <v>0</v>
      </c>
      <c r="CW182" s="3">
        <f>AC182-'ExPostGross kWh_Biz'!AC182</f>
        <v>0</v>
      </c>
      <c r="CX182" s="3">
        <f>AD182-'ExPostGross kWh_Biz'!AD182</f>
        <v>0</v>
      </c>
      <c r="CY182" s="3">
        <f>AE182-'ExPostGross kWh_Biz'!AE182</f>
        <v>0</v>
      </c>
      <c r="CZ182" s="3">
        <f>AF182-'ExPostGross kWh_Biz'!AF182</f>
        <v>0</v>
      </c>
      <c r="DA182" s="3">
        <f>AG182-'ExPostGross kWh_Biz'!AG182</f>
        <v>0</v>
      </c>
      <c r="DB182" s="3">
        <f>AH182-'ExPostGross kWh_Biz'!AH182</f>
        <v>0</v>
      </c>
      <c r="DC182" s="3">
        <f>AI182-'ExPostGross kWh_Biz'!AI182</f>
        <v>0</v>
      </c>
      <c r="DD182" s="3">
        <f>AJ182-'ExPostGross kWh_Biz'!AJ182</f>
        <v>0</v>
      </c>
      <c r="DE182" s="3">
        <f>AK182-'ExPostGross kWh_Biz'!AK182</f>
        <v>0</v>
      </c>
      <c r="DG182" s="3">
        <f>AO182-'ExPostGross kWh_Biz'!AO182</f>
        <v>0</v>
      </c>
      <c r="DH182" s="3">
        <f>AP182-'ExPostGross kWh_Biz'!AP182</f>
        <v>0</v>
      </c>
      <c r="DI182" s="3">
        <f>AQ182-'ExPostGross kWh_Biz'!AQ182</f>
        <v>0</v>
      </c>
      <c r="DJ182" s="3">
        <f>AR182-'ExPostGross kWh_Biz'!AR182</f>
        <v>0</v>
      </c>
      <c r="DK182" s="3">
        <f>AS182-'ExPostGross kWh_Biz'!AS182</f>
        <v>0</v>
      </c>
      <c r="DL182" s="3">
        <f>AT182-'ExPostGross kWh_Biz'!AT182</f>
        <v>0</v>
      </c>
      <c r="DM182" s="3">
        <f>AU182-'ExPostGross kWh_Biz'!AU182</f>
        <v>0</v>
      </c>
      <c r="DN182" s="3">
        <f>AV182-'ExPostGross kWh_Biz'!AV182</f>
        <v>0</v>
      </c>
      <c r="DO182" s="3">
        <f>AW182-'ExPostGross kWh_Biz'!AW182</f>
        <v>0</v>
      </c>
      <c r="DP182" s="3">
        <f>AX182-'ExPostGross kWh_Biz'!AX182</f>
        <v>0</v>
      </c>
      <c r="DQ182" s="3">
        <f>AY182-'ExPostGross kWh_Biz'!AY182</f>
        <v>0</v>
      </c>
      <c r="DR182" s="3">
        <f>AZ182-'ExPostGross kWh_Biz'!AZ182</f>
        <v>0</v>
      </c>
      <c r="DS182" s="3">
        <f>BA182-'ExPostGross kWh_Biz'!BA182</f>
        <v>0</v>
      </c>
      <c r="DT182" s="3">
        <f>BB182-'ExPostGross kWh_Biz'!BB182</f>
        <v>0</v>
      </c>
      <c r="DU182" s="3">
        <f>BC182-'ExPostGross kWh_Biz'!BC182</f>
        <v>0</v>
      </c>
      <c r="DV182" s="3">
        <f>BD182-'ExPostGross kWh_Biz'!BD182</f>
        <v>0</v>
      </c>
      <c r="DX182" s="3">
        <f>BH182-'ExPostGross kWh_Biz'!BH182</f>
        <v>0</v>
      </c>
      <c r="DY182" s="3">
        <f>BI182-'ExPostGross kWh_Biz'!BI182</f>
        <v>0</v>
      </c>
      <c r="DZ182" s="3">
        <f>BJ182-'ExPostGross kWh_Biz'!BJ182</f>
        <v>0</v>
      </c>
      <c r="EA182" s="3">
        <f>BK182-'ExPostGross kWh_Biz'!BK182</f>
        <v>0</v>
      </c>
      <c r="EB182" s="3">
        <f>BL182-'ExPostGross kWh_Biz'!BL182</f>
        <v>0</v>
      </c>
      <c r="EC182" s="3">
        <f>BM182-'ExPostGross kWh_Biz'!BM182</f>
        <v>0</v>
      </c>
      <c r="ED182" s="3">
        <f>BN182-'ExPostGross kWh_Biz'!BN182</f>
        <v>0</v>
      </c>
      <c r="EE182" s="3">
        <f>BO182-'ExPostGross kWh_Biz'!BO182</f>
        <v>0</v>
      </c>
      <c r="EF182" s="3">
        <f>BP182-'ExPostGross kWh_Biz'!BP182</f>
        <v>0</v>
      </c>
      <c r="EG182" s="3">
        <f>BQ182-'ExPostGross kWh_Biz'!BQ182</f>
        <v>0</v>
      </c>
      <c r="EH182" s="3">
        <f>BR182-'ExPostGross kWh_Biz'!BR182</f>
        <v>0</v>
      </c>
      <c r="EI182" s="3">
        <f>BS182-'ExPostGross kWh_Biz'!BS182</f>
        <v>0</v>
      </c>
      <c r="EJ182" s="3">
        <f>BT182-'ExPostGross kWh_Biz'!BT182</f>
        <v>0</v>
      </c>
      <c r="EK182" s="3">
        <f>BU182-'ExPostGross kWh_Biz'!BU182</f>
        <v>0</v>
      </c>
      <c r="EL182" s="3">
        <f>BV182-'ExPostGross kWh_Biz'!BV182</f>
        <v>0</v>
      </c>
      <c r="EM182" s="3">
        <f>BW182-'ExPostGross kWh_Biz'!BW182</f>
        <v>0</v>
      </c>
    </row>
    <row r="183" spans="1:143" x14ac:dyDescent="0.3">
      <c r="A183" s="181"/>
      <c r="B183" s="2" t="s">
        <v>45</v>
      </c>
      <c r="C183" s="2">
        <f t="shared" ref="C183:Q183" si="600">C7+C119</f>
        <v>0</v>
      </c>
      <c r="D183" s="2">
        <f t="shared" si="600"/>
        <v>0</v>
      </c>
      <c r="E183" s="2">
        <f t="shared" si="600"/>
        <v>0</v>
      </c>
      <c r="F183" s="2">
        <f t="shared" si="600"/>
        <v>0</v>
      </c>
      <c r="G183" s="2">
        <f t="shared" si="600"/>
        <v>0</v>
      </c>
      <c r="H183" s="2">
        <f t="shared" si="600"/>
        <v>0</v>
      </c>
      <c r="I183" s="2">
        <f t="shared" si="600"/>
        <v>0</v>
      </c>
      <c r="J183" s="2">
        <f t="shared" si="600"/>
        <v>0</v>
      </c>
      <c r="K183" s="2">
        <f t="shared" si="600"/>
        <v>0</v>
      </c>
      <c r="L183" s="2">
        <f t="shared" si="600"/>
        <v>0</v>
      </c>
      <c r="M183" s="2">
        <f t="shared" si="600"/>
        <v>0</v>
      </c>
      <c r="N183" s="2">
        <f t="shared" si="600"/>
        <v>0</v>
      </c>
      <c r="O183" s="89">
        <f t="shared" si="600"/>
        <v>0</v>
      </c>
      <c r="P183" s="89">
        <f t="shared" si="600"/>
        <v>0</v>
      </c>
      <c r="Q183" s="89">
        <f t="shared" si="600"/>
        <v>0</v>
      </c>
      <c r="R183" s="25">
        <f t="shared" si="585"/>
        <v>0</v>
      </c>
      <c r="T183" s="181"/>
      <c r="U183" s="2" t="s">
        <v>45</v>
      </c>
      <c r="V183" s="2">
        <f t="shared" ref="V183:AJ183" si="601">V7+V119</f>
        <v>0</v>
      </c>
      <c r="W183" s="2">
        <f t="shared" si="601"/>
        <v>0</v>
      </c>
      <c r="X183" s="2">
        <f t="shared" si="601"/>
        <v>0</v>
      </c>
      <c r="Y183" s="2">
        <f t="shared" si="601"/>
        <v>0</v>
      </c>
      <c r="Z183" s="2">
        <f t="shared" si="601"/>
        <v>0</v>
      </c>
      <c r="AA183" s="2">
        <f t="shared" si="601"/>
        <v>0</v>
      </c>
      <c r="AB183" s="2">
        <f t="shared" si="601"/>
        <v>0</v>
      </c>
      <c r="AC183" s="2">
        <f t="shared" si="601"/>
        <v>0</v>
      </c>
      <c r="AD183" s="2">
        <f t="shared" si="601"/>
        <v>0</v>
      </c>
      <c r="AE183" s="2">
        <f t="shared" si="601"/>
        <v>0</v>
      </c>
      <c r="AF183" s="2">
        <f t="shared" si="601"/>
        <v>0</v>
      </c>
      <c r="AG183" s="2">
        <f t="shared" si="601"/>
        <v>0</v>
      </c>
      <c r="AH183" s="89">
        <f t="shared" si="601"/>
        <v>0</v>
      </c>
      <c r="AI183" s="89">
        <f t="shared" si="601"/>
        <v>0</v>
      </c>
      <c r="AJ183" s="89">
        <f t="shared" si="601"/>
        <v>0</v>
      </c>
      <c r="AK183" s="25">
        <f t="shared" si="587"/>
        <v>0</v>
      </c>
      <c r="AM183" s="181"/>
      <c r="AN183" s="2" t="s">
        <v>45</v>
      </c>
      <c r="AO183" s="2">
        <f t="shared" ref="AO183:BC183" si="602">AO7+AO119</f>
        <v>0</v>
      </c>
      <c r="AP183" s="2">
        <f t="shared" si="602"/>
        <v>0</v>
      </c>
      <c r="AQ183" s="2">
        <f t="shared" si="602"/>
        <v>0</v>
      </c>
      <c r="AR183" s="2">
        <f t="shared" si="602"/>
        <v>0</v>
      </c>
      <c r="AS183" s="2">
        <f t="shared" si="602"/>
        <v>0</v>
      </c>
      <c r="AT183" s="2">
        <f t="shared" si="602"/>
        <v>0</v>
      </c>
      <c r="AU183" s="2">
        <f t="shared" si="602"/>
        <v>0</v>
      </c>
      <c r="AV183" s="2">
        <f t="shared" si="602"/>
        <v>0</v>
      </c>
      <c r="AW183" s="2">
        <f t="shared" si="602"/>
        <v>0</v>
      </c>
      <c r="AX183" s="2">
        <f t="shared" si="602"/>
        <v>0</v>
      </c>
      <c r="AY183" s="2">
        <f t="shared" si="602"/>
        <v>0</v>
      </c>
      <c r="AZ183" s="2">
        <f t="shared" si="602"/>
        <v>0</v>
      </c>
      <c r="BA183" s="89">
        <f t="shared" si="602"/>
        <v>0</v>
      </c>
      <c r="BB183" s="89">
        <f t="shared" si="602"/>
        <v>0</v>
      </c>
      <c r="BC183" s="89">
        <f t="shared" si="602"/>
        <v>0</v>
      </c>
      <c r="BD183" s="25">
        <f t="shared" si="589"/>
        <v>0</v>
      </c>
      <c r="BF183" s="181"/>
      <c r="BG183" s="2" t="s">
        <v>45</v>
      </c>
      <c r="BH183" s="2">
        <f t="shared" ref="BH183:BV183" si="603">BH7+BH119</f>
        <v>0</v>
      </c>
      <c r="BI183" s="2">
        <f t="shared" si="603"/>
        <v>0</v>
      </c>
      <c r="BJ183" s="2">
        <f t="shared" si="603"/>
        <v>0</v>
      </c>
      <c r="BK183" s="2">
        <f t="shared" si="603"/>
        <v>0</v>
      </c>
      <c r="BL183" s="2">
        <f t="shared" si="603"/>
        <v>0</v>
      </c>
      <c r="BM183" s="2">
        <f t="shared" si="603"/>
        <v>0</v>
      </c>
      <c r="BN183" s="2">
        <f t="shared" si="603"/>
        <v>0</v>
      </c>
      <c r="BO183" s="2">
        <f t="shared" si="603"/>
        <v>0</v>
      </c>
      <c r="BP183" s="2">
        <f t="shared" si="603"/>
        <v>0</v>
      </c>
      <c r="BQ183" s="2">
        <f t="shared" si="603"/>
        <v>0</v>
      </c>
      <c r="BR183" s="2">
        <f t="shared" si="603"/>
        <v>0</v>
      </c>
      <c r="BS183" s="2">
        <f t="shared" si="603"/>
        <v>0</v>
      </c>
      <c r="BT183" s="89">
        <f t="shared" si="603"/>
        <v>0</v>
      </c>
      <c r="BU183" s="89">
        <f t="shared" si="603"/>
        <v>0</v>
      </c>
      <c r="BV183" s="89">
        <f t="shared" si="603"/>
        <v>0</v>
      </c>
      <c r="BW183" s="25">
        <f t="shared" si="591"/>
        <v>0</v>
      </c>
      <c r="BY183" s="3">
        <f>C183-'ExPostGross kWh_Biz'!C183</f>
        <v>0</v>
      </c>
      <c r="BZ183" s="3">
        <f>D183-'ExPostGross kWh_Biz'!D183</f>
        <v>0</v>
      </c>
      <c r="CA183" s="3">
        <f>E183-'ExPostGross kWh_Biz'!E183</f>
        <v>0</v>
      </c>
      <c r="CB183" s="3">
        <f>F183-'ExPostGross kWh_Biz'!F183</f>
        <v>0</v>
      </c>
      <c r="CC183" s="3">
        <f>G183-'ExPostGross kWh_Biz'!G183</f>
        <v>0</v>
      </c>
      <c r="CD183" s="3">
        <f>H183-'ExPostGross kWh_Biz'!H183</f>
        <v>0</v>
      </c>
      <c r="CE183" s="3">
        <f>I183-'ExPostGross kWh_Biz'!I183</f>
        <v>0</v>
      </c>
      <c r="CF183" s="3">
        <f>J183-'ExPostGross kWh_Biz'!J183</f>
        <v>0</v>
      </c>
      <c r="CG183" s="3">
        <f>K183-'ExPostGross kWh_Biz'!K183</f>
        <v>0</v>
      </c>
      <c r="CH183" s="3">
        <f>L183-'ExPostGross kWh_Biz'!L183</f>
        <v>0</v>
      </c>
      <c r="CI183" s="3">
        <f>M183-'ExPostGross kWh_Biz'!M183</f>
        <v>0</v>
      </c>
      <c r="CJ183" s="3">
        <f>N183-'ExPostGross kWh_Biz'!N183</f>
        <v>0</v>
      </c>
      <c r="CK183" s="3">
        <f>O183-'ExPostGross kWh_Biz'!O183</f>
        <v>0</v>
      </c>
      <c r="CL183" s="3">
        <f>P183-'ExPostGross kWh_Biz'!P183</f>
        <v>0</v>
      </c>
      <c r="CM183" s="3">
        <f>Q183-'ExPostGross kWh_Biz'!Q183</f>
        <v>0</v>
      </c>
      <c r="CN183" s="3">
        <f>R183-'ExPostGross kWh_Biz'!R183</f>
        <v>0</v>
      </c>
      <c r="CP183" s="3">
        <f>V183-'ExPostGross kWh_Biz'!V183</f>
        <v>0</v>
      </c>
      <c r="CQ183" s="3">
        <f>W183-'ExPostGross kWh_Biz'!W183</f>
        <v>0</v>
      </c>
      <c r="CR183" s="3">
        <f>X183-'ExPostGross kWh_Biz'!X183</f>
        <v>0</v>
      </c>
      <c r="CS183" s="3">
        <f>Y183-'ExPostGross kWh_Biz'!Y183</f>
        <v>0</v>
      </c>
      <c r="CT183" s="3">
        <f>Z183-'ExPostGross kWh_Biz'!Z183</f>
        <v>0</v>
      </c>
      <c r="CU183" s="3">
        <f>AA183-'ExPostGross kWh_Biz'!AA183</f>
        <v>0</v>
      </c>
      <c r="CV183" s="3">
        <f>AB183-'ExPostGross kWh_Biz'!AB183</f>
        <v>0</v>
      </c>
      <c r="CW183" s="3">
        <f>AC183-'ExPostGross kWh_Biz'!AC183</f>
        <v>0</v>
      </c>
      <c r="CX183" s="3">
        <f>AD183-'ExPostGross kWh_Biz'!AD183</f>
        <v>0</v>
      </c>
      <c r="CY183" s="3">
        <f>AE183-'ExPostGross kWh_Biz'!AE183</f>
        <v>0</v>
      </c>
      <c r="CZ183" s="3">
        <f>AF183-'ExPostGross kWh_Biz'!AF183</f>
        <v>0</v>
      </c>
      <c r="DA183" s="3">
        <f>AG183-'ExPostGross kWh_Biz'!AG183</f>
        <v>0</v>
      </c>
      <c r="DB183" s="3">
        <f>AH183-'ExPostGross kWh_Biz'!AH183</f>
        <v>0</v>
      </c>
      <c r="DC183" s="3">
        <f>AI183-'ExPostGross kWh_Biz'!AI183</f>
        <v>0</v>
      </c>
      <c r="DD183" s="3">
        <f>AJ183-'ExPostGross kWh_Biz'!AJ183</f>
        <v>0</v>
      </c>
      <c r="DE183" s="3">
        <f>AK183-'ExPostGross kWh_Biz'!AK183</f>
        <v>0</v>
      </c>
      <c r="DG183" s="3">
        <f>AO183-'ExPostGross kWh_Biz'!AO183</f>
        <v>0</v>
      </c>
      <c r="DH183" s="3">
        <f>AP183-'ExPostGross kWh_Biz'!AP183</f>
        <v>0</v>
      </c>
      <c r="DI183" s="3">
        <f>AQ183-'ExPostGross kWh_Biz'!AQ183</f>
        <v>0</v>
      </c>
      <c r="DJ183" s="3">
        <f>AR183-'ExPostGross kWh_Biz'!AR183</f>
        <v>0</v>
      </c>
      <c r="DK183" s="3">
        <f>AS183-'ExPostGross kWh_Biz'!AS183</f>
        <v>0</v>
      </c>
      <c r="DL183" s="3">
        <f>AT183-'ExPostGross kWh_Biz'!AT183</f>
        <v>0</v>
      </c>
      <c r="DM183" s="3">
        <f>AU183-'ExPostGross kWh_Biz'!AU183</f>
        <v>0</v>
      </c>
      <c r="DN183" s="3">
        <f>AV183-'ExPostGross kWh_Biz'!AV183</f>
        <v>0</v>
      </c>
      <c r="DO183" s="3">
        <f>AW183-'ExPostGross kWh_Biz'!AW183</f>
        <v>0</v>
      </c>
      <c r="DP183" s="3">
        <f>AX183-'ExPostGross kWh_Biz'!AX183</f>
        <v>0</v>
      </c>
      <c r="DQ183" s="3">
        <f>AY183-'ExPostGross kWh_Biz'!AY183</f>
        <v>0</v>
      </c>
      <c r="DR183" s="3">
        <f>AZ183-'ExPostGross kWh_Biz'!AZ183</f>
        <v>0</v>
      </c>
      <c r="DS183" s="3">
        <f>BA183-'ExPostGross kWh_Biz'!BA183</f>
        <v>0</v>
      </c>
      <c r="DT183" s="3">
        <f>BB183-'ExPostGross kWh_Biz'!BB183</f>
        <v>0</v>
      </c>
      <c r="DU183" s="3">
        <f>BC183-'ExPostGross kWh_Biz'!BC183</f>
        <v>0</v>
      </c>
      <c r="DV183" s="3">
        <f>BD183-'ExPostGross kWh_Biz'!BD183</f>
        <v>0</v>
      </c>
      <c r="DX183" s="3">
        <f>BH183-'ExPostGross kWh_Biz'!BH183</f>
        <v>0</v>
      </c>
      <c r="DY183" s="3">
        <f>BI183-'ExPostGross kWh_Biz'!BI183</f>
        <v>0</v>
      </c>
      <c r="DZ183" s="3">
        <f>BJ183-'ExPostGross kWh_Biz'!BJ183</f>
        <v>0</v>
      </c>
      <c r="EA183" s="3">
        <f>BK183-'ExPostGross kWh_Biz'!BK183</f>
        <v>0</v>
      </c>
      <c r="EB183" s="3">
        <f>BL183-'ExPostGross kWh_Biz'!BL183</f>
        <v>0</v>
      </c>
      <c r="EC183" s="3">
        <f>BM183-'ExPostGross kWh_Biz'!BM183</f>
        <v>0</v>
      </c>
      <c r="ED183" s="3">
        <f>BN183-'ExPostGross kWh_Biz'!BN183</f>
        <v>0</v>
      </c>
      <c r="EE183" s="3">
        <f>BO183-'ExPostGross kWh_Biz'!BO183</f>
        <v>0</v>
      </c>
      <c r="EF183" s="3">
        <f>BP183-'ExPostGross kWh_Biz'!BP183</f>
        <v>0</v>
      </c>
      <c r="EG183" s="3">
        <f>BQ183-'ExPostGross kWh_Biz'!BQ183</f>
        <v>0</v>
      </c>
      <c r="EH183" s="3">
        <f>BR183-'ExPostGross kWh_Biz'!BR183</f>
        <v>0</v>
      </c>
      <c r="EI183" s="3">
        <f>BS183-'ExPostGross kWh_Biz'!BS183</f>
        <v>0</v>
      </c>
      <c r="EJ183" s="3">
        <f>BT183-'ExPostGross kWh_Biz'!BT183</f>
        <v>0</v>
      </c>
      <c r="EK183" s="3">
        <f>BU183-'ExPostGross kWh_Biz'!BU183</f>
        <v>0</v>
      </c>
      <c r="EL183" s="3">
        <f>BV183-'ExPostGross kWh_Biz'!BV183</f>
        <v>0</v>
      </c>
      <c r="EM183" s="3">
        <f>BW183-'ExPostGross kWh_Biz'!BW183</f>
        <v>0</v>
      </c>
    </row>
    <row r="184" spans="1:143" x14ac:dyDescent="0.3">
      <c r="A184" s="181"/>
      <c r="B184" s="2" t="s">
        <v>44</v>
      </c>
      <c r="C184" s="2">
        <f t="shared" ref="C184:Q184" si="604">C8+C120</f>
        <v>0</v>
      </c>
      <c r="D184" s="2">
        <f t="shared" si="604"/>
        <v>0</v>
      </c>
      <c r="E184" s="2">
        <f t="shared" si="604"/>
        <v>0</v>
      </c>
      <c r="F184" s="2">
        <f t="shared" si="604"/>
        <v>0</v>
      </c>
      <c r="G184" s="2">
        <f t="shared" si="604"/>
        <v>0</v>
      </c>
      <c r="H184" s="2">
        <f t="shared" si="604"/>
        <v>0</v>
      </c>
      <c r="I184" s="2">
        <f t="shared" si="604"/>
        <v>0</v>
      </c>
      <c r="J184" s="2">
        <f t="shared" si="604"/>
        <v>0</v>
      </c>
      <c r="K184" s="2">
        <f t="shared" si="604"/>
        <v>0</v>
      </c>
      <c r="L184" s="2">
        <f t="shared" si="604"/>
        <v>0</v>
      </c>
      <c r="M184" s="2">
        <f t="shared" si="604"/>
        <v>0</v>
      </c>
      <c r="N184" s="2">
        <f t="shared" si="604"/>
        <v>0</v>
      </c>
      <c r="O184" s="89">
        <f t="shared" si="604"/>
        <v>0</v>
      </c>
      <c r="P184" s="89">
        <f t="shared" si="604"/>
        <v>0</v>
      </c>
      <c r="Q184" s="89">
        <f t="shared" si="604"/>
        <v>0</v>
      </c>
      <c r="R184" s="25">
        <f t="shared" si="585"/>
        <v>0</v>
      </c>
      <c r="T184" s="181"/>
      <c r="U184" s="2" t="s">
        <v>44</v>
      </c>
      <c r="V184" s="2">
        <f t="shared" ref="V184:AJ184" si="605">V8+V120</f>
        <v>0</v>
      </c>
      <c r="W184" s="2">
        <f t="shared" si="605"/>
        <v>0</v>
      </c>
      <c r="X184" s="2">
        <f t="shared" si="605"/>
        <v>0</v>
      </c>
      <c r="Y184" s="2">
        <f t="shared" si="605"/>
        <v>0</v>
      </c>
      <c r="Z184" s="2">
        <f t="shared" si="605"/>
        <v>0</v>
      </c>
      <c r="AA184" s="2">
        <f t="shared" si="605"/>
        <v>0</v>
      </c>
      <c r="AB184" s="2">
        <f t="shared" si="605"/>
        <v>0</v>
      </c>
      <c r="AC184" s="2">
        <f t="shared" si="605"/>
        <v>0</v>
      </c>
      <c r="AD184" s="2">
        <f t="shared" si="605"/>
        <v>0</v>
      </c>
      <c r="AE184" s="2">
        <f t="shared" si="605"/>
        <v>0</v>
      </c>
      <c r="AF184" s="2">
        <f t="shared" si="605"/>
        <v>0</v>
      </c>
      <c r="AG184" s="2">
        <f t="shared" si="605"/>
        <v>0</v>
      </c>
      <c r="AH184" s="89">
        <f t="shared" si="605"/>
        <v>0</v>
      </c>
      <c r="AI184" s="89">
        <f t="shared" si="605"/>
        <v>0</v>
      </c>
      <c r="AJ184" s="89">
        <f t="shared" si="605"/>
        <v>0</v>
      </c>
      <c r="AK184" s="25">
        <f t="shared" si="587"/>
        <v>0</v>
      </c>
      <c r="AM184" s="181"/>
      <c r="AN184" s="2" t="s">
        <v>44</v>
      </c>
      <c r="AO184" s="2">
        <f t="shared" ref="AO184:BC184" si="606">AO8+AO120</f>
        <v>0</v>
      </c>
      <c r="AP184" s="2">
        <f t="shared" si="606"/>
        <v>0</v>
      </c>
      <c r="AQ184" s="2">
        <f t="shared" si="606"/>
        <v>0</v>
      </c>
      <c r="AR184" s="2">
        <f t="shared" si="606"/>
        <v>0</v>
      </c>
      <c r="AS184" s="2">
        <f t="shared" si="606"/>
        <v>0</v>
      </c>
      <c r="AT184" s="2">
        <f t="shared" si="606"/>
        <v>0</v>
      </c>
      <c r="AU184" s="2">
        <f t="shared" si="606"/>
        <v>0</v>
      </c>
      <c r="AV184" s="2">
        <f t="shared" si="606"/>
        <v>0</v>
      </c>
      <c r="AW184" s="2">
        <f t="shared" si="606"/>
        <v>0</v>
      </c>
      <c r="AX184" s="2">
        <f t="shared" si="606"/>
        <v>0</v>
      </c>
      <c r="AY184" s="2">
        <f t="shared" si="606"/>
        <v>0</v>
      </c>
      <c r="AZ184" s="2">
        <f t="shared" si="606"/>
        <v>0</v>
      </c>
      <c r="BA184" s="89">
        <f t="shared" si="606"/>
        <v>0</v>
      </c>
      <c r="BB184" s="89">
        <f t="shared" si="606"/>
        <v>0</v>
      </c>
      <c r="BC184" s="89">
        <f t="shared" si="606"/>
        <v>0</v>
      </c>
      <c r="BD184" s="25">
        <f t="shared" si="589"/>
        <v>0</v>
      </c>
      <c r="BF184" s="181"/>
      <c r="BG184" s="2" t="s">
        <v>44</v>
      </c>
      <c r="BH184" s="2">
        <f t="shared" ref="BH184:BV184" si="607">BH8+BH120</f>
        <v>0</v>
      </c>
      <c r="BI184" s="2">
        <f t="shared" si="607"/>
        <v>0</v>
      </c>
      <c r="BJ184" s="2">
        <f t="shared" si="607"/>
        <v>0</v>
      </c>
      <c r="BK184" s="2">
        <f t="shared" si="607"/>
        <v>0</v>
      </c>
      <c r="BL184" s="2">
        <f t="shared" si="607"/>
        <v>0</v>
      </c>
      <c r="BM184" s="2">
        <f t="shared" si="607"/>
        <v>0</v>
      </c>
      <c r="BN184" s="2">
        <f t="shared" si="607"/>
        <v>0</v>
      </c>
      <c r="BO184" s="2">
        <f t="shared" si="607"/>
        <v>0</v>
      </c>
      <c r="BP184" s="2">
        <f t="shared" si="607"/>
        <v>0</v>
      </c>
      <c r="BQ184" s="2">
        <f t="shared" si="607"/>
        <v>0</v>
      </c>
      <c r="BR184" s="2">
        <f t="shared" si="607"/>
        <v>0</v>
      </c>
      <c r="BS184" s="2">
        <f t="shared" si="607"/>
        <v>0</v>
      </c>
      <c r="BT184" s="89">
        <f t="shared" si="607"/>
        <v>0</v>
      </c>
      <c r="BU184" s="89">
        <f t="shared" si="607"/>
        <v>0</v>
      </c>
      <c r="BV184" s="89">
        <f t="shared" si="607"/>
        <v>0</v>
      </c>
      <c r="BW184" s="25">
        <f t="shared" si="591"/>
        <v>0</v>
      </c>
      <c r="BY184" s="3">
        <f>C184-'ExPostGross kWh_Biz'!C184</f>
        <v>0</v>
      </c>
      <c r="BZ184" s="3">
        <f>D184-'ExPostGross kWh_Biz'!D184</f>
        <v>0</v>
      </c>
      <c r="CA184" s="3">
        <f>E184-'ExPostGross kWh_Biz'!E184</f>
        <v>0</v>
      </c>
      <c r="CB184" s="3">
        <f>F184-'ExPostGross kWh_Biz'!F184</f>
        <v>0</v>
      </c>
      <c r="CC184" s="3">
        <f>G184-'ExPostGross kWh_Biz'!G184</f>
        <v>0</v>
      </c>
      <c r="CD184" s="3">
        <f>H184-'ExPostGross kWh_Biz'!H184</f>
        <v>0</v>
      </c>
      <c r="CE184" s="3">
        <f>I184-'ExPostGross kWh_Biz'!I184</f>
        <v>0</v>
      </c>
      <c r="CF184" s="3">
        <f>J184-'ExPostGross kWh_Biz'!J184</f>
        <v>0</v>
      </c>
      <c r="CG184" s="3">
        <f>K184-'ExPostGross kWh_Biz'!K184</f>
        <v>0</v>
      </c>
      <c r="CH184" s="3">
        <f>L184-'ExPostGross kWh_Biz'!L184</f>
        <v>0</v>
      </c>
      <c r="CI184" s="3">
        <f>M184-'ExPostGross kWh_Biz'!M184</f>
        <v>0</v>
      </c>
      <c r="CJ184" s="3">
        <f>N184-'ExPostGross kWh_Biz'!N184</f>
        <v>0</v>
      </c>
      <c r="CK184" s="3">
        <f>O184-'ExPostGross kWh_Biz'!O184</f>
        <v>0</v>
      </c>
      <c r="CL184" s="3">
        <f>P184-'ExPostGross kWh_Biz'!P184</f>
        <v>0</v>
      </c>
      <c r="CM184" s="3">
        <f>Q184-'ExPostGross kWh_Biz'!Q184</f>
        <v>0</v>
      </c>
      <c r="CN184" s="3">
        <f>R184-'ExPostGross kWh_Biz'!R184</f>
        <v>0</v>
      </c>
      <c r="CP184" s="3">
        <f>V184-'ExPostGross kWh_Biz'!V184</f>
        <v>0</v>
      </c>
      <c r="CQ184" s="3">
        <f>W184-'ExPostGross kWh_Biz'!W184</f>
        <v>0</v>
      </c>
      <c r="CR184" s="3">
        <f>X184-'ExPostGross kWh_Biz'!X184</f>
        <v>0</v>
      </c>
      <c r="CS184" s="3">
        <f>Y184-'ExPostGross kWh_Biz'!Y184</f>
        <v>0</v>
      </c>
      <c r="CT184" s="3">
        <f>Z184-'ExPostGross kWh_Biz'!Z184</f>
        <v>0</v>
      </c>
      <c r="CU184" s="3">
        <f>AA184-'ExPostGross kWh_Biz'!AA184</f>
        <v>0</v>
      </c>
      <c r="CV184" s="3">
        <f>AB184-'ExPostGross kWh_Biz'!AB184</f>
        <v>0</v>
      </c>
      <c r="CW184" s="3">
        <f>AC184-'ExPostGross kWh_Biz'!AC184</f>
        <v>0</v>
      </c>
      <c r="CX184" s="3">
        <f>AD184-'ExPostGross kWh_Biz'!AD184</f>
        <v>0</v>
      </c>
      <c r="CY184" s="3">
        <f>AE184-'ExPostGross kWh_Biz'!AE184</f>
        <v>0</v>
      </c>
      <c r="CZ184" s="3">
        <f>AF184-'ExPostGross kWh_Biz'!AF184</f>
        <v>0</v>
      </c>
      <c r="DA184" s="3">
        <f>AG184-'ExPostGross kWh_Biz'!AG184</f>
        <v>0</v>
      </c>
      <c r="DB184" s="3">
        <f>AH184-'ExPostGross kWh_Biz'!AH184</f>
        <v>0</v>
      </c>
      <c r="DC184" s="3">
        <f>AI184-'ExPostGross kWh_Biz'!AI184</f>
        <v>0</v>
      </c>
      <c r="DD184" s="3">
        <f>AJ184-'ExPostGross kWh_Biz'!AJ184</f>
        <v>0</v>
      </c>
      <c r="DE184" s="3">
        <f>AK184-'ExPostGross kWh_Biz'!AK184</f>
        <v>0</v>
      </c>
      <c r="DG184" s="3">
        <f>AO184-'ExPostGross kWh_Biz'!AO184</f>
        <v>0</v>
      </c>
      <c r="DH184" s="3">
        <f>AP184-'ExPostGross kWh_Biz'!AP184</f>
        <v>0</v>
      </c>
      <c r="DI184" s="3">
        <f>AQ184-'ExPostGross kWh_Biz'!AQ184</f>
        <v>0</v>
      </c>
      <c r="DJ184" s="3">
        <f>AR184-'ExPostGross kWh_Biz'!AR184</f>
        <v>0</v>
      </c>
      <c r="DK184" s="3">
        <f>AS184-'ExPostGross kWh_Biz'!AS184</f>
        <v>0</v>
      </c>
      <c r="DL184" s="3">
        <f>AT184-'ExPostGross kWh_Biz'!AT184</f>
        <v>0</v>
      </c>
      <c r="DM184" s="3">
        <f>AU184-'ExPostGross kWh_Biz'!AU184</f>
        <v>0</v>
      </c>
      <c r="DN184" s="3">
        <f>AV184-'ExPostGross kWh_Biz'!AV184</f>
        <v>0</v>
      </c>
      <c r="DO184" s="3">
        <f>AW184-'ExPostGross kWh_Biz'!AW184</f>
        <v>0</v>
      </c>
      <c r="DP184" s="3">
        <f>AX184-'ExPostGross kWh_Biz'!AX184</f>
        <v>0</v>
      </c>
      <c r="DQ184" s="3">
        <f>AY184-'ExPostGross kWh_Biz'!AY184</f>
        <v>0</v>
      </c>
      <c r="DR184" s="3">
        <f>AZ184-'ExPostGross kWh_Biz'!AZ184</f>
        <v>0</v>
      </c>
      <c r="DS184" s="3">
        <f>BA184-'ExPostGross kWh_Biz'!BA184</f>
        <v>0</v>
      </c>
      <c r="DT184" s="3">
        <f>BB184-'ExPostGross kWh_Biz'!BB184</f>
        <v>0</v>
      </c>
      <c r="DU184" s="3">
        <f>BC184-'ExPostGross kWh_Biz'!BC184</f>
        <v>0</v>
      </c>
      <c r="DV184" s="3">
        <f>BD184-'ExPostGross kWh_Biz'!BD184</f>
        <v>0</v>
      </c>
      <c r="DX184" s="3">
        <f>BH184-'ExPostGross kWh_Biz'!BH184</f>
        <v>0</v>
      </c>
      <c r="DY184" s="3">
        <f>BI184-'ExPostGross kWh_Biz'!BI184</f>
        <v>0</v>
      </c>
      <c r="DZ184" s="3">
        <f>BJ184-'ExPostGross kWh_Biz'!BJ184</f>
        <v>0</v>
      </c>
      <c r="EA184" s="3">
        <f>BK184-'ExPostGross kWh_Biz'!BK184</f>
        <v>0</v>
      </c>
      <c r="EB184" s="3">
        <f>BL184-'ExPostGross kWh_Biz'!BL184</f>
        <v>0</v>
      </c>
      <c r="EC184" s="3">
        <f>BM184-'ExPostGross kWh_Biz'!BM184</f>
        <v>0</v>
      </c>
      <c r="ED184" s="3">
        <f>BN184-'ExPostGross kWh_Biz'!BN184</f>
        <v>0</v>
      </c>
      <c r="EE184" s="3">
        <f>BO184-'ExPostGross kWh_Biz'!BO184</f>
        <v>0</v>
      </c>
      <c r="EF184" s="3">
        <f>BP184-'ExPostGross kWh_Biz'!BP184</f>
        <v>0</v>
      </c>
      <c r="EG184" s="3">
        <f>BQ184-'ExPostGross kWh_Biz'!BQ184</f>
        <v>0</v>
      </c>
      <c r="EH184" s="3">
        <f>BR184-'ExPostGross kWh_Biz'!BR184</f>
        <v>0</v>
      </c>
      <c r="EI184" s="3">
        <f>BS184-'ExPostGross kWh_Biz'!BS184</f>
        <v>0</v>
      </c>
      <c r="EJ184" s="3">
        <f>BT184-'ExPostGross kWh_Biz'!BT184</f>
        <v>0</v>
      </c>
      <c r="EK184" s="3">
        <f>BU184-'ExPostGross kWh_Biz'!BU184</f>
        <v>0</v>
      </c>
      <c r="EL184" s="3">
        <f>BV184-'ExPostGross kWh_Biz'!BV184</f>
        <v>0</v>
      </c>
      <c r="EM184" s="3">
        <f>BW184-'ExPostGross kWh_Biz'!BW184</f>
        <v>0</v>
      </c>
    </row>
    <row r="185" spans="1:143" x14ac:dyDescent="0.3">
      <c r="A185" s="181"/>
      <c r="B185" s="2" t="s">
        <v>43</v>
      </c>
      <c r="C185" s="2">
        <f t="shared" ref="C185:Q185" si="608">C9+C121</f>
        <v>0</v>
      </c>
      <c r="D185" s="2">
        <f t="shared" si="608"/>
        <v>0</v>
      </c>
      <c r="E185" s="2">
        <f t="shared" si="608"/>
        <v>0</v>
      </c>
      <c r="F185" s="2">
        <f t="shared" si="608"/>
        <v>0</v>
      </c>
      <c r="G185" s="2">
        <f t="shared" si="608"/>
        <v>0</v>
      </c>
      <c r="H185" s="2">
        <f t="shared" si="608"/>
        <v>0</v>
      </c>
      <c r="I185" s="2">
        <f t="shared" si="608"/>
        <v>0</v>
      </c>
      <c r="J185" s="2">
        <f t="shared" si="608"/>
        <v>0</v>
      </c>
      <c r="K185" s="2">
        <f t="shared" si="608"/>
        <v>0</v>
      </c>
      <c r="L185" s="2">
        <f t="shared" si="608"/>
        <v>0</v>
      </c>
      <c r="M185" s="2">
        <f t="shared" si="608"/>
        <v>0</v>
      </c>
      <c r="N185" s="2">
        <f t="shared" si="608"/>
        <v>0</v>
      </c>
      <c r="O185" s="89">
        <f t="shared" si="608"/>
        <v>0</v>
      </c>
      <c r="P185" s="89">
        <f t="shared" si="608"/>
        <v>0</v>
      </c>
      <c r="Q185" s="89">
        <f t="shared" si="608"/>
        <v>0</v>
      </c>
      <c r="R185" s="25">
        <f t="shared" si="585"/>
        <v>0</v>
      </c>
      <c r="T185" s="181"/>
      <c r="U185" s="2" t="s">
        <v>43</v>
      </c>
      <c r="V185" s="2">
        <f t="shared" ref="V185:AJ185" si="609">V9+V121</f>
        <v>0</v>
      </c>
      <c r="W185" s="2">
        <f t="shared" si="609"/>
        <v>0</v>
      </c>
      <c r="X185" s="2">
        <f t="shared" si="609"/>
        <v>0</v>
      </c>
      <c r="Y185" s="2">
        <f t="shared" si="609"/>
        <v>0</v>
      </c>
      <c r="Z185" s="2">
        <f t="shared" si="609"/>
        <v>0</v>
      </c>
      <c r="AA185" s="2">
        <f t="shared" si="609"/>
        <v>0</v>
      </c>
      <c r="AB185" s="2">
        <f t="shared" si="609"/>
        <v>0</v>
      </c>
      <c r="AC185" s="2">
        <f t="shared" si="609"/>
        <v>0</v>
      </c>
      <c r="AD185" s="2">
        <f t="shared" si="609"/>
        <v>0</v>
      </c>
      <c r="AE185" s="2">
        <f t="shared" si="609"/>
        <v>0</v>
      </c>
      <c r="AF185" s="2">
        <f t="shared" si="609"/>
        <v>0</v>
      </c>
      <c r="AG185" s="2">
        <f t="shared" si="609"/>
        <v>0</v>
      </c>
      <c r="AH185" s="89">
        <f t="shared" si="609"/>
        <v>0</v>
      </c>
      <c r="AI185" s="89">
        <f t="shared" si="609"/>
        <v>0</v>
      </c>
      <c r="AJ185" s="89">
        <f t="shared" si="609"/>
        <v>0</v>
      </c>
      <c r="AK185" s="25">
        <f t="shared" si="587"/>
        <v>0</v>
      </c>
      <c r="AM185" s="181"/>
      <c r="AN185" s="2" t="s">
        <v>43</v>
      </c>
      <c r="AO185" s="2">
        <f t="shared" ref="AO185:BC185" si="610">AO9+AO121</f>
        <v>0</v>
      </c>
      <c r="AP185" s="2">
        <f t="shared" si="610"/>
        <v>0</v>
      </c>
      <c r="AQ185" s="2">
        <f t="shared" si="610"/>
        <v>0</v>
      </c>
      <c r="AR185" s="2">
        <f t="shared" si="610"/>
        <v>0</v>
      </c>
      <c r="AS185" s="2">
        <f t="shared" si="610"/>
        <v>0</v>
      </c>
      <c r="AT185" s="2">
        <f t="shared" si="610"/>
        <v>0</v>
      </c>
      <c r="AU185" s="2">
        <f t="shared" si="610"/>
        <v>0</v>
      </c>
      <c r="AV185" s="2">
        <f t="shared" si="610"/>
        <v>0</v>
      </c>
      <c r="AW185" s="2">
        <f t="shared" si="610"/>
        <v>0</v>
      </c>
      <c r="AX185" s="2">
        <f t="shared" si="610"/>
        <v>0</v>
      </c>
      <c r="AY185" s="2">
        <f t="shared" si="610"/>
        <v>0</v>
      </c>
      <c r="AZ185" s="2">
        <f t="shared" si="610"/>
        <v>0</v>
      </c>
      <c r="BA185" s="89">
        <f t="shared" si="610"/>
        <v>0</v>
      </c>
      <c r="BB185" s="89">
        <f t="shared" si="610"/>
        <v>0</v>
      </c>
      <c r="BC185" s="89">
        <f t="shared" si="610"/>
        <v>0</v>
      </c>
      <c r="BD185" s="25">
        <f t="shared" si="589"/>
        <v>0</v>
      </c>
      <c r="BF185" s="181"/>
      <c r="BG185" s="2" t="s">
        <v>43</v>
      </c>
      <c r="BH185" s="2">
        <f t="shared" ref="BH185:BV185" si="611">BH9+BH121</f>
        <v>0</v>
      </c>
      <c r="BI185" s="2">
        <f t="shared" si="611"/>
        <v>0</v>
      </c>
      <c r="BJ185" s="2">
        <f t="shared" si="611"/>
        <v>0</v>
      </c>
      <c r="BK185" s="2">
        <f t="shared" si="611"/>
        <v>0</v>
      </c>
      <c r="BL185" s="2">
        <f t="shared" si="611"/>
        <v>0</v>
      </c>
      <c r="BM185" s="2">
        <f t="shared" si="611"/>
        <v>0</v>
      </c>
      <c r="BN185" s="2">
        <f t="shared" si="611"/>
        <v>0</v>
      </c>
      <c r="BO185" s="2">
        <f t="shared" si="611"/>
        <v>0</v>
      </c>
      <c r="BP185" s="2">
        <f t="shared" si="611"/>
        <v>0</v>
      </c>
      <c r="BQ185" s="2">
        <f t="shared" si="611"/>
        <v>0</v>
      </c>
      <c r="BR185" s="2">
        <f t="shared" si="611"/>
        <v>0</v>
      </c>
      <c r="BS185" s="2">
        <f t="shared" si="611"/>
        <v>0</v>
      </c>
      <c r="BT185" s="89">
        <f t="shared" si="611"/>
        <v>0</v>
      </c>
      <c r="BU185" s="89">
        <f t="shared" si="611"/>
        <v>0</v>
      </c>
      <c r="BV185" s="89">
        <f t="shared" si="611"/>
        <v>0</v>
      </c>
      <c r="BW185" s="25">
        <f t="shared" si="591"/>
        <v>0</v>
      </c>
      <c r="BY185" s="3">
        <f>C185-'ExPostGross kWh_Biz'!C185</f>
        <v>0</v>
      </c>
      <c r="BZ185" s="3">
        <f>D185-'ExPostGross kWh_Biz'!D185</f>
        <v>0</v>
      </c>
      <c r="CA185" s="3">
        <f>E185-'ExPostGross kWh_Biz'!E185</f>
        <v>0</v>
      </c>
      <c r="CB185" s="3">
        <f>F185-'ExPostGross kWh_Biz'!F185</f>
        <v>0</v>
      </c>
      <c r="CC185" s="3">
        <f>G185-'ExPostGross kWh_Biz'!G185</f>
        <v>0</v>
      </c>
      <c r="CD185" s="3">
        <f>H185-'ExPostGross kWh_Biz'!H185</f>
        <v>0</v>
      </c>
      <c r="CE185" s="3">
        <f>I185-'ExPostGross kWh_Biz'!I185</f>
        <v>0</v>
      </c>
      <c r="CF185" s="3">
        <f>J185-'ExPostGross kWh_Biz'!J185</f>
        <v>0</v>
      </c>
      <c r="CG185" s="3">
        <f>K185-'ExPostGross kWh_Biz'!K185</f>
        <v>0</v>
      </c>
      <c r="CH185" s="3">
        <f>L185-'ExPostGross kWh_Biz'!L185</f>
        <v>0</v>
      </c>
      <c r="CI185" s="3">
        <f>M185-'ExPostGross kWh_Biz'!M185</f>
        <v>0</v>
      </c>
      <c r="CJ185" s="3">
        <f>N185-'ExPostGross kWh_Biz'!N185</f>
        <v>0</v>
      </c>
      <c r="CK185" s="3">
        <f>O185-'ExPostGross kWh_Biz'!O185</f>
        <v>0</v>
      </c>
      <c r="CL185" s="3">
        <f>P185-'ExPostGross kWh_Biz'!P185</f>
        <v>0</v>
      </c>
      <c r="CM185" s="3">
        <f>Q185-'ExPostGross kWh_Biz'!Q185</f>
        <v>0</v>
      </c>
      <c r="CN185" s="3">
        <f>R185-'ExPostGross kWh_Biz'!R185</f>
        <v>0</v>
      </c>
      <c r="CP185" s="3">
        <f>V185-'ExPostGross kWh_Biz'!V185</f>
        <v>0</v>
      </c>
      <c r="CQ185" s="3">
        <f>W185-'ExPostGross kWh_Biz'!W185</f>
        <v>0</v>
      </c>
      <c r="CR185" s="3">
        <f>X185-'ExPostGross kWh_Biz'!X185</f>
        <v>0</v>
      </c>
      <c r="CS185" s="3">
        <f>Y185-'ExPostGross kWh_Biz'!Y185</f>
        <v>0</v>
      </c>
      <c r="CT185" s="3">
        <f>Z185-'ExPostGross kWh_Biz'!Z185</f>
        <v>0</v>
      </c>
      <c r="CU185" s="3">
        <f>AA185-'ExPostGross kWh_Biz'!AA185</f>
        <v>0</v>
      </c>
      <c r="CV185" s="3">
        <f>AB185-'ExPostGross kWh_Biz'!AB185</f>
        <v>0</v>
      </c>
      <c r="CW185" s="3">
        <f>AC185-'ExPostGross kWh_Biz'!AC185</f>
        <v>0</v>
      </c>
      <c r="CX185" s="3">
        <f>AD185-'ExPostGross kWh_Biz'!AD185</f>
        <v>0</v>
      </c>
      <c r="CY185" s="3">
        <f>AE185-'ExPostGross kWh_Biz'!AE185</f>
        <v>0</v>
      </c>
      <c r="CZ185" s="3">
        <f>AF185-'ExPostGross kWh_Biz'!AF185</f>
        <v>0</v>
      </c>
      <c r="DA185" s="3">
        <f>AG185-'ExPostGross kWh_Biz'!AG185</f>
        <v>0</v>
      </c>
      <c r="DB185" s="3">
        <f>AH185-'ExPostGross kWh_Biz'!AH185</f>
        <v>0</v>
      </c>
      <c r="DC185" s="3">
        <f>AI185-'ExPostGross kWh_Biz'!AI185</f>
        <v>0</v>
      </c>
      <c r="DD185" s="3">
        <f>AJ185-'ExPostGross kWh_Biz'!AJ185</f>
        <v>0</v>
      </c>
      <c r="DE185" s="3">
        <f>AK185-'ExPostGross kWh_Biz'!AK185</f>
        <v>0</v>
      </c>
      <c r="DG185" s="3">
        <f>AO185-'ExPostGross kWh_Biz'!AO185</f>
        <v>0</v>
      </c>
      <c r="DH185" s="3">
        <f>AP185-'ExPostGross kWh_Biz'!AP185</f>
        <v>0</v>
      </c>
      <c r="DI185" s="3">
        <f>AQ185-'ExPostGross kWh_Biz'!AQ185</f>
        <v>0</v>
      </c>
      <c r="DJ185" s="3">
        <f>AR185-'ExPostGross kWh_Biz'!AR185</f>
        <v>0</v>
      </c>
      <c r="DK185" s="3">
        <f>AS185-'ExPostGross kWh_Biz'!AS185</f>
        <v>0</v>
      </c>
      <c r="DL185" s="3">
        <f>AT185-'ExPostGross kWh_Biz'!AT185</f>
        <v>0</v>
      </c>
      <c r="DM185" s="3">
        <f>AU185-'ExPostGross kWh_Biz'!AU185</f>
        <v>0</v>
      </c>
      <c r="DN185" s="3">
        <f>AV185-'ExPostGross kWh_Biz'!AV185</f>
        <v>0</v>
      </c>
      <c r="DO185" s="3">
        <f>AW185-'ExPostGross kWh_Biz'!AW185</f>
        <v>0</v>
      </c>
      <c r="DP185" s="3">
        <f>AX185-'ExPostGross kWh_Biz'!AX185</f>
        <v>0</v>
      </c>
      <c r="DQ185" s="3">
        <f>AY185-'ExPostGross kWh_Biz'!AY185</f>
        <v>0</v>
      </c>
      <c r="DR185" s="3">
        <f>AZ185-'ExPostGross kWh_Biz'!AZ185</f>
        <v>0</v>
      </c>
      <c r="DS185" s="3">
        <f>BA185-'ExPostGross kWh_Biz'!BA185</f>
        <v>0</v>
      </c>
      <c r="DT185" s="3">
        <f>BB185-'ExPostGross kWh_Biz'!BB185</f>
        <v>0</v>
      </c>
      <c r="DU185" s="3">
        <f>BC185-'ExPostGross kWh_Biz'!BC185</f>
        <v>0</v>
      </c>
      <c r="DV185" s="3">
        <f>BD185-'ExPostGross kWh_Biz'!BD185</f>
        <v>0</v>
      </c>
      <c r="DX185" s="3">
        <f>BH185-'ExPostGross kWh_Biz'!BH185</f>
        <v>0</v>
      </c>
      <c r="DY185" s="3">
        <f>BI185-'ExPostGross kWh_Biz'!BI185</f>
        <v>0</v>
      </c>
      <c r="DZ185" s="3">
        <f>BJ185-'ExPostGross kWh_Biz'!BJ185</f>
        <v>0</v>
      </c>
      <c r="EA185" s="3">
        <f>BK185-'ExPostGross kWh_Biz'!BK185</f>
        <v>0</v>
      </c>
      <c r="EB185" s="3">
        <f>BL185-'ExPostGross kWh_Biz'!BL185</f>
        <v>0</v>
      </c>
      <c r="EC185" s="3">
        <f>BM185-'ExPostGross kWh_Biz'!BM185</f>
        <v>0</v>
      </c>
      <c r="ED185" s="3">
        <f>BN185-'ExPostGross kWh_Biz'!BN185</f>
        <v>0</v>
      </c>
      <c r="EE185" s="3">
        <f>BO185-'ExPostGross kWh_Biz'!BO185</f>
        <v>0</v>
      </c>
      <c r="EF185" s="3">
        <f>BP185-'ExPostGross kWh_Biz'!BP185</f>
        <v>0</v>
      </c>
      <c r="EG185" s="3">
        <f>BQ185-'ExPostGross kWh_Biz'!BQ185</f>
        <v>0</v>
      </c>
      <c r="EH185" s="3">
        <f>BR185-'ExPostGross kWh_Biz'!BR185</f>
        <v>0</v>
      </c>
      <c r="EI185" s="3">
        <f>BS185-'ExPostGross kWh_Biz'!BS185</f>
        <v>0</v>
      </c>
      <c r="EJ185" s="3">
        <f>BT185-'ExPostGross kWh_Biz'!BT185</f>
        <v>0</v>
      </c>
      <c r="EK185" s="3">
        <f>BU185-'ExPostGross kWh_Biz'!BU185</f>
        <v>0</v>
      </c>
      <c r="EL185" s="3">
        <f>BV185-'ExPostGross kWh_Biz'!BV185</f>
        <v>0</v>
      </c>
      <c r="EM185" s="3">
        <f>BW185-'ExPostGross kWh_Biz'!BW185</f>
        <v>0</v>
      </c>
    </row>
    <row r="186" spans="1:143" x14ac:dyDescent="0.3">
      <c r="A186" s="181"/>
      <c r="B186" s="2" t="s">
        <v>42</v>
      </c>
      <c r="C186" s="2">
        <f t="shared" ref="C186:Q186" si="612">C10+C122</f>
        <v>0</v>
      </c>
      <c r="D186" s="2">
        <f t="shared" si="612"/>
        <v>0</v>
      </c>
      <c r="E186" s="2">
        <f t="shared" si="612"/>
        <v>0</v>
      </c>
      <c r="F186" s="2">
        <f t="shared" si="612"/>
        <v>0</v>
      </c>
      <c r="G186" s="2">
        <f t="shared" si="612"/>
        <v>0</v>
      </c>
      <c r="H186" s="2">
        <f t="shared" si="612"/>
        <v>0</v>
      </c>
      <c r="I186" s="2">
        <f t="shared" si="612"/>
        <v>0</v>
      </c>
      <c r="J186" s="2">
        <f t="shared" si="612"/>
        <v>0</v>
      </c>
      <c r="K186" s="2">
        <f t="shared" si="612"/>
        <v>0</v>
      </c>
      <c r="L186" s="2">
        <f t="shared" si="612"/>
        <v>0</v>
      </c>
      <c r="M186" s="2">
        <f t="shared" si="612"/>
        <v>0</v>
      </c>
      <c r="N186" s="2">
        <f t="shared" si="612"/>
        <v>0</v>
      </c>
      <c r="O186" s="89">
        <f t="shared" si="612"/>
        <v>0</v>
      </c>
      <c r="P186" s="89">
        <f t="shared" si="612"/>
        <v>0</v>
      </c>
      <c r="Q186" s="89">
        <f t="shared" si="612"/>
        <v>0</v>
      </c>
      <c r="R186" s="25">
        <f t="shared" si="585"/>
        <v>0</v>
      </c>
      <c r="T186" s="181"/>
      <c r="U186" s="2" t="s">
        <v>42</v>
      </c>
      <c r="V186" s="2">
        <f t="shared" ref="V186:AJ186" si="613">V10+V122</f>
        <v>0</v>
      </c>
      <c r="W186" s="2">
        <f t="shared" si="613"/>
        <v>0</v>
      </c>
      <c r="X186" s="2">
        <f t="shared" si="613"/>
        <v>0</v>
      </c>
      <c r="Y186" s="2">
        <f t="shared" si="613"/>
        <v>0</v>
      </c>
      <c r="Z186" s="2">
        <f t="shared" si="613"/>
        <v>0</v>
      </c>
      <c r="AA186" s="2">
        <f t="shared" si="613"/>
        <v>0</v>
      </c>
      <c r="AB186" s="2">
        <f t="shared" si="613"/>
        <v>0</v>
      </c>
      <c r="AC186" s="2">
        <f t="shared" si="613"/>
        <v>0</v>
      </c>
      <c r="AD186" s="2">
        <f t="shared" si="613"/>
        <v>0</v>
      </c>
      <c r="AE186" s="2">
        <f t="shared" si="613"/>
        <v>0</v>
      </c>
      <c r="AF186" s="2">
        <f t="shared" si="613"/>
        <v>0</v>
      </c>
      <c r="AG186" s="2">
        <f t="shared" si="613"/>
        <v>0</v>
      </c>
      <c r="AH186" s="89">
        <f t="shared" si="613"/>
        <v>0</v>
      </c>
      <c r="AI186" s="89">
        <f t="shared" si="613"/>
        <v>0</v>
      </c>
      <c r="AJ186" s="89">
        <f t="shared" si="613"/>
        <v>0</v>
      </c>
      <c r="AK186" s="25">
        <f t="shared" si="587"/>
        <v>0</v>
      </c>
      <c r="AM186" s="181"/>
      <c r="AN186" s="2" t="s">
        <v>42</v>
      </c>
      <c r="AO186" s="2">
        <f t="shared" ref="AO186:BC186" si="614">AO10+AO122</f>
        <v>0</v>
      </c>
      <c r="AP186" s="2">
        <f t="shared" si="614"/>
        <v>0</v>
      </c>
      <c r="AQ186" s="2">
        <f t="shared" si="614"/>
        <v>0</v>
      </c>
      <c r="AR186" s="2">
        <f t="shared" si="614"/>
        <v>0</v>
      </c>
      <c r="AS186" s="2">
        <f t="shared" si="614"/>
        <v>0</v>
      </c>
      <c r="AT186" s="2">
        <f t="shared" si="614"/>
        <v>0</v>
      </c>
      <c r="AU186" s="2">
        <f t="shared" si="614"/>
        <v>0</v>
      </c>
      <c r="AV186" s="2">
        <f t="shared" si="614"/>
        <v>0</v>
      </c>
      <c r="AW186" s="2">
        <f t="shared" si="614"/>
        <v>0</v>
      </c>
      <c r="AX186" s="2">
        <f t="shared" si="614"/>
        <v>0</v>
      </c>
      <c r="AY186" s="2">
        <f t="shared" si="614"/>
        <v>0</v>
      </c>
      <c r="AZ186" s="2">
        <f t="shared" si="614"/>
        <v>0</v>
      </c>
      <c r="BA186" s="89">
        <f t="shared" si="614"/>
        <v>0</v>
      </c>
      <c r="BB186" s="89">
        <f t="shared" si="614"/>
        <v>0</v>
      </c>
      <c r="BC186" s="89">
        <f t="shared" si="614"/>
        <v>0</v>
      </c>
      <c r="BD186" s="25">
        <f t="shared" si="589"/>
        <v>0</v>
      </c>
      <c r="BF186" s="181"/>
      <c r="BG186" s="2" t="s">
        <v>42</v>
      </c>
      <c r="BH186" s="2">
        <f t="shared" ref="BH186:BV186" si="615">BH10+BH122</f>
        <v>0</v>
      </c>
      <c r="BI186" s="2">
        <f t="shared" si="615"/>
        <v>0</v>
      </c>
      <c r="BJ186" s="2">
        <f t="shared" si="615"/>
        <v>0</v>
      </c>
      <c r="BK186" s="2">
        <f t="shared" si="615"/>
        <v>0</v>
      </c>
      <c r="BL186" s="2">
        <f t="shared" si="615"/>
        <v>0</v>
      </c>
      <c r="BM186" s="2">
        <f t="shared" si="615"/>
        <v>0</v>
      </c>
      <c r="BN186" s="2">
        <f t="shared" si="615"/>
        <v>0</v>
      </c>
      <c r="BO186" s="2">
        <f t="shared" si="615"/>
        <v>0</v>
      </c>
      <c r="BP186" s="2">
        <f t="shared" si="615"/>
        <v>0</v>
      </c>
      <c r="BQ186" s="2">
        <f t="shared" si="615"/>
        <v>0</v>
      </c>
      <c r="BR186" s="2">
        <f t="shared" si="615"/>
        <v>0</v>
      </c>
      <c r="BS186" s="2">
        <f t="shared" si="615"/>
        <v>0</v>
      </c>
      <c r="BT186" s="89">
        <f t="shared" si="615"/>
        <v>0</v>
      </c>
      <c r="BU186" s="89">
        <f t="shared" si="615"/>
        <v>0</v>
      </c>
      <c r="BV186" s="89">
        <f t="shared" si="615"/>
        <v>0</v>
      </c>
      <c r="BW186" s="25">
        <f t="shared" si="591"/>
        <v>0</v>
      </c>
      <c r="BY186" s="3">
        <f>C186-'ExPostGross kWh_Biz'!C186</f>
        <v>0</v>
      </c>
      <c r="BZ186" s="3">
        <f>D186-'ExPostGross kWh_Biz'!D186</f>
        <v>0</v>
      </c>
      <c r="CA186" s="3">
        <f>E186-'ExPostGross kWh_Biz'!E186</f>
        <v>0</v>
      </c>
      <c r="CB186" s="3">
        <f>F186-'ExPostGross kWh_Biz'!F186</f>
        <v>0</v>
      </c>
      <c r="CC186" s="3">
        <f>G186-'ExPostGross kWh_Biz'!G186</f>
        <v>0</v>
      </c>
      <c r="CD186" s="3">
        <f>H186-'ExPostGross kWh_Biz'!H186</f>
        <v>0</v>
      </c>
      <c r="CE186" s="3">
        <f>I186-'ExPostGross kWh_Biz'!I186</f>
        <v>0</v>
      </c>
      <c r="CF186" s="3">
        <f>J186-'ExPostGross kWh_Biz'!J186</f>
        <v>0</v>
      </c>
      <c r="CG186" s="3">
        <f>K186-'ExPostGross kWh_Biz'!K186</f>
        <v>0</v>
      </c>
      <c r="CH186" s="3">
        <f>L186-'ExPostGross kWh_Biz'!L186</f>
        <v>0</v>
      </c>
      <c r="CI186" s="3">
        <f>M186-'ExPostGross kWh_Biz'!M186</f>
        <v>0</v>
      </c>
      <c r="CJ186" s="3">
        <f>N186-'ExPostGross kWh_Biz'!N186</f>
        <v>0</v>
      </c>
      <c r="CK186" s="3">
        <f>O186-'ExPostGross kWh_Biz'!O186</f>
        <v>0</v>
      </c>
      <c r="CL186" s="3">
        <f>P186-'ExPostGross kWh_Biz'!P186</f>
        <v>0</v>
      </c>
      <c r="CM186" s="3">
        <f>Q186-'ExPostGross kWh_Biz'!Q186</f>
        <v>0</v>
      </c>
      <c r="CN186" s="3">
        <f>R186-'ExPostGross kWh_Biz'!R186</f>
        <v>0</v>
      </c>
      <c r="CP186" s="3">
        <f>V186-'ExPostGross kWh_Biz'!V186</f>
        <v>0</v>
      </c>
      <c r="CQ186" s="3">
        <f>W186-'ExPostGross kWh_Biz'!W186</f>
        <v>0</v>
      </c>
      <c r="CR186" s="3">
        <f>X186-'ExPostGross kWh_Biz'!X186</f>
        <v>0</v>
      </c>
      <c r="CS186" s="3">
        <f>Y186-'ExPostGross kWh_Biz'!Y186</f>
        <v>0</v>
      </c>
      <c r="CT186" s="3">
        <f>Z186-'ExPostGross kWh_Biz'!Z186</f>
        <v>0</v>
      </c>
      <c r="CU186" s="3">
        <f>AA186-'ExPostGross kWh_Biz'!AA186</f>
        <v>0</v>
      </c>
      <c r="CV186" s="3">
        <f>AB186-'ExPostGross kWh_Biz'!AB186</f>
        <v>0</v>
      </c>
      <c r="CW186" s="3">
        <f>AC186-'ExPostGross kWh_Biz'!AC186</f>
        <v>0</v>
      </c>
      <c r="CX186" s="3">
        <f>AD186-'ExPostGross kWh_Biz'!AD186</f>
        <v>0</v>
      </c>
      <c r="CY186" s="3">
        <f>AE186-'ExPostGross kWh_Biz'!AE186</f>
        <v>0</v>
      </c>
      <c r="CZ186" s="3">
        <f>AF186-'ExPostGross kWh_Biz'!AF186</f>
        <v>0</v>
      </c>
      <c r="DA186" s="3">
        <f>AG186-'ExPostGross kWh_Biz'!AG186</f>
        <v>0</v>
      </c>
      <c r="DB186" s="3">
        <f>AH186-'ExPostGross kWh_Biz'!AH186</f>
        <v>0</v>
      </c>
      <c r="DC186" s="3">
        <f>AI186-'ExPostGross kWh_Biz'!AI186</f>
        <v>0</v>
      </c>
      <c r="DD186" s="3">
        <f>AJ186-'ExPostGross kWh_Biz'!AJ186</f>
        <v>0</v>
      </c>
      <c r="DE186" s="3">
        <f>AK186-'ExPostGross kWh_Biz'!AK186</f>
        <v>0</v>
      </c>
      <c r="DG186" s="3">
        <f>AO186-'ExPostGross kWh_Biz'!AO186</f>
        <v>0</v>
      </c>
      <c r="DH186" s="3">
        <f>AP186-'ExPostGross kWh_Biz'!AP186</f>
        <v>0</v>
      </c>
      <c r="DI186" s="3">
        <f>AQ186-'ExPostGross kWh_Biz'!AQ186</f>
        <v>0</v>
      </c>
      <c r="DJ186" s="3">
        <f>AR186-'ExPostGross kWh_Biz'!AR186</f>
        <v>0</v>
      </c>
      <c r="DK186" s="3">
        <f>AS186-'ExPostGross kWh_Biz'!AS186</f>
        <v>0</v>
      </c>
      <c r="DL186" s="3">
        <f>AT186-'ExPostGross kWh_Biz'!AT186</f>
        <v>0</v>
      </c>
      <c r="DM186" s="3">
        <f>AU186-'ExPostGross kWh_Biz'!AU186</f>
        <v>0</v>
      </c>
      <c r="DN186" s="3">
        <f>AV186-'ExPostGross kWh_Biz'!AV186</f>
        <v>0</v>
      </c>
      <c r="DO186" s="3">
        <f>AW186-'ExPostGross kWh_Biz'!AW186</f>
        <v>0</v>
      </c>
      <c r="DP186" s="3">
        <f>AX186-'ExPostGross kWh_Biz'!AX186</f>
        <v>0</v>
      </c>
      <c r="DQ186" s="3">
        <f>AY186-'ExPostGross kWh_Biz'!AY186</f>
        <v>0</v>
      </c>
      <c r="DR186" s="3">
        <f>AZ186-'ExPostGross kWh_Biz'!AZ186</f>
        <v>0</v>
      </c>
      <c r="DS186" s="3">
        <f>BA186-'ExPostGross kWh_Biz'!BA186</f>
        <v>0</v>
      </c>
      <c r="DT186" s="3">
        <f>BB186-'ExPostGross kWh_Biz'!BB186</f>
        <v>0</v>
      </c>
      <c r="DU186" s="3">
        <f>BC186-'ExPostGross kWh_Biz'!BC186</f>
        <v>0</v>
      </c>
      <c r="DV186" s="3">
        <f>BD186-'ExPostGross kWh_Biz'!BD186</f>
        <v>0</v>
      </c>
      <c r="DX186" s="3">
        <f>BH186-'ExPostGross kWh_Biz'!BH186</f>
        <v>0</v>
      </c>
      <c r="DY186" s="3">
        <f>BI186-'ExPostGross kWh_Biz'!BI186</f>
        <v>0</v>
      </c>
      <c r="DZ186" s="3">
        <f>BJ186-'ExPostGross kWh_Biz'!BJ186</f>
        <v>0</v>
      </c>
      <c r="EA186" s="3">
        <f>BK186-'ExPostGross kWh_Biz'!BK186</f>
        <v>0</v>
      </c>
      <c r="EB186" s="3">
        <f>BL186-'ExPostGross kWh_Biz'!BL186</f>
        <v>0</v>
      </c>
      <c r="EC186" s="3">
        <f>BM186-'ExPostGross kWh_Biz'!BM186</f>
        <v>0</v>
      </c>
      <c r="ED186" s="3">
        <f>BN186-'ExPostGross kWh_Biz'!BN186</f>
        <v>0</v>
      </c>
      <c r="EE186" s="3">
        <f>BO186-'ExPostGross kWh_Biz'!BO186</f>
        <v>0</v>
      </c>
      <c r="EF186" s="3">
        <f>BP186-'ExPostGross kWh_Biz'!BP186</f>
        <v>0</v>
      </c>
      <c r="EG186" s="3">
        <f>BQ186-'ExPostGross kWh_Biz'!BQ186</f>
        <v>0</v>
      </c>
      <c r="EH186" s="3">
        <f>BR186-'ExPostGross kWh_Biz'!BR186</f>
        <v>0</v>
      </c>
      <c r="EI186" s="3">
        <f>BS186-'ExPostGross kWh_Biz'!BS186</f>
        <v>0</v>
      </c>
      <c r="EJ186" s="3">
        <f>BT186-'ExPostGross kWh_Biz'!BT186</f>
        <v>0</v>
      </c>
      <c r="EK186" s="3">
        <f>BU186-'ExPostGross kWh_Biz'!BU186</f>
        <v>0</v>
      </c>
      <c r="EL186" s="3">
        <f>BV186-'ExPostGross kWh_Biz'!BV186</f>
        <v>0</v>
      </c>
      <c r="EM186" s="3">
        <f>BW186-'ExPostGross kWh_Biz'!BW186</f>
        <v>0</v>
      </c>
    </row>
    <row r="187" spans="1:143" x14ac:dyDescent="0.3">
      <c r="A187" s="181"/>
      <c r="B187" s="2" t="s">
        <v>41</v>
      </c>
      <c r="C187" s="2">
        <f t="shared" ref="C187:Q187" si="616">C11+C123</f>
        <v>0</v>
      </c>
      <c r="D187" s="2">
        <f t="shared" si="616"/>
        <v>79361.439101464843</v>
      </c>
      <c r="E187" s="2">
        <f t="shared" si="616"/>
        <v>205462.59867490234</v>
      </c>
      <c r="F187" s="2">
        <f t="shared" si="616"/>
        <v>48204.76650000002</v>
      </c>
      <c r="G187" s="2">
        <f t="shared" si="616"/>
        <v>0</v>
      </c>
      <c r="H187" s="2">
        <f t="shared" si="616"/>
        <v>0</v>
      </c>
      <c r="I187" s="2">
        <f t="shared" si="616"/>
        <v>42812.742606787113</v>
      </c>
      <c r="J187" s="2">
        <f t="shared" si="616"/>
        <v>15803.165647949219</v>
      </c>
      <c r="K187" s="2">
        <f t="shared" si="616"/>
        <v>0</v>
      </c>
      <c r="L187" s="2">
        <f t="shared" si="616"/>
        <v>121434.16351318359</v>
      </c>
      <c r="M187" s="2">
        <f t="shared" si="616"/>
        <v>8063.7275024414066</v>
      </c>
      <c r="N187" s="2">
        <f t="shared" si="616"/>
        <v>13385.460090637207</v>
      </c>
      <c r="O187" s="89">
        <f t="shared" si="616"/>
        <v>0</v>
      </c>
      <c r="P187" s="89">
        <f t="shared" si="616"/>
        <v>0</v>
      </c>
      <c r="Q187" s="89">
        <f t="shared" si="616"/>
        <v>0</v>
      </c>
      <c r="R187" s="25">
        <f t="shared" si="585"/>
        <v>534528.0636373657</v>
      </c>
      <c r="T187" s="181"/>
      <c r="U187" s="2" t="s">
        <v>41</v>
      </c>
      <c r="V187" s="2">
        <f t="shared" ref="V187:AJ187" si="617">V11+V123</f>
        <v>0</v>
      </c>
      <c r="W187" s="2">
        <f t="shared" si="617"/>
        <v>102392.08717000001</v>
      </c>
      <c r="X187" s="2">
        <f t="shared" si="617"/>
        <v>0</v>
      </c>
      <c r="Y187" s="2">
        <f t="shared" si="617"/>
        <v>208205.34720000002</v>
      </c>
      <c r="Z187" s="2">
        <f t="shared" si="617"/>
        <v>0</v>
      </c>
      <c r="AA187" s="2">
        <f t="shared" si="617"/>
        <v>0</v>
      </c>
      <c r="AB187" s="2">
        <f t="shared" si="617"/>
        <v>19662.375640869141</v>
      </c>
      <c r="AC187" s="2">
        <f t="shared" si="617"/>
        <v>0</v>
      </c>
      <c r="AD187" s="2">
        <f t="shared" si="617"/>
        <v>0</v>
      </c>
      <c r="AE187" s="2">
        <f t="shared" si="617"/>
        <v>0</v>
      </c>
      <c r="AF187" s="2">
        <f t="shared" si="617"/>
        <v>0</v>
      </c>
      <c r="AG187" s="2">
        <f t="shared" si="617"/>
        <v>0</v>
      </c>
      <c r="AH187" s="89">
        <f t="shared" si="617"/>
        <v>0</v>
      </c>
      <c r="AI187" s="89">
        <f t="shared" si="617"/>
        <v>0</v>
      </c>
      <c r="AJ187" s="89">
        <f t="shared" si="617"/>
        <v>0</v>
      </c>
      <c r="AK187" s="25">
        <f t="shared" si="587"/>
        <v>330259.81001086917</v>
      </c>
      <c r="AM187" s="181"/>
      <c r="AN187" s="2" t="s">
        <v>41</v>
      </c>
      <c r="AO187" s="2">
        <f t="shared" ref="AO187:BC187" si="618">AO11+AO123</f>
        <v>0</v>
      </c>
      <c r="AP187" s="2">
        <f t="shared" si="618"/>
        <v>0</v>
      </c>
      <c r="AQ187" s="2">
        <f t="shared" si="618"/>
        <v>0</v>
      </c>
      <c r="AR187" s="2">
        <f t="shared" si="618"/>
        <v>0</v>
      </c>
      <c r="AS187" s="2">
        <f t="shared" si="618"/>
        <v>0</v>
      </c>
      <c r="AT187" s="2">
        <f t="shared" si="618"/>
        <v>0</v>
      </c>
      <c r="AU187" s="2">
        <f t="shared" si="618"/>
        <v>0</v>
      </c>
      <c r="AV187" s="2">
        <f t="shared" si="618"/>
        <v>0</v>
      </c>
      <c r="AW187" s="2">
        <f t="shared" si="618"/>
        <v>0</v>
      </c>
      <c r="AX187" s="2">
        <f t="shared" si="618"/>
        <v>0</v>
      </c>
      <c r="AY187" s="2">
        <f t="shared" si="618"/>
        <v>92578.162500000006</v>
      </c>
      <c r="AZ187" s="2">
        <f t="shared" si="618"/>
        <v>0</v>
      </c>
      <c r="BA187" s="89">
        <f t="shared" si="618"/>
        <v>0</v>
      </c>
      <c r="BB187" s="89">
        <f t="shared" si="618"/>
        <v>0</v>
      </c>
      <c r="BC187" s="89">
        <f t="shared" si="618"/>
        <v>0</v>
      </c>
      <c r="BD187" s="25">
        <f t="shared" si="589"/>
        <v>92578.162500000006</v>
      </c>
      <c r="BF187" s="181"/>
      <c r="BG187" s="2" t="s">
        <v>41</v>
      </c>
      <c r="BH187" s="2">
        <f t="shared" ref="BH187:BV187" si="619">BH11+BH123</f>
        <v>0</v>
      </c>
      <c r="BI187" s="2">
        <f t="shared" si="619"/>
        <v>0</v>
      </c>
      <c r="BJ187" s="2">
        <f t="shared" si="619"/>
        <v>0</v>
      </c>
      <c r="BK187" s="2">
        <f t="shared" si="619"/>
        <v>0</v>
      </c>
      <c r="BL187" s="2">
        <f t="shared" si="619"/>
        <v>0</v>
      </c>
      <c r="BM187" s="2">
        <f t="shared" si="619"/>
        <v>0</v>
      </c>
      <c r="BN187" s="2">
        <f t="shared" si="619"/>
        <v>0</v>
      </c>
      <c r="BO187" s="2">
        <f t="shared" si="619"/>
        <v>0</v>
      </c>
      <c r="BP187" s="2">
        <f t="shared" si="619"/>
        <v>0</v>
      </c>
      <c r="BQ187" s="2">
        <f t="shared" si="619"/>
        <v>0</v>
      </c>
      <c r="BR187" s="2">
        <f t="shared" si="619"/>
        <v>0</v>
      </c>
      <c r="BS187" s="2">
        <f t="shared" si="619"/>
        <v>0</v>
      </c>
      <c r="BT187" s="89">
        <f t="shared" si="619"/>
        <v>0</v>
      </c>
      <c r="BU187" s="89">
        <f t="shared" si="619"/>
        <v>0</v>
      </c>
      <c r="BV187" s="89">
        <f t="shared" si="619"/>
        <v>0</v>
      </c>
      <c r="BW187" s="25">
        <f t="shared" si="591"/>
        <v>0</v>
      </c>
      <c r="BY187" s="3">
        <f>C187-'ExPostGross kWh_Biz'!C187</f>
        <v>0</v>
      </c>
      <c r="BZ187" s="3">
        <f>D187-'ExPostGross kWh_Biz'!D187</f>
        <v>0</v>
      </c>
      <c r="CA187" s="3">
        <f>E187-'ExPostGross kWh_Biz'!E187</f>
        <v>0</v>
      </c>
      <c r="CB187" s="3">
        <f>F187-'ExPostGross kWh_Biz'!F187</f>
        <v>0</v>
      </c>
      <c r="CC187" s="3">
        <f>G187-'ExPostGross kWh_Biz'!G187</f>
        <v>0</v>
      </c>
      <c r="CD187" s="3">
        <f>H187-'ExPostGross kWh_Biz'!H187</f>
        <v>0</v>
      </c>
      <c r="CE187" s="3">
        <f>I187-'ExPostGross kWh_Biz'!I187</f>
        <v>0</v>
      </c>
      <c r="CF187" s="3">
        <f>J187-'ExPostGross kWh_Biz'!J187</f>
        <v>0</v>
      </c>
      <c r="CG187" s="3">
        <f>K187-'ExPostGross kWh_Biz'!K187</f>
        <v>0</v>
      </c>
      <c r="CH187" s="3">
        <f>L187-'ExPostGross kWh_Biz'!L187</f>
        <v>0</v>
      </c>
      <c r="CI187" s="3">
        <f>M187-'ExPostGross kWh_Biz'!M187</f>
        <v>0</v>
      </c>
      <c r="CJ187" s="3">
        <f>N187-'ExPostGross kWh_Biz'!N187</f>
        <v>0</v>
      </c>
      <c r="CK187" s="3">
        <f>O187-'ExPostGross kWh_Biz'!O187</f>
        <v>0</v>
      </c>
      <c r="CL187" s="3">
        <f>P187-'ExPostGross kWh_Biz'!P187</f>
        <v>0</v>
      </c>
      <c r="CM187" s="3">
        <f>Q187-'ExPostGross kWh_Biz'!Q187</f>
        <v>0</v>
      </c>
      <c r="CN187" s="3">
        <f>R187-'ExPostGross kWh_Biz'!R187</f>
        <v>0</v>
      </c>
      <c r="CP187" s="3">
        <f>V187-'ExPostGross kWh_Biz'!V187</f>
        <v>0</v>
      </c>
      <c r="CQ187" s="3">
        <f>W187-'ExPostGross kWh_Biz'!W187</f>
        <v>0</v>
      </c>
      <c r="CR187" s="3">
        <f>X187-'ExPostGross kWh_Biz'!X187</f>
        <v>0</v>
      </c>
      <c r="CS187" s="3">
        <f>Y187-'ExPostGross kWh_Biz'!Y187</f>
        <v>0</v>
      </c>
      <c r="CT187" s="3">
        <f>Z187-'ExPostGross kWh_Biz'!Z187</f>
        <v>0</v>
      </c>
      <c r="CU187" s="3">
        <f>AA187-'ExPostGross kWh_Biz'!AA187</f>
        <v>0</v>
      </c>
      <c r="CV187" s="3">
        <f>AB187-'ExPostGross kWh_Biz'!AB187</f>
        <v>0</v>
      </c>
      <c r="CW187" s="3">
        <f>AC187-'ExPostGross kWh_Biz'!AC187</f>
        <v>0</v>
      </c>
      <c r="CX187" s="3">
        <f>AD187-'ExPostGross kWh_Biz'!AD187</f>
        <v>0</v>
      </c>
      <c r="CY187" s="3">
        <f>AE187-'ExPostGross kWh_Biz'!AE187</f>
        <v>0</v>
      </c>
      <c r="CZ187" s="3">
        <f>AF187-'ExPostGross kWh_Biz'!AF187</f>
        <v>0</v>
      </c>
      <c r="DA187" s="3">
        <f>AG187-'ExPostGross kWh_Biz'!AG187</f>
        <v>0</v>
      </c>
      <c r="DB187" s="3">
        <f>AH187-'ExPostGross kWh_Biz'!AH187</f>
        <v>0</v>
      </c>
      <c r="DC187" s="3">
        <f>AI187-'ExPostGross kWh_Biz'!AI187</f>
        <v>0</v>
      </c>
      <c r="DD187" s="3">
        <f>AJ187-'ExPostGross kWh_Biz'!AJ187</f>
        <v>0</v>
      </c>
      <c r="DE187" s="3">
        <f>AK187-'ExPostGross kWh_Biz'!AK187</f>
        <v>0</v>
      </c>
      <c r="DG187" s="3">
        <f>AO187-'ExPostGross kWh_Biz'!AO187</f>
        <v>0</v>
      </c>
      <c r="DH187" s="3">
        <f>AP187-'ExPostGross kWh_Biz'!AP187</f>
        <v>0</v>
      </c>
      <c r="DI187" s="3">
        <f>AQ187-'ExPostGross kWh_Biz'!AQ187</f>
        <v>0</v>
      </c>
      <c r="DJ187" s="3">
        <f>AR187-'ExPostGross kWh_Biz'!AR187</f>
        <v>0</v>
      </c>
      <c r="DK187" s="3">
        <f>AS187-'ExPostGross kWh_Biz'!AS187</f>
        <v>0</v>
      </c>
      <c r="DL187" s="3">
        <f>AT187-'ExPostGross kWh_Biz'!AT187</f>
        <v>0</v>
      </c>
      <c r="DM187" s="3">
        <f>AU187-'ExPostGross kWh_Biz'!AU187</f>
        <v>0</v>
      </c>
      <c r="DN187" s="3">
        <f>AV187-'ExPostGross kWh_Biz'!AV187</f>
        <v>0</v>
      </c>
      <c r="DO187" s="3">
        <f>AW187-'ExPostGross kWh_Biz'!AW187</f>
        <v>0</v>
      </c>
      <c r="DP187" s="3">
        <f>AX187-'ExPostGross kWh_Biz'!AX187</f>
        <v>0</v>
      </c>
      <c r="DQ187" s="3">
        <f>AY187-'ExPostGross kWh_Biz'!AY187</f>
        <v>0</v>
      </c>
      <c r="DR187" s="3">
        <f>AZ187-'ExPostGross kWh_Biz'!AZ187</f>
        <v>0</v>
      </c>
      <c r="DS187" s="3">
        <f>BA187-'ExPostGross kWh_Biz'!BA187</f>
        <v>0</v>
      </c>
      <c r="DT187" s="3">
        <f>BB187-'ExPostGross kWh_Biz'!BB187</f>
        <v>0</v>
      </c>
      <c r="DU187" s="3">
        <f>BC187-'ExPostGross kWh_Biz'!BC187</f>
        <v>0</v>
      </c>
      <c r="DV187" s="3">
        <f>BD187-'ExPostGross kWh_Biz'!BD187</f>
        <v>0</v>
      </c>
      <c r="DX187" s="3">
        <f>BH187-'ExPostGross kWh_Biz'!BH187</f>
        <v>0</v>
      </c>
      <c r="DY187" s="3">
        <f>BI187-'ExPostGross kWh_Biz'!BI187</f>
        <v>0</v>
      </c>
      <c r="DZ187" s="3">
        <f>BJ187-'ExPostGross kWh_Biz'!BJ187</f>
        <v>0</v>
      </c>
      <c r="EA187" s="3">
        <f>BK187-'ExPostGross kWh_Biz'!BK187</f>
        <v>0</v>
      </c>
      <c r="EB187" s="3">
        <f>BL187-'ExPostGross kWh_Biz'!BL187</f>
        <v>0</v>
      </c>
      <c r="EC187" s="3">
        <f>BM187-'ExPostGross kWh_Biz'!BM187</f>
        <v>0</v>
      </c>
      <c r="ED187" s="3">
        <f>BN187-'ExPostGross kWh_Biz'!BN187</f>
        <v>0</v>
      </c>
      <c r="EE187" s="3">
        <f>BO187-'ExPostGross kWh_Biz'!BO187</f>
        <v>0</v>
      </c>
      <c r="EF187" s="3">
        <f>BP187-'ExPostGross kWh_Biz'!BP187</f>
        <v>0</v>
      </c>
      <c r="EG187" s="3">
        <f>BQ187-'ExPostGross kWh_Biz'!BQ187</f>
        <v>0</v>
      </c>
      <c r="EH187" s="3">
        <f>BR187-'ExPostGross kWh_Biz'!BR187</f>
        <v>0</v>
      </c>
      <c r="EI187" s="3">
        <f>BS187-'ExPostGross kWh_Biz'!BS187</f>
        <v>0</v>
      </c>
      <c r="EJ187" s="3">
        <f>BT187-'ExPostGross kWh_Biz'!BT187</f>
        <v>0</v>
      </c>
      <c r="EK187" s="3">
        <f>BU187-'ExPostGross kWh_Biz'!BU187</f>
        <v>0</v>
      </c>
      <c r="EL187" s="3">
        <f>BV187-'ExPostGross kWh_Biz'!BV187</f>
        <v>0</v>
      </c>
      <c r="EM187" s="3">
        <f>BW187-'ExPostGross kWh_Biz'!BW187</f>
        <v>0</v>
      </c>
    </row>
    <row r="188" spans="1:143" x14ac:dyDescent="0.3">
      <c r="A188" s="181"/>
      <c r="B188" s="2" t="s">
        <v>40</v>
      </c>
      <c r="C188" s="2">
        <f t="shared" ref="C188:Q188" si="620">C12+C124</f>
        <v>0</v>
      </c>
      <c r="D188" s="2">
        <f t="shared" si="620"/>
        <v>0</v>
      </c>
      <c r="E188" s="2">
        <f t="shared" si="620"/>
        <v>0</v>
      </c>
      <c r="F188" s="2">
        <f t="shared" si="620"/>
        <v>0</v>
      </c>
      <c r="G188" s="2">
        <f t="shared" si="620"/>
        <v>0</v>
      </c>
      <c r="H188" s="2">
        <f t="shared" si="620"/>
        <v>0</v>
      </c>
      <c r="I188" s="2">
        <f t="shared" si="620"/>
        <v>0</v>
      </c>
      <c r="J188" s="2">
        <f t="shared" si="620"/>
        <v>0</v>
      </c>
      <c r="K188" s="2">
        <f t="shared" si="620"/>
        <v>0</v>
      </c>
      <c r="L188" s="2">
        <f t="shared" si="620"/>
        <v>0</v>
      </c>
      <c r="M188" s="2">
        <f t="shared" si="620"/>
        <v>0</v>
      </c>
      <c r="N188" s="2">
        <f t="shared" si="620"/>
        <v>0</v>
      </c>
      <c r="O188" s="89">
        <f t="shared" si="620"/>
        <v>0</v>
      </c>
      <c r="P188" s="89">
        <f t="shared" si="620"/>
        <v>0</v>
      </c>
      <c r="Q188" s="89">
        <f t="shared" si="620"/>
        <v>0</v>
      </c>
      <c r="R188" s="25">
        <f t="shared" si="585"/>
        <v>0</v>
      </c>
      <c r="T188" s="181"/>
      <c r="U188" s="2" t="s">
        <v>40</v>
      </c>
      <c r="V188" s="2">
        <f t="shared" ref="V188:AJ188" si="621">V12+V124</f>
        <v>0</v>
      </c>
      <c r="W188" s="2">
        <f t="shared" si="621"/>
        <v>0</v>
      </c>
      <c r="X188" s="2">
        <f t="shared" si="621"/>
        <v>0</v>
      </c>
      <c r="Y188" s="2">
        <f t="shared" si="621"/>
        <v>0</v>
      </c>
      <c r="Z188" s="2">
        <f t="shared" si="621"/>
        <v>0</v>
      </c>
      <c r="AA188" s="2">
        <f t="shared" si="621"/>
        <v>0</v>
      </c>
      <c r="AB188" s="2">
        <f t="shared" si="621"/>
        <v>0</v>
      </c>
      <c r="AC188" s="2">
        <f t="shared" si="621"/>
        <v>0</v>
      </c>
      <c r="AD188" s="2">
        <f t="shared" si="621"/>
        <v>0</v>
      </c>
      <c r="AE188" s="2">
        <f t="shared" si="621"/>
        <v>0</v>
      </c>
      <c r="AF188" s="2">
        <f t="shared" si="621"/>
        <v>0</v>
      </c>
      <c r="AG188" s="2">
        <f t="shared" si="621"/>
        <v>0</v>
      </c>
      <c r="AH188" s="89">
        <f t="shared" si="621"/>
        <v>0</v>
      </c>
      <c r="AI188" s="89">
        <f t="shared" si="621"/>
        <v>0</v>
      </c>
      <c r="AJ188" s="89">
        <f t="shared" si="621"/>
        <v>0</v>
      </c>
      <c r="AK188" s="25">
        <f t="shared" si="587"/>
        <v>0</v>
      </c>
      <c r="AM188" s="181"/>
      <c r="AN188" s="2" t="s">
        <v>40</v>
      </c>
      <c r="AO188" s="2">
        <f t="shared" ref="AO188:BC188" si="622">AO12+AO124</f>
        <v>0</v>
      </c>
      <c r="AP188" s="2">
        <f t="shared" si="622"/>
        <v>0</v>
      </c>
      <c r="AQ188" s="2">
        <f t="shared" si="622"/>
        <v>0</v>
      </c>
      <c r="AR188" s="2">
        <f t="shared" si="622"/>
        <v>0</v>
      </c>
      <c r="AS188" s="2">
        <f t="shared" si="622"/>
        <v>0</v>
      </c>
      <c r="AT188" s="2">
        <f t="shared" si="622"/>
        <v>0</v>
      </c>
      <c r="AU188" s="2">
        <f t="shared" si="622"/>
        <v>0</v>
      </c>
      <c r="AV188" s="2">
        <f t="shared" si="622"/>
        <v>0</v>
      </c>
      <c r="AW188" s="2">
        <f t="shared" si="622"/>
        <v>0</v>
      </c>
      <c r="AX188" s="2">
        <f t="shared" si="622"/>
        <v>0</v>
      </c>
      <c r="AY188" s="2">
        <f t="shared" si="622"/>
        <v>0</v>
      </c>
      <c r="AZ188" s="2">
        <f t="shared" si="622"/>
        <v>0</v>
      </c>
      <c r="BA188" s="89">
        <f t="shared" si="622"/>
        <v>0</v>
      </c>
      <c r="BB188" s="89">
        <f t="shared" si="622"/>
        <v>0</v>
      </c>
      <c r="BC188" s="89">
        <f t="shared" si="622"/>
        <v>0</v>
      </c>
      <c r="BD188" s="25">
        <f t="shared" si="589"/>
        <v>0</v>
      </c>
      <c r="BF188" s="181"/>
      <c r="BG188" s="2" t="s">
        <v>40</v>
      </c>
      <c r="BH188" s="2">
        <f t="shared" ref="BH188:BV188" si="623">BH12+BH124</f>
        <v>0</v>
      </c>
      <c r="BI188" s="2">
        <f t="shared" si="623"/>
        <v>0</v>
      </c>
      <c r="BJ188" s="2">
        <f t="shared" si="623"/>
        <v>0</v>
      </c>
      <c r="BK188" s="2">
        <f t="shared" si="623"/>
        <v>0</v>
      </c>
      <c r="BL188" s="2">
        <f t="shared" si="623"/>
        <v>0</v>
      </c>
      <c r="BM188" s="2">
        <f t="shared" si="623"/>
        <v>0</v>
      </c>
      <c r="BN188" s="2">
        <f t="shared" si="623"/>
        <v>0</v>
      </c>
      <c r="BO188" s="2">
        <f t="shared" si="623"/>
        <v>0</v>
      </c>
      <c r="BP188" s="2">
        <f t="shared" si="623"/>
        <v>0</v>
      </c>
      <c r="BQ188" s="2">
        <f t="shared" si="623"/>
        <v>0</v>
      </c>
      <c r="BR188" s="2">
        <f t="shared" si="623"/>
        <v>0</v>
      </c>
      <c r="BS188" s="2">
        <f t="shared" si="623"/>
        <v>0</v>
      </c>
      <c r="BT188" s="89">
        <f t="shared" si="623"/>
        <v>0</v>
      </c>
      <c r="BU188" s="89">
        <f t="shared" si="623"/>
        <v>0</v>
      </c>
      <c r="BV188" s="89">
        <f t="shared" si="623"/>
        <v>0</v>
      </c>
      <c r="BW188" s="25">
        <f t="shared" si="591"/>
        <v>0</v>
      </c>
      <c r="BY188" s="3">
        <f>C188-'ExPostGross kWh_Biz'!C188</f>
        <v>0</v>
      </c>
      <c r="BZ188" s="3">
        <f>D188-'ExPostGross kWh_Biz'!D188</f>
        <v>0</v>
      </c>
      <c r="CA188" s="3">
        <f>E188-'ExPostGross kWh_Biz'!E188</f>
        <v>0</v>
      </c>
      <c r="CB188" s="3">
        <f>F188-'ExPostGross kWh_Biz'!F188</f>
        <v>0</v>
      </c>
      <c r="CC188" s="3">
        <f>G188-'ExPostGross kWh_Biz'!G188</f>
        <v>0</v>
      </c>
      <c r="CD188" s="3">
        <f>H188-'ExPostGross kWh_Biz'!H188</f>
        <v>0</v>
      </c>
      <c r="CE188" s="3">
        <f>I188-'ExPostGross kWh_Biz'!I188</f>
        <v>0</v>
      </c>
      <c r="CF188" s="3">
        <f>J188-'ExPostGross kWh_Biz'!J188</f>
        <v>0</v>
      </c>
      <c r="CG188" s="3">
        <f>K188-'ExPostGross kWh_Biz'!K188</f>
        <v>0</v>
      </c>
      <c r="CH188" s="3">
        <f>L188-'ExPostGross kWh_Biz'!L188</f>
        <v>0</v>
      </c>
      <c r="CI188" s="3">
        <f>M188-'ExPostGross kWh_Biz'!M188</f>
        <v>0</v>
      </c>
      <c r="CJ188" s="3">
        <f>N188-'ExPostGross kWh_Biz'!N188</f>
        <v>0</v>
      </c>
      <c r="CK188" s="3">
        <f>O188-'ExPostGross kWh_Biz'!O188</f>
        <v>0</v>
      </c>
      <c r="CL188" s="3">
        <f>P188-'ExPostGross kWh_Biz'!P188</f>
        <v>0</v>
      </c>
      <c r="CM188" s="3">
        <f>Q188-'ExPostGross kWh_Biz'!Q188</f>
        <v>0</v>
      </c>
      <c r="CN188" s="3">
        <f>R188-'ExPostGross kWh_Biz'!R188</f>
        <v>0</v>
      </c>
      <c r="CP188" s="3">
        <f>V188-'ExPostGross kWh_Biz'!V188</f>
        <v>0</v>
      </c>
      <c r="CQ188" s="3">
        <f>W188-'ExPostGross kWh_Biz'!W188</f>
        <v>0</v>
      </c>
      <c r="CR188" s="3">
        <f>X188-'ExPostGross kWh_Biz'!X188</f>
        <v>0</v>
      </c>
      <c r="CS188" s="3">
        <f>Y188-'ExPostGross kWh_Biz'!Y188</f>
        <v>0</v>
      </c>
      <c r="CT188" s="3">
        <f>Z188-'ExPostGross kWh_Biz'!Z188</f>
        <v>0</v>
      </c>
      <c r="CU188" s="3">
        <f>AA188-'ExPostGross kWh_Biz'!AA188</f>
        <v>0</v>
      </c>
      <c r="CV188" s="3">
        <f>AB188-'ExPostGross kWh_Biz'!AB188</f>
        <v>0</v>
      </c>
      <c r="CW188" s="3">
        <f>AC188-'ExPostGross kWh_Biz'!AC188</f>
        <v>0</v>
      </c>
      <c r="CX188" s="3">
        <f>AD188-'ExPostGross kWh_Biz'!AD188</f>
        <v>0</v>
      </c>
      <c r="CY188" s="3">
        <f>AE188-'ExPostGross kWh_Biz'!AE188</f>
        <v>0</v>
      </c>
      <c r="CZ188" s="3">
        <f>AF188-'ExPostGross kWh_Biz'!AF188</f>
        <v>0</v>
      </c>
      <c r="DA188" s="3">
        <f>AG188-'ExPostGross kWh_Biz'!AG188</f>
        <v>0</v>
      </c>
      <c r="DB188" s="3">
        <f>AH188-'ExPostGross kWh_Biz'!AH188</f>
        <v>0</v>
      </c>
      <c r="DC188" s="3">
        <f>AI188-'ExPostGross kWh_Biz'!AI188</f>
        <v>0</v>
      </c>
      <c r="DD188" s="3">
        <f>AJ188-'ExPostGross kWh_Biz'!AJ188</f>
        <v>0</v>
      </c>
      <c r="DE188" s="3">
        <f>AK188-'ExPostGross kWh_Biz'!AK188</f>
        <v>0</v>
      </c>
      <c r="DG188" s="3">
        <f>AO188-'ExPostGross kWh_Biz'!AO188</f>
        <v>0</v>
      </c>
      <c r="DH188" s="3">
        <f>AP188-'ExPostGross kWh_Biz'!AP188</f>
        <v>0</v>
      </c>
      <c r="DI188" s="3">
        <f>AQ188-'ExPostGross kWh_Biz'!AQ188</f>
        <v>0</v>
      </c>
      <c r="DJ188" s="3">
        <f>AR188-'ExPostGross kWh_Biz'!AR188</f>
        <v>0</v>
      </c>
      <c r="DK188" s="3">
        <f>AS188-'ExPostGross kWh_Biz'!AS188</f>
        <v>0</v>
      </c>
      <c r="DL188" s="3">
        <f>AT188-'ExPostGross kWh_Biz'!AT188</f>
        <v>0</v>
      </c>
      <c r="DM188" s="3">
        <f>AU188-'ExPostGross kWh_Biz'!AU188</f>
        <v>0</v>
      </c>
      <c r="DN188" s="3">
        <f>AV188-'ExPostGross kWh_Biz'!AV188</f>
        <v>0</v>
      </c>
      <c r="DO188" s="3">
        <f>AW188-'ExPostGross kWh_Biz'!AW188</f>
        <v>0</v>
      </c>
      <c r="DP188" s="3">
        <f>AX188-'ExPostGross kWh_Biz'!AX188</f>
        <v>0</v>
      </c>
      <c r="DQ188" s="3">
        <f>AY188-'ExPostGross kWh_Biz'!AY188</f>
        <v>0</v>
      </c>
      <c r="DR188" s="3">
        <f>AZ188-'ExPostGross kWh_Biz'!AZ188</f>
        <v>0</v>
      </c>
      <c r="DS188" s="3">
        <f>BA188-'ExPostGross kWh_Biz'!BA188</f>
        <v>0</v>
      </c>
      <c r="DT188" s="3">
        <f>BB188-'ExPostGross kWh_Biz'!BB188</f>
        <v>0</v>
      </c>
      <c r="DU188" s="3">
        <f>BC188-'ExPostGross kWh_Biz'!BC188</f>
        <v>0</v>
      </c>
      <c r="DV188" s="3">
        <f>BD188-'ExPostGross kWh_Biz'!BD188</f>
        <v>0</v>
      </c>
      <c r="DX188" s="3">
        <f>BH188-'ExPostGross kWh_Biz'!BH188</f>
        <v>0</v>
      </c>
      <c r="DY188" s="3">
        <f>BI188-'ExPostGross kWh_Biz'!BI188</f>
        <v>0</v>
      </c>
      <c r="DZ188" s="3">
        <f>BJ188-'ExPostGross kWh_Biz'!BJ188</f>
        <v>0</v>
      </c>
      <c r="EA188" s="3">
        <f>BK188-'ExPostGross kWh_Biz'!BK188</f>
        <v>0</v>
      </c>
      <c r="EB188" s="3">
        <f>BL188-'ExPostGross kWh_Biz'!BL188</f>
        <v>0</v>
      </c>
      <c r="EC188" s="3">
        <f>BM188-'ExPostGross kWh_Biz'!BM188</f>
        <v>0</v>
      </c>
      <c r="ED188" s="3">
        <f>BN188-'ExPostGross kWh_Biz'!BN188</f>
        <v>0</v>
      </c>
      <c r="EE188" s="3">
        <f>BO188-'ExPostGross kWh_Biz'!BO188</f>
        <v>0</v>
      </c>
      <c r="EF188" s="3">
        <f>BP188-'ExPostGross kWh_Biz'!BP188</f>
        <v>0</v>
      </c>
      <c r="EG188" s="3">
        <f>BQ188-'ExPostGross kWh_Biz'!BQ188</f>
        <v>0</v>
      </c>
      <c r="EH188" s="3">
        <f>BR188-'ExPostGross kWh_Biz'!BR188</f>
        <v>0</v>
      </c>
      <c r="EI188" s="3">
        <f>BS188-'ExPostGross kWh_Biz'!BS188</f>
        <v>0</v>
      </c>
      <c r="EJ188" s="3">
        <f>BT188-'ExPostGross kWh_Biz'!BT188</f>
        <v>0</v>
      </c>
      <c r="EK188" s="3">
        <f>BU188-'ExPostGross kWh_Biz'!BU188</f>
        <v>0</v>
      </c>
      <c r="EL188" s="3">
        <f>BV188-'ExPostGross kWh_Biz'!BV188</f>
        <v>0</v>
      </c>
      <c r="EM188" s="3">
        <f>BW188-'ExPostGross kWh_Biz'!BW188</f>
        <v>0</v>
      </c>
    </row>
    <row r="189" spans="1:143" x14ac:dyDescent="0.3">
      <c r="A189" s="181"/>
      <c r="B189" s="2" t="s">
        <v>39</v>
      </c>
      <c r="C189" s="2">
        <f t="shared" ref="C189:Q189" si="624">C13+C125</f>
        <v>0</v>
      </c>
      <c r="D189" s="2">
        <f t="shared" si="624"/>
        <v>0</v>
      </c>
      <c r="E189" s="2">
        <f t="shared" si="624"/>
        <v>0</v>
      </c>
      <c r="F189" s="2">
        <f t="shared" si="624"/>
        <v>0</v>
      </c>
      <c r="G189" s="2">
        <f t="shared" si="624"/>
        <v>0</v>
      </c>
      <c r="H189" s="2">
        <f t="shared" si="624"/>
        <v>0</v>
      </c>
      <c r="I189" s="2">
        <f t="shared" si="624"/>
        <v>0</v>
      </c>
      <c r="J189" s="2">
        <f t="shared" si="624"/>
        <v>0</v>
      </c>
      <c r="K189" s="2">
        <f t="shared" si="624"/>
        <v>0</v>
      </c>
      <c r="L189" s="2">
        <f t="shared" si="624"/>
        <v>0</v>
      </c>
      <c r="M189" s="2">
        <f t="shared" si="624"/>
        <v>0</v>
      </c>
      <c r="N189" s="2">
        <f t="shared" si="624"/>
        <v>0</v>
      </c>
      <c r="O189" s="89">
        <f t="shared" si="624"/>
        <v>0</v>
      </c>
      <c r="P189" s="89">
        <f t="shared" si="624"/>
        <v>0</v>
      </c>
      <c r="Q189" s="89">
        <f t="shared" si="624"/>
        <v>0</v>
      </c>
      <c r="R189" s="25">
        <f t="shared" si="585"/>
        <v>0</v>
      </c>
      <c r="T189" s="181"/>
      <c r="U189" s="2" t="s">
        <v>39</v>
      </c>
      <c r="V189" s="2">
        <f t="shared" ref="V189:AJ189" si="625">V13+V125</f>
        <v>0</v>
      </c>
      <c r="W189" s="2">
        <f t="shared" si="625"/>
        <v>0</v>
      </c>
      <c r="X189" s="2">
        <f t="shared" si="625"/>
        <v>0</v>
      </c>
      <c r="Y189" s="2">
        <f t="shared" si="625"/>
        <v>0</v>
      </c>
      <c r="Z189" s="2">
        <f t="shared" si="625"/>
        <v>0</v>
      </c>
      <c r="AA189" s="2">
        <f t="shared" si="625"/>
        <v>0</v>
      </c>
      <c r="AB189" s="2">
        <f t="shared" si="625"/>
        <v>0</v>
      </c>
      <c r="AC189" s="2">
        <f t="shared" si="625"/>
        <v>0</v>
      </c>
      <c r="AD189" s="2">
        <f t="shared" si="625"/>
        <v>0</v>
      </c>
      <c r="AE189" s="2">
        <f t="shared" si="625"/>
        <v>0</v>
      </c>
      <c r="AF189" s="2">
        <f t="shared" si="625"/>
        <v>0</v>
      </c>
      <c r="AG189" s="2">
        <f t="shared" si="625"/>
        <v>0</v>
      </c>
      <c r="AH189" s="89">
        <f t="shared" si="625"/>
        <v>0</v>
      </c>
      <c r="AI189" s="89">
        <f t="shared" si="625"/>
        <v>0</v>
      </c>
      <c r="AJ189" s="89">
        <f t="shared" si="625"/>
        <v>0</v>
      </c>
      <c r="AK189" s="25">
        <f t="shared" si="587"/>
        <v>0</v>
      </c>
      <c r="AM189" s="181"/>
      <c r="AN189" s="2" t="s">
        <v>39</v>
      </c>
      <c r="AO189" s="2">
        <f t="shared" ref="AO189:BC189" si="626">AO13+AO125</f>
        <v>0</v>
      </c>
      <c r="AP189" s="2">
        <f t="shared" si="626"/>
        <v>0</v>
      </c>
      <c r="AQ189" s="2">
        <f t="shared" si="626"/>
        <v>0</v>
      </c>
      <c r="AR189" s="2">
        <f t="shared" si="626"/>
        <v>0</v>
      </c>
      <c r="AS189" s="2">
        <f t="shared" si="626"/>
        <v>0</v>
      </c>
      <c r="AT189" s="2">
        <f t="shared" si="626"/>
        <v>0</v>
      </c>
      <c r="AU189" s="2">
        <f t="shared" si="626"/>
        <v>0</v>
      </c>
      <c r="AV189" s="2">
        <f t="shared" si="626"/>
        <v>0</v>
      </c>
      <c r="AW189" s="2">
        <f t="shared" si="626"/>
        <v>0</v>
      </c>
      <c r="AX189" s="2">
        <f t="shared" si="626"/>
        <v>0</v>
      </c>
      <c r="AY189" s="2">
        <f t="shared" si="626"/>
        <v>0</v>
      </c>
      <c r="AZ189" s="2">
        <f t="shared" si="626"/>
        <v>0</v>
      </c>
      <c r="BA189" s="89">
        <f t="shared" si="626"/>
        <v>0</v>
      </c>
      <c r="BB189" s="89">
        <f t="shared" si="626"/>
        <v>0</v>
      </c>
      <c r="BC189" s="89">
        <f t="shared" si="626"/>
        <v>0</v>
      </c>
      <c r="BD189" s="25">
        <f t="shared" si="589"/>
        <v>0</v>
      </c>
      <c r="BF189" s="181"/>
      <c r="BG189" s="2" t="s">
        <v>39</v>
      </c>
      <c r="BH189" s="2">
        <f t="shared" ref="BH189:BV189" si="627">BH13+BH125</f>
        <v>0</v>
      </c>
      <c r="BI189" s="2">
        <f t="shared" si="627"/>
        <v>0</v>
      </c>
      <c r="BJ189" s="2">
        <f t="shared" si="627"/>
        <v>0</v>
      </c>
      <c r="BK189" s="2">
        <f t="shared" si="627"/>
        <v>0</v>
      </c>
      <c r="BL189" s="2">
        <f t="shared" si="627"/>
        <v>0</v>
      </c>
      <c r="BM189" s="2">
        <f t="shared" si="627"/>
        <v>0</v>
      </c>
      <c r="BN189" s="2">
        <f t="shared" si="627"/>
        <v>0</v>
      </c>
      <c r="BO189" s="2">
        <f t="shared" si="627"/>
        <v>0</v>
      </c>
      <c r="BP189" s="2">
        <f t="shared" si="627"/>
        <v>0</v>
      </c>
      <c r="BQ189" s="2">
        <f t="shared" si="627"/>
        <v>0</v>
      </c>
      <c r="BR189" s="2">
        <f t="shared" si="627"/>
        <v>0</v>
      </c>
      <c r="BS189" s="2">
        <f t="shared" si="627"/>
        <v>0</v>
      </c>
      <c r="BT189" s="89">
        <f t="shared" si="627"/>
        <v>0</v>
      </c>
      <c r="BU189" s="89">
        <f t="shared" si="627"/>
        <v>0</v>
      </c>
      <c r="BV189" s="89">
        <f t="shared" si="627"/>
        <v>0</v>
      </c>
      <c r="BW189" s="25">
        <f t="shared" si="591"/>
        <v>0</v>
      </c>
      <c r="BY189" s="3">
        <f>C189-'ExPostGross kWh_Biz'!C189</f>
        <v>0</v>
      </c>
      <c r="BZ189" s="3">
        <f>D189-'ExPostGross kWh_Biz'!D189</f>
        <v>0</v>
      </c>
      <c r="CA189" s="3">
        <f>E189-'ExPostGross kWh_Biz'!E189</f>
        <v>0</v>
      </c>
      <c r="CB189" s="3">
        <f>F189-'ExPostGross kWh_Biz'!F189</f>
        <v>0</v>
      </c>
      <c r="CC189" s="3">
        <f>G189-'ExPostGross kWh_Biz'!G189</f>
        <v>0</v>
      </c>
      <c r="CD189" s="3">
        <f>H189-'ExPostGross kWh_Biz'!H189</f>
        <v>0</v>
      </c>
      <c r="CE189" s="3">
        <f>I189-'ExPostGross kWh_Biz'!I189</f>
        <v>0</v>
      </c>
      <c r="CF189" s="3">
        <f>J189-'ExPostGross kWh_Biz'!J189</f>
        <v>0</v>
      </c>
      <c r="CG189" s="3">
        <f>K189-'ExPostGross kWh_Biz'!K189</f>
        <v>0</v>
      </c>
      <c r="CH189" s="3">
        <f>L189-'ExPostGross kWh_Biz'!L189</f>
        <v>0</v>
      </c>
      <c r="CI189" s="3">
        <f>M189-'ExPostGross kWh_Biz'!M189</f>
        <v>0</v>
      </c>
      <c r="CJ189" s="3">
        <f>N189-'ExPostGross kWh_Biz'!N189</f>
        <v>0</v>
      </c>
      <c r="CK189" s="3">
        <f>O189-'ExPostGross kWh_Biz'!O189</f>
        <v>0</v>
      </c>
      <c r="CL189" s="3">
        <f>P189-'ExPostGross kWh_Biz'!P189</f>
        <v>0</v>
      </c>
      <c r="CM189" s="3">
        <f>Q189-'ExPostGross kWh_Biz'!Q189</f>
        <v>0</v>
      </c>
      <c r="CN189" s="3">
        <f>R189-'ExPostGross kWh_Biz'!R189</f>
        <v>0</v>
      </c>
      <c r="CP189" s="3">
        <f>V189-'ExPostGross kWh_Biz'!V189</f>
        <v>0</v>
      </c>
      <c r="CQ189" s="3">
        <f>W189-'ExPostGross kWh_Biz'!W189</f>
        <v>0</v>
      </c>
      <c r="CR189" s="3">
        <f>X189-'ExPostGross kWh_Biz'!X189</f>
        <v>0</v>
      </c>
      <c r="CS189" s="3">
        <f>Y189-'ExPostGross kWh_Biz'!Y189</f>
        <v>0</v>
      </c>
      <c r="CT189" s="3">
        <f>Z189-'ExPostGross kWh_Biz'!Z189</f>
        <v>0</v>
      </c>
      <c r="CU189" s="3">
        <f>AA189-'ExPostGross kWh_Biz'!AA189</f>
        <v>0</v>
      </c>
      <c r="CV189" s="3">
        <f>AB189-'ExPostGross kWh_Biz'!AB189</f>
        <v>0</v>
      </c>
      <c r="CW189" s="3">
        <f>AC189-'ExPostGross kWh_Biz'!AC189</f>
        <v>0</v>
      </c>
      <c r="CX189" s="3">
        <f>AD189-'ExPostGross kWh_Biz'!AD189</f>
        <v>0</v>
      </c>
      <c r="CY189" s="3">
        <f>AE189-'ExPostGross kWh_Biz'!AE189</f>
        <v>0</v>
      </c>
      <c r="CZ189" s="3">
        <f>AF189-'ExPostGross kWh_Biz'!AF189</f>
        <v>0</v>
      </c>
      <c r="DA189" s="3">
        <f>AG189-'ExPostGross kWh_Biz'!AG189</f>
        <v>0</v>
      </c>
      <c r="DB189" s="3">
        <f>AH189-'ExPostGross kWh_Biz'!AH189</f>
        <v>0</v>
      </c>
      <c r="DC189" s="3">
        <f>AI189-'ExPostGross kWh_Biz'!AI189</f>
        <v>0</v>
      </c>
      <c r="DD189" s="3">
        <f>AJ189-'ExPostGross kWh_Biz'!AJ189</f>
        <v>0</v>
      </c>
      <c r="DE189" s="3">
        <f>AK189-'ExPostGross kWh_Biz'!AK189</f>
        <v>0</v>
      </c>
      <c r="DG189" s="3">
        <f>AO189-'ExPostGross kWh_Biz'!AO189</f>
        <v>0</v>
      </c>
      <c r="DH189" s="3">
        <f>AP189-'ExPostGross kWh_Biz'!AP189</f>
        <v>0</v>
      </c>
      <c r="DI189" s="3">
        <f>AQ189-'ExPostGross kWh_Biz'!AQ189</f>
        <v>0</v>
      </c>
      <c r="DJ189" s="3">
        <f>AR189-'ExPostGross kWh_Biz'!AR189</f>
        <v>0</v>
      </c>
      <c r="DK189" s="3">
        <f>AS189-'ExPostGross kWh_Biz'!AS189</f>
        <v>0</v>
      </c>
      <c r="DL189" s="3">
        <f>AT189-'ExPostGross kWh_Biz'!AT189</f>
        <v>0</v>
      </c>
      <c r="DM189" s="3">
        <f>AU189-'ExPostGross kWh_Biz'!AU189</f>
        <v>0</v>
      </c>
      <c r="DN189" s="3">
        <f>AV189-'ExPostGross kWh_Biz'!AV189</f>
        <v>0</v>
      </c>
      <c r="DO189" s="3">
        <f>AW189-'ExPostGross kWh_Biz'!AW189</f>
        <v>0</v>
      </c>
      <c r="DP189" s="3">
        <f>AX189-'ExPostGross kWh_Biz'!AX189</f>
        <v>0</v>
      </c>
      <c r="DQ189" s="3">
        <f>AY189-'ExPostGross kWh_Biz'!AY189</f>
        <v>0</v>
      </c>
      <c r="DR189" s="3">
        <f>AZ189-'ExPostGross kWh_Biz'!AZ189</f>
        <v>0</v>
      </c>
      <c r="DS189" s="3">
        <f>BA189-'ExPostGross kWh_Biz'!BA189</f>
        <v>0</v>
      </c>
      <c r="DT189" s="3">
        <f>BB189-'ExPostGross kWh_Biz'!BB189</f>
        <v>0</v>
      </c>
      <c r="DU189" s="3">
        <f>BC189-'ExPostGross kWh_Biz'!BC189</f>
        <v>0</v>
      </c>
      <c r="DV189" s="3">
        <f>BD189-'ExPostGross kWh_Biz'!BD189</f>
        <v>0</v>
      </c>
      <c r="DX189" s="3">
        <f>BH189-'ExPostGross kWh_Biz'!BH189</f>
        <v>0</v>
      </c>
      <c r="DY189" s="3">
        <f>BI189-'ExPostGross kWh_Biz'!BI189</f>
        <v>0</v>
      </c>
      <c r="DZ189" s="3">
        <f>BJ189-'ExPostGross kWh_Biz'!BJ189</f>
        <v>0</v>
      </c>
      <c r="EA189" s="3">
        <f>BK189-'ExPostGross kWh_Biz'!BK189</f>
        <v>0</v>
      </c>
      <c r="EB189" s="3">
        <f>BL189-'ExPostGross kWh_Biz'!BL189</f>
        <v>0</v>
      </c>
      <c r="EC189" s="3">
        <f>BM189-'ExPostGross kWh_Biz'!BM189</f>
        <v>0</v>
      </c>
      <c r="ED189" s="3">
        <f>BN189-'ExPostGross kWh_Biz'!BN189</f>
        <v>0</v>
      </c>
      <c r="EE189" s="3">
        <f>BO189-'ExPostGross kWh_Biz'!BO189</f>
        <v>0</v>
      </c>
      <c r="EF189" s="3">
        <f>BP189-'ExPostGross kWh_Biz'!BP189</f>
        <v>0</v>
      </c>
      <c r="EG189" s="3">
        <f>BQ189-'ExPostGross kWh_Biz'!BQ189</f>
        <v>0</v>
      </c>
      <c r="EH189" s="3">
        <f>BR189-'ExPostGross kWh_Biz'!BR189</f>
        <v>0</v>
      </c>
      <c r="EI189" s="3">
        <f>BS189-'ExPostGross kWh_Biz'!BS189</f>
        <v>0</v>
      </c>
      <c r="EJ189" s="3">
        <f>BT189-'ExPostGross kWh_Biz'!BT189</f>
        <v>0</v>
      </c>
      <c r="EK189" s="3">
        <f>BU189-'ExPostGross kWh_Biz'!BU189</f>
        <v>0</v>
      </c>
      <c r="EL189" s="3">
        <f>BV189-'ExPostGross kWh_Biz'!BV189</f>
        <v>0</v>
      </c>
      <c r="EM189" s="3">
        <f>BW189-'ExPostGross kWh_Biz'!BW189</f>
        <v>0</v>
      </c>
    </row>
    <row r="190" spans="1:143" x14ac:dyDescent="0.3">
      <c r="A190" s="181"/>
      <c r="B190" s="2" t="s">
        <v>38</v>
      </c>
      <c r="C190" s="2">
        <f t="shared" ref="C190:Q190" si="628">C14+C126</f>
        <v>0</v>
      </c>
      <c r="D190" s="2">
        <f t="shared" si="628"/>
        <v>0</v>
      </c>
      <c r="E190" s="2">
        <f t="shared" si="628"/>
        <v>0</v>
      </c>
      <c r="F190" s="2">
        <f t="shared" si="628"/>
        <v>0</v>
      </c>
      <c r="G190" s="2">
        <f t="shared" si="628"/>
        <v>0</v>
      </c>
      <c r="H190" s="2">
        <f t="shared" si="628"/>
        <v>0</v>
      </c>
      <c r="I190" s="2">
        <f t="shared" si="628"/>
        <v>0</v>
      </c>
      <c r="J190" s="2">
        <f t="shared" si="628"/>
        <v>0</v>
      </c>
      <c r="K190" s="2">
        <f t="shared" si="628"/>
        <v>0</v>
      </c>
      <c r="L190" s="2">
        <f t="shared" si="628"/>
        <v>0</v>
      </c>
      <c r="M190" s="2">
        <f t="shared" si="628"/>
        <v>0</v>
      </c>
      <c r="N190" s="2">
        <f t="shared" si="628"/>
        <v>0</v>
      </c>
      <c r="O190" s="89">
        <f t="shared" si="628"/>
        <v>0</v>
      </c>
      <c r="P190" s="89">
        <f t="shared" si="628"/>
        <v>0</v>
      </c>
      <c r="Q190" s="89">
        <f t="shared" si="628"/>
        <v>0</v>
      </c>
      <c r="R190" s="25">
        <f t="shared" si="585"/>
        <v>0</v>
      </c>
      <c r="T190" s="181"/>
      <c r="U190" s="2" t="s">
        <v>38</v>
      </c>
      <c r="V190" s="2">
        <f t="shared" ref="V190:AJ190" si="629">V14+V126</f>
        <v>0</v>
      </c>
      <c r="W190" s="2">
        <f t="shared" si="629"/>
        <v>0</v>
      </c>
      <c r="X190" s="2">
        <f t="shared" si="629"/>
        <v>0</v>
      </c>
      <c r="Y190" s="2">
        <f t="shared" si="629"/>
        <v>0</v>
      </c>
      <c r="Z190" s="2">
        <f t="shared" si="629"/>
        <v>0</v>
      </c>
      <c r="AA190" s="2">
        <f t="shared" si="629"/>
        <v>0</v>
      </c>
      <c r="AB190" s="2">
        <f t="shared" si="629"/>
        <v>0</v>
      </c>
      <c r="AC190" s="2">
        <f t="shared" si="629"/>
        <v>0</v>
      </c>
      <c r="AD190" s="2">
        <f t="shared" si="629"/>
        <v>0</v>
      </c>
      <c r="AE190" s="2">
        <f t="shared" si="629"/>
        <v>0</v>
      </c>
      <c r="AF190" s="2">
        <f t="shared" si="629"/>
        <v>0</v>
      </c>
      <c r="AG190" s="2">
        <f t="shared" si="629"/>
        <v>0</v>
      </c>
      <c r="AH190" s="89">
        <f t="shared" si="629"/>
        <v>0</v>
      </c>
      <c r="AI190" s="89">
        <f t="shared" si="629"/>
        <v>0</v>
      </c>
      <c r="AJ190" s="89">
        <f t="shared" si="629"/>
        <v>0</v>
      </c>
      <c r="AK190" s="25">
        <f t="shared" si="587"/>
        <v>0</v>
      </c>
      <c r="AM190" s="181"/>
      <c r="AN190" s="2" t="s">
        <v>38</v>
      </c>
      <c r="AO190" s="2">
        <f t="shared" ref="AO190:BC190" si="630">AO14+AO126</f>
        <v>0</v>
      </c>
      <c r="AP190" s="2">
        <f t="shared" si="630"/>
        <v>0</v>
      </c>
      <c r="AQ190" s="2">
        <f t="shared" si="630"/>
        <v>0</v>
      </c>
      <c r="AR190" s="2">
        <f t="shared" si="630"/>
        <v>0</v>
      </c>
      <c r="AS190" s="2">
        <f t="shared" si="630"/>
        <v>0</v>
      </c>
      <c r="AT190" s="2">
        <f t="shared" si="630"/>
        <v>0</v>
      </c>
      <c r="AU190" s="2">
        <f t="shared" si="630"/>
        <v>0</v>
      </c>
      <c r="AV190" s="2">
        <f t="shared" si="630"/>
        <v>0</v>
      </c>
      <c r="AW190" s="2">
        <f t="shared" si="630"/>
        <v>0</v>
      </c>
      <c r="AX190" s="2">
        <f t="shared" si="630"/>
        <v>0</v>
      </c>
      <c r="AY190" s="2">
        <f t="shared" si="630"/>
        <v>0</v>
      </c>
      <c r="AZ190" s="2">
        <f t="shared" si="630"/>
        <v>0</v>
      </c>
      <c r="BA190" s="89">
        <f t="shared" si="630"/>
        <v>0</v>
      </c>
      <c r="BB190" s="89">
        <f t="shared" si="630"/>
        <v>0</v>
      </c>
      <c r="BC190" s="89">
        <f t="shared" si="630"/>
        <v>0</v>
      </c>
      <c r="BD190" s="25">
        <f t="shared" si="589"/>
        <v>0</v>
      </c>
      <c r="BF190" s="181"/>
      <c r="BG190" s="2" t="s">
        <v>38</v>
      </c>
      <c r="BH190" s="2">
        <f t="shared" ref="BH190:BV190" si="631">BH14+BH126</f>
        <v>0</v>
      </c>
      <c r="BI190" s="2">
        <f t="shared" si="631"/>
        <v>0</v>
      </c>
      <c r="BJ190" s="2">
        <f t="shared" si="631"/>
        <v>0</v>
      </c>
      <c r="BK190" s="2">
        <f t="shared" si="631"/>
        <v>0</v>
      </c>
      <c r="BL190" s="2">
        <f t="shared" si="631"/>
        <v>0</v>
      </c>
      <c r="BM190" s="2">
        <f t="shared" si="631"/>
        <v>0</v>
      </c>
      <c r="BN190" s="2">
        <f t="shared" si="631"/>
        <v>0</v>
      </c>
      <c r="BO190" s="2">
        <f t="shared" si="631"/>
        <v>0</v>
      </c>
      <c r="BP190" s="2">
        <f t="shared" si="631"/>
        <v>0</v>
      </c>
      <c r="BQ190" s="2">
        <f t="shared" si="631"/>
        <v>0</v>
      </c>
      <c r="BR190" s="2">
        <f t="shared" si="631"/>
        <v>0</v>
      </c>
      <c r="BS190" s="2">
        <f t="shared" si="631"/>
        <v>0</v>
      </c>
      <c r="BT190" s="89">
        <f t="shared" si="631"/>
        <v>0</v>
      </c>
      <c r="BU190" s="89">
        <f t="shared" si="631"/>
        <v>0</v>
      </c>
      <c r="BV190" s="89">
        <f t="shared" si="631"/>
        <v>0</v>
      </c>
      <c r="BW190" s="25">
        <f t="shared" si="591"/>
        <v>0</v>
      </c>
      <c r="BY190" s="3">
        <f>C190-'ExPostGross kWh_Biz'!C190</f>
        <v>0</v>
      </c>
      <c r="BZ190" s="3">
        <f>D190-'ExPostGross kWh_Biz'!D190</f>
        <v>0</v>
      </c>
      <c r="CA190" s="3">
        <f>E190-'ExPostGross kWh_Biz'!E190</f>
        <v>0</v>
      </c>
      <c r="CB190" s="3">
        <f>F190-'ExPostGross kWh_Biz'!F190</f>
        <v>0</v>
      </c>
      <c r="CC190" s="3">
        <f>G190-'ExPostGross kWh_Biz'!G190</f>
        <v>0</v>
      </c>
      <c r="CD190" s="3">
        <f>H190-'ExPostGross kWh_Biz'!H190</f>
        <v>0</v>
      </c>
      <c r="CE190" s="3">
        <f>I190-'ExPostGross kWh_Biz'!I190</f>
        <v>0</v>
      </c>
      <c r="CF190" s="3">
        <f>J190-'ExPostGross kWh_Biz'!J190</f>
        <v>0</v>
      </c>
      <c r="CG190" s="3">
        <f>K190-'ExPostGross kWh_Biz'!K190</f>
        <v>0</v>
      </c>
      <c r="CH190" s="3">
        <f>L190-'ExPostGross kWh_Biz'!L190</f>
        <v>0</v>
      </c>
      <c r="CI190" s="3">
        <f>M190-'ExPostGross kWh_Biz'!M190</f>
        <v>0</v>
      </c>
      <c r="CJ190" s="3">
        <f>N190-'ExPostGross kWh_Biz'!N190</f>
        <v>0</v>
      </c>
      <c r="CK190" s="3">
        <f>O190-'ExPostGross kWh_Biz'!O190</f>
        <v>0</v>
      </c>
      <c r="CL190" s="3">
        <f>P190-'ExPostGross kWh_Biz'!P190</f>
        <v>0</v>
      </c>
      <c r="CM190" s="3">
        <f>Q190-'ExPostGross kWh_Biz'!Q190</f>
        <v>0</v>
      </c>
      <c r="CN190" s="3">
        <f>R190-'ExPostGross kWh_Biz'!R190</f>
        <v>0</v>
      </c>
      <c r="CP190" s="3">
        <f>V190-'ExPostGross kWh_Biz'!V190</f>
        <v>0</v>
      </c>
      <c r="CQ190" s="3">
        <f>W190-'ExPostGross kWh_Biz'!W190</f>
        <v>0</v>
      </c>
      <c r="CR190" s="3">
        <f>X190-'ExPostGross kWh_Biz'!X190</f>
        <v>0</v>
      </c>
      <c r="CS190" s="3">
        <f>Y190-'ExPostGross kWh_Biz'!Y190</f>
        <v>0</v>
      </c>
      <c r="CT190" s="3">
        <f>Z190-'ExPostGross kWh_Biz'!Z190</f>
        <v>0</v>
      </c>
      <c r="CU190" s="3">
        <f>AA190-'ExPostGross kWh_Biz'!AA190</f>
        <v>0</v>
      </c>
      <c r="CV190" s="3">
        <f>AB190-'ExPostGross kWh_Biz'!AB190</f>
        <v>0</v>
      </c>
      <c r="CW190" s="3">
        <f>AC190-'ExPostGross kWh_Biz'!AC190</f>
        <v>0</v>
      </c>
      <c r="CX190" s="3">
        <f>AD190-'ExPostGross kWh_Biz'!AD190</f>
        <v>0</v>
      </c>
      <c r="CY190" s="3">
        <f>AE190-'ExPostGross kWh_Biz'!AE190</f>
        <v>0</v>
      </c>
      <c r="CZ190" s="3">
        <f>AF190-'ExPostGross kWh_Biz'!AF190</f>
        <v>0</v>
      </c>
      <c r="DA190" s="3">
        <f>AG190-'ExPostGross kWh_Biz'!AG190</f>
        <v>0</v>
      </c>
      <c r="DB190" s="3">
        <f>AH190-'ExPostGross kWh_Biz'!AH190</f>
        <v>0</v>
      </c>
      <c r="DC190" s="3">
        <f>AI190-'ExPostGross kWh_Biz'!AI190</f>
        <v>0</v>
      </c>
      <c r="DD190" s="3">
        <f>AJ190-'ExPostGross kWh_Biz'!AJ190</f>
        <v>0</v>
      </c>
      <c r="DE190" s="3">
        <f>AK190-'ExPostGross kWh_Biz'!AK190</f>
        <v>0</v>
      </c>
      <c r="DG190" s="3">
        <f>AO190-'ExPostGross kWh_Biz'!AO190</f>
        <v>0</v>
      </c>
      <c r="DH190" s="3">
        <f>AP190-'ExPostGross kWh_Biz'!AP190</f>
        <v>0</v>
      </c>
      <c r="DI190" s="3">
        <f>AQ190-'ExPostGross kWh_Biz'!AQ190</f>
        <v>0</v>
      </c>
      <c r="DJ190" s="3">
        <f>AR190-'ExPostGross kWh_Biz'!AR190</f>
        <v>0</v>
      </c>
      <c r="DK190" s="3">
        <f>AS190-'ExPostGross kWh_Biz'!AS190</f>
        <v>0</v>
      </c>
      <c r="DL190" s="3">
        <f>AT190-'ExPostGross kWh_Biz'!AT190</f>
        <v>0</v>
      </c>
      <c r="DM190" s="3">
        <f>AU190-'ExPostGross kWh_Biz'!AU190</f>
        <v>0</v>
      </c>
      <c r="DN190" s="3">
        <f>AV190-'ExPostGross kWh_Biz'!AV190</f>
        <v>0</v>
      </c>
      <c r="DO190" s="3">
        <f>AW190-'ExPostGross kWh_Biz'!AW190</f>
        <v>0</v>
      </c>
      <c r="DP190" s="3">
        <f>AX190-'ExPostGross kWh_Biz'!AX190</f>
        <v>0</v>
      </c>
      <c r="DQ190" s="3">
        <f>AY190-'ExPostGross kWh_Biz'!AY190</f>
        <v>0</v>
      </c>
      <c r="DR190" s="3">
        <f>AZ190-'ExPostGross kWh_Biz'!AZ190</f>
        <v>0</v>
      </c>
      <c r="DS190" s="3">
        <f>BA190-'ExPostGross kWh_Biz'!BA190</f>
        <v>0</v>
      </c>
      <c r="DT190" s="3">
        <f>BB190-'ExPostGross kWh_Biz'!BB190</f>
        <v>0</v>
      </c>
      <c r="DU190" s="3">
        <f>BC190-'ExPostGross kWh_Biz'!BC190</f>
        <v>0</v>
      </c>
      <c r="DV190" s="3">
        <f>BD190-'ExPostGross kWh_Biz'!BD190</f>
        <v>0</v>
      </c>
      <c r="DX190" s="3">
        <f>BH190-'ExPostGross kWh_Biz'!BH190</f>
        <v>0</v>
      </c>
      <c r="DY190" s="3">
        <f>BI190-'ExPostGross kWh_Biz'!BI190</f>
        <v>0</v>
      </c>
      <c r="DZ190" s="3">
        <f>BJ190-'ExPostGross kWh_Biz'!BJ190</f>
        <v>0</v>
      </c>
      <c r="EA190" s="3">
        <f>BK190-'ExPostGross kWh_Biz'!BK190</f>
        <v>0</v>
      </c>
      <c r="EB190" s="3">
        <f>BL190-'ExPostGross kWh_Biz'!BL190</f>
        <v>0</v>
      </c>
      <c r="EC190" s="3">
        <f>BM190-'ExPostGross kWh_Biz'!BM190</f>
        <v>0</v>
      </c>
      <c r="ED190" s="3">
        <f>BN190-'ExPostGross kWh_Biz'!BN190</f>
        <v>0</v>
      </c>
      <c r="EE190" s="3">
        <f>BO190-'ExPostGross kWh_Biz'!BO190</f>
        <v>0</v>
      </c>
      <c r="EF190" s="3">
        <f>BP190-'ExPostGross kWh_Biz'!BP190</f>
        <v>0</v>
      </c>
      <c r="EG190" s="3">
        <f>BQ190-'ExPostGross kWh_Biz'!BQ190</f>
        <v>0</v>
      </c>
      <c r="EH190" s="3">
        <f>BR190-'ExPostGross kWh_Biz'!BR190</f>
        <v>0</v>
      </c>
      <c r="EI190" s="3">
        <f>BS190-'ExPostGross kWh_Biz'!BS190</f>
        <v>0</v>
      </c>
      <c r="EJ190" s="3">
        <f>BT190-'ExPostGross kWh_Biz'!BT190</f>
        <v>0</v>
      </c>
      <c r="EK190" s="3">
        <f>BU190-'ExPostGross kWh_Biz'!BU190</f>
        <v>0</v>
      </c>
      <c r="EL190" s="3">
        <f>BV190-'ExPostGross kWh_Biz'!BV190</f>
        <v>0</v>
      </c>
      <c r="EM190" s="3">
        <f>BW190-'ExPostGross kWh_Biz'!BW190</f>
        <v>0</v>
      </c>
    </row>
    <row r="191" spans="1:143" x14ac:dyDescent="0.3">
      <c r="A191" s="181"/>
      <c r="B191" s="2" t="s">
        <v>37</v>
      </c>
      <c r="C191" s="2">
        <f t="shared" ref="C191:Q191" si="632">C15+C127</f>
        <v>0</v>
      </c>
      <c r="D191" s="2">
        <f t="shared" si="632"/>
        <v>0</v>
      </c>
      <c r="E191" s="2">
        <f t="shared" si="632"/>
        <v>0</v>
      </c>
      <c r="F191" s="2">
        <f t="shared" si="632"/>
        <v>0</v>
      </c>
      <c r="G191" s="2">
        <f t="shared" si="632"/>
        <v>0</v>
      </c>
      <c r="H191" s="2">
        <f t="shared" si="632"/>
        <v>0</v>
      </c>
      <c r="I191" s="2">
        <f t="shared" si="632"/>
        <v>0</v>
      </c>
      <c r="J191" s="2">
        <f t="shared" si="632"/>
        <v>0</v>
      </c>
      <c r="K191" s="2">
        <f t="shared" si="632"/>
        <v>0</v>
      </c>
      <c r="L191" s="2">
        <f t="shared" si="632"/>
        <v>0</v>
      </c>
      <c r="M191" s="2">
        <f t="shared" si="632"/>
        <v>0</v>
      </c>
      <c r="N191" s="2">
        <f t="shared" si="632"/>
        <v>0</v>
      </c>
      <c r="O191" s="89">
        <f t="shared" si="632"/>
        <v>0</v>
      </c>
      <c r="P191" s="89">
        <f t="shared" si="632"/>
        <v>0</v>
      </c>
      <c r="Q191" s="89">
        <f t="shared" si="632"/>
        <v>0</v>
      </c>
      <c r="R191" s="25">
        <f t="shared" si="585"/>
        <v>0</v>
      </c>
      <c r="T191" s="181"/>
      <c r="U191" s="2" t="s">
        <v>37</v>
      </c>
      <c r="V191" s="2">
        <f t="shared" ref="V191:AJ191" si="633">V15+V127</f>
        <v>0</v>
      </c>
      <c r="W191" s="2">
        <f t="shared" si="633"/>
        <v>0</v>
      </c>
      <c r="X191" s="2">
        <f t="shared" si="633"/>
        <v>0</v>
      </c>
      <c r="Y191" s="2">
        <f t="shared" si="633"/>
        <v>0</v>
      </c>
      <c r="Z191" s="2">
        <f t="shared" si="633"/>
        <v>0</v>
      </c>
      <c r="AA191" s="2">
        <f t="shared" si="633"/>
        <v>0</v>
      </c>
      <c r="AB191" s="2">
        <f t="shared" si="633"/>
        <v>0</v>
      </c>
      <c r="AC191" s="2">
        <f t="shared" si="633"/>
        <v>0</v>
      </c>
      <c r="AD191" s="2">
        <f t="shared" si="633"/>
        <v>0</v>
      </c>
      <c r="AE191" s="2">
        <f t="shared" si="633"/>
        <v>0</v>
      </c>
      <c r="AF191" s="2">
        <f t="shared" si="633"/>
        <v>0</v>
      </c>
      <c r="AG191" s="2">
        <f t="shared" si="633"/>
        <v>0</v>
      </c>
      <c r="AH191" s="89">
        <f t="shared" si="633"/>
        <v>0</v>
      </c>
      <c r="AI191" s="89">
        <f t="shared" si="633"/>
        <v>0</v>
      </c>
      <c r="AJ191" s="89">
        <f t="shared" si="633"/>
        <v>0</v>
      </c>
      <c r="AK191" s="25">
        <f t="shared" si="587"/>
        <v>0</v>
      </c>
      <c r="AM191" s="181"/>
      <c r="AN191" s="2" t="s">
        <v>37</v>
      </c>
      <c r="AO191" s="2">
        <f t="shared" ref="AO191:BC191" si="634">AO15+AO127</f>
        <v>0</v>
      </c>
      <c r="AP191" s="2">
        <f t="shared" si="634"/>
        <v>0</v>
      </c>
      <c r="AQ191" s="2">
        <f t="shared" si="634"/>
        <v>0</v>
      </c>
      <c r="AR191" s="2">
        <f t="shared" si="634"/>
        <v>0</v>
      </c>
      <c r="AS191" s="2">
        <f t="shared" si="634"/>
        <v>0</v>
      </c>
      <c r="AT191" s="2">
        <f t="shared" si="634"/>
        <v>0</v>
      </c>
      <c r="AU191" s="2">
        <f t="shared" si="634"/>
        <v>0</v>
      </c>
      <c r="AV191" s="2">
        <f t="shared" si="634"/>
        <v>0</v>
      </c>
      <c r="AW191" s="2">
        <f t="shared" si="634"/>
        <v>0</v>
      </c>
      <c r="AX191" s="2">
        <f t="shared" si="634"/>
        <v>0</v>
      </c>
      <c r="AY191" s="2">
        <f t="shared" si="634"/>
        <v>0</v>
      </c>
      <c r="AZ191" s="2">
        <f t="shared" si="634"/>
        <v>0</v>
      </c>
      <c r="BA191" s="89">
        <f t="shared" si="634"/>
        <v>0</v>
      </c>
      <c r="BB191" s="89">
        <f t="shared" si="634"/>
        <v>0</v>
      </c>
      <c r="BC191" s="89">
        <f t="shared" si="634"/>
        <v>0</v>
      </c>
      <c r="BD191" s="25">
        <f t="shared" si="589"/>
        <v>0</v>
      </c>
      <c r="BF191" s="181"/>
      <c r="BG191" s="2" t="s">
        <v>37</v>
      </c>
      <c r="BH191" s="2">
        <f t="shared" ref="BH191:BV191" si="635">BH15+BH127</f>
        <v>0</v>
      </c>
      <c r="BI191" s="2">
        <f t="shared" si="635"/>
        <v>0</v>
      </c>
      <c r="BJ191" s="2">
        <f t="shared" si="635"/>
        <v>0</v>
      </c>
      <c r="BK191" s="2">
        <f t="shared" si="635"/>
        <v>0</v>
      </c>
      <c r="BL191" s="2">
        <f t="shared" si="635"/>
        <v>0</v>
      </c>
      <c r="BM191" s="2">
        <f t="shared" si="635"/>
        <v>0</v>
      </c>
      <c r="BN191" s="2">
        <f t="shared" si="635"/>
        <v>0</v>
      </c>
      <c r="BO191" s="2">
        <f t="shared" si="635"/>
        <v>0</v>
      </c>
      <c r="BP191" s="2">
        <f t="shared" si="635"/>
        <v>0</v>
      </c>
      <c r="BQ191" s="2">
        <f t="shared" si="635"/>
        <v>0</v>
      </c>
      <c r="BR191" s="2">
        <f t="shared" si="635"/>
        <v>0</v>
      </c>
      <c r="BS191" s="2">
        <f t="shared" si="635"/>
        <v>0</v>
      </c>
      <c r="BT191" s="89">
        <f t="shared" si="635"/>
        <v>0</v>
      </c>
      <c r="BU191" s="89">
        <f t="shared" si="635"/>
        <v>0</v>
      </c>
      <c r="BV191" s="89">
        <f t="shared" si="635"/>
        <v>0</v>
      </c>
      <c r="BW191" s="25">
        <f t="shared" si="591"/>
        <v>0</v>
      </c>
      <c r="BY191" s="3">
        <f>C191-'ExPostGross kWh_Biz'!C191</f>
        <v>0</v>
      </c>
      <c r="BZ191" s="3">
        <f>D191-'ExPostGross kWh_Biz'!D191</f>
        <v>0</v>
      </c>
      <c r="CA191" s="3">
        <f>E191-'ExPostGross kWh_Biz'!E191</f>
        <v>0</v>
      </c>
      <c r="CB191" s="3">
        <f>F191-'ExPostGross kWh_Biz'!F191</f>
        <v>0</v>
      </c>
      <c r="CC191" s="3">
        <f>G191-'ExPostGross kWh_Biz'!G191</f>
        <v>0</v>
      </c>
      <c r="CD191" s="3">
        <f>H191-'ExPostGross kWh_Biz'!H191</f>
        <v>0</v>
      </c>
      <c r="CE191" s="3">
        <f>I191-'ExPostGross kWh_Biz'!I191</f>
        <v>0</v>
      </c>
      <c r="CF191" s="3">
        <f>J191-'ExPostGross kWh_Biz'!J191</f>
        <v>0</v>
      </c>
      <c r="CG191" s="3">
        <f>K191-'ExPostGross kWh_Biz'!K191</f>
        <v>0</v>
      </c>
      <c r="CH191" s="3">
        <f>L191-'ExPostGross kWh_Biz'!L191</f>
        <v>0</v>
      </c>
      <c r="CI191" s="3">
        <f>M191-'ExPostGross kWh_Biz'!M191</f>
        <v>0</v>
      </c>
      <c r="CJ191" s="3">
        <f>N191-'ExPostGross kWh_Biz'!N191</f>
        <v>0</v>
      </c>
      <c r="CK191" s="3">
        <f>O191-'ExPostGross kWh_Biz'!O191</f>
        <v>0</v>
      </c>
      <c r="CL191" s="3">
        <f>P191-'ExPostGross kWh_Biz'!P191</f>
        <v>0</v>
      </c>
      <c r="CM191" s="3">
        <f>Q191-'ExPostGross kWh_Biz'!Q191</f>
        <v>0</v>
      </c>
      <c r="CN191" s="3">
        <f>R191-'ExPostGross kWh_Biz'!R191</f>
        <v>0</v>
      </c>
      <c r="CP191" s="3">
        <f>V191-'ExPostGross kWh_Biz'!V191</f>
        <v>0</v>
      </c>
      <c r="CQ191" s="3">
        <f>W191-'ExPostGross kWh_Biz'!W191</f>
        <v>0</v>
      </c>
      <c r="CR191" s="3">
        <f>X191-'ExPostGross kWh_Biz'!X191</f>
        <v>0</v>
      </c>
      <c r="CS191" s="3">
        <f>Y191-'ExPostGross kWh_Biz'!Y191</f>
        <v>0</v>
      </c>
      <c r="CT191" s="3">
        <f>Z191-'ExPostGross kWh_Biz'!Z191</f>
        <v>0</v>
      </c>
      <c r="CU191" s="3">
        <f>AA191-'ExPostGross kWh_Biz'!AA191</f>
        <v>0</v>
      </c>
      <c r="CV191" s="3">
        <f>AB191-'ExPostGross kWh_Biz'!AB191</f>
        <v>0</v>
      </c>
      <c r="CW191" s="3">
        <f>AC191-'ExPostGross kWh_Biz'!AC191</f>
        <v>0</v>
      </c>
      <c r="CX191" s="3">
        <f>AD191-'ExPostGross kWh_Biz'!AD191</f>
        <v>0</v>
      </c>
      <c r="CY191" s="3">
        <f>AE191-'ExPostGross kWh_Biz'!AE191</f>
        <v>0</v>
      </c>
      <c r="CZ191" s="3">
        <f>AF191-'ExPostGross kWh_Biz'!AF191</f>
        <v>0</v>
      </c>
      <c r="DA191" s="3">
        <f>AG191-'ExPostGross kWh_Biz'!AG191</f>
        <v>0</v>
      </c>
      <c r="DB191" s="3">
        <f>AH191-'ExPostGross kWh_Biz'!AH191</f>
        <v>0</v>
      </c>
      <c r="DC191" s="3">
        <f>AI191-'ExPostGross kWh_Biz'!AI191</f>
        <v>0</v>
      </c>
      <c r="DD191" s="3">
        <f>AJ191-'ExPostGross kWh_Biz'!AJ191</f>
        <v>0</v>
      </c>
      <c r="DE191" s="3">
        <f>AK191-'ExPostGross kWh_Biz'!AK191</f>
        <v>0</v>
      </c>
      <c r="DG191" s="3">
        <f>AO191-'ExPostGross kWh_Biz'!AO191</f>
        <v>0</v>
      </c>
      <c r="DH191" s="3">
        <f>AP191-'ExPostGross kWh_Biz'!AP191</f>
        <v>0</v>
      </c>
      <c r="DI191" s="3">
        <f>AQ191-'ExPostGross kWh_Biz'!AQ191</f>
        <v>0</v>
      </c>
      <c r="DJ191" s="3">
        <f>AR191-'ExPostGross kWh_Biz'!AR191</f>
        <v>0</v>
      </c>
      <c r="DK191" s="3">
        <f>AS191-'ExPostGross kWh_Biz'!AS191</f>
        <v>0</v>
      </c>
      <c r="DL191" s="3">
        <f>AT191-'ExPostGross kWh_Biz'!AT191</f>
        <v>0</v>
      </c>
      <c r="DM191" s="3">
        <f>AU191-'ExPostGross kWh_Biz'!AU191</f>
        <v>0</v>
      </c>
      <c r="DN191" s="3">
        <f>AV191-'ExPostGross kWh_Biz'!AV191</f>
        <v>0</v>
      </c>
      <c r="DO191" s="3">
        <f>AW191-'ExPostGross kWh_Biz'!AW191</f>
        <v>0</v>
      </c>
      <c r="DP191" s="3">
        <f>AX191-'ExPostGross kWh_Biz'!AX191</f>
        <v>0</v>
      </c>
      <c r="DQ191" s="3">
        <f>AY191-'ExPostGross kWh_Biz'!AY191</f>
        <v>0</v>
      </c>
      <c r="DR191" s="3">
        <f>AZ191-'ExPostGross kWh_Biz'!AZ191</f>
        <v>0</v>
      </c>
      <c r="DS191" s="3">
        <f>BA191-'ExPostGross kWh_Biz'!BA191</f>
        <v>0</v>
      </c>
      <c r="DT191" s="3">
        <f>BB191-'ExPostGross kWh_Biz'!BB191</f>
        <v>0</v>
      </c>
      <c r="DU191" s="3">
        <f>BC191-'ExPostGross kWh_Biz'!BC191</f>
        <v>0</v>
      </c>
      <c r="DV191" s="3">
        <f>BD191-'ExPostGross kWh_Biz'!BD191</f>
        <v>0</v>
      </c>
      <c r="DX191" s="3">
        <f>BH191-'ExPostGross kWh_Biz'!BH191</f>
        <v>0</v>
      </c>
      <c r="DY191" s="3">
        <f>BI191-'ExPostGross kWh_Biz'!BI191</f>
        <v>0</v>
      </c>
      <c r="DZ191" s="3">
        <f>BJ191-'ExPostGross kWh_Biz'!BJ191</f>
        <v>0</v>
      </c>
      <c r="EA191" s="3">
        <f>BK191-'ExPostGross kWh_Biz'!BK191</f>
        <v>0</v>
      </c>
      <c r="EB191" s="3">
        <f>BL191-'ExPostGross kWh_Biz'!BL191</f>
        <v>0</v>
      </c>
      <c r="EC191" s="3">
        <f>BM191-'ExPostGross kWh_Biz'!BM191</f>
        <v>0</v>
      </c>
      <c r="ED191" s="3">
        <f>BN191-'ExPostGross kWh_Biz'!BN191</f>
        <v>0</v>
      </c>
      <c r="EE191" s="3">
        <f>BO191-'ExPostGross kWh_Biz'!BO191</f>
        <v>0</v>
      </c>
      <c r="EF191" s="3">
        <f>BP191-'ExPostGross kWh_Biz'!BP191</f>
        <v>0</v>
      </c>
      <c r="EG191" s="3">
        <f>BQ191-'ExPostGross kWh_Biz'!BQ191</f>
        <v>0</v>
      </c>
      <c r="EH191" s="3">
        <f>BR191-'ExPostGross kWh_Biz'!BR191</f>
        <v>0</v>
      </c>
      <c r="EI191" s="3">
        <f>BS191-'ExPostGross kWh_Biz'!BS191</f>
        <v>0</v>
      </c>
      <c r="EJ191" s="3">
        <f>BT191-'ExPostGross kWh_Biz'!BT191</f>
        <v>0</v>
      </c>
      <c r="EK191" s="3">
        <f>BU191-'ExPostGross kWh_Biz'!BU191</f>
        <v>0</v>
      </c>
      <c r="EL191" s="3">
        <f>BV191-'ExPostGross kWh_Biz'!BV191</f>
        <v>0</v>
      </c>
      <c r="EM191" s="3">
        <f>BW191-'ExPostGross kWh_Biz'!BW191</f>
        <v>0</v>
      </c>
    </row>
    <row r="192" spans="1:143" ht="15" thickBot="1" x14ac:dyDescent="0.35">
      <c r="A192" s="182"/>
      <c r="B192" s="2" t="s">
        <v>36</v>
      </c>
      <c r="C192" s="2">
        <f t="shared" ref="C192:Q192" si="636">C16+C128</f>
        <v>0</v>
      </c>
      <c r="D192" s="2">
        <f t="shared" si="636"/>
        <v>0</v>
      </c>
      <c r="E192" s="2">
        <f t="shared" si="636"/>
        <v>0</v>
      </c>
      <c r="F192" s="2">
        <f t="shared" si="636"/>
        <v>0</v>
      </c>
      <c r="G192" s="2">
        <f t="shared" si="636"/>
        <v>0</v>
      </c>
      <c r="H192" s="2">
        <f t="shared" si="636"/>
        <v>0</v>
      </c>
      <c r="I192" s="2">
        <f t="shared" si="636"/>
        <v>0</v>
      </c>
      <c r="J192" s="2">
        <f t="shared" si="636"/>
        <v>0</v>
      </c>
      <c r="K192" s="2">
        <f t="shared" si="636"/>
        <v>0</v>
      </c>
      <c r="L192" s="2">
        <f t="shared" si="636"/>
        <v>0</v>
      </c>
      <c r="M192" s="2">
        <f t="shared" si="636"/>
        <v>0</v>
      </c>
      <c r="N192" s="2">
        <f t="shared" si="636"/>
        <v>0</v>
      </c>
      <c r="O192" s="89">
        <f t="shared" si="636"/>
        <v>0</v>
      </c>
      <c r="P192" s="89">
        <f t="shared" si="636"/>
        <v>0</v>
      </c>
      <c r="Q192" s="89">
        <f t="shared" si="636"/>
        <v>0</v>
      </c>
      <c r="R192" s="25">
        <f t="shared" si="585"/>
        <v>0</v>
      </c>
      <c r="T192" s="182"/>
      <c r="U192" s="2" t="s">
        <v>36</v>
      </c>
      <c r="V192" s="2">
        <f t="shared" ref="V192:AJ192" si="637">V16+V128</f>
        <v>0</v>
      </c>
      <c r="W192" s="2">
        <f t="shared" si="637"/>
        <v>0</v>
      </c>
      <c r="X192" s="2">
        <f t="shared" si="637"/>
        <v>0</v>
      </c>
      <c r="Y192" s="2">
        <f t="shared" si="637"/>
        <v>0</v>
      </c>
      <c r="Z192" s="2">
        <f t="shared" si="637"/>
        <v>0</v>
      </c>
      <c r="AA192" s="2">
        <f t="shared" si="637"/>
        <v>0</v>
      </c>
      <c r="AB192" s="2">
        <f t="shared" si="637"/>
        <v>0</v>
      </c>
      <c r="AC192" s="2">
        <f t="shared" si="637"/>
        <v>0</v>
      </c>
      <c r="AD192" s="2">
        <f t="shared" si="637"/>
        <v>0</v>
      </c>
      <c r="AE192" s="2">
        <f t="shared" si="637"/>
        <v>0</v>
      </c>
      <c r="AF192" s="2">
        <f t="shared" si="637"/>
        <v>0</v>
      </c>
      <c r="AG192" s="2">
        <f t="shared" si="637"/>
        <v>0</v>
      </c>
      <c r="AH192" s="89">
        <f t="shared" si="637"/>
        <v>0</v>
      </c>
      <c r="AI192" s="89">
        <f t="shared" si="637"/>
        <v>0</v>
      </c>
      <c r="AJ192" s="89">
        <f t="shared" si="637"/>
        <v>0</v>
      </c>
      <c r="AK192" s="25">
        <f t="shared" si="587"/>
        <v>0</v>
      </c>
      <c r="AM192" s="182"/>
      <c r="AN192" s="2" t="s">
        <v>36</v>
      </c>
      <c r="AO192" s="2">
        <f t="shared" ref="AO192:BC192" si="638">AO16+AO128</f>
        <v>0</v>
      </c>
      <c r="AP192" s="2">
        <f t="shared" si="638"/>
        <v>0</v>
      </c>
      <c r="AQ192" s="2">
        <f t="shared" si="638"/>
        <v>0</v>
      </c>
      <c r="AR192" s="2">
        <f t="shared" si="638"/>
        <v>0</v>
      </c>
      <c r="AS192" s="2">
        <f t="shared" si="638"/>
        <v>0</v>
      </c>
      <c r="AT192" s="2">
        <f t="shared" si="638"/>
        <v>0</v>
      </c>
      <c r="AU192" s="2">
        <f t="shared" si="638"/>
        <v>0</v>
      </c>
      <c r="AV192" s="2">
        <f t="shared" si="638"/>
        <v>0</v>
      </c>
      <c r="AW192" s="2">
        <f t="shared" si="638"/>
        <v>0</v>
      </c>
      <c r="AX192" s="2">
        <f t="shared" si="638"/>
        <v>0</v>
      </c>
      <c r="AY192" s="2">
        <f t="shared" si="638"/>
        <v>0</v>
      </c>
      <c r="AZ192" s="2">
        <f t="shared" si="638"/>
        <v>0</v>
      </c>
      <c r="BA192" s="89">
        <f t="shared" si="638"/>
        <v>0</v>
      </c>
      <c r="BB192" s="89">
        <f t="shared" si="638"/>
        <v>0</v>
      </c>
      <c r="BC192" s="89">
        <f t="shared" si="638"/>
        <v>0</v>
      </c>
      <c r="BD192" s="25">
        <f t="shared" si="589"/>
        <v>0</v>
      </c>
      <c r="BF192" s="182"/>
      <c r="BG192" s="2" t="s">
        <v>36</v>
      </c>
      <c r="BH192" s="2">
        <f t="shared" ref="BH192:BV192" si="639">BH16+BH128</f>
        <v>0</v>
      </c>
      <c r="BI192" s="2">
        <f t="shared" si="639"/>
        <v>0</v>
      </c>
      <c r="BJ192" s="2">
        <f t="shared" si="639"/>
        <v>0</v>
      </c>
      <c r="BK192" s="2">
        <f t="shared" si="639"/>
        <v>0</v>
      </c>
      <c r="BL192" s="2">
        <f t="shared" si="639"/>
        <v>0</v>
      </c>
      <c r="BM192" s="2">
        <f t="shared" si="639"/>
        <v>0</v>
      </c>
      <c r="BN192" s="2">
        <f t="shared" si="639"/>
        <v>0</v>
      </c>
      <c r="BO192" s="2">
        <f t="shared" si="639"/>
        <v>0</v>
      </c>
      <c r="BP192" s="2">
        <f t="shared" si="639"/>
        <v>0</v>
      </c>
      <c r="BQ192" s="2">
        <f t="shared" si="639"/>
        <v>0</v>
      </c>
      <c r="BR192" s="2">
        <f t="shared" si="639"/>
        <v>0</v>
      </c>
      <c r="BS192" s="2">
        <f t="shared" si="639"/>
        <v>0</v>
      </c>
      <c r="BT192" s="89">
        <f t="shared" si="639"/>
        <v>0</v>
      </c>
      <c r="BU192" s="89">
        <f t="shared" si="639"/>
        <v>0</v>
      </c>
      <c r="BV192" s="89">
        <f t="shared" si="639"/>
        <v>0</v>
      </c>
      <c r="BW192" s="25">
        <f t="shared" si="591"/>
        <v>0</v>
      </c>
      <c r="BY192" s="3">
        <f>C192-'ExPostGross kWh_Biz'!C192</f>
        <v>0</v>
      </c>
      <c r="BZ192" s="3">
        <f>D192-'ExPostGross kWh_Biz'!D192</f>
        <v>0</v>
      </c>
      <c r="CA192" s="3">
        <f>E192-'ExPostGross kWh_Biz'!E192</f>
        <v>0</v>
      </c>
      <c r="CB192" s="3">
        <f>F192-'ExPostGross kWh_Biz'!F192</f>
        <v>0</v>
      </c>
      <c r="CC192" s="3">
        <f>G192-'ExPostGross kWh_Biz'!G192</f>
        <v>0</v>
      </c>
      <c r="CD192" s="3">
        <f>H192-'ExPostGross kWh_Biz'!H192</f>
        <v>0</v>
      </c>
      <c r="CE192" s="3">
        <f>I192-'ExPostGross kWh_Biz'!I192</f>
        <v>0</v>
      </c>
      <c r="CF192" s="3">
        <f>J192-'ExPostGross kWh_Biz'!J192</f>
        <v>0</v>
      </c>
      <c r="CG192" s="3">
        <f>K192-'ExPostGross kWh_Biz'!K192</f>
        <v>0</v>
      </c>
      <c r="CH192" s="3">
        <f>L192-'ExPostGross kWh_Biz'!L192</f>
        <v>0</v>
      </c>
      <c r="CI192" s="3">
        <f>M192-'ExPostGross kWh_Biz'!M192</f>
        <v>0</v>
      </c>
      <c r="CJ192" s="3">
        <f>N192-'ExPostGross kWh_Biz'!N192</f>
        <v>0</v>
      </c>
      <c r="CK192" s="3">
        <f>O192-'ExPostGross kWh_Biz'!O192</f>
        <v>0</v>
      </c>
      <c r="CL192" s="3">
        <f>P192-'ExPostGross kWh_Biz'!P192</f>
        <v>0</v>
      </c>
      <c r="CM192" s="3">
        <f>Q192-'ExPostGross kWh_Biz'!Q192</f>
        <v>0</v>
      </c>
      <c r="CN192" s="3">
        <f>R192-'ExPostGross kWh_Biz'!R192</f>
        <v>0</v>
      </c>
      <c r="CP192" s="3">
        <f>V192-'ExPostGross kWh_Biz'!V192</f>
        <v>0</v>
      </c>
      <c r="CQ192" s="3">
        <f>W192-'ExPostGross kWh_Biz'!W192</f>
        <v>0</v>
      </c>
      <c r="CR192" s="3">
        <f>X192-'ExPostGross kWh_Biz'!X192</f>
        <v>0</v>
      </c>
      <c r="CS192" s="3">
        <f>Y192-'ExPostGross kWh_Biz'!Y192</f>
        <v>0</v>
      </c>
      <c r="CT192" s="3">
        <f>Z192-'ExPostGross kWh_Biz'!Z192</f>
        <v>0</v>
      </c>
      <c r="CU192" s="3">
        <f>AA192-'ExPostGross kWh_Biz'!AA192</f>
        <v>0</v>
      </c>
      <c r="CV192" s="3">
        <f>AB192-'ExPostGross kWh_Biz'!AB192</f>
        <v>0</v>
      </c>
      <c r="CW192" s="3">
        <f>AC192-'ExPostGross kWh_Biz'!AC192</f>
        <v>0</v>
      </c>
      <c r="CX192" s="3">
        <f>AD192-'ExPostGross kWh_Biz'!AD192</f>
        <v>0</v>
      </c>
      <c r="CY192" s="3">
        <f>AE192-'ExPostGross kWh_Biz'!AE192</f>
        <v>0</v>
      </c>
      <c r="CZ192" s="3">
        <f>AF192-'ExPostGross kWh_Biz'!AF192</f>
        <v>0</v>
      </c>
      <c r="DA192" s="3">
        <f>AG192-'ExPostGross kWh_Biz'!AG192</f>
        <v>0</v>
      </c>
      <c r="DB192" s="3">
        <f>AH192-'ExPostGross kWh_Biz'!AH192</f>
        <v>0</v>
      </c>
      <c r="DC192" s="3">
        <f>AI192-'ExPostGross kWh_Biz'!AI192</f>
        <v>0</v>
      </c>
      <c r="DD192" s="3">
        <f>AJ192-'ExPostGross kWh_Biz'!AJ192</f>
        <v>0</v>
      </c>
      <c r="DE192" s="3">
        <f>AK192-'ExPostGross kWh_Biz'!AK192</f>
        <v>0</v>
      </c>
      <c r="DG192" s="3">
        <f>AO192-'ExPostGross kWh_Biz'!AO192</f>
        <v>0</v>
      </c>
      <c r="DH192" s="3">
        <f>AP192-'ExPostGross kWh_Biz'!AP192</f>
        <v>0</v>
      </c>
      <c r="DI192" s="3">
        <f>AQ192-'ExPostGross kWh_Biz'!AQ192</f>
        <v>0</v>
      </c>
      <c r="DJ192" s="3">
        <f>AR192-'ExPostGross kWh_Biz'!AR192</f>
        <v>0</v>
      </c>
      <c r="DK192" s="3">
        <f>AS192-'ExPostGross kWh_Biz'!AS192</f>
        <v>0</v>
      </c>
      <c r="DL192" s="3">
        <f>AT192-'ExPostGross kWh_Biz'!AT192</f>
        <v>0</v>
      </c>
      <c r="DM192" s="3">
        <f>AU192-'ExPostGross kWh_Biz'!AU192</f>
        <v>0</v>
      </c>
      <c r="DN192" s="3">
        <f>AV192-'ExPostGross kWh_Biz'!AV192</f>
        <v>0</v>
      </c>
      <c r="DO192" s="3">
        <f>AW192-'ExPostGross kWh_Biz'!AW192</f>
        <v>0</v>
      </c>
      <c r="DP192" s="3">
        <f>AX192-'ExPostGross kWh_Biz'!AX192</f>
        <v>0</v>
      </c>
      <c r="DQ192" s="3">
        <f>AY192-'ExPostGross kWh_Biz'!AY192</f>
        <v>0</v>
      </c>
      <c r="DR192" s="3">
        <f>AZ192-'ExPostGross kWh_Biz'!AZ192</f>
        <v>0</v>
      </c>
      <c r="DS192" s="3">
        <f>BA192-'ExPostGross kWh_Biz'!BA192</f>
        <v>0</v>
      </c>
      <c r="DT192" s="3">
        <f>BB192-'ExPostGross kWh_Biz'!BB192</f>
        <v>0</v>
      </c>
      <c r="DU192" s="3">
        <f>BC192-'ExPostGross kWh_Biz'!BC192</f>
        <v>0</v>
      </c>
      <c r="DV192" s="3">
        <f>BD192-'ExPostGross kWh_Biz'!BD192</f>
        <v>0</v>
      </c>
      <c r="DX192" s="3">
        <f>BH192-'ExPostGross kWh_Biz'!BH192</f>
        <v>0</v>
      </c>
      <c r="DY192" s="3">
        <f>BI192-'ExPostGross kWh_Biz'!BI192</f>
        <v>0</v>
      </c>
      <c r="DZ192" s="3">
        <f>BJ192-'ExPostGross kWh_Biz'!BJ192</f>
        <v>0</v>
      </c>
      <c r="EA192" s="3">
        <f>BK192-'ExPostGross kWh_Biz'!BK192</f>
        <v>0</v>
      </c>
      <c r="EB192" s="3">
        <f>BL192-'ExPostGross kWh_Biz'!BL192</f>
        <v>0</v>
      </c>
      <c r="EC192" s="3">
        <f>BM192-'ExPostGross kWh_Biz'!BM192</f>
        <v>0</v>
      </c>
      <c r="ED192" s="3">
        <f>BN192-'ExPostGross kWh_Biz'!BN192</f>
        <v>0</v>
      </c>
      <c r="EE192" s="3">
        <f>BO192-'ExPostGross kWh_Biz'!BO192</f>
        <v>0</v>
      </c>
      <c r="EF192" s="3">
        <f>BP192-'ExPostGross kWh_Biz'!BP192</f>
        <v>0</v>
      </c>
      <c r="EG192" s="3">
        <f>BQ192-'ExPostGross kWh_Biz'!BQ192</f>
        <v>0</v>
      </c>
      <c r="EH192" s="3">
        <f>BR192-'ExPostGross kWh_Biz'!BR192</f>
        <v>0</v>
      </c>
      <c r="EI192" s="3">
        <f>BS192-'ExPostGross kWh_Biz'!BS192</f>
        <v>0</v>
      </c>
      <c r="EJ192" s="3">
        <f>BT192-'ExPostGross kWh_Biz'!BT192</f>
        <v>0</v>
      </c>
      <c r="EK192" s="3">
        <f>BU192-'ExPostGross kWh_Biz'!BU192</f>
        <v>0</v>
      </c>
      <c r="EL192" s="3">
        <f>BV192-'ExPostGross kWh_Biz'!BV192</f>
        <v>0</v>
      </c>
      <c r="EM192" s="3">
        <f>BW192-'ExPostGross kWh_Biz'!BW192</f>
        <v>0</v>
      </c>
    </row>
    <row r="193" spans="1:143" ht="21.45" customHeight="1" thickBot="1" x14ac:dyDescent="0.35">
      <c r="B193" s="6" t="s">
        <v>13</v>
      </c>
      <c r="C193" s="8">
        <f>SUM(C180:C192)</f>
        <v>0</v>
      </c>
      <c r="D193" s="8">
        <f t="shared" ref="D193" si="640">SUM(D180:D192)</f>
        <v>79361.439101464843</v>
      </c>
      <c r="E193" s="8">
        <f t="shared" ref="E193" si="641">SUM(E180:E192)</f>
        <v>205462.59867490234</v>
      </c>
      <c r="F193" s="8">
        <f t="shared" ref="F193" si="642">SUM(F180:F192)</f>
        <v>48204.76650000002</v>
      </c>
      <c r="G193" s="8">
        <f t="shared" ref="G193" si="643">SUM(G180:G192)</f>
        <v>0</v>
      </c>
      <c r="H193" s="8">
        <f t="shared" ref="H193" si="644">SUM(H180:H192)</f>
        <v>0</v>
      </c>
      <c r="I193" s="8">
        <f t="shared" ref="I193" si="645">SUM(I180:I192)</f>
        <v>42812.742606787113</v>
      </c>
      <c r="J193" s="8">
        <f t="shared" ref="J193" si="646">SUM(J180:J192)</f>
        <v>15803.165647949219</v>
      </c>
      <c r="K193" s="8">
        <f t="shared" ref="K193" si="647">SUM(K180:K192)</f>
        <v>0</v>
      </c>
      <c r="L193" s="8">
        <f t="shared" ref="L193:N193" si="648">SUM(L180:L192)</f>
        <v>121434.16351318359</v>
      </c>
      <c r="M193" s="8">
        <f t="shared" si="648"/>
        <v>8063.7275024414066</v>
      </c>
      <c r="N193" s="8">
        <f t="shared" si="648"/>
        <v>13385.460090637207</v>
      </c>
      <c r="O193" s="90">
        <f t="shared" ref="O193" si="649">SUM(O180:O192)</f>
        <v>0</v>
      </c>
      <c r="P193" s="90">
        <f t="shared" ref="P193" si="650">SUM(P180:P192)</f>
        <v>0</v>
      </c>
      <c r="Q193" s="90">
        <f t="shared" ref="Q193" si="651">SUM(Q180:Q192)</f>
        <v>0</v>
      </c>
      <c r="R193" s="7">
        <f t="shared" si="585"/>
        <v>534528.0636373657</v>
      </c>
      <c r="U193" s="6" t="s">
        <v>13</v>
      </c>
      <c r="V193" s="8">
        <f>SUM(V180:V192)</f>
        <v>0</v>
      </c>
      <c r="W193" s="8">
        <f t="shared" ref="W193" si="652">SUM(W180:W192)</f>
        <v>102392.08717000001</v>
      </c>
      <c r="X193" s="8">
        <f t="shared" ref="X193" si="653">SUM(X180:X192)</f>
        <v>0</v>
      </c>
      <c r="Y193" s="8">
        <f t="shared" ref="Y193" si="654">SUM(Y180:Y192)</f>
        <v>208205.34720000002</v>
      </c>
      <c r="Z193" s="8">
        <f t="shared" ref="Z193" si="655">SUM(Z180:Z192)</f>
        <v>0</v>
      </c>
      <c r="AA193" s="8">
        <f t="shared" ref="AA193" si="656">SUM(AA180:AA192)</f>
        <v>0</v>
      </c>
      <c r="AB193" s="8">
        <f t="shared" ref="AB193" si="657">SUM(AB180:AB192)</f>
        <v>19662.375640869141</v>
      </c>
      <c r="AC193" s="8">
        <f t="shared" ref="AC193" si="658">SUM(AC180:AC192)</f>
        <v>0</v>
      </c>
      <c r="AD193" s="8">
        <f t="shared" ref="AD193" si="659">SUM(AD180:AD192)</f>
        <v>0</v>
      </c>
      <c r="AE193" s="8">
        <f t="shared" ref="AE193" si="660">SUM(AE180:AE192)</f>
        <v>0</v>
      </c>
      <c r="AF193" s="8">
        <f t="shared" ref="AF193" si="661">SUM(AF180:AF192)</f>
        <v>0</v>
      </c>
      <c r="AG193" s="8">
        <f t="shared" ref="AG193" si="662">SUM(AG180:AG192)</f>
        <v>0</v>
      </c>
      <c r="AH193" s="90">
        <f t="shared" ref="AH193" si="663">SUM(AH180:AH192)</f>
        <v>0</v>
      </c>
      <c r="AI193" s="90">
        <f t="shared" ref="AI193" si="664">SUM(AI180:AI192)</f>
        <v>0</v>
      </c>
      <c r="AJ193" s="90">
        <f t="shared" ref="AJ193" si="665">SUM(AJ180:AJ192)</f>
        <v>0</v>
      </c>
      <c r="AK193" s="7">
        <f t="shared" si="587"/>
        <v>330259.81001086917</v>
      </c>
      <c r="AN193" s="6" t="s">
        <v>13</v>
      </c>
      <c r="AO193" s="8">
        <f>SUM(AO180:AO192)</f>
        <v>0</v>
      </c>
      <c r="AP193" s="8">
        <f t="shared" ref="AP193" si="666">SUM(AP180:AP192)</f>
        <v>0</v>
      </c>
      <c r="AQ193" s="8">
        <f t="shared" ref="AQ193" si="667">SUM(AQ180:AQ192)</f>
        <v>0</v>
      </c>
      <c r="AR193" s="8">
        <f t="shared" ref="AR193" si="668">SUM(AR180:AR192)</f>
        <v>0</v>
      </c>
      <c r="AS193" s="8">
        <f t="shared" ref="AS193" si="669">SUM(AS180:AS192)</f>
        <v>0</v>
      </c>
      <c r="AT193" s="8">
        <f t="shared" ref="AT193" si="670">SUM(AT180:AT192)</f>
        <v>0</v>
      </c>
      <c r="AU193" s="8">
        <f t="shared" ref="AU193" si="671">SUM(AU180:AU192)</f>
        <v>0</v>
      </c>
      <c r="AV193" s="8">
        <f t="shared" ref="AV193" si="672">SUM(AV180:AV192)</f>
        <v>0</v>
      </c>
      <c r="AW193" s="8">
        <f t="shared" ref="AW193" si="673">SUM(AW180:AW192)</f>
        <v>0</v>
      </c>
      <c r="AX193" s="8">
        <f t="shared" ref="AX193" si="674">SUM(AX180:AX192)</f>
        <v>0</v>
      </c>
      <c r="AY193" s="8">
        <f t="shared" ref="AY193" si="675">SUM(AY180:AY192)</f>
        <v>92578.162500000006</v>
      </c>
      <c r="AZ193" s="8">
        <f t="shared" ref="AZ193" si="676">SUM(AZ180:AZ192)</f>
        <v>0</v>
      </c>
      <c r="BA193" s="90">
        <f t="shared" ref="BA193" si="677">SUM(BA180:BA192)</f>
        <v>0</v>
      </c>
      <c r="BB193" s="90">
        <f t="shared" ref="BB193" si="678">SUM(BB180:BB192)</f>
        <v>0</v>
      </c>
      <c r="BC193" s="90">
        <f t="shared" ref="BC193" si="679">SUM(BC180:BC192)</f>
        <v>0</v>
      </c>
      <c r="BD193" s="7">
        <f t="shared" si="589"/>
        <v>92578.162500000006</v>
      </c>
      <c r="BG193" s="6" t="s">
        <v>13</v>
      </c>
      <c r="BH193" s="8">
        <f>SUM(BH180:BH192)</f>
        <v>0</v>
      </c>
      <c r="BI193" s="8">
        <f t="shared" ref="BI193" si="680">SUM(BI180:BI192)</f>
        <v>0</v>
      </c>
      <c r="BJ193" s="8">
        <f t="shared" ref="BJ193" si="681">SUM(BJ180:BJ192)</f>
        <v>0</v>
      </c>
      <c r="BK193" s="8">
        <f t="shared" ref="BK193" si="682">SUM(BK180:BK192)</f>
        <v>0</v>
      </c>
      <c r="BL193" s="8">
        <f t="shared" ref="BL193" si="683">SUM(BL180:BL192)</f>
        <v>0</v>
      </c>
      <c r="BM193" s="8">
        <f t="shared" ref="BM193" si="684">SUM(BM180:BM192)</f>
        <v>0</v>
      </c>
      <c r="BN193" s="8">
        <f t="shared" ref="BN193" si="685">SUM(BN180:BN192)</f>
        <v>0</v>
      </c>
      <c r="BO193" s="8">
        <f t="shared" ref="BO193" si="686">SUM(BO180:BO192)</f>
        <v>0</v>
      </c>
      <c r="BP193" s="8">
        <f t="shared" ref="BP193" si="687">SUM(BP180:BP192)</f>
        <v>0</v>
      </c>
      <c r="BQ193" s="8">
        <f t="shared" ref="BQ193" si="688">SUM(BQ180:BQ192)</f>
        <v>0</v>
      </c>
      <c r="BR193" s="8">
        <f t="shared" ref="BR193" si="689">SUM(BR180:BR192)</f>
        <v>0</v>
      </c>
      <c r="BS193" s="8">
        <f t="shared" ref="BS193" si="690">SUM(BS180:BS192)</f>
        <v>0</v>
      </c>
      <c r="BT193" s="90">
        <f t="shared" ref="BT193" si="691">SUM(BT180:BT192)</f>
        <v>0</v>
      </c>
      <c r="BU193" s="90">
        <f t="shared" ref="BU193" si="692">SUM(BU180:BU192)</f>
        <v>0</v>
      </c>
      <c r="BV193" s="90">
        <f t="shared" ref="BV193" si="693">SUM(BV180:BV192)</f>
        <v>0</v>
      </c>
      <c r="BW193" s="7">
        <f t="shared" si="591"/>
        <v>0</v>
      </c>
      <c r="BY193" s="3">
        <f>C193-'ExPostGross kWh_Biz'!C193</f>
        <v>0</v>
      </c>
      <c r="BZ193" s="3">
        <f>D193-'ExPostGross kWh_Biz'!D193</f>
        <v>0</v>
      </c>
      <c r="CA193" s="3">
        <f>E193-'ExPostGross kWh_Biz'!E193</f>
        <v>0</v>
      </c>
      <c r="CB193" s="3">
        <f>F193-'ExPostGross kWh_Biz'!F193</f>
        <v>0</v>
      </c>
      <c r="CC193" s="3">
        <f>G193-'ExPostGross kWh_Biz'!G193</f>
        <v>0</v>
      </c>
      <c r="CD193" s="3">
        <f>H193-'ExPostGross kWh_Biz'!H193</f>
        <v>0</v>
      </c>
      <c r="CE193" s="3">
        <f>I193-'ExPostGross kWh_Biz'!I193</f>
        <v>0</v>
      </c>
      <c r="CF193" s="3">
        <f>J193-'ExPostGross kWh_Biz'!J193</f>
        <v>0</v>
      </c>
      <c r="CG193" s="3">
        <f>K193-'ExPostGross kWh_Biz'!K193</f>
        <v>0</v>
      </c>
      <c r="CH193" s="3">
        <f>L193-'ExPostGross kWh_Biz'!L193</f>
        <v>0</v>
      </c>
      <c r="CI193" s="3">
        <f>M193-'ExPostGross kWh_Biz'!M193</f>
        <v>0</v>
      </c>
      <c r="CJ193" s="3">
        <f>N193-'ExPostGross kWh_Biz'!N193</f>
        <v>0</v>
      </c>
      <c r="CK193" s="3">
        <f>O193-'ExPostGross kWh_Biz'!O193</f>
        <v>0</v>
      </c>
      <c r="CL193" s="3">
        <f>P193-'ExPostGross kWh_Biz'!P193</f>
        <v>0</v>
      </c>
      <c r="CM193" s="3">
        <f>Q193-'ExPostGross kWh_Biz'!Q193</f>
        <v>0</v>
      </c>
      <c r="CN193" s="3">
        <f>R193-'ExPostGross kWh_Biz'!R193</f>
        <v>0</v>
      </c>
      <c r="CP193" s="3">
        <f>V193-'ExPostGross kWh_Biz'!V193</f>
        <v>0</v>
      </c>
      <c r="CQ193" s="3">
        <f>W193-'ExPostGross kWh_Biz'!W193</f>
        <v>0</v>
      </c>
      <c r="CR193" s="3">
        <f>X193-'ExPostGross kWh_Biz'!X193</f>
        <v>0</v>
      </c>
      <c r="CS193" s="3">
        <f>Y193-'ExPostGross kWh_Biz'!Y193</f>
        <v>0</v>
      </c>
      <c r="CT193" s="3">
        <f>Z193-'ExPostGross kWh_Biz'!Z193</f>
        <v>0</v>
      </c>
      <c r="CU193" s="3">
        <f>AA193-'ExPostGross kWh_Biz'!AA193</f>
        <v>0</v>
      </c>
      <c r="CV193" s="3">
        <f>AB193-'ExPostGross kWh_Biz'!AB193</f>
        <v>0</v>
      </c>
      <c r="CW193" s="3">
        <f>AC193-'ExPostGross kWh_Biz'!AC193</f>
        <v>0</v>
      </c>
      <c r="CX193" s="3">
        <f>AD193-'ExPostGross kWh_Biz'!AD193</f>
        <v>0</v>
      </c>
      <c r="CY193" s="3">
        <f>AE193-'ExPostGross kWh_Biz'!AE193</f>
        <v>0</v>
      </c>
      <c r="CZ193" s="3">
        <f>AF193-'ExPostGross kWh_Biz'!AF193</f>
        <v>0</v>
      </c>
      <c r="DA193" s="3">
        <f>AG193-'ExPostGross kWh_Biz'!AG193</f>
        <v>0</v>
      </c>
      <c r="DB193" s="3">
        <f>AH193-'ExPostGross kWh_Biz'!AH193</f>
        <v>0</v>
      </c>
      <c r="DC193" s="3">
        <f>AI193-'ExPostGross kWh_Biz'!AI193</f>
        <v>0</v>
      </c>
      <c r="DD193" s="3">
        <f>AJ193-'ExPostGross kWh_Biz'!AJ193</f>
        <v>0</v>
      </c>
      <c r="DE193" s="3">
        <f>AK193-'ExPostGross kWh_Biz'!AK193</f>
        <v>0</v>
      </c>
      <c r="DG193" s="3">
        <f>AO193-'ExPostGross kWh_Biz'!AO193</f>
        <v>0</v>
      </c>
      <c r="DH193" s="3">
        <f>AP193-'ExPostGross kWh_Biz'!AP193</f>
        <v>0</v>
      </c>
      <c r="DI193" s="3">
        <f>AQ193-'ExPostGross kWh_Biz'!AQ193</f>
        <v>0</v>
      </c>
      <c r="DJ193" s="3">
        <f>AR193-'ExPostGross kWh_Biz'!AR193</f>
        <v>0</v>
      </c>
      <c r="DK193" s="3">
        <f>AS193-'ExPostGross kWh_Biz'!AS193</f>
        <v>0</v>
      </c>
      <c r="DL193" s="3">
        <f>AT193-'ExPostGross kWh_Biz'!AT193</f>
        <v>0</v>
      </c>
      <c r="DM193" s="3">
        <f>AU193-'ExPostGross kWh_Biz'!AU193</f>
        <v>0</v>
      </c>
      <c r="DN193" s="3">
        <f>AV193-'ExPostGross kWh_Biz'!AV193</f>
        <v>0</v>
      </c>
      <c r="DO193" s="3">
        <f>AW193-'ExPostGross kWh_Biz'!AW193</f>
        <v>0</v>
      </c>
      <c r="DP193" s="3">
        <f>AX193-'ExPostGross kWh_Biz'!AX193</f>
        <v>0</v>
      </c>
      <c r="DQ193" s="3">
        <f>AY193-'ExPostGross kWh_Biz'!AY193</f>
        <v>0</v>
      </c>
      <c r="DR193" s="3">
        <f>AZ193-'ExPostGross kWh_Biz'!AZ193</f>
        <v>0</v>
      </c>
      <c r="DS193" s="3">
        <f>BA193-'ExPostGross kWh_Biz'!BA193</f>
        <v>0</v>
      </c>
      <c r="DT193" s="3">
        <f>BB193-'ExPostGross kWh_Biz'!BB193</f>
        <v>0</v>
      </c>
      <c r="DU193" s="3">
        <f>BC193-'ExPostGross kWh_Biz'!BC193</f>
        <v>0</v>
      </c>
      <c r="DV193" s="3">
        <f>BD193-'ExPostGross kWh_Biz'!BD193</f>
        <v>0</v>
      </c>
      <c r="DX193" s="3">
        <f>BH193-'ExPostGross kWh_Biz'!BH193</f>
        <v>0</v>
      </c>
      <c r="DY193" s="3">
        <f>BI193-'ExPostGross kWh_Biz'!BI193</f>
        <v>0</v>
      </c>
      <c r="DZ193" s="3">
        <f>BJ193-'ExPostGross kWh_Biz'!BJ193</f>
        <v>0</v>
      </c>
      <c r="EA193" s="3">
        <f>BK193-'ExPostGross kWh_Biz'!BK193</f>
        <v>0</v>
      </c>
      <c r="EB193" s="3">
        <f>BL193-'ExPostGross kWh_Biz'!BL193</f>
        <v>0</v>
      </c>
      <c r="EC193" s="3">
        <f>BM193-'ExPostGross kWh_Biz'!BM193</f>
        <v>0</v>
      </c>
      <c r="ED193" s="3">
        <f>BN193-'ExPostGross kWh_Biz'!BN193</f>
        <v>0</v>
      </c>
      <c r="EE193" s="3">
        <f>BO193-'ExPostGross kWh_Biz'!BO193</f>
        <v>0</v>
      </c>
      <c r="EF193" s="3">
        <f>BP193-'ExPostGross kWh_Biz'!BP193</f>
        <v>0</v>
      </c>
      <c r="EG193" s="3">
        <f>BQ193-'ExPostGross kWh_Biz'!BQ193</f>
        <v>0</v>
      </c>
      <c r="EH193" s="3">
        <f>BR193-'ExPostGross kWh_Biz'!BR193</f>
        <v>0</v>
      </c>
      <c r="EI193" s="3">
        <f>BS193-'ExPostGross kWh_Biz'!BS193</f>
        <v>0</v>
      </c>
      <c r="EJ193" s="3">
        <f>BT193-'ExPostGross kWh_Biz'!BT193</f>
        <v>0</v>
      </c>
      <c r="EK193" s="3">
        <f>BU193-'ExPostGross kWh_Biz'!BU193</f>
        <v>0</v>
      </c>
      <c r="EL193" s="3">
        <f>BV193-'ExPostGross kWh_Biz'!BV193</f>
        <v>0</v>
      </c>
      <c r="EM193" s="3">
        <f>BW193-'ExPostGross kWh_Biz'!BW193</f>
        <v>0</v>
      </c>
    </row>
    <row r="194" spans="1:143" ht="21.45" customHeight="1" thickBot="1" x14ac:dyDescent="0.35">
      <c r="R194" s="91">
        <f>SUM(C180:Q192)</f>
        <v>534528.0636373657</v>
      </c>
      <c r="AK194" s="91">
        <f>SUM(V180:AJ192)</f>
        <v>330259.81001086917</v>
      </c>
      <c r="BD194" s="91">
        <f>SUM(AO180:BC192)</f>
        <v>92578.162500000006</v>
      </c>
      <c r="BE194" s="49"/>
      <c r="BW194" s="91">
        <f>SUM(BH180:BV192)</f>
        <v>0</v>
      </c>
    </row>
    <row r="195" spans="1:143" ht="21.45" customHeight="1" thickBot="1" x14ac:dyDescent="0.35">
      <c r="B195" s="14" t="s">
        <v>11</v>
      </c>
      <c r="C195" s="68" t="s">
        <v>26</v>
      </c>
      <c r="D195" s="68" t="s">
        <v>25</v>
      </c>
      <c r="E195" s="68" t="s">
        <v>24</v>
      </c>
      <c r="F195" s="68" t="s">
        <v>23</v>
      </c>
      <c r="G195" s="68" t="s">
        <v>22</v>
      </c>
      <c r="H195" s="68" t="s">
        <v>21</v>
      </c>
      <c r="I195" s="68" t="s">
        <v>20</v>
      </c>
      <c r="J195" s="68" t="s">
        <v>19</v>
      </c>
      <c r="K195" s="68" t="s">
        <v>18</v>
      </c>
      <c r="L195" s="69" t="s">
        <v>17</v>
      </c>
      <c r="M195" s="68" t="s">
        <v>16</v>
      </c>
      <c r="N195" s="68" t="s">
        <v>15</v>
      </c>
      <c r="O195" s="88" t="s">
        <v>26</v>
      </c>
      <c r="P195" s="73" t="s">
        <v>25</v>
      </c>
      <c r="Q195" s="73" t="s">
        <v>24</v>
      </c>
      <c r="R195" s="27" t="s">
        <v>10</v>
      </c>
      <c r="S195"/>
      <c r="U195" s="14" t="s">
        <v>11</v>
      </c>
      <c r="V195" s="68" t="s">
        <v>26</v>
      </c>
      <c r="W195" s="68" t="s">
        <v>25</v>
      </c>
      <c r="X195" s="68" t="s">
        <v>24</v>
      </c>
      <c r="Y195" s="68" t="s">
        <v>23</v>
      </c>
      <c r="Z195" s="68" t="s">
        <v>22</v>
      </c>
      <c r="AA195" s="68" t="s">
        <v>21</v>
      </c>
      <c r="AB195" s="68" t="s">
        <v>20</v>
      </c>
      <c r="AC195" s="68" t="s">
        <v>19</v>
      </c>
      <c r="AD195" s="68" t="s">
        <v>18</v>
      </c>
      <c r="AE195" s="69" t="s">
        <v>17</v>
      </c>
      <c r="AF195" s="68" t="s">
        <v>16</v>
      </c>
      <c r="AG195" s="68" t="s">
        <v>15</v>
      </c>
      <c r="AH195" s="88" t="s">
        <v>26</v>
      </c>
      <c r="AI195" s="73" t="s">
        <v>25</v>
      </c>
      <c r="AJ195" s="73" t="s">
        <v>24</v>
      </c>
      <c r="AK195" s="27" t="s">
        <v>10</v>
      </c>
      <c r="AL195"/>
      <c r="AN195" s="14" t="s">
        <v>11</v>
      </c>
      <c r="AO195" s="68" t="s">
        <v>26</v>
      </c>
      <c r="AP195" s="68" t="s">
        <v>25</v>
      </c>
      <c r="AQ195" s="68" t="s">
        <v>24</v>
      </c>
      <c r="AR195" s="68" t="s">
        <v>23</v>
      </c>
      <c r="AS195" s="68" t="s">
        <v>22</v>
      </c>
      <c r="AT195" s="68" t="s">
        <v>21</v>
      </c>
      <c r="AU195" s="68" t="s">
        <v>20</v>
      </c>
      <c r="AV195" s="68" t="s">
        <v>19</v>
      </c>
      <c r="AW195" s="68" t="s">
        <v>18</v>
      </c>
      <c r="AX195" s="69" t="s">
        <v>17</v>
      </c>
      <c r="AY195" s="68" t="s">
        <v>16</v>
      </c>
      <c r="AZ195" s="68" t="s">
        <v>15</v>
      </c>
      <c r="BA195" s="88" t="s">
        <v>26</v>
      </c>
      <c r="BB195" s="73" t="s">
        <v>25</v>
      </c>
      <c r="BC195" s="73" t="s">
        <v>24</v>
      </c>
      <c r="BD195" s="27" t="s">
        <v>10</v>
      </c>
      <c r="BE195"/>
      <c r="BG195" s="14" t="s">
        <v>11</v>
      </c>
      <c r="BH195" s="68" t="s">
        <v>26</v>
      </c>
      <c r="BI195" s="68" t="s">
        <v>25</v>
      </c>
      <c r="BJ195" s="68" t="s">
        <v>24</v>
      </c>
      <c r="BK195" s="68" t="s">
        <v>23</v>
      </c>
      <c r="BL195" s="68" t="s">
        <v>22</v>
      </c>
      <c r="BM195" s="68" t="s">
        <v>21</v>
      </c>
      <c r="BN195" s="68" t="s">
        <v>20</v>
      </c>
      <c r="BO195" s="68" t="s">
        <v>19</v>
      </c>
      <c r="BP195" s="68" t="s">
        <v>18</v>
      </c>
      <c r="BQ195" s="69" t="s">
        <v>17</v>
      </c>
      <c r="BR195" s="68" t="s">
        <v>16</v>
      </c>
      <c r="BS195" s="68" t="s">
        <v>15</v>
      </c>
      <c r="BT195" s="88" t="s">
        <v>26</v>
      </c>
      <c r="BU195" s="73" t="s">
        <v>25</v>
      </c>
      <c r="BV195" s="73" t="s">
        <v>24</v>
      </c>
      <c r="BW195" s="27" t="s">
        <v>10</v>
      </c>
    </row>
    <row r="196" spans="1:143" ht="14.55" customHeight="1" x14ac:dyDescent="0.3">
      <c r="A196" s="191" t="s">
        <v>71</v>
      </c>
      <c r="B196" s="12" t="s">
        <v>48</v>
      </c>
      <c r="C196" s="12">
        <f>C100+C164+C180</f>
        <v>0</v>
      </c>
      <c r="D196" s="12">
        <f t="shared" ref="D196:Q196" si="694">D100+D164+D180</f>
        <v>0</v>
      </c>
      <c r="E196" s="12">
        <f t="shared" si="694"/>
        <v>0</v>
      </c>
      <c r="F196" s="12">
        <f t="shared" si="694"/>
        <v>0</v>
      </c>
      <c r="G196" s="12">
        <f t="shared" si="694"/>
        <v>0</v>
      </c>
      <c r="H196" s="12">
        <f t="shared" si="694"/>
        <v>0</v>
      </c>
      <c r="I196" s="12">
        <f t="shared" si="694"/>
        <v>0</v>
      </c>
      <c r="J196" s="12">
        <f t="shared" si="694"/>
        <v>0</v>
      </c>
      <c r="K196" s="12">
        <f t="shared" si="694"/>
        <v>0</v>
      </c>
      <c r="L196" s="12">
        <f t="shared" si="694"/>
        <v>0</v>
      </c>
      <c r="M196" s="12">
        <f t="shared" si="694"/>
        <v>19432.412999999997</v>
      </c>
      <c r="N196" s="12">
        <f t="shared" si="694"/>
        <v>0</v>
      </c>
      <c r="O196" s="80">
        <f t="shared" si="694"/>
        <v>0</v>
      </c>
      <c r="P196" s="80">
        <f t="shared" si="694"/>
        <v>0</v>
      </c>
      <c r="Q196" s="80">
        <f t="shared" si="694"/>
        <v>0</v>
      </c>
      <c r="R196" s="26">
        <f t="shared" ref="R196:R209" si="695">SUM(C196:Q196)</f>
        <v>19432.412999999997</v>
      </c>
      <c r="S196"/>
      <c r="T196" s="191" t="s">
        <v>71</v>
      </c>
      <c r="U196" s="12" t="s">
        <v>48</v>
      </c>
      <c r="V196" s="12">
        <f>V100+V164+V180</f>
        <v>0</v>
      </c>
      <c r="W196" s="12">
        <f t="shared" ref="W196:AJ196" si="696">W100+W164+W180</f>
        <v>65583.517999999996</v>
      </c>
      <c r="X196" s="12">
        <f t="shared" si="696"/>
        <v>0</v>
      </c>
      <c r="Y196" s="12">
        <f t="shared" si="696"/>
        <v>94538.37098149315</v>
      </c>
      <c r="Z196" s="12">
        <f t="shared" si="696"/>
        <v>0</v>
      </c>
      <c r="AA196" s="12">
        <f t="shared" si="696"/>
        <v>0</v>
      </c>
      <c r="AB196" s="12">
        <f t="shared" si="696"/>
        <v>0</v>
      </c>
      <c r="AC196" s="12">
        <f t="shared" si="696"/>
        <v>0</v>
      </c>
      <c r="AD196" s="12">
        <f t="shared" si="696"/>
        <v>0</v>
      </c>
      <c r="AE196" s="12">
        <f t="shared" si="696"/>
        <v>0</v>
      </c>
      <c r="AF196" s="12">
        <f t="shared" si="696"/>
        <v>110109.99999999999</v>
      </c>
      <c r="AG196" s="12">
        <f t="shared" si="696"/>
        <v>2086271.0593481287</v>
      </c>
      <c r="AH196" s="80">
        <f t="shared" si="696"/>
        <v>0</v>
      </c>
      <c r="AI196" s="80">
        <f t="shared" si="696"/>
        <v>0</v>
      </c>
      <c r="AJ196" s="80">
        <f t="shared" si="696"/>
        <v>0</v>
      </c>
      <c r="AK196" s="26">
        <f t="shared" ref="AK196:AK209" si="697">SUM(V196:AJ196)</f>
        <v>2356502.9483296219</v>
      </c>
      <c r="AL196"/>
      <c r="AM196" s="191" t="s">
        <v>71</v>
      </c>
      <c r="AN196" s="12" t="s">
        <v>48</v>
      </c>
      <c r="AO196" s="12">
        <f>AO100+AO164+AO180</f>
        <v>0</v>
      </c>
      <c r="AP196" s="12">
        <f t="shared" ref="AP196:BC196" si="698">AP100+AP164+AP180</f>
        <v>0</v>
      </c>
      <c r="AQ196" s="12">
        <f t="shared" si="698"/>
        <v>0</v>
      </c>
      <c r="AR196" s="12">
        <f t="shared" si="698"/>
        <v>0</v>
      </c>
      <c r="AS196" s="12">
        <f t="shared" si="698"/>
        <v>0</v>
      </c>
      <c r="AT196" s="12">
        <f t="shared" si="698"/>
        <v>0</v>
      </c>
      <c r="AU196" s="12">
        <f t="shared" si="698"/>
        <v>0</v>
      </c>
      <c r="AV196" s="12">
        <f t="shared" si="698"/>
        <v>653122.47</v>
      </c>
      <c r="AW196" s="12">
        <f t="shared" si="698"/>
        <v>0</v>
      </c>
      <c r="AX196" s="12">
        <f t="shared" si="698"/>
        <v>1745293.5499999998</v>
      </c>
      <c r="AY196" s="12">
        <f t="shared" si="698"/>
        <v>0</v>
      </c>
      <c r="AZ196" s="12">
        <f t="shared" si="698"/>
        <v>0</v>
      </c>
      <c r="BA196" s="80">
        <f t="shared" si="698"/>
        <v>0</v>
      </c>
      <c r="BB196" s="80">
        <f t="shared" si="698"/>
        <v>0</v>
      </c>
      <c r="BC196" s="80">
        <f t="shared" si="698"/>
        <v>0</v>
      </c>
      <c r="BD196" s="26">
        <f t="shared" ref="BD196:BD209" si="699">SUM(AO196:BC196)</f>
        <v>2398416.0199999996</v>
      </c>
      <c r="BE196"/>
      <c r="BF196" s="191" t="s">
        <v>71</v>
      </c>
      <c r="BG196" s="12" t="s">
        <v>48</v>
      </c>
      <c r="BH196" s="12">
        <f>BH100+BH164+BH180</f>
        <v>0</v>
      </c>
      <c r="BI196" s="12">
        <f t="shared" ref="BI196:BV196" si="700">BI100+BI164+BI180</f>
        <v>0</v>
      </c>
      <c r="BJ196" s="12">
        <f t="shared" si="700"/>
        <v>0</v>
      </c>
      <c r="BK196" s="12">
        <f t="shared" si="700"/>
        <v>295665.37</v>
      </c>
      <c r="BL196" s="12">
        <f t="shared" si="700"/>
        <v>0</v>
      </c>
      <c r="BM196" s="12">
        <f t="shared" si="700"/>
        <v>0</v>
      </c>
      <c r="BN196" s="12">
        <f t="shared" si="700"/>
        <v>0</v>
      </c>
      <c r="BO196" s="12">
        <f t="shared" si="700"/>
        <v>0</v>
      </c>
      <c r="BP196" s="12">
        <f t="shared" si="700"/>
        <v>0</v>
      </c>
      <c r="BQ196" s="12">
        <f t="shared" si="700"/>
        <v>0</v>
      </c>
      <c r="BR196" s="12">
        <f t="shared" si="700"/>
        <v>0</v>
      </c>
      <c r="BS196" s="12">
        <f t="shared" si="700"/>
        <v>0</v>
      </c>
      <c r="BT196" s="80">
        <f t="shared" si="700"/>
        <v>0</v>
      </c>
      <c r="BU196" s="80">
        <f t="shared" si="700"/>
        <v>0</v>
      </c>
      <c r="BV196" s="80">
        <f t="shared" si="700"/>
        <v>0</v>
      </c>
      <c r="BW196" s="26">
        <f t="shared" ref="BW196:BW209" si="701">SUM(BH196:BV196)</f>
        <v>295665.37</v>
      </c>
      <c r="BY196" s="3">
        <f>C196-'ExPostGross kWh_Biz'!C196</f>
        <v>0</v>
      </c>
      <c r="BZ196" s="3">
        <f>D196-'ExPostGross kWh_Biz'!D196</f>
        <v>0</v>
      </c>
      <c r="CA196" s="3">
        <f>E196-'ExPostGross kWh_Biz'!E196</f>
        <v>0</v>
      </c>
      <c r="CB196" s="3">
        <f>F196-'ExPostGross kWh_Biz'!F196</f>
        <v>0</v>
      </c>
      <c r="CC196" s="3">
        <f>G196-'ExPostGross kWh_Biz'!G196</f>
        <v>0</v>
      </c>
      <c r="CD196" s="3">
        <f>H196-'ExPostGross kWh_Biz'!H196</f>
        <v>0</v>
      </c>
      <c r="CE196" s="3">
        <f>I196-'ExPostGross kWh_Biz'!I196</f>
        <v>0</v>
      </c>
      <c r="CF196" s="3">
        <f>J196-'ExPostGross kWh_Biz'!J196</f>
        <v>0</v>
      </c>
      <c r="CG196" s="3">
        <f>K196-'ExPostGross kWh_Biz'!K196</f>
        <v>0</v>
      </c>
      <c r="CH196" s="3">
        <f>L196-'ExPostGross kWh_Biz'!L196</f>
        <v>0</v>
      </c>
      <c r="CI196" s="3">
        <f>M196-'ExPostGross kWh_Biz'!M196</f>
        <v>0</v>
      </c>
      <c r="CJ196" s="3">
        <f>N196-'ExPostGross kWh_Biz'!N196</f>
        <v>0</v>
      </c>
      <c r="CK196" s="3">
        <f>O196-'ExPostGross kWh_Biz'!O196</f>
        <v>0</v>
      </c>
      <c r="CL196" s="3">
        <f>P196-'ExPostGross kWh_Biz'!P196</f>
        <v>0</v>
      </c>
      <c r="CM196" s="3">
        <f>Q196-'ExPostGross kWh_Biz'!Q196</f>
        <v>0</v>
      </c>
      <c r="CN196" s="3">
        <f>R196-'ExPostGross kWh_Biz'!R196</f>
        <v>0</v>
      </c>
      <c r="CP196" s="3">
        <f>V196-'ExPostGross kWh_Biz'!V196</f>
        <v>0</v>
      </c>
      <c r="CQ196" s="3">
        <f>W196-'ExPostGross kWh_Biz'!W196</f>
        <v>0</v>
      </c>
      <c r="CR196" s="3">
        <f>X196-'ExPostGross kWh_Biz'!X196</f>
        <v>0</v>
      </c>
      <c r="CS196" s="3">
        <f>Y196-'ExPostGross kWh_Biz'!Y196</f>
        <v>0</v>
      </c>
      <c r="CT196" s="3">
        <f>Z196-'ExPostGross kWh_Biz'!Z196</f>
        <v>0</v>
      </c>
      <c r="CU196" s="3">
        <f>AA196-'ExPostGross kWh_Biz'!AA196</f>
        <v>0</v>
      </c>
      <c r="CV196" s="3">
        <f>AB196-'ExPostGross kWh_Biz'!AB196</f>
        <v>0</v>
      </c>
      <c r="CW196" s="3">
        <f>AC196-'ExPostGross kWh_Biz'!AC196</f>
        <v>0</v>
      </c>
      <c r="CX196" s="3">
        <f>AD196-'ExPostGross kWh_Biz'!AD196</f>
        <v>0</v>
      </c>
      <c r="CY196" s="3">
        <f>AE196-'ExPostGross kWh_Biz'!AE196</f>
        <v>0</v>
      </c>
      <c r="CZ196" s="3">
        <f>AF196-'ExPostGross kWh_Biz'!AF196</f>
        <v>0</v>
      </c>
      <c r="DA196" s="3">
        <f>AG196-'ExPostGross kWh_Biz'!AG196</f>
        <v>0</v>
      </c>
      <c r="DB196" s="3">
        <f>AH196-'ExPostGross kWh_Biz'!AH196</f>
        <v>0</v>
      </c>
      <c r="DC196" s="3">
        <f>AI196-'ExPostGross kWh_Biz'!AI196</f>
        <v>0</v>
      </c>
      <c r="DD196" s="3">
        <f>AJ196-'ExPostGross kWh_Biz'!AJ196</f>
        <v>0</v>
      </c>
      <c r="DE196" s="3">
        <f>AK196-'ExPostGross kWh_Biz'!AK196</f>
        <v>0</v>
      </c>
      <c r="DG196" s="3">
        <f>AO196-'ExPostGross kWh_Biz'!AO196</f>
        <v>0</v>
      </c>
      <c r="DH196" s="3">
        <f>AP196-'ExPostGross kWh_Biz'!AP196</f>
        <v>0</v>
      </c>
      <c r="DI196" s="3">
        <f>AQ196-'ExPostGross kWh_Biz'!AQ196</f>
        <v>0</v>
      </c>
      <c r="DJ196" s="3">
        <f>AR196-'ExPostGross kWh_Biz'!AR196</f>
        <v>0</v>
      </c>
      <c r="DK196" s="3">
        <f>AS196-'ExPostGross kWh_Biz'!AS196</f>
        <v>0</v>
      </c>
      <c r="DL196" s="3">
        <f>AT196-'ExPostGross kWh_Biz'!AT196</f>
        <v>0</v>
      </c>
      <c r="DM196" s="3">
        <f>AU196-'ExPostGross kWh_Biz'!AU196</f>
        <v>0</v>
      </c>
      <c r="DN196" s="3">
        <f>AV196-'ExPostGross kWh_Biz'!AV196</f>
        <v>0</v>
      </c>
      <c r="DO196" s="3">
        <f>AW196-'ExPostGross kWh_Biz'!AW196</f>
        <v>0</v>
      </c>
      <c r="DP196" s="3">
        <f>AX196-'ExPostGross kWh_Biz'!AX196</f>
        <v>0</v>
      </c>
      <c r="DQ196" s="3">
        <f>AY196-'ExPostGross kWh_Biz'!AY196</f>
        <v>0</v>
      </c>
      <c r="DR196" s="3">
        <f>AZ196-'ExPostGross kWh_Biz'!AZ196</f>
        <v>0</v>
      </c>
      <c r="DS196" s="3">
        <f>BA196-'ExPostGross kWh_Biz'!BA196</f>
        <v>0</v>
      </c>
      <c r="DT196" s="3">
        <f>BB196-'ExPostGross kWh_Biz'!BB196</f>
        <v>0</v>
      </c>
      <c r="DU196" s="3">
        <f>BC196-'ExPostGross kWh_Biz'!BC196</f>
        <v>0</v>
      </c>
      <c r="DV196" s="3">
        <f>BD196-'ExPostGross kWh_Biz'!BD196</f>
        <v>0</v>
      </c>
      <c r="DX196" s="3">
        <f>BH196-'ExPostGross kWh_Biz'!BH196</f>
        <v>0</v>
      </c>
      <c r="DY196" s="3">
        <f>BI196-'ExPostGross kWh_Biz'!BI196</f>
        <v>0</v>
      </c>
      <c r="DZ196" s="3">
        <f>BJ196-'ExPostGross kWh_Biz'!BJ196</f>
        <v>0</v>
      </c>
      <c r="EA196" s="3">
        <f>BK196-'ExPostGross kWh_Biz'!BK196</f>
        <v>0</v>
      </c>
      <c r="EB196" s="3">
        <f>BL196-'ExPostGross kWh_Biz'!BL196</f>
        <v>0</v>
      </c>
      <c r="EC196" s="3">
        <f>BM196-'ExPostGross kWh_Biz'!BM196</f>
        <v>0</v>
      </c>
      <c r="ED196" s="3">
        <f>BN196-'ExPostGross kWh_Biz'!BN196</f>
        <v>0</v>
      </c>
      <c r="EE196" s="3">
        <f>BO196-'ExPostGross kWh_Biz'!BO196</f>
        <v>0</v>
      </c>
      <c r="EF196" s="3">
        <f>BP196-'ExPostGross kWh_Biz'!BP196</f>
        <v>0</v>
      </c>
      <c r="EG196" s="3">
        <f>BQ196-'ExPostGross kWh_Biz'!BQ196</f>
        <v>0</v>
      </c>
      <c r="EH196" s="3">
        <f>BR196-'ExPostGross kWh_Biz'!BR196</f>
        <v>0</v>
      </c>
      <c r="EI196" s="3">
        <f>BS196-'ExPostGross kWh_Biz'!BS196</f>
        <v>0</v>
      </c>
      <c r="EJ196" s="3">
        <f>BT196-'ExPostGross kWh_Biz'!BT196</f>
        <v>0</v>
      </c>
      <c r="EK196" s="3">
        <f>BU196-'ExPostGross kWh_Biz'!BU196</f>
        <v>0</v>
      </c>
      <c r="EL196" s="3">
        <f>BV196-'ExPostGross kWh_Biz'!BV196</f>
        <v>0</v>
      </c>
      <c r="EM196" s="3">
        <f>BW196-'ExPostGross kWh_Biz'!BW196</f>
        <v>0</v>
      </c>
    </row>
    <row r="197" spans="1:143" x14ac:dyDescent="0.3">
      <c r="A197" s="192"/>
      <c r="B197" s="2" t="s">
        <v>47</v>
      </c>
      <c r="C197" s="2">
        <f t="shared" ref="C197:Q197" si="702">C101+C165+C181</f>
        <v>0</v>
      </c>
      <c r="D197" s="2">
        <f t="shared" si="702"/>
        <v>0</v>
      </c>
      <c r="E197" s="2">
        <f t="shared" si="702"/>
        <v>0</v>
      </c>
      <c r="F197" s="2">
        <f t="shared" si="702"/>
        <v>0</v>
      </c>
      <c r="G197" s="2">
        <f t="shared" si="702"/>
        <v>0</v>
      </c>
      <c r="H197" s="2">
        <f t="shared" si="702"/>
        <v>0</v>
      </c>
      <c r="I197" s="2">
        <f t="shared" si="702"/>
        <v>0</v>
      </c>
      <c r="J197" s="2">
        <f t="shared" si="702"/>
        <v>0</v>
      </c>
      <c r="K197" s="2">
        <f t="shared" si="702"/>
        <v>0</v>
      </c>
      <c r="L197" s="2">
        <f t="shared" si="702"/>
        <v>0</v>
      </c>
      <c r="M197" s="2">
        <f t="shared" si="702"/>
        <v>0</v>
      </c>
      <c r="N197" s="2">
        <f t="shared" si="702"/>
        <v>0</v>
      </c>
      <c r="O197" s="89">
        <f t="shared" si="702"/>
        <v>0</v>
      </c>
      <c r="P197" s="89">
        <f t="shared" si="702"/>
        <v>0</v>
      </c>
      <c r="Q197" s="89">
        <f t="shared" si="702"/>
        <v>0</v>
      </c>
      <c r="R197" s="25">
        <f t="shared" si="695"/>
        <v>0</v>
      </c>
      <c r="S197"/>
      <c r="T197" s="192"/>
      <c r="U197" s="2" t="s">
        <v>47</v>
      </c>
      <c r="V197" s="2">
        <f t="shared" ref="V197:AJ197" si="703">V101+V165+V181</f>
        <v>0</v>
      </c>
      <c r="W197" s="2">
        <f t="shared" si="703"/>
        <v>0</v>
      </c>
      <c r="X197" s="2">
        <f t="shared" si="703"/>
        <v>0</v>
      </c>
      <c r="Y197" s="2">
        <f t="shared" si="703"/>
        <v>0</v>
      </c>
      <c r="Z197" s="2">
        <f t="shared" si="703"/>
        <v>0</v>
      </c>
      <c r="AA197" s="2">
        <f t="shared" si="703"/>
        <v>38461.056263358529</v>
      </c>
      <c r="AB197" s="2">
        <f t="shared" si="703"/>
        <v>0</v>
      </c>
      <c r="AC197" s="2">
        <f t="shared" si="703"/>
        <v>0</v>
      </c>
      <c r="AD197" s="2">
        <f t="shared" si="703"/>
        <v>0</v>
      </c>
      <c r="AE197" s="2">
        <f t="shared" si="703"/>
        <v>13540.25337058285</v>
      </c>
      <c r="AF197" s="2">
        <f t="shared" si="703"/>
        <v>0</v>
      </c>
      <c r="AG197" s="2">
        <f t="shared" si="703"/>
        <v>20043.306586855098</v>
      </c>
      <c r="AH197" s="89">
        <f t="shared" si="703"/>
        <v>0</v>
      </c>
      <c r="AI197" s="89">
        <f t="shared" si="703"/>
        <v>0</v>
      </c>
      <c r="AJ197" s="89">
        <f t="shared" si="703"/>
        <v>0</v>
      </c>
      <c r="AK197" s="25">
        <f t="shared" si="697"/>
        <v>72044.616220796481</v>
      </c>
      <c r="AL197"/>
      <c r="AM197" s="192"/>
      <c r="AN197" s="2" t="s">
        <v>47</v>
      </c>
      <c r="AO197" s="2">
        <f t="shared" ref="AO197:BC197" si="704">AO101+AO165+AO181</f>
        <v>0</v>
      </c>
      <c r="AP197" s="2">
        <f t="shared" si="704"/>
        <v>0</v>
      </c>
      <c r="AQ197" s="2">
        <f t="shared" si="704"/>
        <v>0</v>
      </c>
      <c r="AR197" s="2">
        <f t="shared" si="704"/>
        <v>0</v>
      </c>
      <c r="AS197" s="2">
        <f t="shared" si="704"/>
        <v>0</v>
      </c>
      <c r="AT197" s="2">
        <f t="shared" si="704"/>
        <v>0</v>
      </c>
      <c r="AU197" s="2">
        <f t="shared" si="704"/>
        <v>0</v>
      </c>
      <c r="AV197" s="2">
        <f t="shared" si="704"/>
        <v>0</v>
      </c>
      <c r="AW197" s="2">
        <f t="shared" si="704"/>
        <v>8969.0453397970905</v>
      </c>
      <c r="AX197" s="2">
        <f t="shared" si="704"/>
        <v>0</v>
      </c>
      <c r="AY197" s="2">
        <f t="shared" si="704"/>
        <v>0</v>
      </c>
      <c r="AZ197" s="2">
        <f t="shared" si="704"/>
        <v>0</v>
      </c>
      <c r="BA197" s="89">
        <f t="shared" si="704"/>
        <v>0</v>
      </c>
      <c r="BB197" s="89">
        <f t="shared" si="704"/>
        <v>0</v>
      </c>
      <c r="BC197" s="89">
        <f t="shared" si="704"/>
        <v>0</v>
      </c>
      <c r="BD197" s="25">
        <f t="shared" si="699"/>
        <v>8969.0453397970905</v>
      </c>
      <c r="BE197"/>
      <c r="BF197" s="192"/>
      <c r="BG197" s="2" t="s">
        <v>47</v>
      </c>
      <c r="BH197" s="2">
        <f t="shared" ref="BH197:BV197" si="705">BH101+BH165+BH181</f>
        <v>0</v>
      </c>
      <c r="BI197" s="2">
        <f t="shared" si="705"/>
        <v>0</v>
      </c>
      <c r="BJ197" s="2">
        <f t="shared" si="705"/>
        <v>0</v>
      </c>
      <c r="BK197" s="2">
        <f t="shared" si="705"/>
        <v>0</v>
      </c>
      <c r="BL197" s="2">
        <f t="shared" si="705"/>
        <v>0</v>
      </c>
      <c r="BM197" s="2">
        <f t="shared" si="705"/>
        <v>0</v>
      </c>
      <c r="BN197" s="2">
        <f t="shared" si="705"/>
        <v>0</v>
      </c>
      <c r="BO197" s="2">
        <f t="shared" si="705"/>
        <v>0</v>
      </c>
      <c r="BP197" s="2">
        <f t="shared" si="705"/>
        <v>0</v>
      </c>
      <c r="BQ197" s="2">
        <f t="shared" si="705"/>
        <v>0</v>
      </c>
      <c r="BR197" s="2">
        <f t="shared" si="705"/>
        <v>0</v>
      </c>
      <c r="BS197" s="2">
        <f t="shared" si="705"/>
        <v>0</v>
      </c>
      <c r="BT197" s="89">
        <f t="shared" si="705"/>
        <v>0</v>
      </c>
      <c r="BU197" s="89">
        <f t="shared" si="705"/>
        <v>0</v>
      </c>
      <c r="BV197" s="89">
        <f t="shared" si="705"/>
        <v>0</v>
      </c>
      <c r="BW197" s="25">
        <f t="shared" si="701"/>
        <v>0</v>
      </c>
      <c r="BY197" s="3">
        <f>C197-'ExPostGross kWh_Biz'!C197</f>
        <v>0</v>
      </c>
      <c r="BZ197" s="3">
        <f>D197-'ExPostGross kWh_Biz'!D197</f>
        <v>0</v>
      </c>
      <c r="CA197" s="3">
        <f>E197-'ExPostGross kWh_Biz'!E197</f>
        <v>0</v>
      </c>
      <c r="CB197" s="3">
        <f>F197-'ExPostGross kWh_Biz'!F197</f>
        <v>0</v>
      </c>
      <c r="CC197" s="3">
        <f>G197-'ExPostGross kWh_Biz'!G197</f>
        <v>0</v>
      </c>
      <c r="CD197" s="3">
        <f>H197-'ExPostGross kWh_Biz'!H197</f>
        <v>0</v>
      </c>
      <c r="CE197" s="3">
        <f>I197-'ExPostGross kWh_Biz'!I197</f>
        <v>0</v>
      </c>
      <c r="CF197" s="3">
        <f>J197-'ExPostGross kWh_Biz'!J197</f>
        <v>0</v>
      </c>
      <c r="CG197" s="3">
        <f>K197-'ExPostGross kWh_Biz'!K197</f>
        <v>0</v>
      </c>
      <c r="CH197" s="3">
        <f>L197-'ExPostGross kWh_Biz'!L197</f>
        <v>0</v>
      </c>
      <c r="CI197" s="3">
        <f>M197-'ExPostGross kWh_Biz'!M197</f>
        <v>0</v>
      </c>
      <c r="CJ197" s="3">
        <f>N197-'ExPostGross kWh_Biz'!N197</f>
        <v>0</v>
      </c>
      <c r="CK197" s="3">
        <f>O197-'ExPostGross kWh_Biz'!O197</f>
        <v>0</v>
      </c>
      <c r="CL197" s="3">
        <f>P197-'ExPostGross kWh_Biz'!P197</f>
        <v>0</v>
      </c>
      <c r="CM197" s="3">
        <f>Q197-'ExPostGross kWh_Biz'!Q197</f>
        <v>0</v>
      </c>
      <c r="CN197" s="3">
        <f>R197-'ExPostGross kWh_Biz'!R197</f>
        <v>0</v>
      </c>
      <c r="CP197" s="3">
        <f>V197-'ExPostGross kWh_Biz'!V197</f>
        <v>0</v>
      </c>
      <c r="CQ197" s="3">
        <f>W197-'ExPostGross kWh_Biz'!W197</f>
        <v>0</v>
      </c>
      <c r="CR197" s="3">
        <f>X197-'ExPostGross kWh_Biz'!X197</f>
        <v>0</v>
      </c>
      <c r="CS197" s="3">
        <f>Y197-'ExPostGross kWh_Biz'!Y197</f>
        <v>0</v>
      </c>
      <c r="CT197" s="3">
        <f>Z197-'ExPostGross kWh_Biz'!Z197</f>
        <v>0</v>
      </c>
      <c r="CU197" s="3">
        <f>AA197-'ExPostGross kWh_Biz'!AA197</f>
        <v>0</v>
      </c>
      <c r="CV197" s="3">
        <f>AB197-'ExPostGross kWh_Biz'!AB197</f>
        <v>0</v>
      </c>
      <c r="CW197" s="3">
        <f>AC197-'ExPostGross kWh_Biz'!AC197</f>
        <v>0</v>
      </c>
      <c r="CX197" s="3">
        <f>AD197-'ExPostGross kWh_Biz'!AD197</f>
        <v>0</v>
      </c>
      <c r="CY197" s="3">
        <f>AE197-'ExPostGross kWh_Biz'!AE197</f>
        <v>0</v>
      </c>
      <c r="CZ197" s="3">
        <f>AF197-'ExPostGross kWh_Biz'!AF197</f>
        <v>0</v>
      </c>
      <c r="DA197" s="3">
        <f>AG197-'ExPostGross kWh_Biz'!AG197</f>
        <v>0</v>
      </c>
      <c r="DB197" s="3">
        <f>AH197-'ExPostGross kWh_Biz'!AH197</f>
        <v>0</v>
      </c>
      <c r="DC197" s="3">
        <f>AI197-'ExPostGross kWh_Biz'!AI197</f>
        <v>0</v>
      </c>
      <c r="DD197" s="3">
        <f>AJ197-'ExPostGross kWh_Biz'!AJ197</f>
        <v>0</v>
      </c>
      <c r="DE197" s="3">
        <f>AK197-'ExPostGross kWh_Biz'!AK197</f>
        <v>0</v>
      </c>
      <c r="DG197" s="3">
        <f>AO197-'ExPostGross kWh_Biz'!AO197</f>
        <v>0</v>
      </c>
      <c r="DH197" s="3">
        <f>AP197-'ExPostGross kWh_Biz'!AP197</f>
        <v>0</v>
      </c>
      <c r="DI197" s="3">
        <f>AQ197-'ExPostGross kWh_Biz'!AQ197</f>
        <v>0</v>
      </c>
      <c r="DJ197" s="3">
        <f>AR197-'ExPostGross kWh_Biz'!AR197</f>
        <v>0</v>
      </c>
      <c r="DK197" s="3">
        <f>AS197-'ExPostGross kWh_Biz'!AS197</f>
        <v>0</v>
      </c>
      <c r="DL197" s="3">
        <f>AT197-'ExPostGross kWh_Biz'!AT197</f>
        <v>0</v>
      </c>
      <c r="DM197" s="3">
        <f>AU197-'ExPostGross kWh_Biz'!AU197</f>
        <v>0</v>
      </c>
      <c r="DN197" s="3">
        <f>AV197-'ExPostGross kWh_Biz'!AV197</f>
        <v>0</v>
      </c>
      <c r="DO197" s="3">
        <f>AW197-'ExPostGross kWh_Biz'!AW197</f>
        <v>0</v>
      </c>
      <c r="DP197" s="3">
        <f>AX197-'ExPostGross kWh_Biz'!AX197</f>
        <v>0</v>
      </c>
      <c r="DQ197" s="3">
        <f>AY197-'ExPostGross kWh_Biz'!AY197</f>
        <v>0</v>
      </c>
      <c r="DR197" s="3">
        <f>AZ197-'ExPostGross kWh_Biz'!AZ197</f>
        <v>0</v>
      </c>
      <c r="DS197" s="3">
        <f>BA197-'ExPostGross kWh_Biz'!BA197</f>
        <v>0</v>
      </c>
      <c r="DT197" s="3">
        <f>BB197-'ExPostGross kWh_Biz'!BB197</f>
        <v>0</v>
      </c>
      <c r="DU197" s="3">
        <f>BC197-'ExPostGross kWh_Biz'!BC197</f>
        <v>0</v>
      </c>
      <c r="DV197" s="3">
        <f>BD197-'ExPostGross kWh_Biz'!BD197</f>
        <v>0</v>
      </c>
      <c r="DX197" s="3">
        <f>BH197-'ExPostGross kWh_Biz'!BH197</f>
        <v>0</v>
      </c>
      <c r="DY197" s="3">
        <f>BI197-'ExPostGross kWh_Biz'!BI197</f>
        <v>0</v>
      </c>
      <c r="DZ197" s="3">
        <f>BJ197-'ExPostGross kWh_Biz'!BJ197</f>
        <v>0</v>
      </c>
      <c r="EA197" s="3">
        <f>BK197-'ExPostGross kWh_Biz'!BK197</f>
        <v>0</v>
      </c>
      <c r="EB197" s="3">
        <f>BL197-'ExPostGross kWh_Biz'!BL197</f>
        <v>0</v>
      </c>
      <c r="EC197" s="3">
        <f>BM197-'ExPostGross kWh_Biz'!BM197</f>
        <v>0</v>
      </c>
      <c r="ED197" s="3">
        <f>BN197-'ExPostGross kWh_Biz'!BN197</f>
        <v>0</v>
      </c>
      <c r="EE197" s="3">
        <f>BO197-'ExPostGross kWh_Biz'!BO197</f>
        <v>0</v>
      </c>
      <c r="EF197" s="3">
        <f>BP197-'ExPostGross kWh_Biz'!BP197</f>
        <v>0</v>
      </c>
      <c r="EG197" s="3">
        <f>BQ197-'ExPostGross kWh_Biz'!BQ197</f>
        <v>0</v>
      </c>
      <c r="EH197" s="3">
        <f>BR197-'ExPostGross kWh_Biz'!BR197</f>
        <v>0</v>
      </c>
      <c r="EI197" s="3">
        <f>BS197-'ExPostGross kWh_Biz'!BS197</f>
        <v>0</v>
      </c>
      <c r="EJ197" s="3">
        <f>BT197-'ExPostGross kWh_Biz'!BT197</f>
        <v>0</v>
      </c>
      <c r="EK197" s="3">
        <f>BU197-'ExPostGross kWh_Biz'!BU197</f>
        <v>0</v>
      </c>
      <c r="EL197" s="3">
        <f>BV197-'ExPostGross kWh_Biz'!BV197</f>
        <v>0</v>
      </c>
      <c r="EM197" s="3">
        <f>BW197-'ExPostGross kWh_Biz'!BW197</f>
        <v>0</v>
      </c>
    </row>
    <row r="198" spans="1:143" x14ac:dyDescent="0.3">
      <c r="A198" s="192"/>
      <c r="B198" s="2" t="s">
        <v>46</v>
      </c>
      <c r="C198" s="2">
        <f t="shared" ref="C198:Q198" si="706">C102+C166+C182</f>
        <v>0</v>
      </c>
      <c r="D198" s="2">
        <f t="shared" si="706"/>
        <v>0</v>
      </c>
      <c r="E198" s="2">
        <f t="shared" si="706"/>
        <v>0</v>
      </c>
      <c r="F198" s="2">
        <f t="shared" si="706"/>
        <v>0</v>
      </c>
      <c r="G198" s="2">
        <f t="shared" si="706"/>
        <v>0</v>
      </c>
      <c r="H198" s="2">
        <f t="shared" si="706"/>
        <v>0</v>
      </c>
      <c r="I198" s="2">
        <f t="shared" si="706"/>
        <v>0</v>
      </c>
      <c r="J198" s="2">
        <f t="shared" si="706"/>
        <v>0</v>
      </c>
      <c r="K198" s="2">
        <f t="shared" si="706"/>
        <v>0</v>
      </c>
      <c r="L198" s="2">
        <f t="shared" si="706"/>
        <v>0</v>
      </c>
      <c r="M198" s="2">
        <f t="shared" si="706"/>
        <v>0</v>
      </c>
      <c r="N198" s="2">
        <f t="shared" si="706"/>
        <v>0</v>
      </c>
      <c r="O198" s="89">
        <f t="shared" si="706"/>
        <v>0</v>
      </c>
      <c r="P198" s="89">
        <f t="shared" si="706"/>
        <v>0</v>
      </c>
      <c r="Q198" s="89">
        <f t="shared" si="706"/>
        <v>0</v>
      </c>
      <c r="R198" s="25">
        <f t="shared" si="695"/>
        <v>0</v>
      </c>
      <c r="S198"/>
      <c r="T198" s="192"/>
      <c r="U198" s="2" t="s">
        <v>46</v>
      </c>
      <c r="V198" s="2">
        <f t="shared" ref="V198:AJ198" si="707">V102+V166+V182</f>
        <v>0</v>
      </c>
      <c r="W198" s="2">
        <f t="shared" si="707"/>
        <v>0</v>
      </c>
      <c r="X198" s="2">
        <f t="shared" si="707"/>
        <v>0</v>
      </c>
      <c r="Y198" s="2">
        <f t="shared" si="707"/>
        <v>0</v>
      </c>
      <c r="Z198" s="2">
        <f t="shared" si="707"/>
        <v>0</v>
      </c>
      <c r="AA198" s="2">
        <f t="shared" si="707"/>
        <v>0</v>
      </c>
      <c r="AB198" s="2">
        <f t="shared" si="707"/>
        <v>0</v>
      </c>
      <c r="AC198" s="2">
        <f t="shared" si="707"/>
        <v>4065.2080000000001</v>
      </c>
      <c r="AD198" s="2">
        <f t="shared" si="707"/>
        <v>0</v>
      </c>
      <c r="AE198" s="2">
        <f t="shared" si="707"/>
        <v>0</v>
      </c>
      <c r="AF198" s="2">
        <f t="shared" si="707"/>
        <v>0</v>
      </c>
      <c r="AG198" s="2">
        <f t="shared" si="707"/>
        <v>4065.2080000000001</v>
      </c>
      <c r="AH198" s="89">
        <f t="shared" si="707"/>
        <v>0</v>
      </c>
      <c r="AI198" s="89">
        <f t="shared" si="707"/>
        <v>0</v>
      </c>
      <c r="AJ198" s="89">
        <f t="shared" si="707"/>
        <v>0</v>
      </c>
      <c r="AK198" s="25">
        <f t="shared" si="697"/>
        <v>8130.4160000000002</v>
      </c>
      <c r="AL198"/>
      <c r="AM198" s="192"/>
      <c r="AN198" s="2" t="s">
        <v>46</v>
      </c>
      <c r="AO198" s="2">
        <f t="shared" ref="AO198:BC198" si="708">AO102+AO166+AO182</f>
        <v>0</v>
      </c>
      <c r="AP198" s="2">
        <f t="shared" si="708"/>
        <v>0</v>
      </c>
      <c r="AQ198" s="2">
        <f t="shared" si="708"/>
        <v>0</v>
      </c>
      <c r="AR198" s="2">
        <f t="shared" si="708"/>
        <v>0</v>
      </c>
      <c r="AS198" s="2">
        <f t="shared" si="708"/>
        <v>0</v>
      </c>
      <c r="AT198" s="2">
        <f t="shared" si="708"/>
        <v>0</v>
      </c>
      <c r="AU198" s="2">
        <f t="shared" si="708"/>
        <v>0</v>
      </c>
      <c r="AV198" s="2">
        <f t="shared" si="708"/>
        <v>0</v>
      </c>
      <c r="AW198" s="2">
        <f t="shared" si="708"/>
        <v>0</v>
      </c>
      <c r="AX198" s="2">
        <f t="shared" si="708"/>
        <v>0</v>
      </c>
      <c r="AY198" s="2">
        <f t="shared" si="708"/>
        <v>0</v>
      </c>
      <c r="AZ198" s="2">
        <f t="shared" si="708"/>
        <v>0</v>
      </c>
      <c r="BA198" s="89">
        <f t="shared" si="708"/>
        <v>0</v>
      </c>
      <c r="BB198" s="89">
        <f t="shared" si="708"/>
        <v>0</v>
      </c>
      <c r="BC198" s="89">
        <f t="shared" si="708"/>
        <v>0</v>
      </c>
      <c r="BD198" s="25">
        <f t="shared" si="699"/>
        <v>0</v>
      </c>
      <c r="BE198"/>
      <c r="BF198" s="192"/>
      <c r="BG198" s="2" t="s">
        <v>46</v>
      </c>
      <c r="BH198" s="2">
        <f t="shared" ref="BH198:BV198" si="709">BH102+BH166+BH182</f>
        <v>0</v>
      </c>
      <c r="BI198" s="2">
        <f t="shared" si="709"/>
        <v>0</v>
      </c>
      <c r="BJ198" s="2">
        <f t="shared" si="709"/>
        <v>0</v>
      </c>
      <c r="BK198" s="2">
        <f t="shared" si="709"/>
        <v>0</v>
      </c>
      <c r="BL198" s="2">
        <f t="shared" si="709"/>
        <v>0</v>
      </c>
      <c r="BM198" s="2">
        <f t="shared" si="709"/>
        <v>0</v>
      </c>
      <c r="BN198" s="2">
        <f t="shared" si="709"/>
        <v>0</v>
      </c>
      <c r="BO198" s="2">
        <f t="shared" si="709"/>
        <v>0</v>
      </c>
      <c r="BP198" s="2">
        <f t="shared" si="709"/>
        <v>0</v>
      </c>
      <c r="BQ198" s="2">
        <f t="shared" si="709"/>
        <v>0</v>
      </c>
      <c r="BR198" s="2">
        <f t="shared" si="709"/>
        <v>0</v>
      </c>
      <c r="BS198" s="2">
        <f t="shared" si="709"/>
        <v>0</v>
      </c>
      <c r="BT198" s="89">
        <f t="shared" si="709"/>
        <v>0</v>
      </c>
      <c r="BU198" s="89">
        <f t="shared" si="709"/>
        <v>0</v>
      </c>
      <c r="BV198" s="89">
        <f t="shared" si="709"/>
        <v>0</v>
      </c>
      <c r="BW198" s="25">
        <f t="shared" si="701"/>
        <v>0</v>
      </c>
      <c r="BY198" s="3">
        <f>C198-'ExPostGross kWh_Biz'!C198</f>
        <v>0</v>
      </c>
      <c r="BZ198" s="3">
        <f>D198-'ExPostGross kWh_Biz'!D198</f>
        <v>0</v>
      </c>
      <c r="CA198" s="3">
        <f>E198-'ExPostGross kWh_Biz'!E198</f>
        <v>0</v>
      </c>
      <c r="CB198" s="3">
        <f>F198-'ExPostGross kWh_Biz'!F198</f>
        <v>0</v>
      </c>
      <c r="CC198" s="3">
        <f>G198-'ExPostGross kWh_Biz'!G198</f>
        <v>0</v>
      </c>
      <c r="CD198" s="3">
        <f>H198-'ExPostGross kWh_Biz'!H198</f>
        <v>0</v>
      </c>
      <c r="CE198" s="3">
        <f>I198-'ExPostGross kWh_Biz'!I198</f>
        <v>0</v>
      </c>
      <c r="CF198" s="3">
        <f>J198-'ExPostGross kWh_Biz'!J198</f>
        <v>0</v>
      </c>
      <c r="CG198" s="3">
        <f>K198-'ExPostGross kWh_Biz'!K198</f>
        <v>0</v>
      </c>
      <c r="CH198" s="3">
        <f>L198-'ExPostGross kWh_Biz'!L198</f>
        <v>0</v>
      </c>
      <c r="CI198" s="3">
        <f>M198-'ExPostGross kWh_Biz'!M198</f>
        <v>0</v>
      </c>
      <c r="CJ198" s="3">
        <f>N198-'ExPostGross kWh_Biz'!N198</f>
        <v>0</v>
      </c>
      <c r="CK198" s="3">
        <f>O198-'ExPostGross kWh_Biz'!O198</f>
        <v>0</v>
      </c>
      <c r="CL198" s="3">
        <f>P198-'ExPostGross kWh_Biz'!P198</f>
        <v>0</v>
      </c>
      <c r="CM198" s="3">
        <f>Q198-'ExPostGross kWh_Biz'!Q198</f>
        <v>0</v>
      </c>
      <c r="CN198" s="3">
        <f>R198-'ExPostGross kWh_Biz'!R198</f>
        <v>0</v>
      </c>
      <c r="CP198" s="3">
        <f>V198-'ExPostGross kWh_Biz'!V198</f>
        <v>0</v>
      </c>
      <c r="CQ198" s="3">
        <f>W198-'ExPostGross kWh_Biz'!W198</f>
        <v>0</v>
      </c>
      <c r="CR198" s="3">
        <f>X198-'ExPostGross kWh_Biz'!X198</f>
        <v>0</v>
      </c>
      <c r="CS198" s="3">
        <f>Y198-'ExPostGross kWh_Biz'!Y198</f>
        <v>0</v>
      </c>
      <c r="CT198" s="3">
        <f>Z198-'ExPostGross kWh_Biz'!Z198</f>
        <v>0</v>
      </c>
      <c r="CU198" s="3">
        <f>AA198-'ExPostGross kWh_Biz'!AA198</f>
        <v>0</v>
      </c>
      <c r="CV198" s="3">
        <f>AB198-'ExPostGross kWh_Biz'!AB198</f>
        <v>0</v>
      </c>
      <c r="CW198" s="3">
        <f>AC198-'ExPostGross kWh_Biz'!AC198</f>
        <v>0</v>
      </c>
      <c r="CX198" s="3">
        <f>AD198-'ExPostGross kWh_Biz'!AD198</f>
        <v>0</v>
      </c>
      <c r="CY198" s="3">
        <f>AE198-'ExPostGross kWh_Biz'!AE198</f>
        <v>0</v>
      </c>
      <c r="CZ198" s="3">
        <f>AF198-'ExPostGross kWh_Biz'!AF198</f>
        <v>0</v>
      </c>
      <c r="DA198" s="3">
        <f>AG198-'ExPostGross kWh_Biz'!AG198</f>
        <v>0</v>
      </c>
      <c r="DB198" s="3">
        <f>AH198-'ExPostGross kWh_Biz'!AH198</f>
        <v>0</v>
      </c>
      <c r="DC198" s="3">
        <f>AI198-'ExPostGross kWh_Biz'!AI198</f>
        <v>0</v>
      </c>
      <c r="DD198" s="3">
        <f>AJ198-'ExPostGross kWh_Biz'!AJ198</f>
        <v>0</v>
      </c>
      <c r="DE198" s="3">
        <f>AK198-'ExPostGross kWh_Biz'!AK198</f>
        <v>0</v>
      </c>
      <c r="DG198" s="3">
        <f>AO198-'ExPostGross kWh_Biz'!AO198</f>
        <v>0</v>
      </c>
      <c r="DH198" s="3">
        <f>AP198-'ExPostGross kWh_Biz'!AP198</f>
        <v>0</v>
      </c>
      <c r="DI198" s="3">
        <f>AQ198-'ExPostGross kWh_Biz'!AQ198</f>
        <v>0</v>
      </c>
      <c r="DJ198" s="3">
        <f>AR198-'ExPostGross kWh_Biz'!AR198</f>
        <v>0</v>
      </c>
      <c r="DK198" s="3">
        <f>AS198-'ExPostGross kWh_Biz'!AS198</f>
        <v>0</v>
      </c>
      <c r="DL198" s="3">
        <f>AT198-'ExPostGross kWh_Biz'!AT198</f>
        <v>0</v>
      </c>
      <c r="DM198" s="3">
        <f>AU198-'ExPostGross kWh_Biz'!AU198</f>
        <v>0</v>
      </c>
      <c r="DN198" s="3">
        <f>AV198-'ExPostGross kWh_Biz'!AV198</f>
        <v>0</v>
      </c>
      <c r="DO198" s="3">
        <f>AW198-'ExPostGross kWh_Biz'!AW198</f>
        <v>0</v>
      </c>
      <c r="DP198" s="3">
        <f>AX198-'ExPostGross kWh_Biz'!AX198</f>
        <v>0</v>
      </c>
      <c r="DQ198" s="3">
        <f>AY198-'ExPostGross kWh_Biz'!AY198</f>
        <v>0</v>
      </c>
      <c r="DR198" s="3">
        <f>AZ198-'ExPostGross kWh_Biz'!AZ198</f>
        <v>0</v>
      </c>
      <c r="DS198" s="3">
        <f>BA198-'ExPostGross kWh_Biz'!BA198</f>
        <v>0</v>
      </c>
      <c r="DT198" s="3">
        <f>BB198-'ExPostGross kWh_Biz'!BB198</f>
        <v>0</v>
      </c>
      <c r="DU198" s="3">
        <f>BC198-'ExPostGross kWh_Biz'!BC198</f>
        <v>0</v>
      </c>
      <c r="DV198" s="3">
        <f>BD198-'ExPostGross kWh_Biz'!BD198</f>
        <v>0</v>
      </c>
      <c r="DX198" s="3">
        <f>BH198-'ExPostGross kWh_Biz'!BH198</f>
        <v>0</v>
      </c>
      <c r="DY198" s="3">
        <f>BI198-'ExPostGross kWh_Biz'!BI198</f>
        <v>0</v>
      </c>
      <c r="DZ198" s="3">
        <f>BJ198-'ExPostGross kWh_Biz'!BJ198</f>
        <v>0</v>
      </c>
      <c r="EA198" s="3">
        <f>BK198-'ExPostGross kWh_Biz'!BK198</f>
        <v>0</v>
      </c>
      <c r="EB198" s="3">
        <f>BL198-'ExPostGross kWh_Biz'!BL198</f>
        <v>0</v>
      </c>
      <c r="EC198" s="3">
        <f>BM198-'ExPostGross kWh_Biz'!BM198</f>
        <v>0</v>
      </c>
      <c r="ED198" s="3">
        <f>BN198-'ExPostGross kWh_Biz'!BN198</f>
        <v>0</v>
      </c>
      <c r="EE198" s="3">
        <f>BO198-'ExPostGross kWh_Biz'!BO198</f>
        <v>0</v>
      </c>
      <c r="EF198" s="3">
        <f>BP198-'ExPostGross kWh_Biz'!BP198</f>
        <v>0</v>
      </c>
      <c r="EG198" s="3">
        <f>BQ198-'ExPostGross kWh_Biz'!BQ198</f>
        <v>0</v>
      </c>
      <c r="EH198" s="3">
        <f>BR198-'ExPostGross kWh_Biz'!BR198</f>
        <v>0</v>
      </c>
      <c r="EI198" s="3">
        <f>BS198-'ExPostGross kWh_Biz'!BS198</f>
        <v>0</v>
      </c>
      <c r="EJ198" s="3">
        <f>BT198-'ExPostGross kWh_Biz'!BT198</f>
        <v>0</v>
      </c>
      <c r="EK198" s="3">
        <f>BU198-'ExPostGross kWh_Biz'!BU198</f>
        <v>0</v>
      </c>
      <c r="EL198" s="3">
        <f>BV198-'ExPostGross kWh_Biz'!BV198</f>
        <v>0</v>
      </c>
      <c r="EM198" s="3">
        <f>BW198-'ExPostGross kWh_Biz'!BW198</f>
        <v>0</v>
      </c>
    </row>
    <row r="199" spans="1:143" x14ac:dyDescent="0.3">
      <c r="A199" s="192"/>
      <c r="B199" s="2" t="s">
        <v>45</v>
      </c>
      <c r="C199" s="2">
        <f t="shared" ref="C199:Q199" si="710">C103+C167+C183</f>
        <v>3761.096</v>
      </c>
      <c r="D199" s="2">
        <f t="shared" si="710"/>
        <v>2257.0239999999999</v>
      </c>
      <c r="E199" s="2">
        <f t="shared" si="710"/>
        <v>3426.8545164034581</v>
      </c>
      <c r="F199" s="2">
        <f t="shared" si="710"/>
        <v>17688.026128184858</v>
      </c>
      <c r="G199" s="2">
        <f t="shared" si="710"/>
        <v>22433.603609795358</v>
      </c>
      <c r="H199" s="2">
        <f t="shared" si="710"/>
        <v>5245.0159999999996</v>
      </c>
      <c r="I199" s="2">
        <f t="shared" si="710"/>
        <v>1500.4080000000001</v>
      </c>
      <c r="J199" s="2">
        <f t="shared" si="710"/>
        <v>4300.62</v>
      </c>
      <c r="K199" s="2">
        <f t="shared" si="710"/>
        <v>25495.028000000002</v>
      </c>
      <c r="L199" s="2">
        <f t="shared" si="710"/>
        <v>31876.800000000003</v>
      </c>
      <c r="M199" s="2">
        <f t="shared" si="710"/>
        <v>54774.519052656738</v>
      </c>
      <c r="N199" s="2">
        <f t="shared" si="710"/>
        <v>216446.88276561294</v>
      </c>
      <c r="O199" s="89">
        <f t="shared" si="710"/>
        <v>0</v>
      </c>
      <c r="P199" s="89">
        <f t="shared" si="710"/>
        <v>0</v>
      </c>
      <c r="Q199" s="89">
        <f t="shared" si="710"/>
        <v>0</v>
      </c>
      <c r="R199" s="25">
        <f t="shared" si="695"/>
        <v>389205.87807265337</v>
      </c>
      <c r="S199"/>
      <c r="T199" s="192"/>
      <c r="U199" s="2" t="s">
        <v>45</v>
      </c>
      <c r="V199" s="2">
        <f t="shared" ref="V199:AJ199" si="711">V103+V167+V183</f>
        <v>198043.46942898587</v>
      </c>
      <c r="W199" s="2">
        <f t="shared" si="711"/>
        <v>0</v>
      </c>
      <c r="X199" s="2">
        <f t="shared" si="711"/>
        <v>34370.770275088427</v>
      </c>
      <c r="Y199" s="2">
        <f t="shared" si="711"/>
        <v>80060.997936571395</v>
      </c>
      <c r="Z199" s="2">
        <f t="shared" si="711"/>
        <v>80943.417399433965</v>
      </c>
      <c r="AA199" s="2">
        <f t="shared" si="711"/>
        <v>239662.07641039992</v>
      </c>
      <c r="AB199" s="2">
        <f t="shared" si="711"/>
        <v>133961.70960002448</v>
      </c>
      <c r="AC199" s="2">
        <f t="shared" si="711"/>
        <v>722603.44600943185</v>
      </c>
      <c r="AD199" s="2">
        <f t="shared" si="711"/>
        <v>943050.44628969289</v>
      </c>
      <c r="AE199" s="2">
        <f t="shared" si="711"/>
        <v>1689277.0179038653</v>
      </c>
      <c r="AF199" s="2">
        <f t="shared" si="711"/>
        <v>1187562.5193043065</v>
      </c>
      <c r="AG199" s="2">
        <f t="shared" si="711"/>
        <v>1863415.9586688369</v>
      </c>
      <c r="AH199" s="89">
        <f t="shared" si="711"/>
        <v>0</v>
      </c>
      <c r="AI199" s="89">
        <f t="shared" si="711"/>
        <v>0</v>
      </c>
      <c r="AJ199" s="89">
        <f t="shared" si="711"/>
        <v>0</v>
      </c>
      <c r="AK199" s="25">
        <f t="shared" si="697"/>
        <v>7172951.8292266373</v>
      </c>
      <c r="AL199"/>
      <c r="AM199" s="192"/>
      <c r="AN199" s="2" t="s">
        <v>45</v>
      </c>
      <c r="AO199" s="2">
        <f t="shared" ref="AO199:BC199" si="712">AO103+AO167+AO183</f>
        <v>683656.48042268842</v>
      </c>
      <c r="AP199" s="2">
        <f t="shared" si="712"/>
        <v>0</v>
      </c>
      <c r="AQ199" s="2">
        <f t="shared" si="712"/>
        <v>0</v>
      </c>
      <c r="AR199" s="2">
        <f t="shared" si="712"/>
        <v>0</v>
      </c>
      <c r="AS199" s="2">
        <f t="shared" si="712"/>
        <v>69258.900184080936</v>
      </c>
      <c r="AT199" s="2">
        <f t="shared" si="712"/>
        <v>357786.70942791342</v>
      </c>
      <c r="AU199" s="2">
        <f t="shared" si="712"/>
        <v>517249.17601595563</v>
      </c>
      <c r="AV199" s="2">
        <f t="shared" si="712"/>
        <v>324408.23048632644</v>
      </c>
      <c r="AW199" s="2">
        <f t="shared" si="712"/>
        <v>425199.21348017181</v>
      </c>
      <c r="AX199" s="2">
        <f t="shared" si="712"/>
        <v>259506.05348664493</v>
      </c>
      <c r="AY199" s="2">
        <f t="shared" si="712"/>
        <v>32272.512000000002</v>
      </c>
      <c r="AZ199" s="2">
        <f t="shared" si="712"/>
        <v>322767.56373917934</v>
      </c>
      <c r="BA199" s="89">
        <f t="shared" si="712"/>
        <v>0</v>
      </c>
      <c r="BB199" s="89">
        <f t="shared" si="712"/>
        <v>0</v>
      </c>
      <c r="BC199" s="89">
        <f t="shared" si="712"/>
        <v>0</v>
      </c>
      <c r="BD199" s="25">
        <f t="shared" si="699"/>
        <v>2992104.8392429608</v>
      </c>
      <c r="BE199"/>
      <c r="BF199" s="192"/>
      <c r="BG199" s="2" t="s">
        <v>45</v>
      </c>
      <c r="BH199" s="2">
        <f t="shared" ref="BH199:BV199" si="713">BH103+BH167+BH183</f>
        <v>0</v>
      </c>
      <c r="BI199" s="2">
        <f t="shared" si="713"/>
        <v>0</v>
      </c>
      <c r="BJ199" s="2">
        <f t="shared" si="713"/>
        <v>0</v>
      </c>
      <c r="BK199" s="2">
        <f t="shared" si="713"/>
        <v>0</v>
      </c>
      <c r="BL199" s="2">
        <f t="shared" si="713"/>
        <v>0</v>
      </c>
      <c r="BM199" s="2">
        <f t="shared" si="713"/>
        <v>0</v>
      </c>
      <c r="BN199" s="2">
        <f t="shared" si="713"/>
        <v>0</v>
      </c>
      <c r="BO199" s="2">
        <f t="shared" si="713"/>
        <v>0</v>
      </c>
      <c r="BP199" s="2">
        <f t="shared" si="713"/>
        <v>0</v>
      </c>
      <c r="BQ199" s="2">
        <f t="shared" si="713"/>
        <v>434671.9040906842</v>
      </c>
      <c r="BR199" s="2">
        <f t="shared" si="713"/>
        <v>0</v>
      </c>
      <c r="BS199" s="2">
        <f t="shared" si="713"/>
        <v>395171.94146381092</v>
      </c>
      <c r="BT199" s="89">
        <f t="shared" si="713"/>
        <v>0</v>
      </c>
      <c r="BU199" s="89">
        <f t="shared" si="713"/>
        <v>0</v>
      </c>
      <c r="BV199" s="89">
        <f t="shared" si="713"/>
        <v>0</v>
      </c>
      <c r="BW199" s="25">
        <f t="shared" si="701"/>
        <v>829843.84555449511</v>
      </c>
      <c r="BY199" s="3">
        <f>C199-'ExPostGross kWh_Biz'!C199</f>
        <v>0</v>
      </c>
      <c r="BZ199" s="3">
        <f>D199-'ExPostGross kWh_Biz'!D199</f>
        <v>0</v>
      </c>
      <c r="CA199" s="3">
        <f>E199-'ExPostGross kWh_Biz'!E199</f>
        <v>0</v>
      </c>
      <c r="CB199" s="3">
        <f>F199-'ExPostGross kWh_Biz'!F199</f>
        <v>0</v>
      </c>
      <c r="CC199" s="3">
        <f>G199-'ExPostGross kWh_Biz'!G199</f>
        <v>0</v>
      </c>
      <c r="CD199" s="3">
        <f>H199-'ExPostGross kWh_Biz'!H199</f>
        <v>0</v>
      </c>
      <c r="CE199" s="3">
        <f>I199-'ExPostGross kWh_Biz'!I199</f>
        <v>0</v>
      </c>
      <c r="CF199" s="3">
        <f>J199-'ExPostGross kWh_Biz'!J199</f>
        <v>0</v>
      </c>
      <c r="CG199" s="3">
        <f>K199-'ExPostGross kWh_Biz'!K199</f>
        <v>0</v>
      </c>
      <c r="CH199" s="3">
        <f>L199-'ExPostGross kWh_Biz'!L199</f>
        <v>0</v>
      </c>
      <c r="CI199" s="3">
        <f>M199-'ExPostGross kWh_Biz'!M199</f>
        <v>0</v>
      </c>
      <c r="CJ199" s="3">
        <f>N199-'ExPostGross kWh_Biz'!N199</f>
        <v>0</v>
      </c>
      <c r="CK199" s="3">
        <f>O199-'ExPostGross kWh_Biz'!O199</f>
        <v>0</v>
      </c>
      <c r="CL199" s="3">
        <f>P199-'ExPostGross kWh_Biz'!P199</f>
        <v>0</v>
      </c>
      <c r="CM199" s="3">
        <f>Q199-'ExPostGross kWh_Biz'!Q199</f>
        <v>0</v>
      </c>
      <c r="CN199" s="3">
        <f>R199-'ExPostGross kWh_Biz'!R199</f>
        <v>0</v>
      </c>
      <c r="CP199" s="3">
        <f>V199-'ExPostGross kWh_Biz'!V199</f>
        <v>0</v>
      </c>
      <c r="CQ199" s="3">
        <f>W199-'ExPostGross kWh_Biz'!W199</f>
        <v>0</v>
      </c>
      <c r="CR199" s="3">
        <f>X199-'ExPostGross kWh_Biz'!X199</f>
        <v>0</v>
      </c>
      <c r="CS199" s="3">
        <f>Y199-'ExPostGross kWh_Biz'!Y199</f>
        <v>0</v>
      </c>
      <c r="CT199" s="3">
        <f>Z199-'ExPostGross kWh_Biz'!Z199</f>
        <v>0</v>
      </c>
      <c r="CU199" s="3">
        <f>AA199-'ExPostGross kWh_Biz'!AA199</f>
        <v>0</v>
      </c>
      <c r="CV199" s="3">
        <f>AB199-'ExPostGross kWh_Biz'!AB199</f>
        <v>0</v>
      </c>
      <c r="CW199" s="3">
        <f>AC199-'ExPostGross kWh_Biz'!AC199</f>
        <v>0</v>
      </c>
      <c r="CX199" s="3">
        <f>AD199-'ExPostGross kWh_Biz'!AD199</f>
        <v>0</v>
      </c>
      <c r="CY199" s="3">
        <f>AE199-'ExPostGross kWh_Biz'!AE199</f>
        <v>0</v>
      </c>
      <c r="CZ199" s="3">
        <f>AF199-'ExPostGross kWh_Biz'!AF199</f>
        <v>0</v>
      </c>
      <c r="DA199" s="3">
        <f>AG199-'ExPostGross kWh_Biz'!AG199</f>
        <v>0</v>
      </c>
      <c r="DB199" s="3">
        <f>AH199-'ExPostGross kWh_Biz'!AH199</f>
        <v>0</v>
      </c>
      <c r="DC199" s="3">
        <f>AI199-'ExPostGross kWh_Biz'!AI199</f>
        <v>0</v>
      </c>
      <c r="DD199" s="3">
        <f>AJ199-'ExPostGross kWh_Biz'!AJ199</f>
        <v>0</v>
      </c>
      <c r="DE199" s="3">
        <f>AK199-'ExPostGross kWh_Biz'!AK199</f>
        <v>0</v>
      </c>
      <c r="DG199" s="3">
        <f>AO199-'ExPostGross kWh_Biz'!AO199</f>
        <v>0</v>
      </c>
      <c r="DH199" s="3">
        <f>AP199-'ExPostGross kWh_Biz'!AP199</f>
        <v>0</v>
      </c>
      <c r="DI199" s="3">
        <f>AQ199-'ExPostGross kWh_Biz'!AQ199</f>
        <v>0</v>
      </c>
      <c r="DJ199" s="3">
        <f>AR199-'ExPostGross kWh_Biz'!AR199</f>
        <v>0</v>
      </c>
      <c r="DK199" s="3">
        <f>AS199-'ExPostGross kWh_Biz'!AS199</f>
        <v>0</v>
      </c>
      <c r="DL199" s="3">
        <f>AT199-'ExPostGross kWh_Biz'!AT199</f>
        <v>0</v>
      </c>
      <c r="DM199" s="3">
        <f>AU199-'ExPostGross kWh_Biz'!AU199</f>
        <v>0</v>
      </c>
      <c r="DN199" s="3">
        <f>AV199-'ExPostGross kWh_Biz'!AV199</f>
        <v>0</v>
      </c>
      <c r="DO199" s="3">
        <f>AW199-'ExPostGross kWh_Biz'!AW199</f>
        <v>0</v>
      </c>
      <c r="DP199" s="3">
        <f>AX199-'ExPostGross kWh_Biz'!AX199</f>
        <v>0</v>
      </c>
      <c r="DQ199" s="3">
        <f>AY199-'ExPostGross kWh_Biz'!AY199</f>
        <v>0</v>
      </c>
      <c r="DR199" s="3">
        <f>AZ199-'ExPostGross kWh_Biz'!AZ199</f>
        <v>0</v>
      </c>
      <c r="DS199" s="3">
        <f>BA199-'ExPostGross kWh_Biz'!BA199</f>
        <v>0</v>
      </c>
      <c r="DT199" s="3">
        <f>BB199-'ExPostGross kWh_Biz'!BB199</f>
        <v>0</v>
      </c>
      <c r="DU199" s="3">
        <f>BC199-'ExPostGross kWh_Biz'!BC199</f>
        <v>0</v>
      </c>
      <c r="DV199" s="3">
        <f>BD199-'ExPostGross kWh_Biz'!BD199</f>
        <v>0</v>
      </c>
      <c r="DX199" s="3">
        <f>BH199-'ExPostGross kWh_Biz'!BH199</f>
        <v>0</v>
      </c>
      <c r="DY199" s="3">
        <f>BI199-'ExPostGross kWh_Biz'!BI199</f>
        <v>0</v>
      </c>
      <c r="DZ199" s="3">
        <f>BJ199-'ExPostGross kWh_Biz'!BJ199</f>
        <v>0</v>
      </c>
      <c r="EA199" s="3">
        <f>BK199-'ExPostGross kWh_Biz'!BK199</f>
        <v>0</v>
      </c>
      <c r="EB199" s="3">
        <f>BL199-'ExPostGross kWh_Biz'!BL199</f>
        <v>0</v>
      </c>
      <c r="EC199" s="3">
        <f>BM199-'ExPostGross kWh_Biz'!BM199</f>
        <v>0</v>
      </c>
      <c r="ED199" s="3">
        <f>BN199-'ExPostGross kWh_Biz'!BN199</f>
        <v>0</v>
      </c>
      <c r="EE199" s="3">
        <f>BO199-'ExPostGross kWh_Biz'!BO199</f>
        <v>0</v>
      </c>
      <c r="EF199" s="3">
        <f>BP199-'ExPostGross kWh_Biz'!BP199</f>
        <v>0</v>
      </c>
      <c r="EG199" s="3">
        <f>BQ199-'ExPostGross kWh_Biz'!BQ199</f>
        <v>0</v>
      </c>
      <c r="EH199" s="3">
        <f>BR199-'ExPostGross kWh_Biz'!BR199</f>
        <v>0</v>
      </c>
      <c r="EI199" s="3">
        <f>BS199-'ExPostGross kWh_Biz'!BS199</f>
        <v>0</v>
      </c>
      <c r="EJ199" s="3">
        <f>BT199-'ExPostGross kWh_Biz'!BT199</f>
        <v>0</v>
      </c>
      <c r="EK199" s="3">
        <f>BU199-'ExPostGross kWh_Biz'!BU199</f>
        <v>0</v>
      </c>
      <c r="EL199" s="3">
        <f>BV199-'ExPostGross kWh_Biz'!BV199</f>
        <v>0</v>
      </c>
      <c r="EM199" s="3">
        <f>BW199-'ExPostGross kWh_Biz'!BW199</f>
        <v>0</v>
      </c>
    </row>
    <row r="200" spans="1:143" x14ac:dyDescent="0.3">
      <c r="A200" s="192"/>
      <c r="B200" s="2" t="s">
        <v>44</v>
      </c>
      <c r="C200" s="2">
        <f t="shared" ref="C200:Q200" si="714">C104+C168+C184</f>
        <v>0</v>
      </c>
      <c r="D200" s="2">
        <f t="shared" si="714"/>
        <v>0</v>
      </c>
      <c r="E200" s="2">
        <f t="shared" si="714"/>
        <v>0</v>
      </c>
      <c r="F200" s="2">
        <f t="shared" si="714"/>
        <v>0</v>
      </c>
      <c r="G200" s="2">
        <f t="shared" si="714"/>
        <v>0</v>
      </c>
      <c r="H200" s="2">
        <f t="shared" si="714"/>
        <v>0</v>
      </c>
      <c r="I200" s="2">
        <f t="shared" si="714"/>
        <v>0</v>
      </c>
      <c r="J200" s="2">
        <f t="shared" si="714"/>
        <v>0</v>
      </c>
      <c r="K200" s="2">
        <f t="shared" si="714"/>
        <v>0</v>
      </c>
      <c r="L200" s="2">
        <f t="shared" si="714"/>
        <v>0</v>
      </c>
      <c r="M200" s="2">
        <f t="shared" si="714"/>
        <v>0</v>
      </c>
      <c r="N200" s="2">
        <f t="shared" si="714"/>
        <v>0</v>
      </c>
      <c r="O200" s="89">
        <f t="shared" si="714"/>
        <v>0</v>
      </c>
      <c r="P200" s="89">
        <f t="shared" si="714"/>
        <v>0</v>
      </c>
      <c r="Q200" s="89">
        <f t="shared" si="714"/>
        <v>0</v>
      </c>
      <c r="R200" s="25">
        <f t="shared" si="695"/>
        <v>0</v>
      </c>
      <c r="S200"/>
      <c r="T200" s="192"/>
      <c r="U200" s="2" t="s">
        <v>44</v>
      </c>
      <c r="V200" s="2">
        <f t="shared" ref="V200:AJ200" si="715">V104+V168+V184</f>
        <v>0</v>
      </c>
      <c r="W200" s="2">
        <f t="shared" si="715"/>
        <v>0</v>
      </c>
      <c r="X200" s="2">
        <f t="shared" si="715"/>
        <v>0</v>
      </c>
      <c r="Y200" s="2">
        <f t="shared" si="715"/>
        <v>0</v>
      </c>
      <c r="Z200" s="2">
        <f t="shared" si="715"/>
        <v>0</v>
      </c>
      <c r="AA200" s="2">
        <f t="shared" si="715"/>
        <v>0</v>
      </c>
      <c r="AB200" s="2">
        <f t="shared" si="715"/>
        <v>0</v>
      </c>
      <c r="AC200" s="2">
        <f t="shared" si="715"/>
        <v>0</v>
      </c>
      <c r="AD200" s="2">
        <f t="shared" si="715"/>
        <v>0</v>
      </c>
      <c r="AE200" s="2">
        <f t="shared" si="715"/>
        <v>0</v>
      </c>
      <c r="AF200" s="2">
        <f t="shared" si="715"/>
        <v>0</v>
      </c>
      <c r="AG200" s="2">
        <f t="shared" si="715"/>
        <v>0</v>
      </c>
      <c r="AH200" s="89">
        <f t="shared" si="715"/>
        <v>0</v>
      </c>
      <c r="AI200" s="89">
        <f t="shared" si="715"/>
        <v>0</v>
      </c>
      <c r="AJ200" s="89">
        <f t="shared" si="715"/>
        <v>0</v>
      </c>
      <c r="AK200" s="25">
        <f t="shared" si="697"/>
        <v>0</v>
      </c>
      <c r="AL200"/>
      <c r="AM200" s="192"/>
      <c r="AN200" s="2" t="s">
        <v>44</v>
      </c>
      <c r="AO200" s="2">
        <f t="shared" ref="AO200:BC200" si="716">AO104+AO168+AO184</f>
        <v>0</v>
      </c>
      <c r="AP200" s="2">
        <f t="shared" si="716"/>
        <v>0</v>
      </c>
      <c r="AQ200" s="2">
        <f t="shared" si="716"/>
        <v>0</v>
      </c>
      <c r="AR200" s="2">
        <f t="shared" si="716"/>
        <v>0</v>
      </c>
      <c r="AS200" s="2">
        <f t="shared" si="716"/>
        <v>0</v>
      </c>
      <c r="AT200" s="2">
        <f t="shared" si="716"/>
        <v>0</v>
      </c>
      <c r="AU200" s="2">
        <f t="shared" si="716"/>
        <v>0</v>
      </c>
      <c r="AV200" s="2">
        <f t="shared" si="716"/>
        <v>0</v>
      </c>
      <c r="AW200" s="2">
        <f t="shared" si="716"/>
        <v>0</v>
      </c>
      <c r="AX200" s="2">
        <f t="shared" si="716"/>
        <v>0</v>
      </c>
      <c r="AY200" s="2">
        <f t="shared" si="716"/>
        <v>0</v>
      </c>
      <c r="AZ200" s="2">
        <f t="shared" si="716"/>
        <v>0</v>
      </c>
      <c r="BA200" s="89">
        <f t="shared" si="716"/>
        <v>0</v>
      </c>
      <c r="BB200" s="89">
        <f t="shared" si="716"/>
        <v>0</v>
      </c>
      <c r="BC200" s="89">
        <f t="shared" si="716"/>
        <v>0</v>
      </c>
      <c r="BD200" s="25">
        <f t="shared" si="699"/>
        <v>0</v>
      </c>
      <c r="BE200"/>
      <c r="BF200" s="192"/>
      <c r="BG200" s="2" t="s">
        <v>44</v>
      </c>
      <c r="BH200" s="2">
        <f t="shared" ref="BH200:BV200" si="717">BH104+BH168+BH184</f>
        <v>0</v>
      </c>
      <c r="BI200" s="2">
        <f t="shared" si="717"/>
        <v>0</v>
      </c>
      <c r="BJ200" s="2">
        <f t="shared" si="717"/>
        <v>0</v>
      </c>
      <c r="BK200" s="2">
        <f t="shared" si="717"/>
        <v>0</v>
      </c>
      <c r="BL200" s="2">
        <f t="shared" si="717"/>
        <v>0</v>
      </c>
      <c r="BM200" s="2">
        <f t="shared" si="717"/>
        <v>0</v>
      </c>
      <c r="BN200" s="2">
        <f t="shared" si="717"/>
        <v>0</v>
      </c>
      <c r="BO200" s="2">
        <f t="shared" si="717"/>
        <v>0</v>
      </c>
      <c r="BP200" s="2">
        <f t="shared" si="717"/>
        <v>0</v>
      </c>
      <c r="BQ200" s="2">
        <f t="shared" si="717"/>
        <v>0</v>
      </c>
      <c r="BR200" s="2">
        <f t="shared" si="717"/>
        <v>0</v>
      </c>
      <c r="BS200" s="2">
        <f t="shared" si="717"/>
        <v>0</v>
      </c>
      <c r="BT200" s="89">
        <f t="shared" si="717"/>
        <v>0</v>
      </c>
      <c r="BU200" s="89">
        <f t="shared" si="717"/>
        <v>0</v>
      </c>
      <c r="BV200" s="89">
        <f t="shared" si="717"/>
        <v>0</v>
      </c>
      <c r="BW200" s="25">
        <f t="shared" si="701"/>
        <v>0</v>
      </c>
      <c r="BY200" s="3">
        <f>C200-'ExPostGross kWh_Biz'!C200</f>
        <v>0</v>
      </c>
      <c r="BZ200" s="3">
        <f>D200-'ExPostGross kWh_Biz'!D200</f>
        <v>0</v>
      </c>
      <c r="CA200" s="3">
        <f>E200-'ExPostGross kWh_Biz'!E200</f>
        <v>0</v>
      </c>
      <c r="CB200" s="3">
        <f>F200-'ExPostGross kWh_Biz'!F200</f>
        <v>0</v>
      </c>
      <c r="CC200" s="3">
        <f>G200-'ExPostGross kWh_Biz'!G200</f>
        <v>0</v>
      </c>
      <c r="CD200" s="3">
        <f>H200-'ExPostGross kWh_Biz'!H200</f>
        <v>0</v>
      </c>
      <c r="CE200" s="3">
        <f>I200-'ExPostGross kWh_Biz'!I200</f>
        <v>0</v>
      </c>
      <c r="CF200" s="3">
        <f>J200-'ExPostGross kWh_Biz'!J200</f>
        <v>0</v>
      </c>
      <c r="CG200" s="3">
        <f>K200-'ExPostGross kWh_Biz'!K200</f>
        <v>0</v>
      </c>
      <c r="CH200" s="3">
        <f>L200-'ExPostGross kWh_Biz'!L200</f>
        <v>0</v>
      </c>
      <c r="CI200" s="3">
        <f>M200-'ExPostGross kWh_Biz'!M200</f>
        <v>0</v>
      </c>
      <c r="CJ200" s="3">
        <f>N200-'ExPostGross kWh_Biz'!N200</f>
        <v>0</v>
      </c>
      <c r="CK200" s="3">
        <f>O200-'ExPostGross kWh_Biz'!O200</f>
        <v>0</v>
      </c>
      <c r="CL200" s="3">
        <f>P200-'ExPostGross kWh_Biz'!P200</f>
        <v>0</v>
      </c>
      <c r="CM200" s="3">
        <f>Q200-'ExPostGross kWh_Biz'!Q200</f>
        <v>0</v>
      </c>
      <c r="CN200" s="3">
        <f>R200-'ExPostGross kWh_Biz'!R200</f>
        <v>0</v>
      </c>
      <c r="CP200" s="3">
        <f>V200-'ExPostGross kWh_Biz'!V200</f>
        <v>0</v>
      </c>
      <c r="CQ200" s="3">
        <f>W200-'ExPostGross kWh_Biz'!W200</f>
        <v>0</v>
      </c>
      <c r="CR200" s="3">
        <f>X200-'ExPostGross kWh_Biz'!X200</f>
        <v>0</v>
      </c>
      <c r="CS200" s="3">
        <f>Y200-'ExPostGross kWh_Biz'!Y200</f>
        <v>0</v>
      </c>
      <c r="CT200" s="3">
        <f>Z200-'ExPostGross kWh_Biz'!Z200</f>
        <v>0</v>
      </c>
      <c r="CU200" s="3">
        <f>AA200-'ExPostGross kWh_Biz'!AA200</f>
        <v>0</v>
      </c>
      <c r="CV200" s="3">
        <f>AB200-'ExPostGross kWh_Biz'!AB200</f>
        <v>0</v>
      </c>
      <c r="CW200" s="3">
        <f>AC200-'ExPostGross kWh_Biz'!AC200</f>
        <v>0</v>
      </c>
      <c r="CX200" s="3">
        <f>AD200-'ExPostGross kWh_Biz'!AD200</f>
        <v>0</v>
      </c>
      <c r="CY200" s="3">
        <f>AE200-'ExPostGross kWh_Biz'!AE200</f>
        <v>0</v>
      </c>
      <c r="CZ200" s="3">
        <f>AF200-'ExPostGross kWh_Biz'!AF200</f>
        <v>0</v>
      </c>
      <c r="DA200" s="3">
        <f>AG200-'ExPostGross kWh_Biz'!AG200</f>
        <v>0</v>
      </c>
      <c r="DB200" s="3">
        <f>AH200-'ExPostGross kWh_Biz'!AH200</f>
        <v>0</v>
      </c>
      <c r="DC200" s="3">
        <f>AI200-'ExPostGross kWh_Biz'!AI200</f>
        <v>0</v>
      </c>
      <c r="DD200" s="3">
        <f>AJ200-'ExPostGross kWh_Biz'!AJ200</f>
        <v>0</v>
      </c>
      <c r="DE200" s="3">
        <f>AK200-'ExPostGross kWh_Biz'!AK200</f>
        <v>0</v>
      </c>
      <c r="DG200" s="3">
        <f>AO200-'ExPostGross kWh_Biz'!AO200</f>
        <v>0</v>
      </c>
      <c r="DH200" s="3">
        <f>AP200-'ExPostGross kWh_Biz'!AP200</f>
        <v>0</v>
      </c>
      <c r="DI200" s="3">
        <f>AQ200-'ExPostGross kWh_Biz'!AQ200</f>
        <v>0</v>
      </c>
      <c r="DJ200" s="3">
        <f>AR200-'ExPostGross kWh_Biz'!AR200</f>
        <v>0</v>
      </c>
      <c r="DK200" s="3">
        <f>AS200-'ExPostGross kWh_Biz'!AS200</f>
        <v>0</v>
      </c>
      <c r="DL200" s="3">
        <f>AT200-'ExPostGross kWh_Biz'!AT200</f>
        <v>0</v>
      </c>
      <c r="DM200" s="3">
        <f>AU200-'ExPostGross kWh_Biz'!AU200</f>
        <v>0</v>
      </c>
      <c r="DN200" s="3">
        <f>AV200-'ExPostGross kWh_Biz'!AV200</f>
        <v>0</v>
      </c>
      <c r="DO200" s="3">
        <f>AW200-'ExPostGross kWh_Biz'!AW200</f>
        <v>0</v>
      </c>
      <c r="DP200" s="3">
        <f>AX200-'ExPostGross kWh_Biz'!AX200</f>
        <v>0</v>
      </c>
      <c r="DQ200" s="3">
        <f>AY200-'ExPostGross kWh_Biz'!AY200</f>
        <v>0</v>
      </c>
      <c r="DR200" s="3">
        <f>AZ200-'ExPostGross kWh_Biz'!AZ200</f>
        <v>0</v>
      </c>
      <c r="DS200" s="3">
        <f>BA200-'ExPostGross kWh_Biz'!BA200</f>
        <v>0</v>
      </c>
      <c r="DT200" s="3">
        <f>BB200-'ExPostGross kWh_Biz'!BB200</f>
        <v>0</v>
      </c>
      <c r="DU200" s="3">
        <f>BC200-'ExPostGross kWh_Biz'!BC200</f>
        <v>0</v>
      </c>
      <c r="DV200" s="3">
        <f>BD200-'ExPostGross kWh_Biz'!BD200</f>
        <v>0</v>
      </c>
      <c r="DX200" s="3">
        <f>BH200-'ExPostGross kWh_Biz'!BH200</f>
        <v>0</v>
      </c>
      <c r="DY200" s="3">
        <f>BI200-'ExPostGross kWh_Biz'!BI200</f>
        <v>0</v>
      </c>
      <c r="DZ200" s="3">
        <f>BJ200-'ExPostGross kWh_Biz'!BJ200</f>
        <v>0</v>
      </c>
      <c r="EA200" s="3">
        <f>BK200-'ExPostGross kWh_Biz'!BK200</f>
        <v>0</v>
      </c>
      <c r="EB200" s="3">
        <f>BL200-'ExPostGross kWh_Biz'!BL200</f>
        <v>0</v>
      </c>
      <c r="EC200" s="3">
        <f>BM200-'ExPostGross kWh_Biz'!BM200</f>
        <v>0</v>
      </c>
      <c r="ED200" s="3">
        <f>BN200-'ExPostGross kWh_Biz'!BN200</f>
        <v>0</v>
      </c>
      <c r="EE200" s="3">
        <f>BO200-'ExPostGross kWh_Biz'!BO200</f>
        <v>0</v>
      </c>
      <c r="EF200" s="3">
        <f>BP200-'ExPostGross kWh_Biz'!BP200</f>
        <v>0</v>
      </c>
      <c r="EG200" s="3">
        <f>BQ200-'ExPostGross kWh_Biz'!BQ200</f>
        <v>0</v>
      </c>
      <c r="EH200" s="3">
        <f>BR200-'ExPostGross kWh_Biz'!BR200</f>
        <v>0</v>
      </c>
      <c r="EI200" s="3">
        <f>BS200-'ExPostGross kWh_Biz'!BS200</f>
        <v>0</v>
      </c>
      <c r="EJ200" s="3">
        <f>BT200-'ExPostGross kWh_Biz'!BT200</f>
        <v>0</v>
      </c>
      <c r="EK200" s="3">
        <f>BU200-'ExPostGross kWh_Biz'!BU200</f>
        <v>0</v>
      </c>
      <c r="EL200" s="3">
        <f>BV200-'ExPostGross kWh_Biz'!BV200</f>
        <v>0</v>
      </c>
      <c r="EM200" s="3">
        <f>BW200-'ExPostGross kWh_Biz'!BW200</f>
        <v>0</v>
      </c>
    </row>
    <row r="201" spans="1:143" x14ac:dyDescent="0.3">
      <c r="A201" s="192"/>
      <c r="B201" s="2" t="s">
        <v>43</v>
      </c>
      <c r="C201" s="2">
        <f t="shared" ref="C201:Q201" si="718">C105+C169+C185</f>
        <v>0</v>
      </c>
      <c r="D201" s="2">
        <f t="shared" si="718"/>
        <v>0</v>
      </c>
      <c r="E201" s="2">
        <f t="shared" si="718"/>
        <v>0</v>
      </c>
      <c r="F201" s="2">
        <f t="shared" si="718"/>
        <v>0</v>
      </c>
      <c r="G201" s="2">
        <f t="shared" si="718"/>
        <v>0</v>
      </c>
      <c r="H201" s="2">
        <f t="shared" si="718"/>
        <v>0</v>
      </c>
      <c r="I201" s="2">
        <f t="shared" si="718"/>
        <v>0</v>
      </c>
      <c r="J201" s="2">
        <f t="shared" si="718"/>
        <v>0</v>
      </c>
      <c r="K201" s="2">
        <f t="shared" si="718"/>
        <v>0</v>
      </c>
      <c r="L201" s="2">
        <f t="shared" si="718"/>
        <v>0</v>
      </c>
      <c r="M201" s="2">
        <f t="shared" si="718"/>
        <v>0</v>
      </c>
      <c r="N201" s="2">
        <f t="shared" si="718"/>
        <v>0</v>
      </c>
      <c r="O201" s="89">
        <f t="shared" si="718"/>
        <v>0</v>
      </c>
      <c r="P201" s="89">
        <f t="shared" si="718"/>
        <v>0</v>
      </c>
      <c r="Q201" s="89">
        <f t="shared" si="718"/>
        <v>0</v>
      </c>
      <c r="R201" s="25">
        <f t="shared" si="695"/>
        <v>0</v>
      </c>
      <c r="S201"/>
      <c r="T201" s="192"/>
      <c r="U201" s="2" t="s">
        <v>43</v>
      </c>
      <c r="V201" s="2">
        <f t="shared" ref="V201:AJ201" si="719">V105+V169+V185</f>
        <v>0</v>
      </c>
      <c r="W201" s="2">
        <f t="shared" si="719"/>
        <v>0</v>
      </c>
      <c r="X201" s="2">
        <f t="shared" si="719"/>
        <v>0</v>
      </c>
      <c r="Y201" s="2">
        <f t="shared" si="719"/>
        <v>0</v>
      </c>
      <c r="Z201" s="2">
        <f t="shared" si="719"/>
        <v>0</v>
      </c>
      <c r="AA201" s="2">
        <f t="shared" si="719"/>
        <v>0</v>
      </c>
      <c r="AB201" s="2">
        <f t="shared" si="719"/>
        <v>0</v>
      </c>
      <c r="AC201" s="2">
        <f t="shared" si="719"/>
        <v>0</v>
      </c>
      <c r="AD201" s="2">
        <f t="shared" si="719"/>
        <v>0</v>
      </c>
      <c r="AE201" s="2">
        <f t="shared" si="719"/>
        <v>0</v>
      </c>
      <c r="AF201" s="2">
        <f t="shared" si="719"/>
        <v>0</v>
      </c>
      <c r="AG201" s="2">
        <f t="shared" si="719"/>
        <v>0</v>
      </c>
      <c r="AH201" s="89">
        <f t="shared" si="719"/>
        <v>0</v>
      </c>
      <c r="AI201" s="89">
        <f t="shared" si="719"/>
        <v>0</v>
      </c>
      <c r="AJ201" s="89">
        <f t="shared" si="719"/>
        <v>0</v>
      </c>
      <c r="AK201" s="25">
        <f t="shared" si="697"/>
        <v>0</v>
      </c>
      <c r="AL201"/>
      <c r="AM201" s="192"/>
      <c r="AN201" s="2" t="s">
        <v>43</v>
      </c>
      <c r="AO201" s="2">
        <f t="shared" ref="AO201:BC201" si="720">AO105+AO169+AO185</f>
        <v>0</v>
      </c>
      <c r="AP201" s="2">
        <f t="shared" si="720"/>
        <v>0</v>
      </c>
      <c r="AQ201" s="2">
        <f t="shared" si="720"/>
        <v>0</v>
      </c>
      <c r="AR201" s="2">
        <f t="shared" si="720"/>
        <v>0</v>
      </c>
      <c r="AS201" s="2">
        <f t="shared" si="720"/>
        <v>0</v>
      </c>
      <c r="AT201" s="2">
        <f t="shared" si="720"/>
        <v>0</v>
      </c>
      <c r="AU201" s="2">
        <f t="shared" si="720"/>
        <v>0</v>
      </c>
      <c r="AV201" s="2">
        <f t="shared" si="720"/>
        <v>0</v>
      </c>
      <c r="AW201" s="2">
        <f t="shared" si="720"/>
        <v>0</v>
      </c>
      <c r="AX201" s="2">
        <f t="shared" si="720"/>
        <v>0</v>
      </c>
      <c r="AY201" s="2">
        <f t="shared" si="720"/>
        <v>0</v>
      </c>
      <c r="AZ201" s="2">
        <f t="shared" si="720"/>
        <v>44326.094357732356</v>
      </c>
      <c r="BA201" s="89">
        <f t="shared" si="720"/>
        <v>0</v>
      </c>
      <c r="BB201" s="89">
        <f t="shared" si="720"/>
        <v>0</v>
      </c>
      <c r="BC201" s="89">
        <f t="shared" si="720"/>
        <v>0</v>
      </c>
      <c r="BD201" s="25">
        <f t="shared" si="699"/>
        <v>44326.094357732356</v>
      </c>
      <c r="BE201"/>
      <c r="BF201" s="192"/>
      <c r="BG201" s="2" t="s">
        <v>43</v>
      </c>
      <c r="BH201" s="2">
        <f t="shared" ref="BH201:BV201" si="721">BH105+BH169+BH185</f>
        <v>0</v>
      </c>
      <c r="BI201" s="2">
        <f t="shared" si="721"/>
        <v>0</v>
      </c>
      <c r="BJ201" s="2">
        <f t="shared" si="721"/>
        <v>0</v>
      </c>
      <c r="BK201" s="2">
        <f t="shared" si="721"/>
        <v>0</v>
      </c>
      <c r="BL201" s="2">
        <f t="shared" si="721"/>
        <v>0</v>
      </c>
      <c r="BM201" s="2">
        <f t="shared" si="721"/>
        <v>0</v>
      </c>
      <c r="BN201" s="2">
        <f t="shared" si="721"/>
        <v>0</v>
      </c>
      <c r="BO201" s="2">
        <f t="shared" si="721"/>
        <v>0</v>
      </c>
      <c r="BP201" s="2">
        <f t="shared" si="721"/>
        <v>0</v>
      </c>
      <c r="BQ201" s="2">
        <f t="shared" si="721"/>
        <v>0</v>
      </c>
      <c r="BR201" s="2">
        <f t="shared" si="721"/>
        <v>0</v>
      </c>
      <c r="BS201" s="2">
        <f t="shared" si="721"/>
        <v>0</v>
      </c>
      <c r="BT201" s="89">
        <f t="shared" si="721"/>
        <v>0</v>
      </c>
      <c r="BU201" s="89">
        <f t="shared" si="721"/>
        <v>0</v>
      </c>
      <c r="BV201" s="89">
        <f t="shared" si="721"/>
        <v>0</v>
      </c>
      <c r="BW201" s="25">
        <f t="shared" si="701"/>
        <v>0</v>
      </c>
      <c r="BY201" s="3">
        <f>C201-'ExPostGross kWh_Biz'!C201</f>
        <v>0</v>
      </c>
      <c r="BZ201" s="3">
        <f>D201-'ExPostGross kWh_Biz'!D201</f>
        <v>0</v>
      </c>
      <c r="CA201" s="3">
        <f>E201-'ExPostGross kWh_Biz'!E201</f>
        <v>0</v>
      </c>
      <c r="CB201" s="3">
        <f>F201-'ExPostGross kWh_Biz'!F201</f>
        <v>0</v>
      </c>
      <c r="CC201" s="3">
        <f>G201-'ExPostGross kWh_Biz'!G201</f>
        <v>0</v>
      </c>
      <c r="CD201" s="3">
        <f>H201-'ExPostGross kWh_Biz'!H201</f>
        <v>0</v>
      </c>
      <c r="CE201" s="3">
        <f>I201-'ExPostGross kWh_Biz'!I201</f>
        <v>0</v>
      </c>
      <c r="CF201" s="3">
        <f>J201-'ExPostGross kWh_Biz'!J201</f>
        <v>0</v>
      </c>
      <c r="CG201" s="3">
        <f>K201-'ExPostGross kWh_Biz'!K201</f>
        <v>0</v>
      </c>
      <c r="CH201" s="3">
        <f>L201-'ExPostGross kWh_Biz'!L201</f>
        <v>0</v>
      </c>
      <c r="CI201" s="3">
        <f>M201-'ExPostGross kWh_Biz'!M201</f>
        <v>0</v>
      </c>
      <c r="CJ201" s="3">
        <f>N201-'ExPostGross kWh_Biz'!N201</f>
        <v>0</v>
      </c>
      <c r="CK201" s="3">
        <f>O201-'ExPostGross kWh_Biz'!O201</f>
        <v>0</v>
      </c>
      <c r="CL201" s="3">
        <f>P201-'ExPostGross kWh_Biz'!P201</f>
        <v>0</v>
      </c>
      <c r="CM201" s="3">
        <f>Q201-'ExPostGross kWh_Biz'!Q201</f>
        <v>0</v>
      </c>
      <c r="CN201" s="3">
        <f>R201-'ExPostGross kWh_Biz'!R201</f>
        <v>0</v>
      </c>
      <c r="CP201" s="3">
        <f>V201-'ExPostGross kWh_Biz'!V201</f>
        <v>0</v>
      </c>
      <c r="CQ201" s="3">
        <f>W201-'ExPostGross kWh_Biz'!W201</f>
        <v>0</v>
      </c>
      <c r="CR201" s="3">
        <f>X201-'ExPostGross kWh_Biz'!X201</f>
        <v>0</v>
      </c>
      <c r="CS201" s="3">
        <f>Y201-'ExPostGross kWh_Biz'!Y201</f>
        <v>0</v>
      </c>
      <c r="CT201" s="3">
        <f>Z201-'ExPostGross kWh_Biz'!Z201</f>
        <v>0</v>
      </c>
      <c r="CU201" s="3">
        <f>AA201-'ExPostGross kWh_Biz'!AA201</f>
        <v>0</v>
      </c>
      <c r="CV201" s="3">
        <f>AB201-'ExPostGross kWh_Biz'!AB201</f>
        <v>0</v>
      </c>
      <c r="CW201" s="3">
        <f>AC201-'ExPostGross kWh_Biz'!AC201</f>
        <v>0</v>
      </c>
      <c r="CX201" s="3">
        <f>AD201-'ExPostGross kWh_Biz'!AD201</f>
        <v>0</v>
      </c>
      <c r="CY201" s="3">
        <f>AE201-'ExPostGross kWh_Biz'!AE201</f>
        <v>0</v>
      </c>
      <c r="CZ201" s="3">
        <f>AF201-'ExPostGross kWh_Biz'!AF201</f>
        <v>0</v>
      </c>
      <c r="DA201" s="3">
        <f>AG201-'ExPostGross kWh_Biz'!AG201</f>
        <v>0</v>
      </c>
      <c r="DB201" s="3">
        <f>AH201-'ExPostGross kWh_Biz'!AH201</f>
        <v>0</v>
      </c>
      <c r="DC201" s="3">
        <f>AI201-'ExPostGross kWh_Biz'!AI201</f>
        <v>0</v>
      </c>
      <c r="DD201" s="3">
        <f>AJ201-'ExPostGross kWh_Biz'!AJ201</f>
        <v>0</v>
      </c>
      <c r="DE201" s="3">
        <f>AK201-'ExPostGross kWh_Biz'!AK201</f>
        <v>0</v>
      </c>
      <c r="DG201" s="3">
        <f>AO201-'ExPostGross kWh_Biz'!AO201</f>
        <v>0</v>
      </c>
      <c r="DH201" s="3">
        <f>AP201-'ExPostGross kWh_Biz'!AP201</f>
        <v>0</v>
      </c>
      <c r="DI201" s="3">
        <f>AQ201-'ExPostGross kWh_Biz'!AQ201</f>
        <v>0</v>
      </c>
      <c r="DJ201" s="3">
        <f>AR201-'ExPostGross kWh_Biz'!AR201</f>
        <v>0</v>
      </c>
      <c r="DK201" s="3">
        <f>AS201-'ExPostGross kWh_Biz'!AS201</f>
        <v>0</v>
      </c>
      <c r="DL201" s="3">
        <f>AT201-'ExPostGross kWh_Biz'!AT201</f>
        <v>0</v>
      </c>
      <c r="DM201" s="3">
        <f>AU201-'ExPostGross kWh_Biz'!AU201</f>
        <v>0</v>
      </c>
      <c r="DN201" s="3">
        <f>AV201-'ExPostGross kWh_Biz'!AV201</f>
        <v>0</v>
      </c>
      <c r="DO201" s="3">
        <f>AW201-'ExPostGross kWh_Biz'!AW201</f>
        <v>0</v>
      </c>
      <c r="DP201" s="3">
        <f>AX201-'ExPostGross kWh_Biz'!AX201</f>
        <v>0</v>
      </c>
      <c r="DQ201" s="3">
        <f>AY201-'ExPostGross kWh_Biz'!AY201</f>
        <v>0</v>
      </c>
      <c r="DR201" s="3">
        <f>AZ201-'ExPostGross kWh_Biz'!AZ201</f>
        <v>0</v>
      </c>
      <c r="DS201" s="3">
        <f>BA201-'ExPostGross kWh_Biz'!BA201</f>
        <v>0</v>
      </c>
      <c r="DT201" s="3">
        <f>BB201-'ExPostGross kWh_Biz'!BB201</f>
        <v>0</v>
      </c>
      <c r="DU201" s="3">
        <f>BC201-'ExPostGross kWh_Biz'!BC201</f>
        <v>0</v>
      </c>
      <c r="DV201" s="3">
        <f>BD201-'ExPostGross kWh_Biz'!BD201</f>
        <v>0</v>
      </c>
      <c r="DX201" s="3">
        <f>BH201-'ExPostGross kWh_Biz'!BH201</f>
        <v>0</v>
      </c>
      <c r="DY201" s="3">
        <f>BI201-'ExPostGross kWh_Biz'!BI201</f>
        <v>0</v>
      </c>
      <c r="DZ201" s="3">
        <f>BJ201-'ExPostGross kWh_Biz'!BJ201</f>
        <v>0</v>
      </c>
      <c r="EA201" s="3">
        <f>BK201-'ExPostGross kWh_Biz'!BK201</f>
        <v>0</v>
      </c>
      <c r="EB201" s="3">
        <f>BL201-'ExPostGross kWh_Biz'!BL201</f>
        <v>0</v>
      </c>
      <c r="EC201" s="3">
        <f>BM201-'ExPostGross kWh_Biz'!BM201</f>
        <v>0</v>
      </c>
      <c r="ED201" s="3">
        <f>BN201-'ExPostGross kWh_Biz'!BN201</f>
        <v>0</v>
      </c>
      <c r="EE201" s="3">
        <f>BO201-'ExPostGross kWh_Biz'!BO201</f>
        <v>0</v>
      </c>
      <c r="EF201" s="3">
        <f>BP201-'ExPostGross kWh_Biz'!BP201</f>
        <v>0</v>
      </c>
      <c r="EG201" s="3">
        <f>BQ201-'ExPostGross kWh_Biz'!BQ201</f>
        <v>0</v>
      </c>
      <c r="EH201" s="3">
        <f>BR201-'ExPostGross kWh_Biz'!BR201</f>
        <v>0</v>
      </c>
      <c r="EI201" s="3">
        <f>BS201-'ExPostGross kWh_Biz'!BS201</f>
        <v>0</v>
      </c>
      <c r="EJ201" s="3">
        <f>BT201-'ExPostGross kWh_Biz'!BT201</f>
        <v>0</v>
      </c>
      <c r="EK201" s="3">
        <f>BU201-'ExPostGross kWh_Biz'!BU201</f>
        <v>0</v>
      </c>
      <c r="EL201" s="3">
        <f>BV201-'ExPostGross kWh_Biz'!BV201</f>
        <v>0</v>
      </c>
      <c r="EM201" s="3">
        <f>BW201-'ExPostGross kWh_Biz'!BW201</f>
        <v>0</v>
      </c>
    </row>
    <row r="202" spans="1:143" x14ac:dyDescent="0.3">
      <c r="A202" s="192"/>
      <c r="B202" s="2" t="s">
        <v>42</v>
      </c>
      <c r="C202" s="2">
        <f t="shared" ref="C202:Q202" si="722">C106+C170+C186</f>
        <v>0</v>
      </c>
      <c r="D202" s="2">
        <f t="shared" si="722"/>
        <v>17215.304</v>
      </c>
      <c r="E202" s="2">
        <f t="shared" si="722"/>
        <v>4905.3202214758394</v>
      </c>
      <c r="F202" s="2">
        <f t="shared" si="722"/>
        <v>190678.26956307574</v>
      </c>
      <c r="G202" s="2">
        <f t="shared" si="722"/>
        <v>3514.4672989262658</v>
      </c>
      <c r="H202" s="2">
        <f t="shared" si="722"/>
        <v>0</v>
      </c>
      <c r="I202" s="2">
        <f t="shared" si="722"/>
        <v>1027</v>
      </c>
      <c r="J202" s="2">
        <f t="shared" si="722"/>
        <v>0</v>
      </c>
      <c r="K202" s="2">
        <f t="shared" si="722"/>
        <v>9034</v>
      </c>
      <c r="L202" s="2">
        <f t="shared" si="722"/>
        <v>290538.96547318873</v>
      </c>
      <c r="M202" s="2">
        <f t="shared" si="722"/>
        <v>496954.12263222126</v>
      </c>
      <c r="N202" s="2">
        <f t="shared" si="722"/>
        <v>3546110.723032854</v>
      </c>
      <c r="O202" s="89">
        <f t="shared" si="722"/>
        <v>0</v>
      </c>
      <c r="P202" s="89">
        <f t="shared" si="722"/>
        <v>0</v>
      </c>
      <c r="Q202" s="89">
        <f t="shared" si="722"/>
        <v>0</v>
      </c>
      <c r="R202" s="25">
        <f t="shared" si="695"/>
        <v>4559978.1722217416</v>
      </c>
      <c r="S202"/>
      <c r="T202" s="192"/>
      <c r="U202" s="2" t="s">
        <v>42</v>
      </c>
      <c r="V202" s="2">
        <f t="shared" ref="V202:AJ202" si="723">V106+V170+V186</f>
        <v>0</v>
      </c>
      <c r="W202" s="2">
        <f t="shared" si="723"/>
        <v>22144.130782639662</v>
      </c>
      <c r="X202" s="2">
        <f t="shared" si="723"/>
        <v>13342.456</v>
      </c>
      <c r="Y202" s="2">
        <f t="shared" si="723"/>
        <v>46061.699819636255</v>
      </c>
      <c r="Z202" s="2">
        <f t="shared" si="723"/>
        <v>864220.80675299664</v>
      </c>
      <c r="AA202" s="2">
        <f t="shared" si="723"/>
        <v>272023.75133609853</v>
      </c>
      <c r="AB202" s="2">
        <f t="shared" si="723"/>
        <v>206351.0059780275</v>
      </c>
      <c r="AC202" s="2">
        <f t="shared" si="723"/>
        <v>633719.04842096497</v>
      </c>
      <c r="AD202" s="2">
        <f t="shared" si="723"/>
        <v>1560933.7443363073</v>
      </c>
      <c r="AE202" s="2">
        <f t="shared" si="723"/>
        <v>1551810.2977069379</v>
      </c>
      <c r="AF202" s="2">
        <f t="shared" si="723"/>
        <v>1815837.1508642067</v>
      </c>
      <c r="AG202" s="2">
        <f t="shared" si="723"/>
        <v>6059299.3758448046</v>
      </c>
      <c r="AH202" s="89">
        <f t="shared" si="723"/>
        <v>0</v>
      </c>
      <c r="AI202" s="89">
        <f t="shared" si="723"/>
        <v>0</v>
      </c>
      <c r="AJ202" s="89">
        <f t="shared" si="723"/>
        <v>0</v>
      </c>
      <c r="AK202" s="25">
        <f t="shared" si="697"/>
        <v>13045743.46784262</v>
      </c>
      <c r="AL202"/>
      <c r="AM202" s="192"/>
      <c r="AN202" s="2" t="s">
        <v>42</v>
      </c>
      <c r="AO202" s="2">
        <f t="shared" ref="AO202:BC202" si="724">AO106+AO170+AO186</f>
        <v>805458.16012541926</v>
      </c>
      <c r="AP202" s="2">
        <f t="shared" si="724"/>
        <v>0</v>
      </c>
      <c r="AQ202" s="2">
        <f t="shared" si="724"/>
        <v>0</v>
      </c>
      <c r="AR202" s="2">
        <f t="shared" si="724"/>
        <v>0</v>
      </c>
      <c r="AS202" s="2">
        <f t="shared" si="724"/>
        <v>0</v>
      </c>
      <c r="AT202" s="2">
        <f t="shared" si="724"/>
        <v>308272.54450510885</v>
      </c>
      <c r="AU202" s="2">
        <f t="shared" si="724"/>
        <v>441228.68519448466</v>
      </c>
      <c r="AV202" s="2">
        <f t="shared" si="724"/>
        <v>0</v>
      </c>
      <c r="AW202" s="2">
        <f t="shared" si="724"/>
        <v>25953.295622779009</v>
      </c>
      <c r="AX202" s="2">
        <f t="shared" si="724"/>
        <v>8177.1319999999996</v>
      </c>
      <c r="AY202" s="2">
        <f t="shared" si="724"/>
        <v>77704.28</v>
      </c>
      <c r="AZ202" s="2">
        <f t="shared" si="724"/>
        <v>3667305.5470308722</v>
      </c>
      <c r="BA202" s="89">
        <f t="shared" si="724"/>
        <v>0</v>
      </c>
      <c r="BB202" s="89">
        <f t="shared" si="724"/>
        <v>0</v>
      </c>
      <c r="BC202" s="89">
        <f t="shared" si="724"/>
        <v>0</v>
      </c>
      <c r="BD202" s="25">
        <f t="shared" si="699"/>
        <v>5334099.6444786638</v>
      </c>
      <c r="BE202"/>
      <c r="BF202" s="192"/>
      <c r="BG202" s="2" t="s">
        <v>42</v>
      </c>
      <c r="BH202" s="2">
        <f t="shared" ref="BH202:BV202" si="725">BH106+BH170+BH186</f>
        <v>0</v>
      </c>
      <c r="BI202" s="2">
        <f t="shared" si="725"/>
        <v>0</v>
      </c>
      <c r="BJ202" s="2">
        <f t="shared" si="725"/>
        <v>0</v>
      </c>
      <c r="BK202" s="2">
        <f t="shared" si="725"/>
        <v>0</v>
      </c>
      <c r="BL202" s="2">
        <f t="shared" si="725"/>
        <v>0</v>
      </c>
      <c r="BM202" s="2">
        <f t="shared" si="725"/>
        <v>0</v>
      </c>
      <c r="BN202" s="2">
        <f t="shared" si="725"/>
        <v>0</v>
      </c>
      <c r="BO202" s="2">
        <f t="shared" si="725"/>
        <v>0</v>
      </c>
      <c r="BP202" s="2">
        <f t="shared" si="725"/>
        <v>0</v>
      </c>
      <c r="BQ202" s="2">
        <f t="shared" si="725"/>
        <v>0</v>
      </c>
      <c r="BR202" s="2">
        <f t="shared" si="725"/>
        <v>0</v>
      </c>
      <c r="BS202" s="2">
        <f t="shared" si="725"/>
        <v>64044.944024172473</v>
      </c>
      <c r="BT202" s="89">
        <f t="shared" si="725"/>
        <v>0</v>
      </c>
      <c r="BU202" s="89">
        <f t="shared" si="725"/>
        <v>0</v>
      </c>
      <c r="BV202" s="89">
        <f t="shared" si="725"/>
        <v>0</v>
      </c>
      <c r="BW202" s="25">
        <f t="shared" si="701"/>
        <v>64044.944024172473</v>
      </c>
      <c r="BY202" s="3">
        <f>C202-'ExPostGross kWh_Biz'!C202</f>
        <v>0</v>
      </c>
      <c r="BZ202" s="3">
        <f>D202-'ExPostGross kWh_Biz'!D202</f>
        <v>0</v>
      </c>
      <c r="CA202" s="3">
        <f>E202-'ExPostGross kWh_Biz'!E202</f>
        <v>0</v>
      </c>
      <c r="CB202" s="3">
        <f>F202-'ExPostGross kWh_Biz'!F202</f>
        <v>0</v>
      </c>
      <c r="CC202" s="3">
        <f>G202-'ExPostGross kWh_Biz'!G202</f>
        <v>0</v>
      </c>
      <c r="CD202" s="3">
        <f>H202-'ExPostGross kWh_Biz'!H202</f>
        <v>0</v>
      </c>
      <c r="CE202" s="3">
        <f>I202-'ExPostGross kWh_Biz'!I202</f>
        <v>0</v>
      </c>
      <c r="CF202" s="3">
        <f>J202-'ExPostGross kWh_Biz'!J202</f>
        <v>0</v>
      </c>
      <c r="CG202" s="3">
        <f>K202-'ExPostGross kWh_Biz'!K202</f>
        <v>0</v>
      </c>
      <c r="CH202" s="3">
        <f>L202-'ExPostGross kWh_Biz'!L202</f>
        <v>0</v>
      </c>
      <c r="CI202" s="3">
        <f>M202-'ExPostGross kWh_Biz'!M202</f>
        <v>0</v>
      </c>
      <c r="CJ202" s="3">
        <f>N202-'ExPostGross kWh_Biz'!N202</f>
        <v>0</v>
      </c>
      <c r="CK202" s="3">
        <f>O202-'ExPostGross kWh_Biz'!O202</f>
        <v>0</v>
      </c>
      <c r="CL202" s="3">
        <f>P202-'ExPostGross kWh_Biz'!P202</f>
        <v>0</v>
      </c>
      <c r="CM202" s="3">
        <f>Q202-'ExPostGross kWh_Biz'!Q202</f>
        <v>0</v>
      </c>
      <c r="CN202" s="3">
        <f>R202-'ExPostGross kWh_Biz'!R202</f>
        <v>0</v>
      </c>
      <c r="CP202" s="3">
        <f>V202-'ExPostGross kWh_Biz'!V202</f>
        <v>0</v>
      </c>
      <c r="CQ202" s="3">
        <f>W202-'ExPostGross kWh_Biz'!W202</f>
        <v>0</v>
      </c>
      <c r="CR202" s="3">
        <f>X202-'ExPostGross kWh_Biz'!X202</f>
        <v>0</v>
      </c>
      <c r="CS202" s="3">
        <f>Y202-'ExPostGross kWh_Biz'!Y202</f>
        <v>0</v>
      </c>
      <c r="CT202" s="3">
        <f>Z202-'ExPostGross kWh_Biz'!Z202</f>
        <v>0</v>
      </c>
      <c r="CU202" s="3">
        <f>AA202-'ExPostGross kWh_Biz'!AA202</f>
        <v>0</v>
      </c>
      <c r="CV202" s="3">
        <f>AB202-'ExPostGross kWh_Biz'!AB202</f>
        <v>0</v>
      </c>
      <c r="CW202" s="3">
        <f>AC202-'ExPostGross kWh_Biz'!AC202</f>
        <v>0</v>
      </c>
      <c r="CX202" s="3">
        <f>AD202-'ExPostGross kWh_Biz'!AD202</f>
        <v>0</v>
      </c>
      <c r="CY202" s="3">
        <f>AE202-'ExPostGross kWh_Biz'!AE202</f>
        <v>0</v>
      </c>
      <c r="CZ202" s="3">
        <f>AF202-'ExPostGross kWh_Biz'!AF202</f>
        <v>0</v>
      </c>
      <c r="DA202" s="3">
        <f>AG202-'ExPostGross kWh_Biz'!AG202</f>
        <v>0</v>
      </c>
      <c r="DB202" s="3">
        <f>AH202-'ExPostGross kWh_Biz'!AH202</f>
        <v>0</v>
      </c>
      <c r="DC202" s="3">
        <f>AI202-'ExPostGross kWh_Biz'!AI202</f>
        <v>0</v>
      </c>
      <c r="DD202" s="3">
        <f>AJ202-'ExPostGross kWh_Biz'!AJ202</f>
        <v>0</v>
      </c>
      <c r="DE202" s="3">
        <f>AK202-'ExPostGross kWh_Biz'!AK202</f>
        <v>0</v>
      </c>
      <c r="DG202" s="3">
        <f>AO202-'ExPostGross kWh_Biz'!AO202</f>
        <v>0</v>
      </c>
      <c r="DH202" s="3">
        <f>AP202-'ExPostGross kWh_Biz'!AP202</f>
        <v>0</v>
      </c>
      <c r="DI202" s="3">
        <f>AQ202-'ExPostGross kWh_Biz'!AQ202</f>
        <v>0</v>
      </c>
      <c r="DJ202" s="3">
        <f>AR202-'ExPostGross kWh_Biz'!AR202</f>
        <v>0</v>
      </c>
      <c r="DK202" s="3">
        <f>AS202-'ExPostGross kWh_Biz'!AS202</f>
        <v>0</v>
      </c>
      <c r="DL202" s="3">
        <f>AT202-'ExPostGross kWh_Biz'!AT202</f>
        <v>0</v>
      </c>
      <c r="DM202" s="3">
        <f>AU202-'ExPostGross kWh_Biz'!AU202</f>
        <v>0</v>
      </c>
      <c r="DN202" s="3">
        <f>AV202-'ExPostGross kWh_Biz'!AV202</f>
        <v>0</v>
      </c>
      <c r="DO202" s="3">
        <f>AW202-'ExPostGross kWh_Biz'!AW202</f>
        <v>0</v>
      </c>
      <c r="DP202" s="3">
        <f>AX202-'ExPostGross kWh_Biz'!AX202</f>
        <v>0</v>
      </c>
      <c r="DQ202" s="3">
        <f>AY202-'ExPostGross kWh_Biz'!AY202</f>
        <v>0</v>
      </c>
      <c r="DR202" s="3">
        <f>AZ202-'ExPostGross kWh_Biz'!AZ202</f>
        <v>0</v>
      </c>
      <c r="DS202" s="3">
        <f>BA202-'ExPostGross kWh_Biz'!BA202</f>
        <v>0</v>
      </c>
      <c r="DT202" s="3">
        <f>BB202-'ExPostGross kWh_Biz'!BB202</f>
        <v>0</v>
      </c>
      <c r="DU202" s="3">
        <f>BC202-'ExPostGross kWh_Biz'!BC202</f>
        <v>0</v>
      </c>
      <c r="DV202" s="3">
        <f>BD202-'ExPostGross kWh_Biz'!BD202</f>
        <v>0</v>
      </c>
      <c r="DX202" s="3">
        <f>BH202-'ExPostGross kWh_Biz'!BH202</f>
        <v>0</v>
      </c>
      <c r="DY202" s="3">
        <f>BI202-'ExPostGross kWh_Biz'!BI202</f>
        <v>0</v>
      </c>
      <c r="DZ202" s="3">
        <f>BJ202-'ExPostGross kWh_Biz'!BJ202</f>
        <v>0</v>
      </c>
      <c r="EA202" s="3">
        <f>BK202-'ExPostGross kWh_Biz'!BK202</f>
        <v>0</v>
      </c>
      <c r="EB202" s="3">
        <f>BL202-'ExPostGross kWh_Biz'!BL202</f>
        <v>0</v>
      </c>
      <c r="EC202" s="3">
        <f>BM202-'ExPostGross kWh_Biz'!BM202</f>
        <v>0</v>
      </c>
      <c r="ED202" s="3">
        <f>BN202-'ExPostGross kWh_Biz'!BN202</f>
        <v>0</v>
      </c>
      <c r="EE202" s="3">
        <f>BO202-'ExPostGross kWh_Biz'!BO202</f>
        <v>0</v>
      </c>
      <c r="EF202" s="3">
        <f>BP202-'ExPostGross kWh_Biz'!BP202</f>
        <v>0</v>
      </c>
      <c r="EG202" s="3">
        <f>BQ202-'ExPostGross kWh_Biz'!BQ202</f>
        <v>0</v>
      </c>
      <c r="EH202" s="3">
        <f>BR202-'ExPostGross kWh_Biz'!BR202</f>
        <v>0</v>
      </c>
      <c r="EI202" s="3">
        <f>BS202-'ExPostGross kWh_Biz'!BS202</f>
        <v>0</v>
      </c>
      <c r="EJ202" s="3">
        <f>BT202-'ExPostGross kWh_Biz'!BT202</f>
        <v>0</v>
      </c>
      <c r="EK202" s="3">
        <f>BU202-'ExPostGross kWh_Biz'!BU202</f>
        <v>0</v>
      </c>
      <c r="EL202" s="3">
        <f>BV202-'ExPostGross kWh_Biz'!BV202</f>
        <v>0</v>
      </c>
      <c r="EM202" s="3">
        <f>BW202-'ExPostGross kWh_Biz'!BW202</f>
        <v>0</v>
      </c>
    </row>
    <row r="203" spans="1:143" ht="13.95" customHeight="1" x14ac:dyDescent="0.3">
      <c r="A203" s="192"/>
      <c r="B203" s="2" t="s">
        <v>41</v>
      </c>
      <c r="C203" s="2">
        <f t="shared" ref="C203:Q203" si="726">C107+C171+C187</f>
        <v>820220.97708131978</v>
      </c>
      <c r="D203" s="2">
        <f t="shared" si="726"/>
        <v>1130171.7458430545</v>
      </c>
      <c r="E203" s="2">
        <f t="shared" si="726"/>
        <v>1301122.1149168164</v>
      </c>
      <c r="F203" s="2">
        <f t="shared" si="726"/>
        <v>2763646.9125581076</v>
      </c>
      <c r="G203" s="2">
        <f t="shared" si="726"/>
        <v>1944226.4450692206</v>
      </c>
      <c r="H203" s="2">
        <f t="shared" si="726"/>
        <v>1408046.9489417048</v>
      </c>
      <c r="I203" s="2">
        <f t="shared" si="726"/>
        <v>2115249.8327075299</v>
      </c>
      <c r="J203" s="2">
        <f t="shared" si="726"/>
        <v>1575778.593671297</v>
      </c>
      <c r="K203" s="2">
        <f t="shared" si="726"/>
        <v>1580914.1921381424</v>
      </c>
      <c r="L203" s="2">
        <f t="shared" si="726"/>
        <v>2001135.1630788513</v>
      </c>
      <c r="M203" s="2">
        <f t="shared" si="726"/>
        <v>2060767.9921636251</v>
      </c>
      <c r="N203" s="2">
        <f t="shared" si="726"/>
        <v>9234498.4151775502</v>
      </c>
      <c r="O203" s="89">
        <f t="shared" si="726"/>
        <v>0</v>
      </c>
      <c r="P203" s="89">
        <f t="shared" si="726"/>
        <v>0</v>
      </c>
      <c r="Q203" s="89">
        <f t="shared" si="726"/>
        <v>0</v>
      </c>
      <c r="R203" s="25">
        <f t="shared" si="695"/>
        <v>27935779.33334722</v>
      </c>
      <c r="S203"/>
      <c r="T203" s="192"/>
      <c r="U203" s="2" t="s">
        <v>41</v>
      </c>
      <c r="V203" s="2">
        <f t="shared" ref="V203:AJ203" si="727">V107+V171+V187</f>
        <v>1367856.7371391198</v>
      </c>
      <c r="W203" s="2">
        <f t="shared" si="727"/>
        <v>2369643.3811058649</v>
      </c>
      <c r="X203" s="2">
        <f t="shared" si="727"/>
        <v>2280903.5836376874</v>
      </c>
      <c r="Y203" s="2">
        <f t="shared" si="727"/>
        <v>2768673.374495924</v>
      </c>
      <c r="Z203" s="2">
        <f t="shared" si="727"/>
        <v>3229020.5948591703</v>
      </c>
      <c r="AA203" s="2">
        <f t="shared" si="727"/>
        <v>4039877.447272548</v>
      </c>
      <c r="AB203" s="2">
        <f t="shared" si="727"/>
        <v>3977296.8259992311</v>
      </c>
      <c r="AC203" s="2">
        <f t="shared" si="727"/>
        <v>4724333.1514663901</v>
      </c>
      <c r="AD203" s="2">
        <f t="shared" si="727"/>
        <v>3995843.2487994609</v>
      </c>
      <c r="AE203" s="2">
        <f t="shared" si="727"/>
        <v>4299109.6622892804</v>
      </c>
      <c r="AF203" s="2">
        <f t="shared" si="727"/>
        <v>6615130.9875015831</v>
      </c>
      <c r="AG203" s="2">
        <f t="shared" si="727"/>
        <v>18110153.951866515</v>
      </c>
      <c r="AH203" s="89">
        <f t="shared" si="727"/>
        <v>0</v>
      </c>
      <c r="AI203" s="89">
        <f t="shared" si="727"/>
        <v>0</v>
      </c>
      <c r="AJ203" s="89">
        <f t="shared" si="727"/>
        <v>0</v>
      </c>
      <c r="AK203" s="25">
        <f t="shared" si="697"/>
        <v>57777842.946432777</v>
      </c>
      <c r="AL203"/>
      <c r="AM203" s="192"/>
      <c r="AN203" s="2" t="s">
        <v>41</v>
      </c>
      <c r="AO203" s="2">
        <f t="shared" ref="AO203:BC203" si="728">AO107+AO171+AO187</f>
        <v>754408.92015125195</v>
      </c>
      <c r="AP203" s="2">
        <f t="shared" si="728"/>
        <v>103365.5</v>
      </c>
      <c r="AQ203" s="2">
        <f t="shared" si="728"/>
        <v>114580.8</v>
      </c>
      <c r="AR203" s="2">
        <f t="shared" si="728"/>
        <v>895062.97946000029</v>
      </c>
      <c r="AS203" s="2">
        <f t="shared" si="728"/>
        <v>660934.95240000007</v>
      </c>
      <c r="AT203" s="2">
        <f t="shared" si="728"/>
        <v>1114416.4562360211</v>
      </c>
      <c r="AU203" s="2">
        <f t="shared" si="728"/>
        <v>542322.98140000005</v>
      </c>
      <c r="AV203" s="2">
        <f t="shared" si="728"/>
        <v>656965.09944960021</v>
      </c>
      <c r="AW203" s="2">
        <f t="shared" si="728"/>
        <v>332018.63401999994</v>
      </c>
      <c r="AX203" s="2">
        <f t="shared" si="728"/>
        <v>1328482.7792665593</v>
      </c>
      <c r="AY203" s="2">
        <f t="shared" si="728"/>
        <v>1356165.4195200002</v>
      </c>
      <c r="AZ203" s="2">
        <f t="shared" si="728"/>
        <v>1563056.27162</v>
      </c>
      <c r="BA203" s="89">
        <f t="shared" si="728"/>
        <v>0</v>
      </c>
      <c r="BB203" s="89">
        <f t="shared" si="728"/>
        <v>0</v>
      </c>
      <c r="BC203" s="89">
        <f t="shared" si="728"/>
        <v>0</v>
      </c>
      <c r="BD203" s="25">
        <f t="shared" si="699"/>
        <v>9421780.7935234327</v>
      </c>
      <c r="BE203"/>
      <c r="BF203" s="192"/>
      <c r="BG203" s="2" t="s">
        <v>41</v>
      </c>
      <c r="BH203" s="2">
        <f t="shared" ref="BH203:BV203" si="729">BH107+BH171+BH187</f>
        <v>150054.59520000001</v>
      </c>
      <c r="BI203" s="2">
        <f t="shared" si="729"/>
        <v>0</v>
      </c>
      <c r="BJ203" s="2">
        <f t="shared" si="729"/>
        <v>0</v>
      </c>
      <c r="BK203" s="2">
        <f t="shared" si="729"/>
        <v>736619.5068694728</v>
      </c>
      <c r="BL203" s="2">
        <f t="shared" si="729"/>
        <v>85225.98893084153</v>
      </c>
      <c r="BM203" s="2">
        <f t="shared" si="729"/>
        <v>0</v>
      </c>
      <c r="BN203" s="2">
        <f t="shared" si="729"/>
        <v>22356</v>
      </c>
      <c r="BO203" s="2">
        <f t="shared" si="729"/>
        <v>14828.490000000002</v>
      </c>
      <c r="BP203" s="2">
        <f t="shared" si="729"/>
        <v>13000.986000000003</v>
      </c>
      <c r="BQ203" s="2">
        <f t="shared" si="729"/>
        <v>260213.94</v>
      </c>
      <c r="BR203" s="2">
        <f t="shared" si="729"/>
        <v>1174277.3176000002</v>
      </c>
      <c r="BS203" s="2">
        <f t="shared" si="729"/>
        <v>0</v>
      </c>
      <c r="BT203" s="89">
        <f t="shared" si="729"/>
        <v>0</v>
      </c>
      <c r="BU203" s="89">
        <f t="shared" si="729"/>
        <v>0</v>
      </c>
      <c r="BV203" s="89">
        <f t="shared" si="729"/>
        <v>0</v>
      </c>
      <c r="BW203" s="25">
        <f t="shared" si="701"/>
        <v>2456576.8246003147</v>
      </c>
      <c r="BY203" s="3">
        <f>C203-'ExPostGross kWh_Biz'!C203</f>
        <v>0</v>
      </c>
      <c r="BZ203" s="3">
        <f>D203-'ExPostGross kWh_Biz'!D203</f>
        <v>0</v>
      </c>
      <c r="CA203" s="3">
        <f>E203-'ExPostGross kWh_Biz'!E203</f>
        <v>0</v>
      </c>
      <c r="CB203" s="3">
        <f>F203-'ExPostGross kWh_Biz'!F203</f>
        <v>0</v>
      </c>
      <c r="CC203" s="3">
        <f>G203-'ExPostGross kWh_Biz'!G203</f>
        <v>0</v>
      </c>
      <c r="CD203" s="3">
        <f>H203-'ExPostGross kWh_Biz'!H203</f>
        <v>0</v>
      </c>
      <c r="CE203" s="3">
        <f>I203-'ExPostGross kWh_Biz'!I203</f>
        <v>0</v>
      </c>
      <c r="CF203" s="3">
        <f>J203-'ExPostGross kWh_Biz'!J203</f>
        <v>0</v>
      </c>
      <c r="CG203" s="3">
        <f>K203-'ExPostGross kWh_Biz'!K203</f>
        <v>0</v>
      </c>
      <c r="CH203" s="3">
        <f>L203-'ExPostGross kWh_Biz'!L203</f>
        <v>0</v>
      </c>
      <c r="CI203" s="3">
        <f>M203-'ExPostGross kWh_Biz'!M203</f>
        <v>0</v>
      </c>
      <c r="CJ203" s="3">
        <f>N203-'ExPostGross kWh_Biz'!N203</f>
        <v>0</v>
      </c>
      <c r="CK203" s="3">
        <f>O203-'ExPostGross kWh_Biz'!O203</f>
        <v>0</v>
      </c>
      <c r="CL203" s="3">
        <f>P203-'ExPostGross kWh_Biz'!P203</f>
        <v>0</v>
      </c>
      <c r="CM203" s="3">
        <f>Q203-'ExPostGross kWh_Biz'!Q203</f>
        <v>0</v>
      </c>
      <c r="CN203" s="3">
        <f>R203-'ExPostGross kWh_Biz'!R203</f>
        <v>0</v>
      </c>
      <c r="CP203" s="3">
        <f>V203-'ExPostGross kWh_Biz'!V203</f>
        <v>0</v>
      </c>
      <c r="CQ203" s="3">
        <f>W203-'ExPostGross kWh_Biz'!W203</f>
        <v>0</v>
      </c>
      <c r="CR203" s="3">
        <f>X203-'ExPostGross kWh_Biz'!X203</f>
        <v>0</v>
      </c>
      <c r="CS203" s="3">
        <f>Y203-'ExPostGross kWh_Biz'!Y203</f>
        <v>0</v>
      </c>
      <c r="CT203" s="3">
        <f>Z203-'ExPostGross kWh_Biz'!Z203</f>
        <v>0</v>
      </c>
      <c r="CU203" s="3">
        <f>AA203-'ExPostGross kWh_Biz'!AA203</f>
        <v>0</v>
      </c>
      <c r="CV203" s="3">
        <f>AB203-'ExPostGross kWh_Biz'!AB203</f>
        <v>0</v>
      </c>
      <c r="CW203" s="3">
        <f>AC203-'ExPostGross kWh_Biz'!AC203</f>
        <v>0</v>
      </c>
      <c r="CX203" s="3">
        <f>AD203-'ExPostGross kWh_Biz'!AD203</f>
        <v>0</v>
      </c>
      <c r="CY203" s="3">
        <f>AE203-'ExPostGross kWh_Biz'!AE203</f>
        <v>0</v>
      </c>
      <c r="CZ203" s="3">
        <f>AF203-'ExPostGross kWh_Biz'!AF203</f>
        <v>0</v>
      </c>
      <c r="DA203" s="3">
        <f>AG203-'ExPostGross kWh_Biz'!AG203</f>
        <v>0</v>
      </c>
      <c r="DB203" s="3">
        <f>AH203-'ExPostGross kWh_Biz'!AH203</f>
        <v>0</v>
      </c>
      <c r="DC203" s="3">
        <f>AI203-'ExPostGross kWh_Biz'!AI203</f>
        <v>0</v>
      </c>
      <c r="DD203" s="3">
        <f>AJ203-'ExPostGross kWh_Biz'!AJ203</f>
        <v>0</v>
      </c>
      <c r="DE203" s="3">
        <f>AK203-'ExPostGross kWh_Biz'!AK203</f>
        <v>0</v>
      </c>
      <c r="DG203" s="3">
        <f>AO203-'ExPostGross kWh_Biz'!AO203</f>
        <v>0</v>
      </c>
      <c r="DH203" s="3">
        <f>AP203-'ExPostGross kWh_Biz'!AP203</f>
        <v>0</v>
      </c>
      <c r="DI203" s="3">
        <f>AQ203-'ExPostGross kWh_Biz'!AQ203</f>
        <v>0</v>
      </c>
      <c r="DJ203" s="3">
        <f>AR203-'ExPostGross kWh_Biz'!AR203</f>
        <v>0</v>
      </c>
      <c r="DK203" s="3">
        <f>AS203-'ExPostGross kWh_Biz'!AS203</f>
        <v>0</v>
      </c>
      <c r="DL203" s="3">
        <f>AT203-'ExPostGross kWh_Biz'!AT203</f>
        <v>0</v>
      </c>
      <c r="DM203" s="3">
        <f>AU203-'ExPostGross kWh_Biz'!AU203</f>
        <v>0</v>
      </c>
      <c r="DN203" s="3">
        <f>AV203-'ExPostGross kWh_Biz'!AV203</f>
        <v>0</v>
      </c>
      <c r="DO203" s="3">
        <f>AW203-'ExPostGross kWh_Biz'!AW203</f>
        <v>0</v>
      </c>
      <c r="DP203" s="3">
        <f>AX203-'ExPostGross kWh_Biz'!AX203</f>
        <v>0</v>
      </c>
      <c r="DQ203" s="3">
        <f>AY203-'ExPostGross kWh_Biz'!AY203</f>
        <v>0</v>
      </c>
      <c r="DR203" s="3">
        <f>AZ203-'ExPostGross kWh_Biz'!AZ203</f>
        <v>0</v>
      </c>
      <c r="DS203" s="3">
        <f>BA203-'ExPostGross kWh_Biz'!BA203</f>
        <v>0</v>
      </c>
      <c r="DT203" s="3">
        <f>BB203-'ExPostGross kWh_Biz'!BB203</f>
        <v>0</v>
      </c>
      <c r="DU203" s="3">
        <f>BC203-'ExPostGross kWh_Biz'!BC203</f>
        <v>0</v>
      </c>
      <c r="DV203" s="3">
        <f>BD203-'ExPostGross kWh_Biz'!BD203</f>
        <v>0</v>
      </c>
      <c r="DX203" s="3">
        <f>BH203-'ExPostGross kWh_Biz'!BH203</f>
        <v>0</v>
      </c>
      <c r="DY203" s="3">
        <f>BI203-'ExPostGross kWh_Biz'!BI203</f>
        <v>0</v>
      </c>
      <c r="DZ203" s="3">
        <f>BJ203-'ExPostGross kWh_Biz'!BJ203</f>
        <v>0</v>
      </c>
      <c r="EA203" s="3">
        <f>BK203-'ExPostGross kWh_Biz'!BK203</f>
        <v>0</v>
      </c>
      <c r="EB203" s="3">
        <f>BL203-'ExPostGross kWh_Biz'!BL203</f>
        <v>0</v>
      </c>
      <c r="EC203" s="3">
        <f>BM203-'ExPostGross kWh_Biz'!BM203</f>
        <v>0</v>
      </c>
      <c r="ED203" s="3">
        <f>BN203-'ExPostGross kWh_Biz'!BN203</f>
        <v>0</v>
      </c>
      <c r="EE203" s="3">
        <f>BO203-'ExPostGross kWh_Biz'!BO203</f>
        <v>0</v>
      </c>
      <c r="EF203" s="3">
        <f>BP203-'ExPostGross kWh_Biz'!BP203</f>
        <v>0</v>
      </c>
      <c r="EG203" s="3">
        <f>BQ203-'ExPostGross kWh_Biz'!BQ203</f>
        <v>0</v>
      </c>
      <c r="EH203" s="3">
        <f>BR203-'ExPostGross kWh_Biz'!BR203</f>
        <v>0</v>
      </c>
      <c r="EI203" s="3">
        <f>BS203-'ExPostGross kWh_Biz'!BS203</f>
        <v>0</v>
      </c>
      <c r="EJ203" s="3">
        <f>BT203-'ExPostGross kWh_Biz'!BT203</f>
        <v>0</v>
      </c>
      <c r="EK203" s="3">
        <f>BU203-'ExPostGross kWh_Biz'!BU203</f>
        <v>0</v>
      </c>
      <c r="EL203" s="3">
        <f>BV203-'ExPostGross kWh_Biz'!BV203</f>
        <v>0</v>
      </c>
      <c r="EM203" s="3">
        <f>BW203-'ExPostGross kWh_Biz'!BW203</f>
        <v>0</v>
      </c>
    </row>
    <row r="204" spans="1:143" x14ac:dyDescent="0.3">
      <c r="A204" s="192"/>
      <c r="B204" s="2" t="s">
        <v>40</v>
      </c>
      <c r="C204" s="2">
        <f t="shared" ref="C204:Q204" si="730">C108+C172+C188</f>
        <v>0</v>
      </c>
      <c r="D204" s="2">
        <f t="shared" si="730"/>
        <v>0</v>
      </c>
      <c r="E204" s="2">
        <f t="shared" si="730"/>
        <v>0</v>
      </c>
      <c r="F204" s="2">
        <f t="shared" si="730"/>
        <v>0</v>
      </c>
      <c r="G204" s="2">
        <f t="shared" si="730"/>
        <v>0</v>
      </c>
      <c r="H204" s="2">
        <f t="shared" si="730"/>
        <v>0</v>
      </c>
      <c r="I204" s="2">
        <f t="shared" si="730"/>
        <v>58078.979999999996</v>
      </c>
      <c r="J204" s="2">
        <f t="shared" si="730"/>
        <v>837.8</v>
      </c>
      <c r="K204" s="2">
        <f t="shared" si="730"/>
        <v>555.36450863970663</v>
      </c>
      <c r="L204" s="2">
        <f t="shared" si="730"/>
        <v>0</v>
      </c>
      <c r="M204" s="2">
        <f t="shared" si="730"/>
        <v>0</v>
      </c>
      <c r="N204" s="2">
        <f t="shared" si="730"/>
        <v>0</v>
      </c>
      <c r="O204" s="89">
        <f t="shared" si="730"/>
        <v>0</v>
      </c>
      <c r="P204" s="89">
        <f t="shared" si="730"/>
        <v>0</v>
      </c>
      <c r="Q204" s="89">
        <f t="shared" si="730"/>
        <v>0</v>
      </c>
      <c r="R204" s="25">
        <f t="shared" si="695"/>
        <v>59472.144508639707</v>
      </c>
      <c r="S204"/>
      <c r="T204" s="192"/>
      <c r="U204" s="2" t="s">
        <v>40</v>
      </c>
      <c r="V204" s="2">
        <f t="shared" ref="V204:AJ204" si="731">V108+V172+V188</f>
        <v>0</v>
      </c>
      <c r="W204" s="2">
        <f t="shared" si="731"/>
        <v>0</v>
      </c>
      <c r="X204" s="2">
        <f t="shared" si="731"/>
        <v>0</v>
      </c>
      <c r="Y204" s="2">
        <f t="shared" si="731"/>
        <v>0</v>
      </c>
      <c r="Z204" s="2">
        <f t="shared" si="731"/>
        <v>0</v>
      </c>
      <c r="AA204" s="2">
        <f t="shared" si="731"/>
        <v>0</v>
      </c>
      <c r="AB204" s="2">
        <f t="shared" si="731"/>
        <v>0</v>
      </c>
      <c r="AC204" s="2">
        <f t="shared" si="731"/>
        <v>105120.06082500002</v>
      </c>
      <c r="AD204" s="2">
        <f t="shared" si="731"/>
        <v>88804.278668198545</v>
      </c>
      <c r="AE204" s="2">
        <f t="shared" si="731"/>
        <v>0</v>
      </c>
      <c r="AF204" s="2">
        <f t="shared" si="731"/>
        <v>0</v>
      </c>
      <c r="AG204" s="2">
        <f t="shared" si="731"/>
        <v>-1131.4699999999987</v>
      </c>
      <c r="AH204" s="89">
        <f t="shared" si="731"/>
        <v>0</v>
      </c>
      <c r="AI204" s="89">
        <f t="shared" si="731"/>
        <v>0</v>
      </c>
      <c r="AJ204" s="89">
        <f t="shared" si="731"/>
        <v>0</v>
      </c>
      <c r="AK204" s="25">
        <f t="shared" si="697"/>
        <v>192792.86949319855</v>
      </c>
      <c r="AL204"/>
      <c r="AM204" s="192"/>
      <c r="AN204" s="2" t="s">
        <v>40</v>
      </c>
      <c r="AO204" s="2">
        <f t="shared" ref="AO204:BC204" si="732">AO108+AO172+AO188</f>
        <v>0</v>
      </c>
      <c r="AP204" s="2">
        <f t="shared" si="732"/>
        <v>0</v>
      </c>
      <c r="AQ204" s="2">
        <f t="shared" si="732"/>
        <v>0</v>
      </c>
      <c r="AR204" s="2">
        <f t="shared" si="732"/>
        <v>0</v>
      </c>
      <c r="AS204" s="2">
        <f t="shared" si="732"/>
        <v>0</v>
      </c>
      <c r="AT204" s="2">
        <f t="shared" si="732"/>
        <v>0</v>
      </c>
      <c r="AU204" s="2">
        <f t="shared" si="732"/>
        <v>0</v>
      </c>
      <c r="AV204" s="2">
        <f t="shared" si="732"/>
        <v>108535.28150000001</v>
      </c>
      <c r="AW204" s="2">
        <f t="shared" si="732"/>
        <v>31429.493825000049</v>
      </c>
      <c r="AX204" s="2">
        <f t="shared" si="732"/>
        <v>0</v>
      </c>
      <c r="AY204" s="2">
        <f t="shared" si="732"/>
        <v>0</v>
      </c>
      <c r="AZ204" s="2">
        <f t="shared" si="732"/>
        <v>21538.600000000002</v>
      </c>
      <c r="BA204" s="89">
        <f t="shared" si="732"/>
        <v>0</v>
      </c>
      <c r="BB204" s="89">
        <f t="shared" si="732"/>
        <v>0</v>
      </c>
      <c r="BC204" s="89">
        <f t="shared" si="732"/>
        <v>0</v>
      </c>
      <c r="BD204" s="25">
        <f t="shared" si="699"/>
        <v>161503.37532500006</v>
      </c>
      <c r="BE204"/>
      <c r="BF204" s="192"/>
      <c r="BG204" s="2" t="s">
        <v>40</v>
      </c>
      <c r="BH204" s="2">
        <f t="shared" ref="BH204:BV204" si="733">BH108+BH172+BH188</f>
        <v>0</v>
      </c>
      <c r="BI204" s="2">
        <f t="shared" si="733"/>
        <v>0</v>
      </c>
      <c r="BJ204" s="2">
        <f t="shared" si="733"/>
        <v>0</v>
      </c>
      <c r="BK204" s="2">
        <f t="shared" si="733"/>
        <v>0</v>
      </c>
      <c r="BL204" s="2">
        <f t="shared" si="733"/>
        <v>0</v>
      </c>
      <c r="BM204" s="2">
        <f t="shared" si="733"/>
        <v>0</v>
      </c>
      <c r="BN204" s="2">
        <f t="shared" si="733"/>
        <v>0</v>
      </c>
      <c r="BO204" s="2">
        <f t="shared" si="733"/>
        <v>11145.32000000002</v>
      </c>
      <c r="BP204" s="2">
        <f t="shared" si="733"/>
        <v>33840.790000000008</v>
      </c>
      <c r="BQ204" s="2">
        <f t="shared" si="733"/>
        <v>0</v>
      </c>
      <c r="BR204" s="2">
        <f t="shared" si="733"/>
        <v>0</v>
      </c>
      <c r="BS204" s="2">
        <f t="shared" si="733"/>
        <v>0</v>
      </c>
      <c r="BT204" s="89">
        <f t="shared" si="733"/>
        <v>0</v>
      </c>
      <c r="BU204" s="89">
        <f t="shared" si="733"/>
        <v>0</v>
      </c>
      <c r="BV204" s="89">
        <f t="shared" si="733"/>
        <v>0</v>
      </c>
      <c r="BW204" s="25">
        <f t="shared" si="701"/>
        <v>44986.11000000003</v>
      </c>
      <c r="BY204" s="3">
        <f>C204-'ExPostGross kWh_Biz'!C204</f>
        <v>0</v>
      </c>
      <c r="BZ204" s="3">
        <f>D204-'ExPostGross kWh_Biz'!D204</f>
        <v>0</v>
      </c>
      <c r="CA204" s="3">
        <f>E204-'ExPostGross kWh_Biz'!E204</f>
        <v>0</v>
      </c>
      <c r="CB204" s="3">
        <f>F204-'ExPostGross kWh_Biz'!F204</f>
        <v>0</v>
      </c>
      <c r="CC204" s="3">
        <f>G204-'ExPostGross kWh_Biz'!G204</f>
        <v>0</v>
      </c>
      <c r="CD204" s="3">
        <f>H204-'ExPostGross kWh_Biz'!H204</f>
        <v>0</v>
      </c>
      <c r="CE204" s="3">
        <f>I204-'ExPostGross kWh_Biz'!I204</f>
        <v>0</v>
      </c>
      <c r="CF204" s="3">
        <f>J204-'ExPostGross kWh_Biz'!J204</f>
        <v>0</v>
      </c>
      <c r="CG204" s="3">
        <f>K204-'ExPostGross kWh_Biz'!K204</f>
        <v>0</v>
      </c>
      <c r="CH204" s="3">
        <f>L204-'ExPostGross kWh_Biz'!L204</f>
        <v>0</v>
      </c>
      <c r="CI204" s="3">
        <f>M204-'ExPostGross kWh_Biz'!M204</f>
        <v>0</v>
      </c>
      <c r="CJ204" s="3">
        <f>N204-'ExPostGross kWh_Biz'!N204</f>
        <v>0</v>
      </c>
      <c r="CK204" s="3">
        <f>O204-'ExPostGross kWh_Biz'!O204</f>
        <v>0</v>
      </c>
      <c r="CL204" s="3">
        <f>P204-'ExPostGross kWh_Biz'!P204</f>
        <v>0</v>
      </c>
      <c r="CM204" s="3">
        <f>Q204-'ExPostGross kWh_Biz'!Q204</f>
        <v>0</v>
      </c>
      <c r="CN204" s="3">
        <f>R204-'ExPostGross kWh_Biz'!R204</f>
        <v>0</v>
      </c>
      <c r="CP204" s="3">
        <f>V204-'ExPostGross kWh_Biz'!V204</f>
        <v>0</v>
      </c>
      <c r="CQ204" s="3">
        <f>W204-'ExPostGross kWh_Biz'!W204</f>
        <v>0</v>
      </c>
      <c r="CR204" s="3">
        <f>X204-'ExPostGross kWh_Biz'!X204</f>
        <v>0</v>
      </c>
      <c r="CS204" s="3">
        <f>Y204-'ExPostGross kWh_Biz'!Y204</f>
        <v>0</v>
      </c>
      <c r="CT204" s="3">
        <f>Z204-'ExPostGross kWh_Biz'!Z204</f>
        <v>0</v>
      </c>
      <c r="CU204" s="3">
        <f>AA204-'ExPostGross kWh_Biz'!AA204</f>
        <v>0</v>
      </c>
      <c r="CV204" s="3">
        <f>AB204-'ExPostGross kWh_Biz'!AB204</f>
        <v>0</v>
      </c>
      <c r="CW204" s="3">
        <f>AC204-'ExPostGross kWh_Biz'!AC204</f>
        <v>0</v>
      </c>
      <c r="CX204" s="3">
        <f>AD204-'ExPostGross kWh_Biz'!AD204</f>
        <v>0</v>
      </c>
      <c r="CY204" s="3">
        <f>AE204-'ExPostGross kWh_Biz'!AE204</f>
        <v>0</v>
      </c>
      <c r="CZ204" s="3">
        <f>AF204-'ExPostGross kWh_Biz'!AF204</f>
        <v>0</v>
      </c>
      <c r="DA204" s="3">
        <f>AG204-'ExPostGross kWh_Biz'!AG204</f>
        <v>0</v>
      </c>
      <c r="DB204" s="3">
        <f>AH204-'ExPostGross kWh_Biz'!AH204</f>
        <v>0</v>
      </c>
      <c r="DC204" s="3">
        <f>AI204-'ExPostGross kWh_Biz'!AI204</f>
        <v>0</v>
      </c>
      <c r="DD204" s="3">
        <f>AJ204-'ExPostGross kWh_Biz'!AJ204</f>
        <v>0</v>
      </c>
      <c r="DE204" s="3">
        <f>AK204-'ExPostGross kWh_Biz'!AK204</f>
        <v>0</v>
      </c>
      <c r="DG204" s="3">
        <f>AO204-'ExPostGross kWh_Biz'!AO204</f>
        <v>0</v>
      </c>
      <c r="DH204" s="3">
        <f>AP204-'ExPostGross kWh_Biz'!AP204</f>
        <v>0</v>
      </c>
      <c r="DI204" s="3">
        <f>AQ204-'ExPostGross kWh_Biz'!AQ204</f>
        <v>0</v>
      </c>
      <c r="DJ204" s="3">
        <f>AR204-'ExPostGross kWh_Biz'!AR204</f>
        <v>0</v>
      </c>
      <c r="DK204" s="3">
        <f>AS204-'ExPostGross kWh_Biz'!AS204</f>
        <v>0</v>
      </c>
      <c r="DL204" s="3">
        <f>AT204-'ExPostGross kWh_Biz'!AT204</f>
        <v>0</v>
      </c>
      <c r="DM204" s="3">
        <f>AU204-'ExPostGross kWh_Biz'!AU204</f>
        <v>0</v>
      </c>
      <c r="DN204" s="3">
        <f>AV204-'ExPostGross kWh_Biz'!AV204</f>
        <v>0</v>
      </c>
      <c r="DO204" s="3">
        <f>AW204-'ExPostGross kWh_Biz'!AW204</f>
        <v>0</v>
      </c>
      <c r="DP204" s="3">
        <f>AX204-'ExPostGross kWh_Biz'!AX204</f>
        <v>0</v>
      </c>
      <c r="DQ204" s="3">
        <f>AY204-'ExPostGross kWh_Biz'!AY204</f>
        <v>0</v>
      </c>
      <c r="DR204" s="3">
        <f>AZ204-'ExPostGross kWh_Biz'!AZ204</f>
        <v>0</v>
      </c>
      <c r="DS204" s="3">
        <f>BA204-'ExPostGross kWh_Biz'!BA204</f>
        <v>0</v>
      </c>
      <c r="DT204" s="3">
        <f>BB204-'ExPostGross kWh_Biz'!BB204</f>
        <v>0</v>
      </c>
      <c r="DU204" s="3">
        <f>BC204-'ExPostGross kWh_Biz'!BC204</f>
        <v>0</v>
      </c>
      <c r="DV204" s="3">
        <f>BD204-'ExPostGross kWh_Biz'!BD204</f>
        <v>0</v>
      </c>
      <c r="DX204" s="3">
        <f>BH204-'ExPostGross kWh_Biz'!BH204</f>
        <v>0</v>
      </c>
      <c r="DY204" s="3">
        <f>BI204-'ExPostGross kWh_Biz'!BI204</f>
        <v>0</v>
      </c>
      <c r="DZ204" s="3">
        <f>BJ204-'ExPostGross kWh_Biz'!BJ204</f>
        <v>0</v>
      </c>
      <c r="EA204" s="3">
        <f>BK204-'ExPostGross kWh_Biz'!BK204</f>
        <v>0</v>
      </c>
      <c r="EB204" s="3">
        <f>BL204-'ExPostGross kWh_Biz'!BL204</f>
        <v>0</v>
      </c>
      <c r="EC204" s="3">
        <f>BM204-'ExPostGross kWh_Biz'!BM204</f>
        <v>0</v>
      </c>
      <c r="ED204" s="3">
        <f>BN204-'ExPostGross kWh_Biz'!BN204</f>
        <v>0</v>
      </c>
      <c r="EE204" s="3">
        <f>BO204-'ExPostGross kWh_Biz'!BO204</f>
        <v>0</v>
      </c>
      <c r="EF204" s="3">
        <f>BP204-'ExPostGross kWh_Biz'!BP204</f>
        <v>0</v>
      </c>
      <c r="EG204" s="3">
        <f>BQ204-'ExPostGross kWh_Biz'!BQ204</f>
        <v>0</v>
      </c>
      <c r="EH204" s="3">
        <f>BR204-'ExPostGross kWh_Biz'!BR204</f>
        <v>0</v>
      </c>
      <c r="EI204" s="3">
        <f>BS204-'ExPostGross kWh_Biz'!BS204</f>
        <v>0</v>
      </c>
      <c r="EJ204" s="3">
        <f>BT204-'ExPostGross kWh_Biz'!BT204</f>
        <v>0</v>
      </c>
      <c r="EK204" s="3">
        <f>BU204-'ExPostGross kWh_Biz'!BU204</f>
        <v>0</v>
      </c>
      <c r="EL204" s="3">
        <f>BV204-'ExPostGross kWh_Biz'!BV204</f>
        <v>0</v>
      </c>
      <c r="EM204" s="3">
        <f>BW204-'ExPostGross kWh_Biz'!BW204</f>
        <v>0</v>
      </c>
    </row>
    <row r="205" spans="1:143" x14ac:dyDescent="0.3">
      <c r="A205" s="192"/>
      <c r="B205" s="2" t="s">
        <v>39</v>
      </c>
      <c r="C205" s="2">
        <f t="shared" ref="C205:Q205" si="734">C109+C173+C189</f>
        <v>0</v>
      </c>
      <c r="D205" s="2">
        <f t="shared" si="734"/>
        <v>0</v>
      </c>
      <c r="E205" s="2">
        <f t="shared" si="734"/>
        <v>0</v>
      </c>
      <c r="F205" s="2">
        <f t="shared" si="734"/>
        <v>0</v>
      </c>
      <c r="G205" s="2">
        <f t="shared" si="734"/>
        <v>0</v>
      </c>
      <c r="H205" s="2">
        <f t="shared" si="734"/>
        <v>0</v>
      </c>
      <c r="I205" s="2">
        <f t="shared" si="734"/>
        <v>0</v>
      </c>
      <c r="J205" s="2">
        <f t="shared" si="734"/>
        <v>0</v>
      </c>
      <c r="K205" s="2">
        <f t="shared" si="734"/>
        <v>0</v>
      </c>
      <c r="L205" s="2">
        <f t="shared" si="734"/>
        <v>0</v>
      </c>
      <c r="M205" s="2">
        <f t="shared" si="734"/>
        <v>0</v>
      </c>
      <c r="N205" s="2">
        <f t="shared" si="734"/>
        <v>0</v>
      </c>
      <c r="O205" s="89">
        <f t="shared" si="734"/>
        <v>0</v>
      </c>
      <c r="P205" s="89">
        <f t="shared" si="734"/>
        <v>0</v>
      </c>
      <c r="Q205" s="89">
        <f t="shared" si="734"/>
        <v>0</v>
      </c>
      <c r="R205" s="25">
        <f t="shared" si="695"/>
        <v>0</v>
      </c>
      <c r="S205"/>
      <c r="T205" s="192"/>
      <c r="U205" s="2" t="s">
        <v>39</v>
      </c>
      <c r="V205" s="2">
        <f t="shared" ref="V205:AJ205" si="735">V109+V173+V189</f>
        <v>0</v>
      </c>
      <c r="W205" s="2">
        <f t="shared" si="735"/>
        <v>0</v>
      </c>
      <c r="X205" s="2">
        <f t="shared" si="735"/>
        <v>0</v>
      </c>
      <c r="Y205" s="2">
        <f t="shared" si="735"/>
        <v>345985.57431450469</v>
      </c>
      <c r="Z205" s="2">
        <f t="shared" si="735"/>
        <v>37864.853919834197</v>
      </c>
      <c r="AA205" s="2">
        <f t="shared" si="735"/>
        <v>0</v>
      </c>
      <c r="AB205" s="2">
        <f t="shared" si="735"/>
        <v>0</v>
      </c>
      <c r="AC205" s="2">
        <f t="shared" si="735"/>
        <v>226824.9538954047</v>
      </c>
      <c r="AD205" s="2">
        <f t="shared" si="735"/>
        <v>0</v>
      </c>
      <c r="AE205" s="2">
        <f t="shared" si="735"/>
        <v>300024.02675076155</v>
      </c>
      <c r="AF205" s="2">
        <f t="shared" si="735"/>
        <v>360623.6073192202</v>
      </c>
      <c r="AG205" s="2">
        <f t="shared" si="735"/>
        <v>802504.88067871484</v>
      </c>
      <c r="AH205" s="89">
        <f t="shared" si="735"/>
        <v>0</v>
      </c>
      <c r="AI205" s="89">
        <f t="shared" si="735"/>
        <v>0</v>
      </c>
      <c r="AJ205" s="89">
        <f t="shared" si="735"/>
        <v>0</v>
      </c>
      <c r="AK205" s="25">
        <f t="shared" si="697"/>
        <v>2073827.8968784399</v>
      </c>
      <c r="AL205"/>
      <c r="AM205" s="192"/>
      <c r="AN205" s="2" t="s">
        <v>39</v>
      </c>
      <c r="AO205" s="2">
        <f t="shared" ref="AO205:BC205" si="736">AO109+AO173+AO189</f>
        <v>349071.7172751422</v>
      </c>
      <c r="AP205" s="2">
        <f t="shared" si="736"/>
        <v>0</v>
      </c>
      <c r="AQ205" s="2">
        <f t="shared" si="736"/>
        <v>0</v>
      </c>
      <c r="AR205" s="2">
        <f t="shared" si="736"/>
        <v>0</v>
      </c>
      <c r="AS205" s="2">
        <f t="shared" si="736"/>
        <v>274733.27408327733</v>
      </c>
      <c r="AT205" s="2">
        <f t="shared" si="736"/>
        <v>0</v>
      </c>
      <c r="AU205" s="2">
        <f t="shared" si="736"/>
        <v>323609.13340516627</v>
      </c>
      <c r="AV205" s="2">
        <f t="shared" si="736"/>
        <v>0</v>
      </c>
      <c r="AW205" s="2">
        <f t="shared" si="736"/>
        <v>340472.23726261349</v>
      </c>
      <c r="AX205" s="2">
        <f t="shared" si="736"/>
        <v>0</v>
      </c>
      <c r="AY205" s="2">
        <f t="shared" si="736"/>
        <v>0</v>
      </c>
      <c r="AZ205" s="2">
        <f t="shared" si="736"/>
        <v>0</v>
      </c>
      <c r="BA205" s="89">
        <f t="shared" si="736"/>
        <v>0</v>
      </c>
      <c r="BB205" s="89">
        <f t="shared" si="736"/>
        <v>0</v>
      </c>
      <c r="BC205" s="89">
        <f t="shared" si="736"/>
        <v>0</v>
      </c>
      <c r="BD205" s="25">
        <f t="shared" si="699"/>
        <v>1287886.3620261992</v>
      </c>
      <c r="BE205"/>
      <c r="BF205" s="192"/>
      <c r="BG205" s="2" t="s">
        <v>39</v>
      </c>
      <c r="BH205" s="2">
        <f t="shared" ref="BH205:BV205" si="737">BH109+BH173+BH189</f>
        <v>0</v>
      </c>
      <c r="BI205" s="2">
        <f t="shared" si="737"/>
        <v>0</v>
      </c>
      <c r="BJ205" s="2">
        <f t="shared" si="737"/>
        <v>0</v>
      </c>
      <c r="BK205" s="2">
        <f t="shared" si="737"/>
        <v>0</v>
      </c>
      <c r="BL205" s="2">
        <f t="shared" si="737"/>
        <v>0</v>
      </c>
      <c r="BM205" s="2">
        <f t="shared" si="737"/>
        <v>0</v>
      </c>
      <c r="BN205" s="2">
        <f t="shared" si="737"/>
        <v>0</v>
      </c>
      <c r="BO205" s="2">
        <f t="shared" si="737"/>
        <v>607211.3534959153</v>
      </c>
      <c r="BP205" s="2">
        <f t="shared" si="737"/>
        <v>0</v>
      </c>
      <c r="BQ205" s="2">
        <f t="shared" si="737"/>
        <v>0</v>
      </c>
      <c r="BR205" s="2">
        <f t="shared" si="737"/>
        <v>0</v>
      </c>
      <c r="BS205" s="2">
        <f t="shared" si="737"/>
        <v>82337.482672183614</v>
      </c>
      <c r="BT205" s="89">
        <f t="shared" si="737"/>
        <v>0</v>
      </c>
      <c r="BU205" s="89">
        <f t="shared" si="737"/>
        <v>0</v>
      </c>
      <c r="BV205" s="89">
        <f t="shared" si="737"/>
        <v>0</v>
      </c>
      <c r="BW205" s="25">
        <f t="shared" si="701"/>
        <v>689548.83616809896</v>
      </c>
      <c r="BY205" s="3">
        <f>C205-'ExPostGross kWh_Biz'!C205</f>
        <v>0</v>
      </c>
      <c r="BZ205" s="3">
        <f>D205-'ExPostGross kWh_Biz'!D205</f>
        <v>0</v>
      </c>
      <c r="CA205" s="3">
        <f>E205-'ExPostGross kWh_Biz'!E205</f>
        <v>0</v>
      </c>
      <c r="CB205" s="3">
        <f>F205-'ExPostGross kWh_Biz'!F205</f>
        <v>0</v>
      </c>
      <c r="CC205" s="3">
        <f>G205-'ExPostGross kWh_Biz'!G205</f>
        <v>0</v>
      </c>
      <c r="CD205" s="3">
        <f>H205-'ExPostGross kWh_Biz'!H205</f>
        <v>0</v>
      </c>
      <c r="CE205" s="3">
        <f>I205-'ExPostGross kWh_Biz'!I205</f>
        <v>0</v>
      </c>
      <c r="CF205" s="3">
        <f>J205-'ExPostGross kWh_Biz'!J205</f>
        <v>0</v>
      </c>
      <c r="CG205" s="3">
        <f>K205-'ExPostGross kWh_Biz'!K205</f>
        <v>0</v>
      </c>
      <c r="CH205" s="3">
        <f>L205-'ExPostGross kWh_Biz'!L205</f>
        <v>0</v>
      </c>
      <c r="CI205" s="3">
        <f>M205-'ExPostGross kWh_Biz'!M205</f>
        <v>0</v>
      </c>
      <c r="CJ205" s="3">
        <f>N205-'ExPostGross kWh_Biz'!N205</f>
        <v>0</v>
      </c>
      <c r="CK205" s="3">
        <f>O205-'ExPostGross kWh_Biz'!O205</f>
        <v>0</v>
      </c>
      <c r="CL205" s="3">
        <f>P205-'ExPostGross kWh_Biz'!P205</f>
        <v>0</v>
      </c>
      <c r="CM205" s="3">
        <f>Q205-'ExPostGross kWh_Biz'!Q205</f>
        <v>0</v>
      </c>
      <c r="CN205" s="3">
        <f>R205-'ExPostGross kWh_Biz'!R205</f>
        <v>0</v>
      </c>
      <c r="CP205" s="3">
        <f>V205-'ExPostGross kWh_Biz'!V205</f>
        <v>0</v>
      </c>
      <c r="CQ205" s="3">
        <f>W205-'ExPostGross kWh_Biz'!W205</f>
        <v>0</v>
      </c>
      <c r="CR205" s="3">
        <f>X205-'ExPostGross kWh_Biz'!X205</f>
        <v>0</v>
      </c>
      <c r="CS205" s="3">
        <f>Y205-'ExPostGross kWh_Biz'!Y205</f>
        <v>0</v>
      </c>
      <c r="CT205" s="3">
        <f>Z205-'ExPostGross kWh_Biz'!Z205</f>
        <v>0</v>
      </c>
      <c r="CU205" s="3">
        <f>AA205-'ExPostGross kWh_Biz'!AA205</f>
        <v>0</v>
      </c>
      <c r="CV205" s="3">
        <f>AB205-'ExPostGross kWh_Biz'!AB205</f>
        <v>0</v>
      </c>
      <c r="CW205" s="3">
        <f>AC205-'ExPostGross kWh_Biz'!AC205</f>
        <v>0</v>
      </c>
      <c r="CX205" s="3">
        <f>AD205-'ExPostGross kWh_Biz'!AD205</f>
        <v>0</v>
      </c>
      <c r="CY205" s="3">
        <f>AE205-'ExPostGross kWh_Biz'!AE205</f>
        <v>0</v>
      </c>
      <c r="CZ205" s="3">
        <f>AF205-'ExPostGross kWh_Biz'!AF205</f>
        <v>0</v>
      </c>
      <c r="DA205" s="3">
        <f>AG205-'ExPostGross kWh_Biz'!AG205</f>
        <v>0</v>
      </c>
      <c r="DB205" s="3">
        <f>AH205-'ExPostGross kWh_Biz'!AH205</f>
        <v>0</v>
      </c>
      <c r="DC205" s="3">
        <f>AI205-'ExPostGross kWh_Biz'!AI205</f>
        <v>0</v>
      </c>
      <c r="DD205" s="3">
        <f>AJ205-'ExPostGross kWh_Biz'!AJ205</f>
        <v>0</v>
      </c>
      <c r="DE205" s="3">
        <f>AK205-'ExPostGross kWh_Biz'!AK205</f>
        <v>0</v>
      </c>
      <c r="DG205" s="3">
        <f>AO205-'ExPostGross kWh_Biz'!AO205</f>
        <v>0</v>
      </c>
      <c r="DH205" s="3">
        <f>AP205-'ExPostGross kWh_Biz'!AP205</f>
        <v>0</v>
      </c>
      <c r="DI205" s="3">
        <f>AQ205-'ExPostGross kWh_Biz'!AQ205</f>
        <v>0</v>
      </c>
      <c r="DJ205" s="3">
        <f>AR205-'ExPostGross kWh_Biz'!AR205</f>
        <v>0</v>
      </c>
      <c r="DK205" s="3">
        <f>AS205-'ExPostGross kWh_Biz'!AS205</f>
        <v>0</v>
      </c>
      <c r="DL205" s="3">
        <f>AT205-'ExPostGross kWh_Biz'!AT205</f>
        <v>0</v>
      </c>
      <c r="DM205" s="3">
        <f>AU205-'ExPostGross kWh_Biz'!AU205</f>
        <v>0</v>
      </c>
      <c r="DN205" s="3">
        <f>AV205-'ExPostGross kWh_Biz'!AV205</f>
        <v>0</v>
      </c>
      <c r="DO205" s="3">
        <f>AW205-'ExPostGross kWh_Biz'!AW205</f>
        <v>0</v>
      </c>
      <c r="DP205" s="3">
        <f>AX205-'ExPostGross kWh_Biz'!AX205</f>
        <v>0</v>
      </c>
      <c r="DQ205" s="3">
        <f>AY205-'ExPostGross kWh_Biz'!AY205</f>
        <v>0</v>
      </c>
      <c r="DR205" s="3">
        <f>AZ205-'ExPostGross kWh_Biz'!AZ205</f>
        <v>0</v>
      </c>
      <c r="DS205" s="3">
        <f>BA205-'ExPostGross kWh_Biz'!BA205</f>
        <v>0</v>
      </c>
      <c r="DT205" s="3">
        <f>BB205-'ExPostGross kWh_Biz'!BB205</f>
        <v>0</v>
      </c>
      <c r="DU205" s="3">
        <f>BC205-'ExPostGross kWh_Biz'!BC205</f>
        <v>0</v>
      </c>
      <c r="DV205" s="3">
        <f>BD205-'ExPostGross kWh_Biz'!BD205</f>
        <v>0</v>
      </c>
      <c r="DX205" s="3">
        <f>BH205-'ExPostGross kWh_Biz'!BH205</f>
        <v>0</v>
      </c>
      <c r="DY205" s="3">
        <f>BI205-'ExPostGross kWh_Biz'!BI205</f>
        <v>0</v>
      </c>
      <c r="DZ205" s="3">
        <f>BJ205-'ExPostGross kWh_Biz'!BJ205</f>
        <v>0</v>
      </c>
      <c r="EA205" s="3">
        <f>BK205-'ExPostGross kWh_Biz'!BK205</f>
        <v>0</v>
      </c>
      <c r="EB205" s="3">
        <f>BL205-'ExPostGross kWh_Biz'!BL205</f>
        <v>0</v>
      </c>
      <c r="EC205" s="3">
        <f>BM205-'ExPostGross kWh_Biz'!BM205</f>
        <v>0</v>
      </c>
      <c r="ED205" s="3">
        <f>BN205-'ExPostGross kWh_Biz'!BN205</f>
        <v>0</v>
      </c>
      <c r="EE205" s="3">
        <f>BO205-'ExPostGross kWh_Biz'!BO205</f>
        <v>0</v>
      </c>
      <c r="EF205" s="3">
        <f>BP205-'ExPostGross kWh_Biz'!BP205</f>
        <v>0</v>
      </c>
      <c r="EG205" s="3">
        <f>BQ205-'ExPostGross kWh_Biz'!BQ205</f>
        <v>0</v>
      </c>
      <c r="EH205" s="3">
        <f>BR205-'ExPostGross kWh_Biz'!BR205</f>
        <v>0</v>
      </c>
      <c r="EI205" s="3">
        <f>BS205-'ExPostGross kWh_Biz'!BS205</f>
        <v>0</v>
      </c>
      <c r="EJ205" s="3">
        <f>BT205-'ExPostGross kWh_Biz'!BT205</f>
        <v>0</v>
      </c>
      <c r="EK205" s="3">
        <f>BU205-'ExPostGross kWh_Biz'!BU205</f>
        <v>0</v>
      </c>
      <c r="EL205" s="3">
        <f>BV205-'ExPostGross kWh_Biz'!BV205</f>
        <v>0</v>
      </c>
      <c r="EM205" s="3">
        <f>BW205-'ExPostGross kWh_Biz'!BW205</f>
        <v>0</v>
      </c>
    </row>
    <row r="206" spans="1:143" x14ac:dyDescent="0.3">
      <c r="A206" s="192"/>
      <c r="B206" s="2" t="s">
        <v>38</v>
      </c>
      <c r="C206" s="2">
        <f t="shared" ref="C206:Q206" si="738">C110+C174+C190</f>
        <v>0</v>
      </c>
      <c r="D206" s="2">
        <f t="shared" si="738"/>
        <v>0</v>
      </c>
      <c r="E206" s="2">
        <f t="shared" si="738"/>
        <v>0</v>
      </c>
      <c r="F206" s="2">
        <f t="shared" si="738"/>
        <v>0</v>
      </c>
      <c r="G206" s="2">
        <f t="shared" si="738"/>
        <v>0</v>
      </c>
      <c r="H206" s="2">
        <f t="shared" si="738"/>
        <v>0</v>
      </c>
      <c r="I206" s="2">
        <f t="shared" si="738"/>
        <v>0</v>
      </c>
      <c r="J206" s="2">
        <f t="shared" si="738"/>
        <v>0</v>
      </c>
      <c r="K206" s="2">
        <f t="shared" si="738"/>
        <v>0</v>
      </c>
      <c r="L206" s="2">
        <f t="shared" si="738"/>
        <v>0</v>
      </c>
      <c r="M206" s="2">
        <f t="shared" si="738"/>
        <v>0</v>
      </c>
      <c r="N206" s="2">
        <f t="shared" si="738"/>
        <v>0</v>
      </c>
      <c r="O206" s="89">
        <f t="shared" si="738"/>
        <v>0</v>
      </c>
      <c r="P206" s="89">
        <f t="shared" si="738"/>
        <v>0</v>
      </c>
      <c r="Q206" s="89">
        <f t="shared" si="738"/>
        <v>0</v>
      </c>
      <c r="R206" s="25">
        <f t="shared" si="695"/>
        <v>0</v>
      </c>
      <c r="S206"/>
      <c r="T206" s="192"/>
      <c r="U206" s="2" t="s">
        <v>38</v>
      </c>
      <c r="V206" s="2">
        <f t="shared" ref="V206:AJ206" si="739">V110+V174+V190</f>
        <v>0</v>
      </c>
      <c r="W206" s="2">
        <f t="shared" si="739"/>
        <v>0</v>
      </c>
      <c r="X206" s="2">
        <f t="shared" si="739"/>
        <v>0</v>
      </c>
      <c r="Y206" s="2">
        <f t="shared" si="739"/>
        <v>0</v>
      </c>
      <c r="Z206" s="2">
        <f t="shared" si="739"/>
        <v>0</v>
      </c>
      <c r="AA206" s="2">
        <f t="shared" si="739"/>
        <v>0</v>
      </c>
      <c r="AB206" s="2">
        <f t="shared" si="739"/>
        <v>0</v>
      </c>
      <c r="AC206" s="2">
        <f t="shared" si="739"/>
        <v>0</v>
      </c>
      <c r="AD206" s="2">
        <f t="shared" si="739"/>
        <v>0</v>
      </c>
      <c r="AE206" s="2">
        <f t="shared" si="739"/>
        <v>0</v>
      </c>
      <c r="AF206" s="2">
        <f t="shared" si="739"/>
        <v>0</v>
      </c>
      <c r="AG206" s="2">
        <f t="shared" si="739"/>
        <v>0</v>
      </c>
      <c r="AH206" s="89">
        <f t="shared" si="739"/>
        <v>0</v>
      </c>
      <c r="AI206" s="89">
        <f t="shared" si="739"/>
        <v>0</v>
      </c>
      <c r="AJ206" s="89">
        <f t="shared" si="739"/>
        <v>0</v>
      </c>
      <c r="AK206" s="25">
        <f t="shared" si="697"/>
        <v>0</v>
      </c>
      <c r="AL206"/>
      <c r="AM206" s="192"/>
      <c r="AN206" s="2" t="s">
        <v>38</v>
      </c>
      <c r="AO206" s="2">
        <f t="shared" ref="AO206:BC206" si="740">AO110+AO174+AO190</f>
        <v>0</v>
      </c>
      <c r="AP206" s="2">
        <f t="shared" si="740"/>
        <v>0</v>
      </c>
      <c r="AQ206" s="2">
        <f t="shared" si="740"/>
        <v>0</v>
      </c>
      <c r="AR206" s="2">
        <f t="shared" si="740"/>
        <v>0</v>
      </c>
      <c r="AS206" s="2">
        <f t="shared" si="740"/>
        <v>0</v>
      </c>
      <c r="AT206" s="2">
        <f t="shared" si="740"/>
        <v>0</v>
      </c>
      <c r="AU206" s="2">
        <f t="shared" si="740"/>
        <v>0</v>
      </c>
      <c r="AV206" s="2">
        <f t="shared" si="740"/>
        <v>0</v>
      </c>
      <c r="AW206" s="2">
        <f t="shared" si="740"/>
        <v>141994.74900758473</v>
      </c>
      <c r="AX206" s="2">
        <f t="shared" si="740"/>
        <v>0</v>
      </c>
      <c r="AY206" s="2">
        <f t="shared" si="740"/>
        <v>0</v>
      </c>
      <c r="AZ206" s="2">
        <f t="shared" si="740"/>
        <v>1697481.818216949</v>
      </c>
      <c r="BA206" s="89">
        <f t="shared" si="740"/>
        <v>0</v>
      </c>
      <c r="BB206" s="89">
        <f t="shared" si="740"/>
        <v>0</v>
      </c>
      <c r="BC206" s="89">
        <f t="shared" si="740"/>
        <v>0</v>
      </c>
      <c r="BD206" s="25">
        <f t="shared" si="699"/>
        <v>1839476.5672245338</v>
      </c>
      <c r="BE206"/>
      <c r="BF206" s="192"/>
      <c r="BG206" s="2" t="s">
        <v>38</v>
      </c>
      <c r="BH206" s="2">
        <f t="shared" ref="BH206:BV206" si="741">BH110+BH174+BH190</f>
        <v>0</v>
      </c>
      <c r="BI206" s="2">
        <f t="shared" si="741"/>
        <v>0</v>
      </c>
      <c r="BJ206" s="2">
        <f t="shared" si="741"/>
        <v>0</v>
      </c>
      <c r="BK206" s="2">
        <f t="shared" si="741"/>
        <v>0</v>
      </c>
      <c r="BL206" s="2">
        <f t="shared" si="741"/>
        <v>0</v>
      </c>
      <c r="BM206" s="2">
        <f t="shared" si="741"/>
        <v>0</v>
      </c>
      <c r="BN206" s="2">
        <f t="shared" si="741"/>
        <v>0</v>
      </c>
      <c r="BO206" s="2">
        <f t="shared" si="741"/>
        <v>0</v>
      </c>
      <c r="BP206" s="2">
        <f t="shared" si="741"/>
        <v>0</v>
      </c>
      <c r="BQ206" s="2">
        <f t="shared" si="741"/>
        <v>0</v>
      </c>
      <c r="BR206" s="2">
        <f t="shared" si="741"/>
        <v>0</v>
      </c>
      <c r="BS206" s="2">
        <f t="shared" si="741"/>
        <v>0</v>
      </c>
      <c r="BT206" s="89">
        <f t="shared" si="741"/>
        <v>0</v>
      </c>
      <c r="BU206" s="89">
        <f t="shared" si="741"/>
        <v>0</v>
      </c>
      <c r="BV206" s="89">
        <f t="shared" si="741"/>
        <v>0</v>
      </c>
      <c r="BW206" s="25">
        <f t="shared" si="701"/>
        <v>0</v>
      </c>
      <c r="BY206" s="3">
        <f>C206-'ExPostGross kWh_Biz'!C206</f>
        <v>0</v>
      </c>
      <c r="BZ206" s="3">
        <f>D206-'ExPostGross kWh_Biz'!D206</f>
        <v>0</v>
      </c>
      <c r="CA206" s="3">
        <f>E206-'ExPostGross kWh_Biz'!E206</f>
        <v>0</v>
      </c>
      <c r="CB206" s="3">
        <f>F206-'ExPostGross kWh_Biz'!F206</f>
        <v>0</v>
      </c>
      <c r="CC206" s="3">
        <f>G206-'ExPostGross kWh_Biz'!G206</f>
        <v>0</v>
      </c>
      <c r="CD206" s="3">
        <f>H206-'ExPostGross kWh_Biz'!H206</f>
        <v>0</v>
      </c>
      <c r="CE206" s="3">
        <f>I206-'ExPostGross kWh_Biz'!I206</f>
        <v>0</v>
      </c>
      <c r="CF206" s="3">
        <f>J206-'ExPostGross kWh_Biz'!J206</f>
        <v>0</v>
      </c>
      <c r="CG206" s="3">
        <f>K206-'ExPostGross kWh_Biz'!K206</f>
        <v>0</v>
      </c>
      <c r="CH206" s="3">
        <f>L206-'ExPostGross kWh_Biz'!L206</f>
        <v>0</v>
      </c>
      <c r="CI206" s="3">
        <f>M206-'ExPostGross kWh_Biz'!M206</f>
        <v>0</v>
      </c>
      <c r="CJ206" s="3">
        <f>N206-'ExPostGross kWh_Biz'!N206</f>
        <v>0</v>
      </c>
      <c r="CK206" s="3">
        <f>O206-'ExPostGross kWh_Biz'!O206</f>
        <v>0</v>
      </c>
      <c r="CL206" s="3">
        <f>P206-'ExPostGross kWh_Biz'!P206</f>
        <v>0</v>
      </c>
      <c r="CM206" s="3">
        <f>Q206-'ExPostGross kWh_Biz'!Q206</f>
        <v>0</v>
      </c>
      <c r="CN206" s="3">
        <f>R206-'ExPostGross kWh_Biz'!R206</f>
        <v>0</v>
      </c>
      <c r="CP206" s="3">
        <f>V206-'ExPostGross kWh_Biz'!V206</f>
        <v>0</v>
      </c>
      <c r="CQ206" s="3">
        <f>W206-'ExPostGross kWh_Biz'!W206</f>
        <v>0</v>
      </c>
      <c r="CR206" s="3">
        <f>X206-'ExPostGross kWh_Biz'!X206</f>
        <v>0</v>
      </c>
      <c r="CS206" s="3">
        <f>Y206-'ExPostGross kWh_Biz'!Y206</f>
        <v>0</v>
      </c>
      <c r="CT206" s="3">
        <f>Z206-'ExPostGross kWh_Biz'!Z206</f>
        <v>0</v>
      </c>
      <c r="CU206" s="3">
        <f>AA206-'ExPostGross kWh_Biz'!AA206</f>
        <v>0</v>
      </c>
      <c r="CV206" s="3">
        <f>AB206-'ExPostGross kWh_Biz'!AB206</f>
        <v>0</v>
      </c>
      <c r="CW206" s="3">
        <f>AC206-'ExPostGross kWh_Biz'!AC206</f>
        <v>0</v>
      </c>
      <c r="CX206" s="3">
        <f>AD206-'ExPostGross kWh_Biz'!AD206</f>
        <v>0</v>
      </c>
      <c r="CY206" s="3">
        <f>AE206-'ExPostGross kWh_Biz'!AE206</f>
        <v>0</v>
      </c>
      <c r="CZ206" s="3">
        <f>AF206-'ExPostGross kWh_Biz'!AF206</f>
        <v>0</v>
      </c>
      <c r="DA206" s="3">
        <f>AG206-'ExPostGross kWh_Biz'!AG206</f>
        <v>0</v>
      </c>
      <c r="DB206" s="3">
        <f>AH206-'ExPostGross kWh_Biz'!AH206</f>
        <v>0</v>
      </c>
      <c r="DC206" s="3">
        <f>AI206-'ExPostGross kWh_Biz'!AI206</f>
        <v>0</v>
      </c>
      <c r="DD206" s="3">
        <f>AJ206-'ExPostGross kWh_Biz'!AJ206</f>
        <v>0</v>
      </c>
      <c r="DE206" s="3">
        <f>AK206-'ExPostGross kWh_Biz'!AK206</f>
        <v>0</v>
      </c>
      <c r="DG206" s="3">
        <f>AO206-'ExPostGross kWh_Biz'!AO206</f>
        <v>0</v>
      </c>
      <c r="DH206" s="3">
        <f>AP206-'ExPostGross kWh_Biz'!AP206</f>
        <v>0</v>
      </c>
      <c r="DI206" s="3">
        <f>AQ206-'ExPostGross kWh_Biz'!AQ206</f>
        <v>0</v>
      </c>
      <c r="DJ206" s="3">
        <f>AR206-'ExPostGross kWh_Biz'!AR206</f>
        <v>0</v>
      </c>
      <c r="DK206" s="3">
        <f>AS206-'ExPostGross kWh_Biz'!AS206</f>
        <v>0</v>
      </c>
      <c r="DL206" s="3">
        <f>AT206-'ExPostGross kWh_Biz'!AT206</f>
        <v>0</v>
      </c>
      <c r="DM206" s="3">
        <f>AU206-'ExPostGross kWh_Biz'!AU206</f>
        <v>0</v>
      </c>
      <c r="DN206" s="3">
        <f>AV206-'ExPostGross kWh_Biz'!AV206</f>
        <v>0</v>
      </c>
      <c r="DO206" s="3">
        <f>AW206-'ExPostGross kWh_Biz'!AW206</f>
        <v>0</v>
      </c>
      <c r="DP206" s="3">
        <f>AX206-'ExPostGross kWh_Biz'!AX206</f>
        <v>0</v>
      </c>
      <c r="DQ206" s="3">
        <f>AY206-'ExPostGross kWh_Biz'!AY206</f>
        <v>0</v>
      </c>
      <c r="DR206" s="3">
        <f>AZ206-'ExPostGross kWh_Biz'!AZ206</f>
        <v>0</v>
      </c>
      <c r="DS206" s="3">
        <f>BA206-'ExPostGross kWh_Biz'!BA206</f>
        <v>0</v>
      </c>
      <c r="DT206" s="3">
        <f>BB206-'ExPostGross kWh_Biz'!BB206</f>
        <v>0</v>
      </c>
      <c r="DU206" s="3">
        <f>BC206-'ExPostGross kWh_Biz'!BC206</f>
        <v>0</v>
      </c>
      <c r="DV206" s="3">
        <f>BD206-'ExPostGross kWh_Biz'!BD206</f>
        <v>0</v>
      </c>
      <c r="DX206" s="3">
        <f>BH206-'ExPostGross kWh_Biz'!BH206</f>
        <v>0</v>
      </c>
      <c r="DY206" s="3">
        <f>BI206-'ExPostGross kWh_Biz'!BI206</f>
        <v>0</v>
      </c>
      <c r="DZ206" s="3">
        <f>BJ206-'ExPostGross kWh_Biz'!BJ206</f>
        <v>0</v>
      </c>
      <c r="EA206" s="3">
        <f>BK206-'ExPostGross kWh_Biz'!BK206</f>
        <v>0</v>
      </c>
      <c r="EB206" s="3">
        <f>BL206-'ExPostGross kWh_Biz'!BL206</f>
        <v>0</v>
      </c>
      <c r="EC206" s="3">
        <f>BM206-'ExPostGross kWh_Biz'!BM206</f>
        <v>0</v>
      </c>
      <c r="ED206" s="3">
        <f>BN206-'ExPostGross kWh_Biz'!BN206</f>
        <v>0</v>
      </c>
      <c r="EE206" s="3">
        <f>BO206-'ExPostGross kWh_Biz'!BO206</f>
        <v>0</v>
      </c>
      <c r="EF206" s="3">
        <f>BP206-'ExPostGross kWh_Biz'!BP206</f>
        <v>0</v>
      </c>
      <c r="EG206" s="3">
        <f>BQ206-'ExPostGross kWh_Biz'!BQ206</f>
        <v>0</v>
      </c>
      <c r="EH206" s="3">
        <f>BR206-'ExPostGross kWh_Biz'!BR206</f>
        <v>0</v>
      </c>
      <c r="EI206" s="3">
        <f>BS206-'ExPostGross kWh_Biz'!BS206</f>
        <v>0</v>
      </c>
      <c r="EJ206" s="3">
        <f>BT206-'ExPostGross kWh_Biz'!BT206</f>
        <v>0</v>
      </c>
      <c r="EK206" s="3">
        <f>BU206-'ExPostGross kWh_Biz'!BU206</f>
        <v>0</v>
      </c>
      <c r="EL206" s="3">
        <f>BV206-'ExPostGross kWh_Biz'!BV206</f>
        <v>0</v>
      </c>
      <c r="EM206" s="3">
        <f>BW206-'ExPostGross kWh_Biz'!BW206</f>
        <v>0</v>
      </c>
    </row>
    <row r="207" spans="1:143" x14ac:dyDescent="0.3">
      <c r="A207" s="192"/>
      <c r="B207" s="2" t="s">
        <v>37</v>
      </c>
      <c r="C207" s="2">
        <f t="shared" ref="C207:Q207" si="742">C111+C175+C191</f>
        <v>0</v>
      </c>
      <c r="D207" s="2">
        <f t="shared" si="742"/>
        <v>0</v>
      </c>
      <c r="E207" s="2">
        <f t="shared" si="742"/>
        <v>0</v>
      </c>
      <c r="F207" s="2">
        <f t="shared" si="742"/>
        <v>0</v>
      </c>
      <c r="G207" s="2">
        <f t="shared" si="742"/>
        <v>0</v>
      </c>
      <c r="H207" s="2">
        <f t="shared" si="742"/>
        <v>0</v>
      </c>
      <c r="I207" s="2">
        <f t="shared" si="742"/>
        <v>0</v>
      </c>
      <c r="J207" s="2">
        <f t="shared" si="742"/>
        <v>9540.3431467871105</v>
      </c>
      <c r="K207" s="2">
        <f t="shared" si="742"/>
        <v>2175.3897708362788</v>
      </c>
      <c r="L207" s="2">
        <f t="shared" si="742"/>
        <v>0</v>
      </c>
      <c r="M207" s="2">
        <f t="shared" si="742"/>
        <v>4770.1715733935562</v>
      </c>
      <c r="N207" s="2">
        <f t="shared" si="742"/>
        <v>348.08000000000004</v>
      </c>
      <c r="O207" s="89">
        <f t="shared" si="742"/>
        <v>0</v>
      </c>
      <c r="P207" s="89">
        <f t="shared" si="742"/>
        <v>0</v>
      </c>
      <c r="Q207" s="89">
        <f t="shared" si="742"/>
        <v>0</v>
      </c>
      <c r="R207" s="25">
        <f t="shared" si="695"/>
        <v>16833.984491016949</v>
      </c>
      <c r="S207"/>
      <c r="T207" s="192"/>
      <c r="U207" s="2" t="s">
        <v>37</v>
      </c>
      <c r="V207" s="2">
        <f t="shared" ref="V207:AJ207" si="743">V111+V175+V191</f>
        <v>70607.916805421206</v>
      </c>
      <c r="W207" s="2">
        <f t="shared" si="743"/>
        <v>0</v>
      </c>
      <c r="X207" s="2">
        <f t="shared" si="743"/>
        <v>0</v>
      </c>
      <c r="Y207" s="2">
        <f t="shared" si="743"/>
        <v>28120.731071812268</v>
      </c>
      <c r="Z207" s="2">
        <f t="shared" si="743"/>
        <v>1317254.6126131436</v>
      </c>
      <c r="AA207" s="2">
        <f t="shared" si="743"/>
        <v>53926.550220503123</v>
      </c>
      <c r="AB207" s="2">
        <f t="shared" si="743"/>
        <v>0</v>
      </c>
      <c r="AC207" s="2">
        <f t="shared" si="743"/>
        <v>0</v>
      </c>
      <c r="AD207" s="2">
        <f t="shared" si="743"/>
        <v>0</v>
      </c>
      <c r="AE207" s="2">
        <f t="shared" si="743"/>
        <v>0</v>
      </c>
      <c r="AF207" s="2">
        <f t="shared" si="743"/>
        <v>117816.96349384231</v>
      </c>
      <c r="AG207" s="2">
        <f t="shared" si="743"/>
        <v>469610.92522012512</v>
      </c>
      <c r="AH207" s="89">
        <f t="shared" si="743"/>
        <v>0</v>
      </c>
      <c r="AI207" s="89">
        <f t="shared" si="743"/>
        <v>0</v>
      </c>
      <c r="AJ207" s="89">
        <f t="shared" si="743"/>
        <v>0</v>
      </c>
      <c r="AK207" s="25">
        <f t="shared" si="697"/>
        <v>2057337.699424848</v>
      </c>
      <c r="AL207"/>
      <c r="AM207" s="192"/>
      <c r="AN207" s="2" t="s">
        <v>37</v>
      </c>
      <c r="AO207" s="2">
        <f t="shared" ref="AO207:BC207" si="744">AO111+AO175+AO191</f>
        <v>0</v>
      </c>
      <c r="AP207" s="2">
        <f t="shared" si="744"/>
        <v>0</v>
      </c>
      <c r="AQ207" s="2">
        <f t="shared" si="744"/>
        <v>0</v>
      </c>
      <c r="AR207" s="2">
        <f t="shared" si="744"/>
        <v>0</v>
      </c>
      <c r="AS207" s="2">
        <f t="shared" si="744"/>
        <v>0</v>
      </c>
      <c r="AT207" s="2">
        <f t="shared" si="744"/>
        <v>0</v>
      </c>
      <c r="AU207" s="2">
        <f t="shared" si="744"/>
        <v>0</v>
      </c>
      <c r="AV207" s="2">
        <f t="shared" si="744"/>
        <v>0</v>
      </c>
      <c r="AW207" s="2">
        <f t="shared" si="744"/>
        <v>0</v>
      </c>
      <c r="AX207" s="2">
        <f t="shared" si="744"/>
        <v>0</v>
      </c>
      <c r="AY207" s="2">
        <f t="shared" si="744"/>
        <v>0</v>
      </c>
      <c r="AZ207" s="2">
        <f t="shared" si="744"/>
        <v>0</v>
      </c>
      <c r="BA207" s="89">
        <f t="shared" si="744"/>
        <v>0</v>
      </c>
      <c r="BB207" s="89">
        <f t="shared" si="744"/>
        <v>0</v>
      </c>
      <c r="BC207" s="89">
        <f t="shared" si="744"/>
        <v>0</v>
      </c>
      <c r="BD207" s="25">
        <f t="shared" si="699"/>
        <v>0</v>
      </c>
      <c r="BE207"/>
      <c r="BF207" s="192"/>
      <c r="BG207" s="2" t="s">
        <v>37</v>
      </c>
      <c r="BH207" s="2">
        <f t="shared" ref="BH207:BV207" si="745">BH111+BH175+BH191</f>
        <v>0</v>
      </c>
      <c r="BI207" s="2">
        <f t="shared" si="745"/>
        <v>0</v>
      </c>
      <c r="BJ207" s="2">
        <f t="shared" si="745"/>
        <v>0</v>
      </c>
      <c r="BK207" s="2">
        <f t="shared" si="745"/>
        <v>0</v>
      </c>
      <c r="BL207" s="2">
        <f t="shared" si="745"/>
        <v>0</v>
      </c>
      <c r="BM207" s="2">
        <f t="shared" si="745"/>
        <v>0</v>
      </c>
      <c r="BN207" s="2">
        <f t="shared" si="745"/>
        <v>0</v>
      </c>
      <c r="BO207" s="2">
        <f t="shared" si="745"/>
        <v>0</v>
      </c>
      <c r="BP207" s="2">
        <f t="shared" si="745"/>
        <v>0</v>
      </c>
      <c r="BQ207" s="2">
        <f t="shared" si="745"/>
        <v>0</v>
      </c>
      <c r="BR207" s="2">
        <f t="shared" si="745"/>
        <v>0</v>
      </c>
      <c r="BS207" s="2">
        <f t="shared" si="745"/>
        <v>0</v>
      </c>
      <c r="BT207" s="89">
        <f t="shared" si="745"/>
        <v>0</v>
      </c>
      <c r="BU207" s="89">
        <f t="shared" si="745"/>
        <v>0</v>
      </c>
      <c r="BV207" s="89">
        <f t="shared" si="745"/>
        <v>0</v>
      </c>
      <c r="BW207" s="25">
        <f t="shared" si="701"/>
        <v>0</v>
      </c>
      <c r="BY207" s="3">
        <f>C207-'ExPostGross kWh_Biz'!C207</f>
        <v>0</v>
      </c>
      <c r="BZ207" s="3">
        <f>D207-'ExPostGross kWh_Biz'!D207</f>
        <v>0</v>
      </c>
      <c r="CA207" s="3">
        <f>E207-'ExPostGross kWh_Biz'!E207</f>
        <v>0</v>
      </c>
      <c r="CB207" s="3">
        <f>F207-'ExPostGross kWh_Biz'!F207</f>
        <v>0</v>
      </c>
      <c r="CC207" s="3">
        <f>G207-'ExPostGross kWh_Biz'!G207</f>
        <v>0</v>
      </c>
      <c r="CD207" s="3">
        <f>H207-'ExPostGross kWh_Biz'!H207</f>
        <v>0</v>
      </c>
      <c r="CE207" s="3">
        <f>I207-'ExPostGross kWh_Biz'!I207</f>
        <v>0</v>
      </c>
      <c r="CF207" s="3">
        <f>J207-'ExPostGross kWh_Biz'!J207</f>
        <v>0</v>
      </c>
      <c r="CG207" s="3">
        <f>K207-'ExPostGross kWh_Biz'!K207</f>
        <v>0</v>
      </c>
      <c r="CH207" s="3">
        <f>L207-'ExPostGross kWh_Biz'!L207</f>
        <v>0</v>
      </c>
      <c r="CI207" s="3">
        <f>M207-'ExPostGross kWh_Biz'!M207</f>
        <v>0</v>
      </c>
      <c r="CJ207" s="3">
        <f>N207-'ExPostGross kWh_Biz'!N207</f>
        <v>0</v>
      </c>
      <c r="CK207" s="3">
        <f>O207-'ExPostGross kWh_Biz'!O207</f>
        <v>0</v>
      </c>
      <c r="CL207" s="3">
        <f>P207-'ExPostGross kWh_Biz'!P207</f>
        <v>0</v>
      </c>
      <c r="CM207" s="3">
        <f>Q207-'ExPostGross kWh_Biz'!Q207</f>
        <v>0</v>
      </c>
      <c r="CN207" s="3">
        <f>R207-'ExPostGross kWh_Biz'!R207</f>
        <v>0</v>
      </c>
      <c r="CP207" s="3">
        <f>V207-'ExPostGross kWh_Biz'!V207</f>
        <v>0</v>
      </c>
      <c r="CQ207" s="3">
        <f>W207-'ExPostGross kWh_Biz'!W207</f>
        <v>0</v>
      </c>
      <c r="CR207" s="3">
        <f>X207-'ExPostGross kWh_Biz'!X207</f>
        <v>0</v>
      </c>
      <c r="CS207" s="3">
        <f>Y207-'ExPostGross kWh_Biz'!Y207</f>
        <v>0</v>
      </c>
      <c r="CT207" s="3">
        <f>Z207-'ExPostGross kWh_Biz'!Z207</f>
        <v>0</v>
      </c>
      <c r="CU207" s="3">
        <f>AA207-'ExPostGross kWh_Biz'!AA207</f>
        <v>0</v>
      </c>
      <c r="CV207" s="3">
        <f>AB207-'ExPostGross kWh_Biz'!AB207</f>
        <v>0</v>
      </c>
      <c r="CW207" s="3">
        <f>AC207-'ExPostGross kWh_Biz'!AC207</f>
        <v>0</v>
      </c>
      <c r="CX207" s="3">
        <f>AD207-'ExPostGross kWh_Biz'!AD207</f>
        <v>0</v>
      </c>
      <c r="CY207" s="3">
        <f>AE207-'ExPostGross kWh_Biz'!AE207</f>
        <v>0</v>
      </c>
      <c r="CZ207" s="3">
        <f>AF207-'ExPostGross kWh_Biz'!AF207</f>
        <v>0</v>
      </c>
      <c r="DA207" s="3">
        <f>AG207-'ExPostGross kWh_Biz'!AG207</f>
        <v>0</v>
      </c>
      <c r="DB207" s="3">
        <f>AH207-'ExPostGross kWh_Biz'!AH207</f>
        <v>0</v>
      </c>
      <c r="DC207" s="3">
        <f>AI207-'ExPostGross kWh_Biz'!AI207</f>
        <v>0</v>
      </c>
      <c r="DD207" s="3">
        <f>AJ207-'ExPostGross kWh_Biz'!AJ207</f>
        <v>0</v>
      </c>
      <c r="DE207" s="3">
        <f>AK207-'ExPostGross kWh_Biz'!AK207</f>
        <v>0</v>
      </c>
      <c r="DG207" s="3">
        <f>AO207-'ExPostGross kWh_Biz'!AO207</f>
        <v>0</v>
      </c>
      <c r="DH207" s="3">
        <f>AP207-'ExPostGross kWh_Biz'!AP207</f>
        <v>0</v>
      </c>
      <c r="DI207" s="3">
        <f>AQ207-'ExPostGross kWh_Biz'!AQ207</f>
        <v>0</v>
      </c>
      <c r="DJ207" s="3">
        <f>AR207-'ExPostGross kWh_Biz'!AR207</f>
        <v>0</v>
      </c>
      <c r="DK207" s="3">
        <f>AS207-'ExPostGross kWh_Biz'!AS207</f>
        <v>0</v>
      </c>
      <c r="DL207" s="3">
        <f>AT207-'ExPostGross kWh_Biz'!AT207</f>
        <v>0</v>
      </c>
      <c r="DM207" s="3">
        <f>AU207-'ExPostGross kWh_Biz'!AU207</f>
        <v>0</v>
      </c>
      <c r="DN207" s="3">
        <f>AV207-'ExPostGross kWh_Biz'!AV207</f>
        <v>0</v>
      </c>
      <c r="DO207" s="3">
        <f>AW207-'ExPostGross kWh_Biz'!AW207</f>
        <v>0</v>
      </c>
      <c r="DP207" s="3">
        <f>AX207-'ExPostGross kWh_Biz'!AX207</f>
        <v>0</v>
      </c>
      <c r="DQ207" s="3">
        <f>AY207-'ExPostGross kWh_Biz'!AY207</f>
        <v>0</v>
      </c>
      <c r="DR207" s="3">
        <f>AZ207-'ExPostGross kWh_Biz'!AZ207</f>
        <v>0</v>
      </c>
      <c r="DS207" s="3">
        <f>BA207-'ExPostGross kWh_Biz'!BA207</f>
        <v>0</v>
      </c>
      <c r="DT207" s="3">
        <f>BB207-'ExPostGross kWh_Biz'!BB207</f>
        <v>0</v>
      </c>
      <c r="DU207" s="3">
        <f>BC207-'ExPostGross kWh_Biz'!BC207</f>
        <v>0</v>
      </c>
      <c r="DV207" s="3">
        <f>BD207-'ExPostGross kWh_Biz'!BD207</f>
        <v>0</v>
      </c>
      <c r="DX207" s="3">
        <f>BH207-'ExPostGross kWh_Biz'!BH207</f>
        <v>0</v>
      </c>
      <c r="DY207" s="3">
        <f>BI207-'ExPostGross kWh_Biz'!BI207</f>
        <v>0</v>
      </c>
      <c r="DZ207" s="3">
        <f>BJ207-'ExPostGross kWh_Biz'!BJ207</f>
        <v>0</v>
      </c>
      <c r="EA207" s="3">
        <f>BK207-'ExPostGross kWh_Biz'!BK207</f>
        <v>0</v>
      </c>
      <c r="EB207" s="3">
        <f>BL207-'ExPostGross kWh_Biz'!BL207</f>
        <v>0</v>
      </c>
      <c r="EC207" s="3">
        <f>BM207-'ExPostGross kWh_Biz'!BM207</f>
        <v>0</v>
      </c>
      <c r="ED207" s="3">
        <f>BN207-'ExPostGross kWh_Biz'!BN207</f>
        <v>0</v>
      </c>
      <c r="EE207" s="3">
        <f>BO207-'ExPostGross kWh_Biz'!BO207</f>
        <v>0</v>
      </c>
      <c r="EF207" s="3">
        <f>BP207-'ExPostGross kWh_Biz'!BP207</f>
        <v>0</v>
      </c>
      <c r="EG207" s="3">
        <f>BQ207-'ExPostGross kWh_Biz'!BQ207</f>
        <v>0</v>
      </c>
      <c r="EH207" s="3">
        <f>BR207-'ExPostGross kWh_Biz'!BR207</f>
        <v>0</v>
      </c>
      <c r="EI207" s="3">
        <f>BS207-'ExPostGross kWh_Biz'!BS207</f>
        <v>0</v>
      </c>
      <c r="EJ207" s="3">
        <f>BT207-'ExPostGross kWh_Biz'!BT207</f>
        <v>0</v>
      </c>
      <c r="EK207" s="3">
        <f>BU207-'ExPostGross kWh_Biz'!BU207</f>
        <v>0</v>
      </c>
      <c r="EL207" s="3">
        <f>BV207-'ExPostGross kWh_Biz'!BV207</f>
        <v>0</v>
      </c>
      <c r="EM207" s="3">
        <f>BW207-'ExPostGross kWh_Biz'!BW207</f>
        <v>0</v>
      </c>
    </row>
    <row r="208" spans="1:143" ht="15" thickBot="1" x14ac:dyDescent="0.35">
      <c r="A208" s="193"/>
      <c r="B208" s="2" t="s">
        <v>36</v>
      </c>
      <c r="C208" s="2">
        <f t="shared" ref="C208:Q208" si="746">C112+C176+C192</f>
        <v>0</v>
      </c>
      <c r="D208" s="2">
        <f t="shared" si="746"/>
        <v>0</v>
      </c>
      <c r="E208" s="2">
        <f t="shared" si="746"/>
        <v>19378.896000000001</v>
      </c>
      <c r="F208" s="2">
        <f t="shared" si="746"/>
        <v>0</v>
      </c>
      <c r="G208" s="2">
        <f t="shared" si="746"/>
        <v>0</v>
      </c>
      <c r="H208" s="2">
        <f t="shared" si="746"/>
        <v>0</v>
      </c>
      <c r="I208" s="2">
        <f t="shared" si="746"/>
        <v>0</v>
      </c>
      <c r="J208" s="2">
        <f t="shared" si="746"/>
        <v>0</v>
      </c>
      <c r="K208" s="2">
        <f t="shared" si="746"/>
        <v>19378.896000000001</v>
      </c>
      <c r="L208" s="2">
        <f t="shared" si="746"/>
        <v>0</v>
      </c>
      <c r="M208" s="2">
        <f t="shared" si="746"/>
        <v>0</v>
      </c>
      <c r="N208" s="2">
        <f t="shared" si="746"/>
        <v>19378.896000000001</v>
      </c>
      <c r="O208" s="89">
        <f t="shared" si="746"/>
        <v>0</v>
      </c>
      <c r="P208" s="89">
        <f t="shared" si="746"/>
        <v>0</v>
      </c>
      <c r="Q208" s="89">
        <f t="shared" si="746"/>
        <v>0</v>
      </c>
      <c r="R208" s="25">
        <f t="shared" si="695"/>
        <v>58136.688000000002</v>
      </c>
      <c r="S208"/>
      <c r="T208" s="193"/>
      <c r="U208" s="2" t="s">
        <v>36</v>
      </c>
      <c r="V208" s="2">
        <f t="shared" ref="V208:AJ208" si="747">V112+V176+V192</f>
        <v>0</v>
      </c>
      <c r="W208" s="2">
        <f t="shared" si="747"/>
        <v>0</v>
      </c>
      <c r="X208" s="2">
        <f t="shared" si="747"/>
        <v>0</v>
      </c>
      <c r="Y208" s="2">
        <f t="shared" si="747"/>
        <v>0</v>
      </c>
      <c r="Z208" s="2">
        <f t="shared" si="747"/>
        <v>0</v>
      </c>
      <c r="AA208" s="2">
        <f t="shared" si="747"/>
        <v>0</v>
      </c>
      <c r="AB208" s="2">
        <f t="shared" si="747"/>
        <v>0</v>
      </c>
      <c r="AC208" s="2">
        <f t="shared" si="747"/>
        <v>0</v>
      </c>
      <c r="AD208" s="2">
        <f t="shared" si="747"/>
        <v>0</v>
      </c>
      <c r="AE208" s="2">
        <f t="shared" si="747"/>
        <v>0</v>
      </c>
      <c r="AF208" s="2">
        <f t="shared" si="747"/>
        <v>0</v>
      </c>
      <c r="AG208" s="2">
        <f t="shared" si="747"/>
        <v>218023.5895297307</v>
      </c>
      <c r="AH208" s="89">
        <f t="shared" si="747"/>
        <v>0</v>
      </c>
      <c r="AI208" s="89">
        <f t="shared" si="747"/>
        <v>0</v>
      </c>
      <c r="AJ208" s="89">
        <f t="shared" si="747"/>
        <v>0</v>
      </c>
      <c r="AK208" s="25">
        <f t="shared" si="697"/>
        <v>218023.5895297307</v>
      </c>
      <c r="AL208"/>
      <c r="AM208" s="193"/>
      <c r="AN208" s="2" t="s">
        <v>36</v>
      </c>
      <c r="AO208" s="2">
        <f t="shared" ref="AO208:BC208" si="748">AO112+AO176+AO192</f>
        <v>0</v>
      </c>
      <c r="AP208" s="2">
        <f t="shared" si="748"/>
        <v>0</v>
      </c>
      <c r="AQ208" s="2">
        <f t="shared" si="748"/>
        <v>0</v>
      </c>
      <c r="AR208" s="2">
        <f t="shared" si="748"/>
        <v>0</v>
      </c>
      <c r="AS208" s="2">
        <f t="shared" si="748"/>
        <v>0</v>
      </c>
      <c r="AT208" s="2">
        <f t="shared" si="748"/>
        <v>0</v>
      </c>
      <c r="AU208" s="2">
        <f t="shared" si="748"/>
        <v>0</v>
      </c>
      <c r="AV208" s="2">
        <f t="shared" si="748"/>
        <v>0</v>
      </c>
      <c r="AW208" s="2">
        <f t="shared" si="748"/>
        <v>0</v>
      </c>
      <c r="AX208" s="2">
        <f t="shared" si="748"/>
        <v>0</v>
      </c>
      <c r="AY208" s="2">
        <f t="shared" si="748"/>
        <v>0</v>
      </c>
      <c r="AZ208" s="2">
        <f t="shared" si="748"/>
        <v>0</v>
      </c>
      <c r="BA208" s="89">
        <f t="shared" si="748"/>
        <v>0</v>
      </c>
      <c r="BB208" s="89">
        <f t="shared" si="748"/>
        <v>0</v>
      </c>
      <c r="BC208" s="89">
        <f t="shared" si="748"/>
        <v>0</v>
      </c>
      <c r="BD208" s="25">
        <f t="shared" si="699"/>
        <v>0</v>
      </c>
      <c r="BE208"/>
      <c r="BF208" s="193"/>
      <c r="BG208" s="2" t="s">
        <v>36</v>
      </c>
      <c r="BH208" s="2">
        <f t="shared" ref="BH208:BV208" si="749">BH112+BH176+BH192</f>
        <v>0</v>
      </c>
      <c r="BI208" s="2">
        <f t="shared" si="749"/>
        <v>0</v>
      </c>
      <c r="BJ208" s="2">
        <f t="shared" si="749"/>
        <v>0</v>
      </c>
      <c r="BK208" s="2">
        <f t="shared" si="749"/>
        <v>0</v>
      </c>
      <c r="BL208" s="2">
        <f t="shared" si="749"/>
        <v>0</v>
      </c>
      <c r="BM208" s="2">
        <f t="shared" si="749"/>
        <v>0</v>
      </c>
      <c r="BN208" s="2">
        <f t="shared" si="749"/>
        <v>0</v>
      </c>
      <c r="BO208" s="2">
        <f t="shared" si="749"/>
        <v>0</v>
      </c>
      <c r="BP208" s="2">
        <f t="shared" si="749"/>
        <v>0</v>
      </c>
      <c r="BQ208" s="2">
        <f t="shared" si="749"/>
        <v>0</v>
      </c>
      <c r="BR208" s="2">
        <f t="shared" si="749"/>
        <v>0</v>
      </c>
      <c r="BS208" s="2">
        <f t="shared" si="749"/>
        <v>0</v>
      </c>
      <c r="BT208" s="89">
        <f t="shared" si="749"/>
        <v>0</v>
      </c>
      <c r="BU208" s="89">
        <f t="shared" si="749"/>
        <v>0</v>
      </c>
      <c r="BV208" s="89">
        <f t="shared" si="749"/>
        <v>0</v>
      </c>
      <c r="BW208" s="25">
        <f t="shared" si="701"/>
        <v>0</v>
      </c>
      <c r="BY208" s="3">
        <f>C208-'ExPostGross kWh_Biz'!C208</f>
        <v>0</v>
      </c>
      <c r="BZ208" s="3">
        <f>D208-'ExPostGross kWh_Biz'!D208</f>
        <v>0</v>
      </c>
      <c r="CA208" s="3">
        <f>E208-'ExPostGross kWh_Biz'!E208</f>
        <v>0</v>
      </c>
      <c r="CB208" s="3">
        <f>F208-'ExPostGross kWh_Biz'!F208</f>
        <v>0</v>
      </c>
      <c r="CC208" s="3">
        <f>G208-'ExPostGross kWh_Biz'!G208</f>
        <v>0</v>
      </c>
      <c r="CD208" s="3">
        <f>H208-'ExPostGross kWh_Biz'!H208</f>
        <v>0</v>
      </c>
      <c r="CE208" s="3">
        <f>I208-'ExPostGross kWh_Biz'!I208</f>
        <v>0</v>
      </c>
      <c r="CF208" s="3">
        <f>J208-'ExPostGross kWh_Biz'!J208</f>
        <v>0</v>
      </c>
      <c r="CG208" s="3">
        <f>K208-'ExPostGross kWh_Biz'!K208</f>
        <v>0</v>
      </c>
      <c r="CH208" s="3">
        <f>L208-'ExPostGross kWh_Biz'!L208</f>
        <v>0</v>
      </c>
      <c r="CI208" s="3">
        <f>M208-'ExPostGross kWh_Biz'!M208</f>
        <v>0</v>
      </c>
      <c r="CJ208" s="3">
        <f>N208-'ExPostGross kWh_Biz'!N208</f>
        <v>0</v>
      </c>
      <c r="CK208" s="3">
        <f>O208-'ExPostGross kWh_Biz'!O208</f>
        <v>0</v>
      </c>
      <c r="CL208" s="3">
        <f>P208-'ExPostGross kWh_Biz'!P208</f>
        <v>0</v>
      </c>
      <c r="CM208" s="3">
        <f>Q208-'ExPostGross kWh_Biz'!Q208</f>
        <v>0</v>
      </c>
      <c r="CN208" s="3">
        <f>R208-'ExPostGross kWh_Biz'!R208</f>
        <v>0</v>
      </c>
      <c r="CP208" s="3">
        <f>V208-'ExPostGross kWh_Biz'!V208</f>
        <v>0</v>
      </c>
      <c r="CQ208" s="3">
        <f>W208-'ExPostGross kWh_Biz'!W208</f>
        <v>0</v>
      </c>
      <c r="CR208" s="3">
        <f>X208-'ExPostGross kWh_Biz'!X208</f>
        <v>0</v>
      </c>
      <c r="CS208" s="3">
        <f>Y208-'ExPostGross kWh_Biz'!Y208</f>
        <v>0</v>
      </c>
      <c r="CT208" s="3">
        <f>Z208-'ExPostGross kWh_Biz'!Z208</f>
        <v>0</v>
      </c>
      <c r="CU208" s="3">
        <f>AA208-'ExPostGross kWh_Biz'!AA208</f>
        <v>0</v>
      </c>
      <c r="CV208" s="3">
        <f>AB208-'ExPostGross kWh_Biz'!AB208</f>
        <v>0</v>
      </c>
      <c r="CW208" s="3">
        <f>AC208-'ExPostGross kWh_Biz'!AC208</f>
        <v>0</v>
      </c>
      <c r="CX208" s="3">
        <f>AD208-'ExPostGross kWh_Biz'!AD208</f>
        <v>0</v>
      </c>
      <c r="CY208" s="3">
        <f>AE208-'ExPostGross kWh_Biz'!AE208</f>
        <v>0</v>
      </c>
      <c r="CZ208" s="3">
        <f>AF208-'ExPostGross kWh_Biz'!AF208</f>
        <v>0</v>
      </c>
      <c r="DA208" s="3">
        <f>AG208-'ExPostGross kWh_Biz'!AG208</f>
        <v>0</v>
      </c>
      <c r="DB208" s="3">
        <f>AH208-'ExPostGross kWh_Biz'!AH208</f>
        <v>0</v>
      </c>
      <c r="DC208" s="3">
        <f>AI208-'ExPostGross kWh_Biz'!AI208</f>
        <v>0</v>
      </c>
      <c r="DD208" s="3">
        <f>AJ208-'ExPostGross kWh_Biz'!AJ208</f>
        <v>0</v>
      </c>
      <c r="DE208" s="3">
        <f>AK208-'ExPostGross kWh_Biz'!AK208</f>
        <v>0</v>
      </c>
      <c r="DG208" s="3">
        <f>AO208-'ExPostGross kWh_Biz'!AO208</f>
        <v>0</v>
      </c>
      <c r="DH208" s="3">
        <f>AP208-'ExPostGross kWh_Biz'!AP208</f>
        <v>0</v>
      </c>
      <c r="DI208" s="3">
        <f>AQ208-'ExPostGross kWh_Biz'!AQ208</f>
        <v>0</v>
      </c>
      <c r="DJ208" s="3">
        <f>AR208-'ExPostGross kWh_Biz'!AR208</f>
        <v>0</v>
      </c>
      <c r="DK208" s="3">
        <f>AS208-'ExPostGross kWh_Biz'!AS208</f>
        <v>0</v>
      </c>
      <c r="DL208" s="3">
        <f>AT208-'ExPostGross kWh_Biz'!AT208</f>
        <v>0</v>
      </c>
      <c r="DM208" s="3">
        <f>AU208-'ExPostGross kWh_Biz'!AU208</f>
        <v>0</v>
      </c>
      <c r="DN208" s="3">
        <f>AV208-'ExPostGross kWh_Biz'!AV208</f>
        <v>0</v>
      </c>
      <c r="DO208" s="3">
        <f>AW208-'ExPostGross kWh_Biz'!AW208</f>
        <v>0</v>
      </c>
      <c r="DP208" s="3">
        <f>AX208-'ExPostGross kWh_Biz'!AX208</f>
        <v>0</v>
      </c>
      <c r="DQ208" s="3">
        <f>AY208-'ExPostGross kWh_Biz'!AY208</f>
        <v>0</v>
      </c>
      <c r="DR208" s="3">
        <f>AZ208-'ExPostGross kWh_Biz'!AZ208</f>
        <v>0</v>
      </c>
      <c r="DS208" s="3">
        <f>BA208-'ExPostGross kWh_Biz'!BA208</f>
        <v>0</v>
      </c>
      <c r="DT208" s="3">
        <f>BB208-'ExPostGross kWh_Biz'!BB208</f>
        <v>0</v>
      </c>
      <c r="DU208" s="3">
        <f>BC208-'ExPostGross kWh_Biz'!BC208</f>
        <v>0</v>
      </c>
      <c r="DV208" s="3">
        <f>BD208-'ExPostGross kWh_Biz'!BD208</f>
        <v>0</v>
      </c>
      <c r="DX208" s="3">
        <f>BH208-'ExPostGross kWh_Biz'!BH208</f>
        <v>0</v>
      </c>
      <c r="DY208" s="3">
        <f>BI208-'ExPostGross kWh_Biz'!BI208</f>
        <v>0</v>
      </c>
      <c r="DZ208" s="3">
        <f>BJ208-'ExPostGross kWh_Biz'!BJ208</f>
        <v>0</v>
      </c>
      <c r="EA208" s="3">
        <f>BK208-'ExPostGross kWh_Biz'!BK208</f>
        <v>0</v>
      </c>
      <c r="EB208" s="3">
        <f>BL208-'ExPostGross kWh_Biz'!BL208</f>
        <v>0</v>
      </c>
      <c r="EC208" s="3">
        <f>BM208-'ExPostGross kWh_Biz'!BM208</f>
        <v>0</v>
      </c>
      <c r="ED208" s="3">
        <f>BN208-'ExPostGross kWh_Biz'!BN208</f>
        <v>0</v>
      </c>
      <c r="EE208" s="3">
        <f>BO208-'ExPostGross kWh_Biz'!BO208</f>
        <v>0</v>
      </c>
      <c r="EF208" s="3">
        <f>BP208-'ExPostGross kWh_Biz'!BP208</f>
        <v>0</v>
      </c>
      <c r="EG208" s="3">
        <f>BQ208-'ExPostGross kWh_Biz'!BQ208</f>
        <v>0</v>
      </c>
      <c r="EH208" s="3">
        <f>BR208-'ExPostGross kWh_Biz'!BR208</f>
        <v>0</v>
      </c>
      <c r="EI208" s="3">
        <f>BS208-'ExPostGross kWh_Biz'!BS208</f>
        <v>0</v>
      </c>
      <c r="EJ208" s="3">
        <f>BT208-'ExPostGross kWh_Biz'!BT208</f>
        <v>0</v>
      </c>
      <c r="EK208" s="3">
        <f>BU208-'ExPostGross kWh_Biz'!BU208</f>
        <v>0</v>
      </c>
      <c r="EL208" s="3">
        <f>BV208-'ExPostGross kWh_Biz'!BV208</f>
        <v>0</v>
      </c>
      <c r="EM208" s="3">
        <f>BW208-'ExPostGross kWh_Biz'!BW208</f>
        <v>0</v>
      </c>
    </row>
    <row r="209" spans="1:143" ht="21.45" customHeight="1" thickBot="1" x14ac:dyDescent="0.35">
      <c r="B209" s="6" t="s">
        <v>13</v>
      </c>
      <c r="C209" s="8">
        <f>SUM(C196:C208)</f>
        <v>823982.0730813198</v>
      </c>
      <c r="D209" s="8">
        <f t="shared" ref="D209:Q209" si="750">SUM(D196:D208)</f>
        <v>1149644.0738430545</v>
      </c>
      <c r="E209" s="8">
        <f t="shared" si="750"/>
        <v>1328833.1856546956</v>
      </c>
      <c r="F209" s="8">
        <f t="shared" si="750"/>
        <v>2972013.2082493682</v>
      </c>
      <c r="G209" s="8">
        <f t="shared" si="750"/>
        <v>1970174.5159779422</v>
      </c>
      <c r="H209" s="8">
        <f t="shared" si="750"/>
        <v>1413291.9649417049</v>
      </c>
      <c r="I209" s="8">
        <f t="shared" si="750"/>
        <v>2175856.2207075297</v>
      </c>
      <c r="J209" s="8">
        <f t="shared" si="750"/>
        <v>1590457.3568180841</v>
      </c>
      <c r="K209" s="8">
        <f t="shared" si="750"/>
        <v>1637552.8704176184</v>
      </c>
      <c r="L209" s="8">
        <f t="shared" si="750"/>
        <v>2323550.9285520399</v>
      </c>
      <c r="M209" s="8">
        <f t="shared" si="750"/>
        <v>2636699.2184218965</v>
      </c>
      <c r="N209" s="8">
        <f t="shared" si="750"/>
        <v>13016782.996976018</v>
      </c>
      <c r="O209" s="90">
        <f t="shared" si="750"/>
        <v>0</v>
      </c>
      <c r="P209" s="90">
        <f t="shared" si="750"/>
        <v>0</v>
      </c>
      <c r="Q209" s="90">
        <f t="shared" si="750"/>
        <v>0</v>
      </c>
      <c r="R209" s="7">
        <f t="shared" si="695"/>
        <v>33038838.613641273</v>
      </c>
      <c r="S209"/>
      <c r="U209" s="6" t="s">
        <v>13</v>
      </c>
      <c r="V209" s="8">
        <f>SUM(V196:V208)</f>
        <v>1636508.1233735268</v>
      </c>
      <c r="W209" s="8">
        <f t="shared" ref="W209:AJ209" si="751">SUM(W196:W208)</f>
        <v>2457371.0298885047</v>
      </c>
      <c r="X209" s="8">
        <f t="shared" si="751"/>
        <v>2328616.8099127756</v>
      </c>
      <c r="Y209" s="8">
        <f t="shared" si="751"/>
        <v>3363440.748619942</v>
      </c>
      <c r="Z209" s="8">
        <f t="shared" si="751"/>
        <v>5529304.285544578</v>
      </c>
      <c r="AA209" s="8">
        <f t="shared" si="751"/>
        <v>4643950.8815029087</v>
      </c>
      <c r="AB209" s="8">
        <f t="shared" si="751"/>
        <v>4317609.5415772833</v>
      </c>
      <c r="AC209" s="8">
        <f t="shared" si="751"/>
        <v>6416665.8686171919</v>
      </c>
      <c r="AD209" s="8">
        <f t="shared" si="751"/>
        <v>6588631.7180936597</v>
      </c>
      <c r="AE209" s="8">
        <f t="shared" si="751"/>
        <v>7853761.2580214273</v>
      </c>
      <c r="AF209" s="8">
        <f t="shared" si="751"/>
        <v>10207081.228483159</v>
      </c>
      <c r="AG209" s="8">
        <f t="shared" si="751"/>
        <v>29632256.78574371</v>
      </c>
      <c r="AH209" s="90">
        <f t="shared" si="751"/>
        <v>0</v>
      </c>
      <c r="AI209" s="90">
        <f t="shared" si="751"/>
        <v>0</v>
      </c>
      <c r="AJ209" s="90">
        <f t="shared" si="751"/>
        <v>0</v>
      </c>
      <c r="AK209" s="7">
        <f t="shared" si="697"/>
        <v>84975198.279378667</v>
      </c>
      <c r="AL209"/>
      <c r="AN209" s="6" t="s">
        <v>13</v>
      </c>
      <c r="AO209" s="8">
        <f>SUM(AO196:AO208)</f>
        <v>2592595.2779745017</v>
      </c>
      <c r="AP209" s="8">
        <f t="shared" ref="AP209:BC209" si="752">SUM(AP196:AP208)</f>
        <v>103365.5</v>
      </c>
      <c r="AQ209" s="8">
        <f t="shared" si="752"/>
        <v>114580.8</v>
      </c>
      <c r="AR209" s="8">
        <f t="shared" si="752"/>
        <v>895062.97946000029</v>
      </c>
      <c r="AS209" s="8">
        <f t="shared" si="752"/>
        <v>1004927.1266673583</v>
      </c>
      <c r="AT209" s="8">
        <f t="shared" si="752"/>
        <v>1780475.7101690434</v>
      </c>
      <c r="AU209" s="8">
        <f t="shared" si="752"/>
        <v>1824409.9760156064</v>
      </c>
      <c r="AV209" s="8">
        <f t="shared" si="752"/>
        <v>1743031.0814359267</v>
      </c>
      <c r="AW209" s="8">
        <f t="shared" si="752"/>
        <v>1306036.6685579461</v>
      </c>
      <c r="AX209" s="8">
        <f t="shared" si="752"/>
        <v>3341459.5147532038</v>
      </c>
      <c r="AY209" s="8">
        <f t="shared" si="752"/>
        <v>1466142.2115200001</v>
      </c>
      <c r="AZ209" s="8">
        <f t="shared" si="752"/>
        <v>7316475.8949647322</v>
      </c>
      <c r="BA209" s="90">
        <f t="shared" si="752"/>
        <v>0</v>
      </c>
      <c r="BB209" s="90">
        <f t="shared" si="752"/>
        <v>0</v>
      </c>
      <c r="BC209" s="90">
        <f t="shared" si="752"/>
        <v>0</v>
      </c>
      <c r="BD209" s="7">
        <f t="shared" si="699"/>
        <v>23488562.741518319</v>
      </c>
      <c r="BE209"/>
      <c r="BG209" s="6" t="s">
        <v>13</v>
      </c>
      <c r="BH209" s="8">
        <f>SUM(BH196:BH208)</f>
        <v>150054.59520000001</v>
      </c>
      <c r="BI209" s="8">
        <f t="shared" ref="BI209:BV209" si="753">SUM(BI196:BI208)</f>
        <v>0</v>
      </c>
      <c r="BJ209" s="8">
        <f t="shared" si="753"/>
        <v>0</v>
      </c>
      <c r="BK209" s="8">
        <f t="shared" si="753"/>
        <v>1032284.8768694728</v>
      </c>
      <c r="BL209" s="8">
        <f t="shared" si="753"/>
        <v>85225.98893084153</v>
      </c>
      <c r="BM209" s="8">
        <f t="shared" si="753"/>
        <v>0</v>
      </c>
      <c r="BN209" s="8">
        <f t="shared" si="753"/>
        <v>22356</v>
      </c>
      <c r="BO209" s="8">
        <f t="shared" si="753"/>
        <v>633185.16349591536</v>
      </c>
      <c r="BP209" s="8">
        <f t="shared" si="753"/>
        <v>46841.776000000013</v>
      </c>
      <c r="BQ209" s="8">
        <f t="shared" si="753"/>
        <v>694885.8440906842</v>
      </c>
      <c r="BR209" s="8">
        <f t="shared" si="753"/>
        <v>1174277.3176000002</v>
      </c>
      <c r="BS209" s="8">
        <f t="shared" si="753"/>
        <v>541554.36816016701</v>
      </c>
      <c r="BT209" s="90">
        <f t="shared" si="753"/>
        <v>0</v>
      </c>
      <c r="BU209" s="90">
        <f t="shared" si="753"/>
        <v>0</v>
      </c>
      <c r="BV209" s="90">
        <f t="shared" si="753"/>
        <v>0</v>
      </c>
      <c r="BW209" s="7">
        <f t="shared" si="701"/>
        <v>4380665.9303470813</v>
      </c>
      <c r="BY209" s="3">
        <f>C209-'ExPostGross kWh_Biz'!C209</f>
        <v>0</v>
      </c>
      <c r="BZ209" s="3">
        <f>D209-'ExPostGross kWh_Biz'!D209</f>
        <v>0</v>
      </c>
      <c r="CA209" s="3">
        <f>E209-'ExPostGross kWh_Biz'!E209</f>
        <v>0</v>
      </c>
      <c r="CB209" s="3">
        <f>F209-'ExPostGross kWh_Biz'!F209</f>
        <v>0</v>
      </c>
      <c r="CC209" s="3">
        <f>G209-'ExPostGross kWh_Biz'!G209</f>
        <v>0</v>
      </c>
      <c r="CD209" s="3">
        <f>H209-'ExPostGross kWh_Biz'!H209</f>
        <v>0</v>
      </c>
      <c r="CE209" s="3">
        <f>I209-'ExPostGross kWh_Biz'!I209</f>
        <v>0</v>
      </c>
      <c r="CF209" s="3">
        <f>J209-'ExPostGross kWh_Biz'!J209</f>
        <v>0</v>
      </c>
      <c r="CG209" s="3">
        <f>K209-'ExPostGross kWh_Biz'!K209</f>
        <v>0</v>
      </c>
      <c r="CH209" s="3">
        <f>L209-'ExPostGross kWh_Biz'!L209</f>
        <v>0</v>
      </c>
      <c r="CI209" s="3">
        <f>M209-'ExPostGross kWh_Biz'!M209</f>
        <v>0</v>
      </c>
      <c r="CJ209" s="3">
        <f>N209-'ExPostGross kWh_Biz'!N209</f>
        <v>0</v>
      </c>
      <c r="CK209" s="3">
        <f>O209-'ExPostGross kWh_Biz'!O209</f>
        <v>0</v>
      </c>
      <c r="CL209" s="3">
        <f>P209-'ExPostGross kWh_Biz'!P209</f>
        <v>0</v>
      </c>
      <c r="CM209" s="3">
        <f>Q209-'ExPostGross kWh_Biz'!Q209</f>
        <v>0</v>
      </c>
      <c r="CN209" s="3">
        <f>R209-'ExPostGross kWh_Biz'!R209</f>
        <v>0</v>
      </c>
      <c r="CP209" s="3">
        <f>V209-'ExPostGross kWh_Biz'!V209</f>
        <v>0</v>
      </c>
      <c r="CQ209" s="3">
        <f>W209-'ExPostGross kWh_Biz'!W209</f>
        <v>0</v>
      </c>
      <c r="CR209" s="3">
        <f>X209-'ExPostGross kWh_Biz'!X209</f>
        <v>0</v>
      </c>
      <c r="CS209" s="3">
        <f>Y209-'ExPostGross kWh_Biz'!Y209</f>
        <v>0</v>
      </c>
      <c r="CT209" s="3">
        <f>Z209-'ExPostGross kWh_Biz'!Z209</f>
        <v>0</v>
      </c>
      <c r="CU209" s="3">
        <f>AA209-'ExPostGross kWh_Biz'!AA209</f>
        <v>0</v>
      </c>
      <c r="CV209" s="3">
        <f>AB209-'ExPostGross kWh_Biz'!AB209</f>
        <v>0</v>
      </c>
      <c r="CW209" s="3">
        <f>AC209-'ExPostGross kWh_Biz'!AC209</f>
        <v>0</v>
      </c>
      <c r="CX209" s="3">
        <f>AD209-'ExPostGross kWh_Biz'!AD209</f>
        <v>0</v>
      </c>
      <c r="CY209" s="3">
        <f>AE209-'ExPostGross kWh_Biz'!AE209</f>
        <v>0</v>
      </c>
      <c r="CZ209" s="3">
        <f>AF209-'ExPostGross kWh_Biz'!AF209</f>
        <v>0</v>
      </c>
      <c r="DA209" s="3">
        <f>AG209-'ExPostGross kWh_Biz'!AG209</f>
        <v>0</v>
      </c>
      <c r="DB209" s="3">
        <f>AH209-'ExPostGross kWh_Biz'!AH209</f>
        <v>0</v>
      </c>
      <c r="DC209" s="3">
        <f>AI209-'ExPostGross kWh_Biz'!AI209</f>
        <v>0</v>
      </c>
      <c r="DD209" s="3">
        <f>AJ209-'ExPostGross kWh_Biz'!AJ209</f>
        <v>0</v>
      </c>
      <c r="DE209" s="3">
        <f>AK209-'ExPostGross kWh_Biz'!AK209</f>
        <v>0</v>
      </c>
      <c r="DG209" s="3">
        <f>AO209-'ExPostGross kWh_Biz'!AO209</f>
        <v>0</v>
      </c>
      <c r="DH209" s="3">
        <f>AP209-'ExPostGross kWh_Biz'!AP209</f>
        <v>0</v>
      </c>
      <c r="DI209" s="3">
        <f>AQ209-'ExPostGross kWh_Biz'!AQ209</f>
        <v>0</v>
      </c>
      <c r="DJ209" s="3">
        <f>AR209-'ExPostGross kWh_Biz'!AR209</f>
        <v>0</v>
      </c>
      <c r="DK209" s="3">
        <f>AS209-'ExPostGross kWh_Biz'!AS209</f>
        <v>0</v>
      </c>
      <c r="DL209" s="3">
        <f>AT209-'ExPostGross kWh_Biz'!AT209</f>
        <v>0</v>
      </c>
      <c r="DM209" s="3">
        <f>AU209-'ExPostGross kWh_Biz'!AU209</f>
        <v>0</v>
      </c>
      <c r="DN209" s="3">
        <f>AV209-'ExPostGross kWh_Biz'!AV209</f>
        <v>0</v>
      </c>
      <c r="DO209" s="3">
        <f>AW209-'ExPostGross kWh_Biz'!AW209</f>
        <v>0</v>
      </c>
      <c r="DP209" s="3">
        <f>AX209-'ExPostGross kWh_Biz'!AX209</f>
        <v>0</v>
      </c>
      <c r="DQ209" s="3">
        <f>AY209-'ExPostGross kWh_Biz'!AY209</f>
        <v>0</v>
      </c>
      <c r="DR209" s="3">
        <f>AZ209-'ExPostGross kWh_Biz'!AZ209</f>
        <v>0</v>
      </c>
      <c r="DS209" s="3">
        <f>BA209-'ExPostGross kWh_Biz'!BA209</f>
        <v>0</v>
      </c>
      <c r="DT209" s="3">
        <f>BB209-'ExPostGross kWh_Biz'!BB209</f>
        <v>0</v>
      </c>
      <c r="DU209" s="3">
        <f>BC209-'ExPostGross kWh_Biz'!BC209</f>
        <v>0</v>
      </c>
      <c r="DV209" s="3">
        <f>BD209-'ExPostGross kWh_Biz'!BD209</f>
        <v>0</v>
      </c>
      <c r="DX209" s="3">
        <f>BH209-'ExPostGross kWh_Biz'!BH209</f>
        <v>0</v>
      </c>
      <c r="DY209" s="3">
        <f>BI209-'ExPostGross kWh_Biz'!BI209</f>
        <v>0</v>
      </c>
      <c r="DZ209" s="3">
        <f>BJ209-'ExPostGross kWh_Biz'!BJ209</f>
        <v>0</v>
      </c>
      <c r="EA209" s="3">
        <f>BK209-'ExPostGross kWh_Biz'!BK209</f>
        <v>0</v>
      </c>
      <c r="EB209" s="3">
        <f>BL209-'ExPostGross kWh_Biz'!BL209</f>
        <v>0</v>
      </c>
      <c r="EC209" s="3">
        <f>BM209-'ExPostGross kWh_Biz'!BM209</f>
        <v>0</v>
      </c>
      <c r="ED209" s="3">
        <f>BN209-'ExPostGross kWh_Biz'!BN209</f>
        <v>0</v>
      </c>
      <c r="EE209" s="3">
        <f>BO209-'ExPostGross kWh_Biz'!BO209</f>
        <v>0</v>
      </c>
      <c r="EF209" s="3">
        <f>BP209-'ExPostGross kWh_Biz'!BP209</f>
        <v>0</v>
      </c>
      <c r="EG209" s="3">
        <f>BQ209-'ExPostGross kWh_Biz'!BQ209</f>
        <v>0</v>
      </c>
      <c r="EH209" s="3">
        <f>BR209-'ExPostGross kWh_Biz'!BR209</f>
        <v>0</v>
      </c>
      <c r="EI209" s="3">
        <f>BS209-'ExPostGross kWh_Biz'!BS209</f>
        <v>0</v>
      </c>
      <c r="EJ209" s="3">
        <f>BT209-'ExPostGross kWh_Biz'!BT209</f>
        <v>0</v>
      </c>
      <c r="EK209" s="3">
        <f>BU209-'ExPostGross kWh_Biz'!BU209</f>
        <v>0</v>
      </c>
      <c r="EL209" s="3">
        <f>BV209-'ExPostGross kWh_Biz'!BV209</f>
        <v>0</v>
      </c>
      <c r="EM209" s="3">
        <f>BW209-'ExPostGross kWh_Biz'!BW209</f>
        <v>0</v>
      </c>
    </row>
    <row r="210" spans="1:143" ht="21.45" customHeight="1" x14ac:dyDescent="0.3">
      <c r="R210" s="91">
        <f>SUM(C196:Q208)</f>
        <v>33038838.613641273</v>
      </c>
      <c r="S210"/>
      <c r="AK210" s="91">
        <f>SUM(V196:AJ208)</f>
        <v>84975198.279378667</v>
      </c>
      <c r="AL210"/>
      <c r="BD210" s="91">
        <f>SUM(AO196:BC208)</f>
        <v>23488562.741518337</v>
      </c>
      <c r="BE210"/>
      <c r="BW210" s="91">
        <f>SUM(BH196:BV208)</f>
        <v>4380665.9303470813</v>
      </c>
    </row>
    <row r="211" spans="1:143" x14ac:dyDescent="0.3">
      <c r="A211"/>
      <c r="S211"/>
      <c r="T211"/>
      <c r="AL211"/>
      <c r="AM211"/>
      <c r="BE211"/>
      <c r="BF211"/>
    </row>
    <row r="212" spans="1:143" x14ac:dyDescent="0.3">
      <c r="A212"/>
      <c r="S212"/>
      <c r="T212"/>
      <c r="AL212"/>
      <c r="AM212"/>
      <c r="BE212"/>
      <c r="BF212"/>
    </row>
    <row r="213" spans="1:143" x14ac:dyDescent="0.3">
      <c r="A213"/>
      <c r="S213"/>
      <c r="T213"/>
      <c r="AL213"/>
      <c r="AM213"/>
      <c r="BE213"/>
      <c r="BF213"/>
    </row>
    <row r="214" spans="1:143" x14ac:dyDescent="0.3">
      <c r="A214"/>
      <c r="S214"/>
      <c r="T214"/>
      <c r="AL214"/>
      <c r="AM214"/>
      <c r="BE214"/>
      <c r="BF214"/>
    </row>
    <row r="215" spans="1:143" x14ac:dyDescent="0.3">
      <c r="A215"/>
      <c r="S215"/>
      <c r="T215"/>
      <c r="AL215"/>
      <c r="AM215"/>
      <c r="BE215"/>
      <c r="BF215"/>
    </row>
    <row r="216" spans="1:143" x14ac:dyDescent="0.3">
      <c r="A216"/>
      <c r="S216"/>
      <c r="T216"/>
      <c r="AL216"/>
      <c r="AM216"/>
      <c r="BE216"/>
      <c r="BF216"/>
    </row>
    <row r="217" spans="1:143" x14ac:dyDescent="0.3">
      <c r="A217"/>
      <c r="S217"/>
      <c r="T217"/>
      <c r="AL217"/>
      <c r="AM217"/>
      <c r="BE217"/>
      <c r="BF217"/>
    </row>
    <row r="218" spans="1:143" x14ac:dyDescent="0.3">
      <c r="A218"/>
      <c r="S218"/>
      <c r="T218"/>
      <c r="AL218"/>
      <c r="AM218"/>
      <c r="BE218"/>
      <c r="BF218"/>
    </row>
    <row r="219" spans="1:143" x14ac:dyDescent="0.3">
      <c r="A219"/>
      <c r="S219"/>
      <c r="T219"/>
      <c r="AL219"/>
      <c r="AM219"/>
      <c r="BE219"/>
      <c r="BF219"/>
    </row>
    <row r="220" spans="1:143" x14ac:dyDescent="0.3">
      <c r="A220"/>
      <c r="S220"/>
      <c r="T220"/>
      <c r="AL220"/>
      <c r="AM220"/>
      <c r="BE220"/>
      <c r="BF220"/>
    </row>
    <row r="221" spans="1:143" x14ac:dyDescent="0.3">
      <c r="A221"/>
      <c r="S221"/>
      <c r="T221"/>
      <c r="AL221"/>
      <c r="AM221"/>
      <c r="BE221"/>
      <c r="BF221"/>
    </row>
    <row r="222" spans="1:143" x14ac:dyDescent="0.3">
      <c r="A222"/>
      <c r="S222"/>
      <c r="T222"/>
      <c r="AL222"/>
      <c r="AM222"/>
      <c r="BE222"/>
      <c r="BF222"/>
    </row>
    <row r="223" spans="1:143" x14ac:dyDescent="0.3">
      <c r="A223"/>
      <c r="S223"/>
      <c r="T223"/>
      <c r="AL223"/>
      <c r="AM223"/>
      <c r="BE223"/>
      <c r="BF223"/>
    </row>
    <row r="224" spans="1:143" x14ac:dyDescent="0.3">
      <c r="A224"/>
      <c r="S224"/>
      <c r="T224"/>
      <c r="AL224"/>
      <c r="AM224"/>
      <c r="BE224"/>
      <c r="BF224"/>
    </row>
    <row r="225" spans="1:58" x14ac:dyDescent="0.3">
      <c r="A225"/>
      <c r="S225"/>
      <c r="T225"/>
      <c r="AL225"/>
      <c r="AM225"/>
      <c r="BE225"/>
      <c r="BF225"/>
    </row>
    <row r="226" spans="1:58" x14ac:dyDescent="0.3">
      <c r="A226"/>
      <c r="S226"/>
      <c r="T226"/>
      <c r="AL226"/>
      <c r="AM226"/>
      <c r="BE226"/>
      <c r="BF226"/>
    </row>
    <row r="227" spans="1:58" x14ac:dyDescent="0.3">
      <c r="A227"/>
      <c r="S227"/>
      <c r="T227"/>
      <c r="AL227"/>
      <c r="AM227"/>
      <c r="BE227"/>
      <c r="BF227"/>
    </row>
    <row r="228" spans="1:58" x14ac:dyDescent="0.3">
      <c r="A228"/>
      <c r="S228"/>
      <c r="T228"/>
      <c r="AL228"/>
      <c r="AM228"/>
      <c r="BE228"/>
      <c r="BF228"/>
    </row>
    <row r="229" spans="1:58" x14ac:dyDescent="0.3">
      <c r="A229"/>
      <c r="S229"/>
      <c r="T229"/>
      <c r="AL229"/>
      <c r="AM229"/>
      <c r="BE229"/>
      <c r="BF229"/>
    </row>
    <row r="230" spans="1:58" x14ac:dyDescent="0.3">
      <c r="A230"/>
      <c r="S230"/>
      <c r="T230"/>
      <c r="AL230"/>
      <c r="AM230"/>
      <c r="BE230"/>
      <c r="BF230"/>
    </row>
    <row r="231" spans="1:58" x14ac:dyDescent="0.3">
      <c r="A231"/>
      <c r="S231"/>
      <c r="T231"/>
      <c r="AL231"/>
      <c r="AM231"/>
      <c r="BE231"/>
      <c r="BF231"/>
    </row>
    <row r="232" spans="1:58" x14ac:dyDescent="0.3">
      <c r="A232"/>
      <c r="S232"/>
      <c r="T232"/>
      <c r="AL232"/>
      <c r="AM232"/>
      <c r="BE232"/>
      <c r="BF232"/>
    </row>
    <row r="233" spans="1:58" x14ac:dyDescent="0.3">
      <c r="A233"/>
      <c r="S233"/>
      <c r="T233"/>
      <c r="AL233"/>
      <c r="AM233"/>
      <c r="BE233"/>
      <c r="BF233"/>
    </row>
    <row r="234" spans="1:58" x14ac:dyDescent="0.3">
      <c r="A234"/>
      <c r="S234"/>
      <c r="T234"/>
      <c r="AL234"/>
      <c r="AM234"/>
      <c r="BE234"/>
      <c r="BF234"/>
    </row>
    <row r="235" spans="1:58" x14ac:dyDescent="0.3">
      <c r="A235"/>
      <c r="S235"/>
      <c r="T235"/>
      <c r="AL235"/>
      <c r="AM235"/>
      <c r="BE235"/>
      <c r="BF235"/>
    </row>
    <row r="236" spans="1:58" x14ac:dyDescent="0.3">
      <c r="A236"/>
      <c r="S236"/>
      <c r="T236"/>
      <c r="AL236"/>
      <c r="AM236"/>
      <c r="BE236"/>
      <c r="BF236"/>
    </row>
    <row r="237" spans="1:58" x14ac:dyDescent="0.3">
      <c r="A237"/>
      <c r="S237"/>
      <c r="T237"/>
      <c r="AL237"/>
      <c r="AM237"/>
      <c r="BE237"/>
      <c r="BF237"/>
    </row>
    <row r="238" spans="1:58" x14ac:dyDescent="0.3">
      <c r="A238"/>
      <c r="S238"/>
      <c r="T238"/>
      <c r="AL238"/>
      <c r="AM238"/>
      <c r="BE238"/>
      <c r="BF238"/>
    </row>
    <row r="239" spans="1:58" x14ac:dyDescent="0.3">
      <c r="A239"/>
      <c r="S239"/>
      <c r="T239"/>
      <c r="AL239"/>
      <c r="AM239"/>
      <c r="BE239"/>
      <c r="BF239"/>
    </row>
    <row r="240" spans="1:58" x14ac:dyDescent="0.3">
      <c r="A240"/>
      <c r="S240"/>
      <c r="T240"/>
      <c r="AL240"/>
      <c r="AM240"/>
      <c r="BE240"/>
      <c r="BF240"/>
    </row>
    <row r="241" spans="1:58" x14ac:dyDescent="0.3">
      <c r="A241"/>
      <c r="S241"/>
      <c r="T241"/>
      <c r="AL241"/>
      <c r="AM241"/>
      <c r="BE241"/>
      <c r="BF241"/>
    </row>
    <row r="242" spans="1:58" x14ac:dyDescent="0.3">
      <c r="A242"/>
      <c r="S242"/>
      <c r="T242"/>
      <c r="AL242"/>
      <c r="AM242"/>
      <c r="BE242"/>
      <c r="BF242"/>
    </row>
    <row r="243" spans="1:58" x14ac:dyDescent="0.3">
      <c r="A243"/>
      <c r="S243"/>
      <c r="T243"/>
      <c r="AL243"/>
      <c r="AM243"/>
      <c r="BE243"/>
      <c r="BF243"/>
    </row>
    <row r="244" spans="1:58" x14ac:dyDescent="0.3">
      <c r="A244"/>
      <c r="S244"/>
      <c r="T244"/>
      <c r="AL244"/>
      <c r="AM244"/>
      <c r="BE244"/>
      <c r="BF244"/>
    </row>
    <row r="245" spans="1:58" x14ac:dyDescent="0.3">
      <c r="A245"/>
      <c r="S245"/>
      <c r="T245"/>
      <c r="AL245"/>
      <c r="AM245"/>
      <c r="BE245"/>
      <c r="BF245"/>
    </row>
    <row r="246" spans="1:58" x14ac:dyDescent="0.3">
      <c r="A246"/>
      <c r="S246"/>
      <c r="T246"/>
      <c r="AL246"/>
      <c r="AM246"/>
      <c r="BE246"/>
      <c r="BF246"/>
    </row>
    <row r="247" spans="1:58" x14ac:dyDescent="0.3">
      <c r="A247"/>
      <c r="S247"/>
      <c r="T247"/>
      <c r="AL247"/>
      <c r="AM247"/>
      <c r="BE247"/>
      <c r="BF247"/>
    </row>
    <row r="248" spans="1:58" x14ac:dyDescent="0.3">
      <c r="A248"/>
      <c r="S248"/>
      <c r="T248"/>
      <c r="AL248"/>
      <c r="AM248"/>
      <c r="BE248"/>
      <c r="BF248"/>
    </row>
    <row r="249" spans="1:58" x14ac:dyDescent="0.3">
      <c r="A249"/>
      <c r="S249"/>
      <c r="T249"/>
      <c r="AL249"/>
      <c r="AM249"/>
      <c r="BE249"/>
      <c r="BF249"/>
    </row>
    <row r="250" spans="1:58" x14ac:dyDescent="0.3">
      <c r="A250"/>
      <c r="S250"/>
      <c r="T250"/>
      <c r="AL250"/>
      <c r="AM250"/>
      <c r="BE250"/>
      <c r="BF250"/>
    </row>
    <row r="251" spans="1:58" x14ac:dyDescent="0.3">
      <c r="A251"/>
      <c r="S251"/>
      <c r="T251"/>
      <c r="AL251"/>
      <c r="AM251"/>
      <c r="BE251"/>
      <c r="BF251"/>
    </row>
    <row r="252" spans="1:58" x14ac:dyDescent="0.3">
      <c r="A252"/>
      <c r="S252"/>
      <c r="T252"/>
      <c r="AL252"/>
      <c r="AM252"/>
      <c r="BE252"/>
      <c r="BF252"/>
    </row>
    <row r="253" spans="1:58" x14ac:dyDescent="0.3">
      <c r="A253"/>
      <c r="S253"/>
      <c r="T253"/>
      <c r="AL253"/>
      <c r="AM253"/>
      <c r="BE253"/>
      <c r="BF253"/>
    </row>
    <row r="254" spans="1:58" x14ac:dyDescent="0.3">
      <c r="A254"/>
      <c r="S254"/>
      <c r="T254"/>
      <c r="AL254"/>
      <c r="AM254"/>
      <c r="BE254"/>
      <c r="BF254"/>
    </row>
    <row r="255" spans="1:58" x14ac:dyDescent="0.3">
      <c r="A255"/>
      <c r="S255"/>
      <c r="T255"/>
      <c r="AL255"/>
      <c r="AM255"/>
      <c r="BE255"/>
      <c r="BF255"/>
    </row>
    <row r="256" spans="1:58" x14ac:dyDescent="0.3">
      <c r="A256"/>
      <c r="S256"/>
      <c r="T256"/>
      <c r="AL256"/>
      <c r="AM256"/>
      <c r="BE256"/>
      <c r="BF256"/>
    </row>
    <row r="257" spans="1:58" x14ac:dyDescent="0.3">
      <c r="A257"/>
      <c r="S257"/>
      <c r="T257"/>
      <c r="AL257"/>
      <c r="AM257"/>
      <c r="BE257"/>
      <c r="BF257"/>
    </row>
    <row r="258" spans="1:58" x14ac:dyDescent="0.3">
      <c r="A258"/>
      <c r="S258"/>
      <c r="T258"/>
      <c r="AL258"/>
      <c r="AM258"/>
      <c r="BE258"/>
      <c r="BF258"/>
    </row>
    <row r="259" spans="1:58" x14ac:dyDescent="0.3">
      <c r="A259"/>
      <c r="S259"/>
      <c r="T259"/>
      <c r="AL259"/>
      <c r="AM259"/>
      <c r="BE259"/>
      <c r="BF259"/>
    </row>
    <row r="260" spans="1:58" x14ac:dyDescent="0.3">
      <c r="A260"/>
      <c r="S260"/>
      <c r="T260"/>
      <c r="AL260"/>
      <c r="AM260"/>
      <c r="BE260"/>
      <c r="BF260"/>
    </row>
    <row r="261" spans="1:58" x14ac:dyDescent="0.3">
      <c r="A261"/>
      <c r="S261"/>
      <c r="T261"/>
      <c r="AL261"/>
      <c r="AM261"/>
      <c r="BE261"/>
      <c r="BF261"/>
    </row>
    <row r="262" spans="1:58" x14ac:dyDescent="0.3">
      <c r="A262"/>
      <c r="S262"/>
      <c r="T262"/>
      <c r="AL262"/>
      <c r="AM262"/>
      <c r="BE262"/>
      <c r="BF262"/>
    </row>
    <row r="263" spans="1:58" x14ac:dyDescent="0.3">
      <c r="A263"/>
      <c r="S263"/>
      <c r="T263"/>
      <c r="AL263"/>
      <c r="AM263"/>
      <c r="BE263"/>
      <c r="BF263"/>
    </row>
    <row r="264" spans="1:58" x14ac:dyDescent="0.3">
      <c r="A264"/>
      <c r="S264"/>
      <c r="T264"/>
      <c r="AL264"/>
      <c r="AM264"/>
      <c r="BE264"/>
      <c r="BF264"/>
    </row>
    <row r="265" spans="1:58" x14ac:dyDescent="0.3">
      <c r="A265"/>
      <c r="S265"/>
      <c r="T265"/>
      <c r="AL265"/>
      <c r="AM265"/>
      <c r="BE265"/>
      <c r="BF265"/>
    </row>
    <row r="266" spans="1:58" x14ac:dyDescent="0.3">
      <c r="A266"/>
      <c r="S266"/>
      <c r="T266"/>
      <c r="AL266"/>
      <c r="AM266"/>
      <c r="BE266"/>
      <c r="BF266"/>
    </row>
    <row r="267" spans="1:58" x14ac:dyDescent="0.3">
      <c r="A267"/>
      <c r="S267"/>
      <c r="T267"/>
      <c r="AL267"/>
      <c r="AM267"/>
      <c r="BE267"/>
      <c r="BF267"/>
    </row>
    <row r="268" spans="1:58" x14ac:dyDescent="0.3">
      <c r="A268"/>
      <c r="S268"/>
      <c r="T268"/>
      <c r="AL268"/>
      <c r="AM268"/>
      <c r="BE268"/>
      <c r="BF268"/>
    </row>
    <row r="269" spans="1:58" x14ac:dyDescent="0.3">
      <c r="A269"/>
      <c r="S269"/>
      <c r="T269"/>
      <c r="AL269"/>
      <c r="AM269"/>
      <c r="BE269"/>
      <c r="BF269"/>
    </row>
    <row r="270" spans="1:58" x14ac:dyDescent="0.3">
      <c r="A270"/>
      <c r="S270"/>
      <c r="T270"/>
      <c r="AL270"/>
      <c r="AM270"/>
      <c r="BE270"/>
      <c r="BF270"/>
    </row>
    <row r="271" spans="1:58" x14ac:dyDescent="0.3">
      <c r="A271"/>
      <c r="S271"/>
      <c r="T271"/>
      <c r="AL271"/>
      <c r="AM271"/>
      <c r="BE271"/>
      <c r="BF271"/>
    </row>
    <row r="272" spans="1:58" x14ac:dyDescent="0.3">
      <c r="A272"/>
      <c r="S272"/>
      <c r="T272"/>
      <c r="AL272"/>
      <c r="AM272"/>
      <c r="BE272"/>
      <c r="BF272"/>
    </row>
    <row r="273" spans="1:58" x14ac:dyDescent="0.3">
      <c r="A273"/>
      <c r="S273"/>
      <c r="T273"/>
      <c r="AL273"/>
      <c r="AM273"/>
      <c r="BE273"/>
      <c r="BF273"/>
    </row>
    <row r="274" spans="1:58" x14ac:dyDescent="0.3">
      <c r="A274"/>
      <c r="S274"/>
      <c r="T274"/>
      <c r="AL274"/>
      <c r="AM274"/>
      <c r="BE274"/>
      <c r="BF274"/>
    </row>
  </sheetData>
  <mergeCells count="57">
    <mergeCell ref="A196:A208"/>
    <mergeCell ref="T196:T208"/>
    <mergeCell ref="AM196:AM208"/>
    <mergeCell ref="BF196:BF208"/>
    <mergeCell ref="AO1:BC1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T116:T128"/>
    <mergeCell ref="T132:T144"/>
    <mergeCell ref="A180:A192"/>
    <mergeCell ref="T180:T192"/>
    <mergeCell ref="AM180:AM192"/>
    <mergeCell ref="BF180:BF192"/>
    <mergeCell ref="AM148:AM160"/>
    <mergeCell ref="T164:T176"/>
    <mergeCell ref="AM164:AM176"/>
    <mergeCell ref="BF164:BF176"/>
    <mergeCell ref="T148:T160"/>
    <mergeCell ref="AL175:AL176"/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I274"/>
  <sheetViews>
    <sheetView zoomScale="80" zoomScaleNormal="80" workbookViewId="0">
      <selection activeCell="J19" sqref="J19"/>
    </sheetView>
  </sheetViews>
  <sheetFormatPr defaultRowHeight="14.4" x14ac:dyDescent="0.3"/>
  <cols>
    <col min="1" max="1" width="8.21875" style="24" customWidth="1"/>
    <col min="2" max="2" width="17.77734375" bestFit="1" customWidth="1"/>
    <col min="3" max="4" width="11.5546875" bestFit="1" customWidth="1"/>
    <col min="5" max="5" width="12.5546875" bestFit="1" customWidth="1"/>
    <col min="6" max="8" width="11.5546875" bestFit="1" customWidth="1"/>
    <col min="9" max="9" width="12.5546875" bestFit="1" customWidth="1"/>
    <col min="10" max="12" width="11.5546875" bestFit="1" customWidth="1"/>
    <col min="13" max="13" width="12.5546875" bestFit="1" customWidth="1"/>
    <col min="14" max="16" width="12.5546875" customWidth="1"/>
    <col min="17" max="17" width="11.5546875" bestFit="1" customWidth="1"/>
    <col min="18" max="18" width="14.44140625" style="1" bestFit="1" customWidth="1"/>
    <col min="19" max="19" width="11.5546875" bestFit="1" customWidth="1"/>
    <col min="20" max="35" width="9.88671875" customWidth="1"/>
  </cols>
  <sheetData>
    <row r="1" spans="1:20" ht="30" x14ac:dyDescent="0.7">
      <c r="B1" s="35"/>
      <c r="C1" s="169" t="s">
        <v>65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94"/>
      <c r="R1" s="36"/>
    </row>
    <row r="2" spans="1:20" ht="5.25" customHeight="1" thickBot="1" x14ac:dyDescent="0.75">
      <c r="B2" s="35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36"/>
    </row>
    <row r="3" spans="1:20" ht="15" thickBot="1" x14ac:dyDescent="0.35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69" t="s">
        <v>26</v>
      </c>
      <c r="P3" s="68" t="s">
        <v>25</v>
      </c>
      <c r="Q3" s="68" t="s">
        <v>24</v>
      </c>
      <c r="R3" s="63" t="s">
        <v>10</v>
      </c>
    </row>
    <row r="4" spans="1:20" ht="15" customHeight="1" x14ac:dyDescent="0.3">
      <c r="A4" s="180" t="s">
        <v>58</v>
      </c>
      <c r="B4" s="23" t="s">
        <v>48</v>
      </c>
      <c r="C4" s="12">
        <f>'ExPostGross kWh_Biz'!C4+'ExPostGross kWh_Biz'!V4+'ExPostGross kWh_Biz'!AO4+'ExPostGross kWh_Biz'!BH4</f>
        <v>0</v>
      </c>
      <c r="D4" s="12">
        <f>'ExPostGross kWh_Biz'!D4+'ExPostGross kWh_Biz'!W4+'ExPostGross kWh_Biz'!AP4+'ExPostGross kWh_Biz'!BI4</f>
        <v>0</v>
      </c>
      <c r="E4" s="12">
        <f>'ExPostGross kWh_Biz'!E4+'ExPostGross kWh_Biz'!X4+'ExPostGross kWh_Biz'!AQ4+'ExPostGross kWh_Biz'!BJ4</f>
        <v>0</v>
      </c>
      <c r="F4" s="12">
        <f>'ExPostGross kWh_Biz'!F4+'ExPostGross kWh_Biz'!Y4+'ExPostGross kWh_Biz'!AR4+'ExPostGross kWh_Biz'!BK4</f>
        <v>0</v>
      </c>
      <c r="G4" s="12">
        <f>'ExPostGross kWh_Biz'!G4+'ExPostGross kWh_Biz'!Z4+'ExPostGross kWh_Biz'!AS4+'ExPostGross kWh_Biz'!BL4</f>
        <v>0</v>
      </c>
      <c r="H4" s="12">
        <f>'ExPostGross kWh_Biz'!H4+'ExPostGross kWh_Biz'!AA4+'ExPostGross kWh_Biz'!AT4+'ExPostGross kWh_Biz'!BM4</f>
        <v>0</v>
      </c>
      <c r="I4" s="12">
        <f>'ExPostGross kWh_Biz'!I4+'ExPostGross kWh_Biz'!AB4+'ExPostGross kWh_Biz'!AU4+'ExPostGross kWh_Biz'!BN4</f>
        <v>0</v>
      </c>
      <c r="J4" s="12">
        <f>'ExPostGross kWh_Biz'!J4+'ExPostGross kWh_Biz'!AC4+'ExPostGross kWh_Biz'!AV4+'ExPostGross kWh_Biz'!BO4</f>
        <v>0</v>
      </c>
      <c r="K4" s="12">
        <f>'ExPostGross kWh_Biz'!K4+'ExPostGross kWh_Biz'!AD4+'ExPostGross kWh_Biz'!AW4+'ExPostGross kWh_Biz'!BP4</f>
        <v>0</v>
      </c>
      <c r="L4" s="12">
        <f>'ExPostGross kWh_Biz'!L4+'ExPostGross kWh_Biz'!AE4+'ExPostGross kWh_Biz'!AX4+'ExPostGross kWh_Biz'!BQ4</f>
        <v>0</v>
      </c>
      <c r="M4" s="12">
        <f>'ExPostGross kWh_Biz'!M4+'ExPostGross kWh_Biz'!AF4+'ExPostGross kWh_Biz'!AY4+'ExPostGross kWh_Biz'!BR4</f>
        <v>0</v>
      </c>
      <c r="N4" s="12">
        <f>'ExPostGross kWh_Biz'!N4+'ExPostGross kWh_Biz'!AG4+'ExPostGross kWh_Biz'!AZ4+'ExPostGross kWh_Biz'!BS4</f>
        <v>0</v>
      </c>
      <c r="O4" s="12">
        <f>'ExPostGross kWh_Biz'!O4+'ExPostGross kWh_Biz'!AH4+'ExPostGross kWh_Biz'!BA4+'ExPostGross kWh_Biz'!BT4</f>
        <v>0</v>
      </c>
      <c r="P4" s="12">
        <f>'ExPostGross kWh_Biz'!P4+'ExPostGross kWh_Biz'!AI4+'ExPostGross kWh_Biz'!BB4+'ExPostGross kWh_Biz'!BU4</f>
        <v>0</v>
      </c>
      <c r="Q4" s="12">
        <f>'ExPostGross kWh_Biz'!Q4+'ExPostGross kWh_Biz'!AJ4+'ExPostGross kWh_Biz'!BC4+'ExPostGross kWh_Biz'!BV4</f>
        <v>0</v>
      </c>
      <c r="R4" s="26">
        <f t="shared" ref="R4:R17" si="0">SUM(C4:Q4)</f>
        <v>0</v>
      </c>
      <c r="T4" s="3"/>
    </row>
    <row r="5" spans="1:20" x14ac:dyDescent="0.3">
      <c r="A5" s="181"/>
      <c r="B5" s="5" t="s">
        <v>47</v>
      </c>
      <c r="C5" s="2">
        <f>'ExPostGross kWh_Biz'!C5+'ExPostGross kWh_Biz'!V5+'ExPostGross kWh_Biz'!AO5+'ExPostGross kWh_Biz'!BH5</f>
        <v>0</v>
      </c>
      <c r="D5" s="2">
        <f>'ExPostGross kWh_Biz'!D5+'ExPostGross kWh_Biz'!W5+'ExPostGross kWh_Biz'!AP5+'ExPostGross kWh_Biz'!BI5</f>
        <v>0</v>
      </c>
      <c r="E5" s="2">
        <f>'ExPostGross kWh_Biz'!E5+'ExPostGross kWh_Biz'!X5+'ExPostGross kWh_Biz'!AQ5+'ExPostGross kWh_Biz'!BJ5</f>
        <v>0</v>
      </c>
      <c r="F5" s="2">
        <f>'ExPostGross kWh_Biz'!F5+'ExPostGross kWh_Biz'!Y5+'ExPostGross kWh_Biz'!AR5+'ExPostGross kWh_Biz'!BK5</f>
        <v>0</v>
      </c>
      <c r="G5" s="2">
        <f>'ExPostGross kWh_Biz'!G5+'ExPostGross kWh_Biz'!Z5+'ExPostGross kWh_Biz'!AS5+'ExPostGross kWh_Biz'!BL5</f>
        <v>0</v>
      </c>
      <c r="H5" s="2">
        <f>'ExPostGross kWh_Biz'!H5+'ExPostGross kWh_Biz'!AA5+'ExPostGross kWh_Biz'!AT5+'ExPostGross kWh_Biz'!BM5</f>
        <v>0</v>
      </c>
      <c r="I5" s="2">
        <f>'ExPostGross kWh_Biz'!I5+'ExPostGross kWh_Biz'!AB5+'ExPostGross kWh_Biz'!AU5+'ExPostGross kWh_Biz'!BN5</f>
        <v>0</v>
      </c>
      <c r="J5" s="2">
        <f>'ExPostGross kWh_Biz'!J5+'ExPostGross kWh_Biz'!AC5+'ExPostGross kWh_Biz'!AV5+'ExPostGross kWh_Biz'!BO5</f>
        <v>0</v>
      </c>
      <c r="K5" s="2">
        <f>'ExPostGross kWh_Biz'!K5+'ExPostGross kWh_Biz'!AD5+'ExPostGross kWh_Biz'!AW5+'ExPostGross kWh_Biz'!BP5</f>
        <v>0</v>
      </c>
      <c r="L5" s="2">
        <f>'ExPostGross kWh_Biz'!L5+'ExPostGross kWh_Biz'!AE5+'ExPostGross kWh_Biz'!AX5+'ExPostGross kWh_Biz'!BQ5</f>
        <v>0</v>
      </c>
      <c r="M5" s="2">
        <f>'ExPostGross kWh_Biz'!M5+'ExPostGross kWh_Biz'!AF5+'ExPostGross kWh_Biz'!AY5+'ExPostGross kWh_Biz'!BR5</f>
        <v>0</v>
      </c>
      <c r="N5" s="2">
        <f>'ExPostGross kWh_Biz'!N5+'ExPostGross kWh_Biz'!AG5+'ExPostGross kWh_Biz'!AZ5+'ExPostGross kWh_Biz'!BS5</f>
        <v>0</v>
      </c>
      <c r="O5" s="2">
        <f>'ExPostGross kWh_Biz'!O5+'ExPostGross kWh_Biz'!AH5+'ExPostGross kWh_Biz'!BA5+'ExPostGross kWh_Biz'!BT5</f>
        <v>0</v>
      </c>
      <c r="P5" s="2">
        <f>'ExPostGross kWh_Biz'!P5+'ExPostGross kWh_Biz'!AI5+'ExPostGross kWh_Biz'!BB5+'ExPostGross kWh_Biz'!BU5</f>
        <v>0</v>
      </c>
      <c r="Q5" s="2">
        <f>'ExPostGross kWh_Biz'!Q5+'ExPostGross kWh_Biz'!AJ5+'ExPostGross kWh_Biz'!BC5+'ExPostGross kWh_Biz'!BV5</f>
        <v>0</v>
      </c>
      <c r="R5" s="25">
        <f t="shared" si="0"/>
        <v>0</v>
      </c>
      <c r="T5" s="3"/>
    </row>
    <row r="6" spans="1:20" x14ac:dyDescent="0.3">
      <c r="A6" s="181"/>
      <c r="B6" s="4" t="s">
        <v>46</v>
      </c>
      <c r="C6" s="2">
        <f>'ExPostGross kWh_Biz'!C6+'ExPostGross kWh_Biz'!V6+'ExPostGross kWh_Biz'!AO6+'ExPostGross kWh_Biz'!BH6</f>
        <v>0</v>
      </c>
      <c r="D6" s="2">
        <f>'ExPostGross kWh_Biz'!D6+'ExPostGross kWh_Biz'!W6+'ExPostGross kWh_Biz'!AP6+'ExPostGross kWh_Biz'!BI6</f>
        <v>0</v>
      </c>
      <c r="E6" s="2">
        <f>'ExPostGross kWh_Biz'!E6+'ExPostGross kWh_Biz'!X6+'ExPostGross kWh_Biz'!AQ6+'ExPostGross kWh_Biz'!BJ6</f>
        <v>0</v>
      </c>
      <c r="F6" s="2">
        <f>'ExPostGross kWh_Biz'!F6+'ExPostGross kWh_Biz'!Y6+'ExPostGross kWh_Biz'!AR6+'ExPostGross kWh_Biz'!BK6</f>
        <v>0</v>
      </c>
      <c r="G6" s="2">
        <f>'ExPostGross kWh_Biz'!G6+'ExPostGross kWh_Biz'!Z6+'ExPostGross kWh_Biz'!AS6+'ExPostGross kWh_Biz'!BL6</f>
        <v>0</v>
      </c>
      <c r="H6" s="2">
        <f>'ExPostGross kWh_Biz'!H6+'ExPostGross kWh_Biz'!AA6+'ExPostGross kWh_Biz'!AT6+'ExPostGross kWh_Biz'!BM6</f>
        <v>0</v>
      </c>
      <c r="I6" s="2">
        <f>'ExPostGross kWh_Biz'!I6+'ExPostGross kWh_Biz'!AB6+'ExPostGross kWh_Biz'!AU6+'ExPostGross kWh_Biz'!BN6</f>
        <v>0</v>
      </c>
      <c r="J6" s="2">
        <f>'ExPostGross kWh_Biz'!J6+'ExPostGross kWh_Biz'!AC6+'ExPostGross kWh_Biz'!AV6+'ExPostGross kWh_Biz'!BO6</f>
        <v>0</v>
      </c>
      <c r="K6" s="2">
        <f>'ExPostGross kWh_Biz'!K6+'ExPostGross kWh_Biz'!AD6+'ExPostGross kWh_Biz'!AW6+'ExPostGross kWh_Biz'!BP6</f>
        <v>0</v>
      </c>
      <c r="L6" s="2">
        <f>'ExPostGross kWh_Biz'!L6+'ExPostGross kWh_Biz'!AE6+'ExPostGross kWh_Biz'!AX6+'ExPostGross kWh_Biz'!BQ6</f>
        <v>0</v>
      </c>
      <c r="M6" s="2">
        <f>'ExPostGross kWh_Biz'!M6+'ExPostGross kWh_Biz'!AF6+'ExPostGross kWh_Biz'!AY6+'ExPostGross kWh_Biz'!BR6</f>
        <v>0</v>
      </c>
      <c r="N6" s="2">
        <f>'ExPostGross kWh_Biz'!N6+'ExPostGross kWh_Biz'!AG6+'ExPostGross kWh_Biz'!AZ6+'ExPostGross kWh_Biz'!BS6</f>
        <v>0</v>
      </c>
      <c r="O6" s="2">
        <f>'ExPostGross kWh_Biz'!O6+'ExPostGross kWh_Biz'!AH6+'ExPostGross kWh_Biz'!BA6+'ExPostGross kWh_Biz'!BT6</f>
        <v>0</v>
      </c>
      <c r="P6" s="2">
        <f>'ExPostGross kWh_Biz'!P6+'ExPostGross kWh_Biz'!AI6+'ExPostGross kWh_Biz'!BB6+'ExPostGross kWh_Biz'!BU6</f>
        <v>0</v>
      </c>
      <c r="Q6" s="2">
        <f>'ExPostGross kWh_Biz'!Q6+'ExPostGross kWh_Biz'!AJ6+'ExPostGross kWh_Biz'!BC6+'ExPostGross kWh_Biz'!BV6</f>
        <v>0</v>
      </c>
      <c r="R6" s="25">
        <f t="shared" si="0"/>
        <v>0</v>
      </c>
      <c r="T6" s="3"/>
    </row>
    <row r="7" spans="1:20" x14ac:dyDescent="0.3">
      <c r="A7" s="181"/>
      <c r="B7" s="4" t="s">
        <v>45</v>
      </c>
      <c r="C7" s="2">
        <f>'ExPostGross kWh_Biz'!C7+'ExPostGross kWh_Biz'!V7+'ExPostGross kWh_Biz'!AO7+'ExPostGross kWh_Biz'!BH7</f>
        <v>0</v>
      </c>
      <c r="D7" s="2">
        <f>'ExPostGross kWh_Biz'!D7+'ExPostGross kWh_Biz'!W7+'ExPostGross kWh_Biz'!AP7+'ExPostGross kWh_Biz'!BI7</f>
        <v>0</v>
      </c>
      <c r="E7" s="2">
        <f>'ExPostGross kWh_Biz'!E7+'ExPostGross kWh_Biz'!X7+'ExPostGross kWh_Biz'!AQ7+'ExPostGross kWh_Biz'!BJ7</f>
        <v>0</v>
      </c>
      <c r="F7" s="2">
        <f>'ExPostGross kWh_Biz'!F7+'ExPostGross kWh_Biz'!Y7+'ExPostGross kWh_Biz'!AR7+'ExPostGross kWh_Biz'!BK7</f>
        <v>0</v>
      </c>
      <c r="G7" s="2">
        <f>'ExPostGross kWh_Biz'!G7+'ExPostGross kWh_Biz'!Z7+'ExPostGross kWh_Biz'!AS7+'ExPostGross kWh_Biz'!BL7</f>
        <v>0</v>
      </c>
      <c r="H7" s="2">
        <f>'ExPostGross kWh_Biz'!H7+'ExPostGross kWh_Biz'!AA7+'ExPostGross kWh_Biz'!AT7+'ExPostGross kWh_Biz'!BM7</f>
        <v>0</v>
      </c>
      <c r="I7" s="2">
        <f>'ExPostGross kWh_Biz'!I7+'ExPostGross kWh_Biz'!AB7+'ExPostGross kWh_Biz'!AU7+'ExPostGross kWh_Biz'!BN7</f>
        <v>0</v>
      </c>
      <c r="J7" s="2">
        <f>'ExPostGross kWh_Biz'!J7+'ExPostGross kWh_Biz'!AC7+'ExPostGross kWh_Biz'!AV7+'ExPostGross kWh_Biz'!BO7</f>
        <v>0</v>
      </c>
      <c r="K7" s="2">
        <f>'ExPostGross kWh_Biz'!K7+'ExPostGross kWh_Biz'!AD7+'ExPostGross kWh_Biz'!AW7+'ExPostGross kWh_Biz'!BP7</f>
        <v>0</v>
      </c>
      <c r="L7" s="2">
        <f>'ExPostGross kWh_Biz'!L7+'ExPostGross kWh_Biz'!AE7+'ExPostGross kWh_Biz'!AX7+'ExPostGross kWh_Biz'!BQ7</f>
        <v>0</v>
      </c>
      <c r="M7" s="2">
        <f>'ExPostGross kWh_Biz'!M7+'ExPostGross kWh_Biz'!AF7+'ExPostGross kWh_Biz'!AY7+'ExPostGross kWh_Biz'!BR7</f>
        <v>0</v>
      </c>
      <c r="N7" s="2">
        <f>'ExPostGross kWh_Biz'!N7+'ExPostGross kWh_Biz'!AG7+'ExPostGross kWh_Biz'!AZ7+'ExPostGross kWh_Biz'!BS7</f>
        <v>0</v>
      </c>
      <c r="O7" s="2">
        <f>'ExPostGross kWh_Biz'!O7+'ExPostGross kWh_Biz'!AH7+'ExPostGross kWh_Biz'!BA7+'ExPostGross kWh_Biz'!BT7</f>
        <v>0</v>
      </c>
      <c r="P7" s="2">
        <f>'ExPostGross kWh_Biz'!P7+'ExPostGross kWh_Biz'!AI7+'ExPostGross kWh_Biz'!BB7+'ExPostGross kWh_Biz'!BU7</f>
        <v>0</v>
      </c>
      <c r="Q7" s="2">
        <f>'ExPostGross kWh_Biz'!Q7+'ExPostGross kWh_Biz'!AJ7+'ExPostGross kWh_Biz'!BC7+'ExPostGross kWh_Biz'!BV7</f>
        <v>0</v>
      </c>
      <c r="R7" s="25">
        <f t="shared" si="0"/>
        <v>0</v>
      </c>
      <c r="T7" s="3"/>
    </row>
    <row r="8" spans="1:20" x14ac:dyDescent="0.3">
      <c r="A8" s="181"/>
      <c r="B8" s="5" t="s">
        <v>44</v>
      </c>
      <c r="C8" s="2">
        <f>'ExPostGross kWh_Biz'!C8+'ExPostGross kWh_Biz'!V8+'ExPostGross kWh_Biz'!AO8+'ExPostGross kWh_Biz'!BH8</f>
        <v>0</v>
      </c>
      <c r="D8" s="2">
        <f>'ExPostGross kWh_Biz'!D8+'ExPostGross kWh_Biz'!W8+'ExPostGross kWh_Biz'!AP8+'ExPostGross kWh_Biz'!BI8</f>
        <v>0</v>
      </c>
      <c r="E8" s="2">
        <f>'ExPostGross kWh_Biz'!E8+'ExPostGross kWh_Biz'!X8+'ExPostGross kWh_Biz'!AQ8+'ExPostGross kWh_Biz'!BJ8</f>
        <v>0</v>
      </c>
      <c r="F8" s="2">
        <f>'ExPostGross kWh_Biz'!F8+'ExPostGross kWh_Biz'!Y8+'ExPostGross kWh_Biz'!AR8+'ExPostGross kWh_Biz'!BK8</f>
        <v>0</v>
      </c>
      <c r="G8" s="2">
        <f>'ExPostGross kWh_Biz'!G8+'ExPostGross kWh_Biz'!Z8+'ExPostGross kWh_Biz'!AS8+'ExPostGross kWh_Biz'!BL8</f>
        <v>0</v>
      </c>
      <c r="H8" s="2">
        <f>'ExPostGross kWh_Biz'!H8+'ExPostGross kWh_Biz'!AA8+'ExPostGross kWh_Biz'!AT8+'ExPostGross kWh_Biz'!BM8</f>
        <v>0</v>
      </c>
      <c r="I8" s="2">
        <f>'ExPostGross kWh_Biz'!I8+'ExPostGross kWh_Biz'!AB8+'ExPostGross kWh_Biz'!AU8+'ExPostGross kWh_Biz'!BN8</f>
        <v>0</v>
      </c>
      <c r="J8" s="2">
        <f>'ExPostGross kWh_Biz'!J8+'ExPostGross kWh_Biz'!AC8+'ExPostGross kWh_Biz'!AV8+'ExPostGross kWh_Biz'!BO8</f>
        <v>0</v>
      </c>
      <c r="K8" s="2">
        <f>'ExPostGross kWh_Biz'!K8+'ExPostGross kWh_Biz'!AD8+'ExPostGross kWh_Biz'!AW8+'ExPostGross kWh_Biz'!BP8</f>
        <v>0</v>
      </c>
      <c r="L8" s="2">
        <f>'ExPostGross kWh_Biz'!L8+'ExPostGross kWh_Biz'!AE8+'ExPostGross kWh_Biz'!AX8+'ExPostGross kWh_Biz'!BQ8</f>
        <v>0</v>
      </c>
      <c r="M8" s="2">
        <f>'ExPostGross kWh_Biz'!M8+'ExPostGross kWh_Biz'!AF8+'ExPostGross kWh_Biz'!AY8+'ExPostGross kWh_Biz'!BR8</f>
        <v>0</v>
      </c>
      <c r="N8" s="2">
        <f>'ExPostGross kWh_Biz'!N8+'ExPostGross kWh_Biz'!AG8+'ExPostGross kWh_Biz'!AZ8+'ExPostGross kWh_Biz'!BS8</f>
        <v>0</v>
      </c>
      <c r="O8" s="2">
        <f>'ExPostGross kWh_Biz'!O8+'ExPostGross kWh_Biz'!AH8+'ExPostGross kWh_Biz'!BA8+'ExPostGross kWh_Biz'!BT8</f>
        <v>0</v>
      </c>
      <c r="P8" s="2">
        <f>'ExPostGross kWh_Biz'!P8+'ExPostGross kWh_Biz'!AI8+'ExPostGross kWh_Biz'!BB8+'ExPostGross kWh_Biz'!BU8</f>
        <v>0</v>
      </c>
      <c r="Q8" s="2">
        <f>'ExPostGross kWh_Biz'!Q8+'ExPostGross kWh_Biz'!AJ8+'ExPostGross kWh_Biz'!BC8+'ExPostGross kWh_Biz'!BV8</f>
        <v>0</v>
      </c>
      <c r="R8" s="25">
        <f t="shared" si="0"/>
        <v>0</v>
      </c>
      <c r="T8" s="3"/>
    </row>
    <row r="9" spans="1:20" x14ac:dyDescent="0.3">
      <c r="A9" s="181"/>
      <c r="B9" s="4" t="s">
        <v>43</v>
      </c>
      <c r="C9" s="2">
        <f>'ExPostGross kWh_Biz'!C9+'ExPostGross kWh_Biz'!V9+'ExPostGross kWh_Biz'!AO9+'ExPostGross kWh_Biz'!BH9</f>
        <v>0</v>
      </c>
      <c r="D9" s="2">
        <f>'ExPostGross kWh_Biz'!D9+'ExPostGross kWh_Biz'!W9+'ExPostGross kWh_Biz'!AP9+'ExPostGross kWh_Biz'!BI9</f>
        <v>0</v>
      </c>
      <c r="E9" s="2">
        <f>'ExPostGross kWh_Biz'!E9+'ExPostGross kWh_Biz'!X9+'ExPostGross kWh_Biz'!AQ9+'ExPostGross kWh_Biz'!BJ9</f>
        <v>0</v>
      </c>
      <c r="F9" s="2">
        <f>'ExPostGross kWh_Biz'!F9+'ExPostGross kWh_Biz'!Y9+'ExPostGross kWh_Biz'!AR9+'ExPostGross kWh_Biz'!BK9</f>
        <v>0</v>
      </c>
      <c r="G9" s="2">
        <f>'ExPostGross kWh_Biz'!G9+'ExPostGross kWh_Biz'!Z9+'ExPostGross kWh_Biz'!AS9+'ExPostGross kWh_Biz'!BL9</f>
        <v>0</v>
      </c>
      <c r="H9" s="2">
        <f>'ExPostGross kWh_Biz'!H9+'ExPostGross kWh_Biz'!AA9+'ExPostGross kWh_Biz'!AT9+'ExPostGross kWh_Biz'!BM9</f>
        <v>0</v>
      </c>
      <c r="I9" s="2">
        <f>'ExPostGross kWh_Biz'!I9+'ExPostGross kWh_Biz'!AB9+'ExPostGross kWh_Biz'!AU9+'ExPostGross kWh_Biz'!BN9</f>
        <v>0</v>
      </c>
      <c r="J9" s="2">
        <f>'ExPostGross kWh_Biz'!J9+'ExPostGross kWh_Biz'!AC9+'ExPostGross kWh_Biz'!AV9+'ExPostGross kWh_Biz'!BO9</f>
        <v>0</v>
      </c>
      <c r="K9" s="2">
        <f>'ExPostGross kWh_Biz'!K9+'ExPostGross kWh_Biz'!AD9+'ExPostGross kWh_Biz'!AW9+'ExPostGross kWh_Biz'!BP9</f>
        <v>0</v>
      </c>
      <c r="L9" s="2">
        <f>'ExPostGross kWh_Biz'!L9+'ExPostGross kWh_Biz'!AE9+'ExPostGross kWh_Biz'!AX9+'ExPostGross kWh_Biz'!BQ9</f>
        <v>0</v>
      </c>
      <c r="M9" s="2">
        <f>'ExPostGross kWh_Biz'!M9+'ExPostGross kWh_Biz'!AF9+'ExPostGross kWh_Biz'!AY9+'ExPostGross kWh_Biz'!BR9</f>
        <v>0</v>
      </c>
      <c r="N9" s="2">
        <f>'ExPostGross kWh_Biz'!N9+'ExPostGross kWh_Biz'!AG9+'ExPostGross kWh_Biz'!AZ9+'ExPostGross kWh_Biz'!BS9</f>
        <v>0</v>
      </c>
      <c r="O9" s="2">
        <f>'ExPostGross kWh_Biz'!O9+'ExPostGross kWh_Biz'!AH9+'ExPostGross kWh_Biz'!BA9+'ExPostGross kWh_Biz'!BT9</f>
        <v>0</v>
      </c>
      <c r="P9" s="2">
        <f>'ExPostGross kWh_Biz'!P9+'ExPostGross kWh_Biz'!AI9+'ExPostGross kWh_Biz'!BB9+'ExPostGross kWh_Biz'!BU9</f>
        <v>0</v>
      </c>
      <c r="Q9" s="2">
        <f>'ExPostGross kWh_Biz'!Q9+'ExPostGross kWh_Biz'!AJ9+'ExPostGross kWh_Biz'!BC9+'ExPostGross kWh_Biz'!BV9</f>
        <v>0</v>
      </c>
      <c r="R9" s="25">
        <f t="shared" si="0"/>
        <v>0</v>
      </c>
      <c r="T9" s="3"/>
    </row>
    <row r="10" spans="1:20" x14ac:dyDescent="0.3">
      <c r="A10" s="181"/>
      <c r="B10" s="4" t="s">
        <v>42</v>
      </c>
      <c r="C10" s="2">
        <f>'ExPostGross kWh_Biz'!C10+'ExPostGross kWh_Biz'!V10+'ExPostGross kWh_Biz'!AO10+'ExPostGross kWh_Biz'!BH10</f>
        <v>0</v>
      </c>
      <c r="D10" s="2">
        <f>'ExPostGross kWh_Biz'!D10+'ExPostGross kWh_Biz'!W10+'ExPostGross kWh_Biz'!AP10+'ExPostGross kWh_Biz'!BI10</f>
        <v>0</v>
      </c>
      <c r="E10" s="2">
        <f>'ExPostGross kWh_Biz'!E10+'ExPostGross kWh_Biz'!X10+'ExPostGross kWh_Biz'!AQ10+'ExPostGross kWh_Biz'!BJ10</f>
        <v>0</v>
      </c>
      <c r="F10" s="2">
        <f>'ExPostGross kWh_Biz'!F10+'ExPostGross kWh_Biz'!Y10+'ExPostGross kWh_Biz'!AR10+'ExPostGross kWh_Biz'!BK10</f>
        <v>0</v>
      </c>
      <c r="G10" s="2">
        <f>'ExPostGross kWh_Biz'!G10+'ExPostGross kWh_Biz'!Z10+'ExPostGross kWh_Biz'!AS10+'ExPostGross kWh_Biz'!BL10</f>
        <v>0</v>
      </c>
      <c r="H10" s="2">
        <f>'ExPostGross kWh_Biz'!H10+'ExPostGross kWh_Biz'!AA10+'ExPostGross kWh_Biz'!AT10+'ExPostGross kWh_Biz'!BM10</f>
        <v>0</v>
      </c>
      <c r="I10" s="2">
        <f>'ExPostGross kWh_Biz'!I10+'ExPostGross kWh_Biz'!AB10+'ExPostGross kWh_Biz'!AU10+'ExPostGross kWh_Biz'!BN10</f>
        <v>0</v>
      </c>
      <c r="J10" s="2">
        <f>'ExPostGross kWh_Biz'!J10+'ExPostGross kWh_Biz'!AC10+'ExPostGross kWh_Biz'!AV10+'ExPostGross kWh_Biz'!BO10</f>
        <v>0</v>
      </c>
      <c r="K10" s="2">
        <f>'ExPostGross kWh_Biz'!K10+'ExPostGross kWh_Biz'!AD10+'ExPostGross kWh_Biz'!AW10+'ExPostGross kWh_Biz'!BP10</f>
        <v>0</v>
      </c>
      <c r="L10" s="2">
        <f>'ExPostGross kWh_Biz'!L10+'ExPostGross kWh_Biz'!AE10+'ExPostGross kWh_Biz'!AX10+'ExPostGross kWh_Biz'!BQ10</f>
        <v>0</v>
      </c>
      <c r="M10" s="2">
        <f>'ExPostGross kWh_Biz'!M10+'ExPostGross kWh_Biz'!AF10+'ExPostGross kWh_Biz'!AY10+'ExPostGross kWh_Biz'!BR10</f>
        <v>0</v>
      </c>
      <c r="N10" s="2">
        <f>'ExPostGross kWh_Biz'!N10+'ExPostGross kWh_Biz'!AG10+'ExPostGross kWh_Biz'!AZ10+'ExPostGross kWh_Biz'!BS10</f>
        <v>0</v>
      </c>
      <c r="O10" s="2">
        <f>'ExPostGross kWh_Biz'!O10+'ExPostGross kWh_Biz'!AH10+'ExPostGross kWh_Biz'!BA10+'ExPostGross kWh_Biz'!BT10</f>
        <v>0</v>
      </c>
      <c r="P10" s="2">
        <f>'ExPostGross kWh_Biz'!P10+'ExPostGross kWh_Biz'!AI10+'ExPostGross kWh_Biz'!BB10+'ExPostGross kWh_Biz'!BU10</f>
        <v>0</v>
      </c>
      <c r="Q10" s="2">
        <f>'ExPostGross kWh_Biz'!Q10+'ExPostGross kWh_Biz'!AJ10+'ExPostGross kWh_Biz'!BC10+'ExPostGross kWh_Biz'!BV10</f>
        <v>0</v>
      </c>
      <c r="R10" s="25">
        <f t="shared" si="0"/>
        <v>0</v>
      </c>
      <c r="T10" s="3"/>
    </row>
    <row r="11" spans="1:20" x14ac:dyDescent="0.3">
      <c r="A11" s="181"/>
      <c r="B11" s="4" t="s">
        <v>41</v>
      </c>
      <c r="C11" s="2">
        <f>'ExPostGross kWh_Biz'!C11+'ExPostGross kWh_Biz'!V11+'ExPostGross kWh_Biz'!AO11+'ExPostGross kWh_Biz'!BH11</f>
        <v>0</v>
      </c>
      <c r="D11" s="2">
        <f>'ExPostGross kWh_Biz'!D11+'ExPostGross kWh_Biz'!W11+'ExPostGross kWh_Biz'!AP11+'ExPostGross kWh_Biz'!BI11</f>
        <v>178700.92477000001</v>
      </c>
      <c r="E11" s="2">
        <f>'ExPostGross kWh_Biz'!E11+'ExPostGross kWh_Biz'!X11+'ExPostGross kWh_Biz'!AQ11+'ExPostGross kWh_Biz'!BJ11</f>
        <v>22785.404399999999</v>
      </c>
      <c r="F11" s="2">
        <f>'ExPostGross kWh_Biz'!F11+'ExPostGross kWh_Biz'!Y11+'ExPostGross kWh_Biz'!AR11+'ExPostGross kWh_Biz'!BK11</f>
        <v>256410.11370000005</v>
      </c>
      <c r="G11" s="2">
        <f>'ExPostGross kWh_Biz'!G11+'ExPostGross kWh_Biz'!Z11+'ExPostGross kWh_Biz'!AS11+'ExPostGross kWh_Biz'!BL11</f>
        <v>0</v>
      </c>
      <c r="H11" s="2">
        <f>'ExPostGross kWh_Biz'!H11+'ExPostGross kWh_Biz'!AA11+'ExPostGross kWh_Biz'!AT11+'ExPostGross kWh_Biz'!BM11</f>
        <v>0</v>
      </c>
      <c r="I11" s="2">
        <f>'ExPostGross kWh_Biz'!I11+'ExPostGross kWh_Biz'!AB11+'ExPostGross kWh_Biz'!AU11+'ExPostGross kWh_Biz'!BN11</f>
        <v>6197.1743999999999</v>
      </c>
      <c r="J11" s="2">
        <f>'ExPostGross kWh_Biz'!J11+'ExPostGross kWh_Biz'!AC11+'ExPostGross kWh_Biz'!AV11+'ExPostGross kWh_Biz'!BO11</f>
        <v>10136.664000000001</v>
      </c>
      <c r="K11" s="2">
        <f>'ExPostGross kWh_Biz'!K11+'ExPostGross kWh_Biz'!AD11+'ExPostGross kWh_Biz'!AW11+'ExPostGross kWh_Biz'!BP11</f>
        <v>0</v>
      </c>
      <c r="L11" s="2">
        <f>'ExPostGross kWh_Biz'!L11+'ExPostGross kWh_Biz'!AE11+'ExPostGross kWh_Biz'!AX11+'ExPostGross kWh_Biz'!BQ11</f>
        <v>0</v>
      </c>
      <c r="M11" s="2">
        <f>'ExPostGross kWh_Biz'!M11+'ExPostGross kWh_Biz'!AF11+'ExPostGross kWh_Biz'!AY11+'ExPostGross kWh_Biz'!BR11</f>
        <v>94865.512500000012</v>
      </c>
      <c r="N11" s="2">
        <f>'ExPostGross kWh_Biz'!N11+'ExPostGross kWh_Biz'!AG11+'ExPostGross kWh_Biz'!AZ11+'ExPostGross kWh_Biz'!BS11</f>
        <v>0</v>
      </c>
      <c r="O11" s="2">
        <f>'ExPostGross kWh_Biz'!O11+'ExPostGross kWh_Biz'!AH11+'ExPostGross kWh_Biz'!BA11+'ExPostGross kWh_Biz'!BT11</f>
        <v>0</v>
      </c>
      <c r="P11" s="2">
        <f>'ExPostGross kWh_Biz'!P11+'ExPostGross kWh_Biz'!AI11+'ExPostGross kWh_Biz'!BB11+'ExPostGross kWh_Biz'!BU11</f>
        <v>0</v>
      </c>
      <c r="Q11" s="2">
        <f>'ExPostGross kWh_Biz'!Q11+'ExPostGross kWh_Biz'!AJ11+'ExPostGross kWh_Biz'!BC11+'ExPostGross kWh_Biz'!BV11</f>
        <v>0</v>
      </c>
      <c r="R11" s="25">
        <f t="shared" si="0"/>
        <v>569095.79377000011</v>
      </c>
      <c r="T11" s="3"/>
    </row>
    <row r="12" spans="1:20" x14ac:dyDescent="0.3">
      <c r="A12" s="181"/>
      <c r="B12" s="4" t="s">
        <v>40</v>
      </c>
      <c r="C12" s="2">
        <f>'ExPostGross kWh_Biz'!C12+'ExPostGross kWh_Biz'!V12+'ExPostGross kWh_Biz'!AO12+'ExPostGross kWh_Biz'!BH12</f>
        <v>0</v>
      </c>
      <c r="D12" s="2">
        <f>'ExPostGross kWh_Biz'!D12+'ExPostGross kWh_Biz'!W12+'ExPostGross kWh_Biz'!AP12+'ExPostGross kWh_Biz'!BI12</f>
        <v>0</v>
      </c>
      <c r="E12" s="2">
        <f>'ExPostGross kWh_Biz'!E12+'ExPostGross kWh_Biz'!X12+'ExPostGross kWh_Biz'!AQ12+'ExPostGross kWh_Biz'!BJ12</f>
        <v>0</v>
      </c>
      <c r="F12" s="2">
        <f>'ExPostGross kWh_Biz'!F12+'ExPostGross kWh_Biz'!Y12+'ExPostGross kWh_Biz'!AR12+'ExPostGross kWh_Biz'!BK12</f>
        <v>0</v>
      </c>
      <c r="G12" s="2">
        <f>'ExPostGross kWh_Biz'!G12+'ExPostGross kWh_Biz'!Z12+'ExPostGross kWh_Biz'!AS12+'ExPostGross kWh_Biz'!BL12</f>
        <v>0</v>
      </c>
      <c r="H12" s="2">
        <f>'ExPostGross kWh_Biz'!H12+'ExPostGross kWh_Biz'!AA12+'ExPostGross kWh_Biz'!AT12+'ExPostGross kWh_Biz'!BM12</f>
        <v>0</v>
      </c>
      <c r="I12" s="2">
        <f>'ExPostGross kWh_Biz'!I12+'ExPostGross kWh_Biz'!AB12+'ExPostGross kWh_Biz'!AU12+'ExPostGross kWh_Biz'!BN12</f>
        <v>0</v>
      </c>
      <c r="J12" s="2">
        <f>'ExPostGross kWh_Biz'!J12+'ExPostGross kWh_Biz'!AC12+'ExPostGross kWh_Biz'!AV12+'ExPostGross kWh_Biz'!BO12</f>
        <v>0</v>
      </c>
      <c r="K12" s="2">
        <f>'ExPostGross kWh_Biz'!K12+'ExPostGross kWh_Biz'!AD12+'ExPostGross kWh_Biz'!AW12+'ExPostGross kWh_Biz'!BP12</f>
        <v>0</v>
      </c>
      <c r="L12" s="2">
        <f>'ExPostGross kWh_Biz'!L12+'ExPostGross kWh_Biz'!AE12+'ExPostGross kWh_Biz'!AX12+'ExPostGross kWh_Biz'!BQ12</f>
        <v>0</v>
      </c>
      <c r="M12" s="2">
        <f>'ExPostGross kWh_Biz'!M12+'ExPostGross kWh_Biz'!AF12+'ExPostGross kWh_Biz'!AY12+'ExPostGross kWh_Biz'!BR12</f>
        <v>0</v>
      </c>
      <c r="N12" s="2">
        <f>'ExPostGross kWh_Biz'!N12+'ExPostGross kWh_Biz'!AG12+'ExPostGross kWh_Biz'!AZ12+'ExPostGross kWh_Biz'!BS12</f>
        <v>0</v>
      </c>
      <c r="O12" s="2">
        <f>'ExPostGross kWh_Biz'!O12+'ExPostGross kWh_Biz'!AH12+'ExPostGross kWh_Biz'!BA12+'ExPostGross kWh_Biz'!BT12</f>
        <v>0</v>
      </c>
      <c r="P12" s="2">
        <f>'ExPostGross kWh_Biz'!P12+'ExPostGross kWh_Biz'!AI12+'ExPostGross kWh_Biz'!BB12+'ExPostGross kWh_Biz'!BU12</f>
        <v>0</v>
      </c>
      <c r="Q12" s="2">
        <f>'ExPostGross kWh_Biz'!Q12+'ExPostGross kWh_Biz'!AJ12+'ExPostGross kWh_Biz'!BC12+'ExPostGross kWh_Biz'!BV12</f>
        <v>0</v>
      </c>
      <c r="R12" s="25">
        <f t="shared" si="0"/>
        <v>0</v>
      </c>
      <c r="T12" s="3"/>
    </row>
    <row r="13" spans="1:20" x14ac:dyDescent="0.3">
      <c r="A13" s="181"/>
      <c r="B13" s="4" t="s">
        <v>39</v>
      </c>
      <c r="C13" s="2">
        <f>'ExPostGross kWh_Biz'!C13+'ExPostGross kWh_Biz'!V13+'ExPostGross kWh_Biz'!AO13+'ExPostGross kWh_Biz'!BH13</f>
        <v>0</v>
      </c>
      <c r="D13" s="2">
        <f>'ExPostGross kWh_Biz'!D13+'ExPostGross kWh_Biz'!W13+'ExPostGross kWh_Biz'!AP13+'ExPostGross kWh_Biz'!BI13</f>
        <v>0</v>
      </c>
      <c r="E13" s="2">
        <f>'ExPostGross kWh_Biz'!E13+'ExPostGross kWh_Biz'!X13+'ExPostGross kWh_Biz'!AQ13+'ExPostGross kWh_Biz'!BJ13</f>
        <v>0</v>
      </c>
      <c r="F13" s="2">
        <f>'ExPostGross kWh_Biz'!F13+'ExPostGross kWh_Biz'!Y13+'ExPostGross kWh_Biz'!AR13+'ExPostGross kWh_Biz'!BK13</f>
        <v>0</v>
      </c>
      <c r="G13" s="2">
        <f>'ExPostGross kWh_Biz'!G13+'ExPostGross kWh_Biz'!Z13+'ExPostGross kWh_Biz'!AS13+'ExPostGross kWh_Biz'!BL13</f>
        <v>0</v>
      </c>
      <c r="H13" s="2">
        <f>'ExPostGross kWh_Biz'!H13+'ExPostGross kWh_Biz'!AA13+'ExPostGross kWh_Biz'!AT13+'ExPostGross kWh_Biz'!BM13</f>
        <v>0</v>
      </c>
      <c r="I13" s="2">
        <f>'ExPostGross kWh_Biz'!I13+'ExPostGross kWh_Biz'!AB13+'ExPostGross kWh_Biz'!AU13+'ExPostGross kWh_Biz'!BN13</f>
        <v>0</v>
      </c>
      <c r="J13" s="2">
        <f>'ExPostGross kWh_Biz'!J13+'ExPostGross kWh_Biz'!AC13+'ExPostGross kWh_Biz'!AV13+'ExPostGross kWh_Biz'!BO13</f>
        <v>0</v>
      </c>
      <c r="K13" s="2">
        <f>'ExPostGross kWh_Biz'!K13+'ExPostGross kWh_Biz'!AD13+'ExPostGross kWh_Biz'!AW13+'ExPostGross kWh_Biz'!BP13</f>
        <v>0</v>
      </c>
      <c r="L13" s="2">
        <f>'ExPostGross kWh_Biz'!L13+'ExPostGross kWh_Biz'!AE13+'ExPostGross kWh_Biz'!AX13+'ExPostGross kWh_Biz'!BQ13</f>
        <v>0</v>
      </c>
      <c r="M13" s="2">
        <f>'ExPostGross kWh_Biz'!M13+'ExPostGross kWh_Biz'!AF13+'ExPostGross kWh_Biz'!AY13+'ExPostGross kWh_Biz'!BR13</f>
        <v>0</v>
      </c>
      <c r="N13" s="2">
        <f>'ExPostGross kWh_Biz'!N13+'ExPostGross kWh_Biz'!AG13+'ExPostGross kWh_Biz'!AZ13+'ExPostGross kWh_Biz'!BS13</f>
        <v>0</v>
      </c>
      <c r="O13" s="2">
        <f>'ExPostGross kWh_Biz'!O13+'ExPostGross kWh_Biz'!AH13+'ExPostGross kWh_Biz'!BA13+'ExPostGross kWh_Biz'!BT13</f>
        <v>0</v>
      </c>
      <c r="P13" s="2">
        <f>'ExPostGross kWh_Biz'!P13+'ExPostGross kWh_Biz'!AI13+'ExPostGross kWh_Biz'!BB13+'ExPostGross kWh_Biz'!BU13</f>
        <v>0</v>
      </c>
      <c r="Q13" s="2">
        <f>'ExPostGross kWh_Biz'!Q13+'ExPostGross kWh_Biz'!AJ13+'ExPostGross kWh_Biz'!BC13+'ExPostGross kWh_Biz'!BV13</f>
        <v>0</v>
      </c>
      <c r="R13" s="25">
        <f t="shared" si="0"/>
        <v>0</v>
      </c>
      <c r="T13" s="3"/>
    </row>
    <row r="14" spans="1:20" x14ac:dyDescent="0.3">
      <c r="A14" s="181"/>
      <c r="B14" s="29" t="s">
        <v>38</v>
      </c>
      <c r="C14" s="2">
        <f>'ExPostGross kWh_Biz'!C14+'ExPostGross kWh_Biz'!V14+'ExPostGross kWh_Biz'!AO14+'ExPostGross kWh_Biz'!BH14</f>
        <v>0</v>
      </c>
      <c r="D14" s="2">
        <f>'ExPostGross kWh_Biz'!D14+'ExPostGross kWh_Biz'!W14+'ExPostGross kWh_Biz'!AP14+'ExPostGross kWh_Biz'!BI14</f>
        <v>0</v>
      </c>
      <c r="E14" s="2">
        <f>'ExPostGross kWh_Biz'!E14+'ExPostGross kWh_Biz'!X14+'ExPostGross kWh_Biz'!AQ14+'ExPostGross kWh_Biz'!BJ14</f>
        <v>0</v>
      </c>
      <c r="F14" s="2">
        <f>'ExPostGross kWh_Biz'!F14+'ExPostGross kWh_Biz'!Y14+'ExPostGross kWh_Biz'!AR14+'ExPostGross kWh_Biz'!BK14</f>
        <v>0</v>
      </c>
      <c r="G14" s="2">
        <f>'ExPostGross kWh_Biz'!G14+'ExPostGross kWh_Biz'!Z14+'ExPostGross kWh_Biz'!AS14+'ExPostGross kWh_Biz'!BL14</f>
        <v>0</v>
      </c>
      <c r="H14" s="2">
        <f>'ExPostGross kWh_Biz'!H14+'ExPostGross kWh_Biz'!AA14+'ExPostGross kWh_Biz'!AT14+'ExPostGross kWh_Biz'!BM14</f>
        <v>0</v>
      </c>
      <c r="I14" s="2">
        <f>'ExPostGross kWh_Biz'!I14+'ExPostGross kWh_Biz'!AB14+'ExPostGross kWh_Biz'!AU14+'ExPostGross kWh_Biz'!BN14</f>
        <v>0</v>
      </c>
      <c r="J14" s="2">
        <f>'ExPostGross kWh_Biz'!J14+'ExPostGross kWh_Biz'!AC14+'ExPostGross kWh_Biz'!AV14+'ExPostGross kWh_Biz'!BO14</f>
        <v>0</v>
      </c>
      <c r="K14" s="2">
        <f>'ExPostGross kWh_Biz'!K14+'ExPostGross kWh_Biz'!AD14+'ExPostGross kWh_Biz'!AW14+'ExPostGross kWh_Biz'!BP14</f>
        <v>0</v>
      </c>
      <c r="L14" s="2">
        <f>'ExPostGross kWh_Biz'!L14+'ExPostGross kWh_Biz'!AE14+'ExPostGross kWh_Biz'!AX14+'ExPostGross kWh_Biz'!BQ14</f>
        <v>0</v>
      </c>
      <c r="M14" s="2">
        <f>'ExPostGross kWh_Biz'!M14+'ExPostGross kWh_Biz'!AF14+'ExPostGross kWh_Biz'!AY14+'ExPostGross kWh_Biz'!BR14</f>
        <v>0</v>
      </c>
      <c r="N14" s="2">
        <f>'ExPostGross kWh_Biz'!N14+'ExPostGross kWh_Biz'!AG14+'ExPostGross kWh_Biz'!AZ14+'ExPostGross kWh_Biz'!BS14</f>
        <v>0</v>
      </c>
      <c r="O14" s="2">
        <f>'ExPostGross kWh_Biz'!O14+'ExPostGross kWh_Biz'!AH14+'ExPostGross kWh_Biz'!BA14+'ExPostGross kWh_Biz'!BT14</f>
        <v>0</v>
      </c>
      <c r="P14" s="2">
        <f>'ExPostGross kWh_Biz'!P14+'ExPostGross kWh_Biz'!AI14+'ExPostGross kWh_Biz'!BB14+'ExPostGross kWh_Biz'!BU14</f>
        <v>0</v>
      </c>
      <c r="Q14" s="2">
        <f>'ExPostGross kWh_Biz'!Q14+'ExPostGross kWh_Biz'!AJ14+'ExPostGross kWh_Biz'!BC14+'ExPostGross kWh_Biz'!BV14</f>
        <v>0</v>
      </c>
      <c r="R14" s="25">
        <f t="shared" si="0"/>
        <v>0</v>
      </c>
      <c r="T14" s="3"/>
    </row>
    <row r="15" spans="1:20" x14ac:dyDescent="0.3">
      <c r="A15" s="181"/>
      <c r="B15" s="29" t="s">
        <v>37</v>
      </c>
      <c r="C15" s="2">
        <f>'ExPostGross kWh_Biz'!C15+'ExPostGross kWh_Biz'!V15+'ExPostGross kWh_Biz'!AO15+'ExPostGross kWh_Biz'!BH15</f>
        <v>0</v>
      </c>
      <c r="D15" s="2">
        <f>'ExPostGross kWh_Biz'!D15+'ExPostGross kWh_Biz'!W15+'ExPostGross kWh_Biz'!AP15+'ExPostGross kWh_Biz'!BI15</f>
        <v>0</v>
      </c>
      <c r="E15" s="2">
        <f>'ExPostGross kWh_Biz'!E15+'ExPostGross kWh_Biz'!X15+'ExPostGross kWh_Biz'!AQ15+'ExPostGross kWh_Biz'!BJ15</f>
        <v>0</v>
      </c>
      <c r="F15" s="2">
        <f>'ExPostGross kWh_Biz'!F15+'ExPostGross kWh_Biz'!Y15+'ExPostGross kWh_Biz'!AR15+'ExPostGross kWh_Biz'!BK15</f>
        <v>0</v>
      </c>
      <c r="G15" s="2">
        <f>'ExPostGross kWh_Biz'!G15+'ExPostGross kWh_Biz'!Z15+'ExPostGross kWh_Biz'!AS15+'ExPostGross kWh_Biz'!BL15</f>
        <v>0</v>
      </c>
      <c r="H15" s="2">
        <f>'ExPostGross kWh_Biz'!H15+'ExPostGross kWh_Biz'!AA15+'ExPostGross kWh_Biz'!AT15+'ExPostGross kWh_Biz'!BM15</f>
        <v>0</v>
      </c>
      <c r="I15" s="2">
        <f>'ExPostGross kWh_Biz'!I15+'ExPostGross kWh_Biz'!AB15+'ExPostGross kWh_Biz'!AU15+'ExPostGross kWh_Biz'!BN15</f>
        <v>0</v>
      </c>
      <c r="J15" s="2">
        <f>'ExPostGross kWh_Biz'!J15+'ExPostGross kWh_Biz'!AC15+'ExPostGross kWh_Biz'!AV15+'ExPostGross kWh_Biz'!BO15</f>
        <v>0</v>
      </c>
      <c r="K15" s="2">
        <f>'ExPostGross kWh_Biz'!K15+'ExPostGross kWh_Biz'!AD15+'ExPostGross kWh_Biz'!AW15+'ExPostGross kWh_Biz'!BP15</f>
        <v>0</v>
      </c>
      <c r="L15" s="2">
        <f>'ExPostGross kWh_Biz'!L15+'ExPostGross kWh_Biz'!AE15+'ExPostGross kWh_Biz'!AX15+'ExPostGross kWh_Biz'!BQ15</f>
        <v>0</v>
      </c>
      <c r="M15" s="2">
        <f>'ExPostGross kWh_Biz'!M15+'ExPostGross kWh_Biz'!AF15+'ExPostGross kWh_Biz'!AY15+'ExPostGross kWh_Biz'!BR15</f>
        <v>0</v>
      </c>
      <c r="N15" s="2">
        <f>'ExPostGross kWh_Biz'!N15+'ExPostGross kWh_Biz'!AG15+'ExPostGross kWh_Biz'!AZ15+'ExPostGross kWh_Biz'!BS15</f>
        <v>0</v>
      </c>
      <c r="O15" s="2">
        <f>'ExPostGross kWh_Biz'!O15+'ExPostGross kWh_Biz'!AH15+'ExPostGross kWh_Biz'!BA15+'ExPostGross kWh_Biz'!BT15</f>
        <v>0</v>
      </c>
      <c r="P15" s="2">
        <f>'ExPostGross kWh_Biz'!P15+'ExPostGross kWh_Biz'!AI15+'ExPostGross kWh_Biz'!BB15+'ExPostGross kWh_Biz'!BU15</f>
        <v>0</v>
      </c>
      <c r="Q15" s="2">
        <f>'ExPostGross kWh_Biz'!Q15+'ExPostGross kWh_Biz'!AJ15+'ExPostGross kWh_Biz'!BC15+'ExPostGross kWh_Biz'!BV15</f>
        <v>0</v>
      </c>
      <c r="R15" s="25">
        <f t="shared" si="0"/>
        <v>0</v>
      </c>
      <c r="T15" s="3"/>
    </row>
    <row r="16" spans="1:20" ht="15" thickBot="1" x14ac:dyDescent="0.35">
      <c r="A16" s="182"/>
      <c r="B16" s="29" t="s">
        <v>36</v>
      </c>
      <c r="C16" s="2">
        <f>'ExPostGross kWh_Biz'!C16+'ExPostGross kWh_Biz'!V16+'ExPostGross kWh_Biz'!AO16+'ExPostGross kWh_Biz'!BH16</f>
        <v>0</v>
      </c>
      <c r="D16" s="2">
        <f>'ExPostGross kWh_Biz'!D16+'ExPostGross kWh_Biz'!W16+'ExPostGross kWh_Biz'!AP16+'ExPostGross kWh_Biz'!BI16</f>
        <v>0</v>
      </c>
      <c r="E16" s="2">
        <f>'ExPostGross kWh_Biz'!E16+'ExPostGross kWh_Biz'!X16+'ExPostGross kWh_Biz'!AQ16+'ExPostGross kWh_Biz'!BJ16</f>
        <v>0</v>
      </c>
      <c r="F16" s="2">
        <f>'ExPostGross kWh_Biz'!F16+'ExPostGross kWh_Biz'!Y16+'ExPostGross kWh_Biz'!AR16+'ExPostGross kWh_Biz'!BK16</f>
        <v>0</v>
      </c>
      <c r="G16" s="2">
        <f>'ExPostGross kWh_Biz'!G16+'ExPostGross kWh_Biz'!Z16+'ExPostGross kWh_Biz'!AS16+'ExPostGross kWh_Biz'!BL16</f>
        <v>0</v>
      </c>
      <c r="H16" s="2">
        <f>'ExPostGross kWh_Biz'!H16+'ExPostGross kWh_Biz'!AA16+'ExPostGross kWh_Biz'!AT16+'ExPostGross kWh_Biz'!BM16</f>
        <v>0</v>
      </c>
      <c r="I16" s="2">
        <f>'ExPostGross kWh_Biz'!I16+'ExPostGross kWh_Biz'!AB16+'ExPostGross kWh_Biz'!AU16+'ExPostGross kWh_Biz'!BN16</f>
        <v>0</v>
      </c>
      <c r="J16" s="2">
        <f>'ExPostGross kWh_Biz'!J16+'ExPostGross kWh_Biz'!AC16+'ExPostGross kWh_Biz'!AV16+'ExPostGross kWh_Biz'!BO16</f>
        <v>0</v>
      </c>
      <c r="K16" s="2">
        <f>'ExPostGross kWh_Biz'!K16+'ExPostGross kWh_Biz'!AD16+'ExPostGross kWh_Biz'!AW16+'ExPostGross kWh_Biz'!BP16</f>
        <v>0</v>
      </c>
      <c r="L16" s="2">
        <f>'ExPostGross kWh_Biz'!L16+'ExPostGross kWh_Biz'!AE16+'ExPostGross kWh_Biz'!AX16+'ExPostGross kWh_Biz'!BQ16</f>
        <v>0</v>
      </c>
      <c r="M16" s="2">
        <f>'ExPostGross kWh_Biz'!M16+'ExPostGross kWh_Biz'!AF16+'ExPostGross kWh_Biz'!AY16+'ExPostGross kWh_Biz'!BR16</f>
        <v>0</v>
      </c>
      <c r="N16" s="2">
        <f>'ExPostGross kWh_Biz'!N16+'ExPostGross kWh_Biz'!AG16+'ExPostGross kWh_Biz'!AZ16+'ExPostGross kWh_Biz'!BS16</f>
        <v>0</v>
      </c>
      <c r="O16" s="2">
        <f>'ExPostGross kWh_Biz'!O16+'ExPostGross kWh_Biz'!AH16+'ExPostGross kWh_Biz'!BA16+'ExPostGross kWh_Biz'!BT16</f>
        <v>0</v>
      </c>
      <c r="P16" s="2">
        <f>'ExPostGross kWh_Biz'!P16+'ExPostGross kWh_Biz'!AI16+'ExPostGross kWh_Biz'!BB16+'ExPostGross kWh_Biz'!BU16</f>
        <v>0</v>
      </c>
      <c r="Q16" s="2">
        <f>'ExPostGross kWh_Biz'!Q16+'ExPostGross kWh_Biz'!AJ16+'ExPostGross kWh_Biz'!BC16+'ExPostGross kWh_Biz'!BV16</f>
        <v>0</v>
      </c>
      <c r="R16" s="25">
        <f t="shared" si="0"/>
        <v>0</v>
      </c>
      <c r="T16" s="3"/>
    </row>
    <row r="17" spans="1:20" ht="21.6" thickBot="1" x14ac:dyDescent="0.35">
      <c r="A17" s="28"/>
      <c r="B17" s="9" t="s">
        <v>13</v>
      </c>
      <c r="C17" s="8">
        <f>SUM(C4:C16)</f>
        <v>0</v>
      </c>
      <c r="D17" s="8">
        <f t="shared" ref="D17:Q17" si="1">SUM(D4:D16)</f>
        <v>178700.92477000001</v>
      </c>
      <c r="E17" s="8">
        <f t="shared" si="1"/>
        <v>22785.404399999999</v>
      </c>
      <c r="F17" s="8">
        <f t="shared" si="1"/>
        <v>256410.11370000005</v>
      </c>
      <c r="G17" s="8">
        <f t="shared" si="1"/>
        <v>0</v>
      </c>
      <c r="H17" s="8">
        <f t="shared" si="1"/>
        <v>0</v>
      </c>
      <c r="I17" s="8">
        <f t="shared" si="1"/>
        <v>6197.1743999999999</v>
      </c>
      <c r="J17" s="8">
        <f t="shared" si="1"/>
        <v>10136.664000000001</v>
      </c>
      <c r="K17" s="8">
        <f t="shared" si="1"/>
        <v>0</v>
      </c>
      <c r="L17" s="8">
        <f t="shared" si="1"/>
        <v>0</v>
      </c>
      <c r="M17" s="8">
        <f t="shared" si="1"/>
        <v>94865.512500000012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7">
        <f t="shared" si="0"/>
        <v>569095.79377000011</v>
      </c>
      <c r="T17" s="3"/>
    </row>
    <row r="18" spans="1:20" ht="21.6" thickBot="1" x14ac:dyDescent="0.35">
      <c r="A18" s="28"/>
      <c r="R18" s="92">
        <f>SUM(C4:Q16)</f>
        <v>569095.79377000011</v>
      </c>
      <c r="T18" s="3"/>
    </row>
    <row r="19" spans="1:20" ht="21.6" thickBot="1" x14ac:dyDescent="0.35">
      <c r="A19" s="28"/>
      <c r="B19" s="14" t="s">
        <v>11</v>
      </c>
      <c r="C19" s="68" t="s">
        <v>26</v>
      </c>
      <c r="D19" s="68" t="s">
        <v>25</v>
      </c>
      <c r="E19" s="68" t="s">
        <v>24</v>
      </c>
      <c r="F19" s="68" t="s">
        <v>23</v>
      </c>
      <c r="G19" s="68" t="s">
        <v>22</v>
      </c>
      <c r="H19" s="68" t="s">
        <v>21</v>
      </c>
      <c r="I19" s="68" t="s">
        <v>20</v>
      </c>
      <c r="J19" s="68" t="s">
        <v>19</v>
      </c>
      <c r="K19" s="68" t="s">
        <v>18</v>
      </c>
      <c r="L19" s="69" t="s">
        <v>17</v>
      </c>
      <c r="M19" s="68" t="s">
        <v>16</v>
      </c>
      <c r="N19" s="68" t="s">
        <v>15</v>
      </c>
      <c r="O19" s="69" t="s">
        <v>26</v>
      </c>
      <c r="P19" s="68" t="s">
        <v>25</v>
      </c>
      <c r="Q19" s="68" t="s">
        <v>24</v>
      </c>
      <c r="R19" s="63" t="s">
        <v>10</v>
      </c>
      <c r="T19" s="3"/>
    </row>
    <row r="20" spans="1:20" ht="15" customHeight="1" x14ac:dyDescent="0.3">
      <c r="A20" s="177" t="s">
        <v>57</v>
      </c>
      <c r="B20" s="23" t="s">
        <v>48</v>
      </c>
      <c r="C20" s="12">
        <f>'ExPostGross kWh_Biz'!C20+'ExPostGross kWh_Biz'!V20+'ExPostGross kWh_Biz'!AO20+'ExPostGross kWh_Biz'!BH20</f>
        <v>0</v>
      </c>
      <c r="D20" s="12">
        <f>'ExPostGross kWh_Biz'!D20+'ExPostGross kWh_Biz'!W20+'ExPostGross kWh_Biz'!AP20+'ExPostGross kWh_Biz'!BI20</f>
        <v>65583.517999999996</v>
      </c>
      <c r="E20" s="12">
        <f>'ExPostGross kWh_Biz'!E20+'ExPostGross kWh_Biz'!X20+'ExPostGross kWh_Biz'!AQ20+'ExPostGross kWh_Biz'!BJ20</f>
        <v>0</v>
      </c>
      <c r="F20" s="12">
        <f>'ExPostGross kWh_Biz'!F20+'ExPostGross kWh_Biz'!Y20+'ExPostGross kWh_Biz'!AR20+'ExPostGross kWh_Biz'!BK20</f>
        <v>295665.37</v>
      </c>
      <c r="G20" s="12">
        <f>'ExPostGross kWh_Biz'!G20+'ExPostGross kWh_Biz'!Z20+'ExPostGross kWh_Biz'!AS20+'ExPostGross kWh_Biz'!BL20</f>
        <v>0</v>
      </c>
      <c r="H20" s="12">
        <f>'ExPostGross kWh_Biz'!H20+'ExPostGross kWh_Biz'!AA20+'ExPostGross kWh_Biz'!AT20+'ExPostGross kWh_Biz'!BM20</f>
        <v>0</v>
      </c>
      <c r="I20" s="12">
        <f>'ExPostGross kWh_Biz'!I20+'ExPostGross kWh_Biz'!AB20+'ExPostGross kWh_Biz'!AU20+'ExPostGross kWh_Biz'!BN20</f>
        <v>0</v>
      </c>
      <c r="J20" s="12">
        <f>'ExPostGross kWh_Biz'!J20+'ExPostGross kWh_Biz'!AC20+'ExPostGross kWh_Biz'!AV20+'ExPostGross kWh_Biz'!BO20</f>
        <v>653122.47</v>
      </c>
      <c r="K20" s="12">
        <f>'ExPostGross kWh_Biz'!K20+'ExPostGross kWh_Biz'!AD20+'ExPostGross kWh_Biz'!AW20+'ExPostGross kWh_Biz'!BP20</f>
        <v>0</v>
      </c>
      <c r="L20" s="12">
        <f>'ExPostGross kWh_Biz'!L20+'ExPostGross kWh_Biz'!AE20+'ExPostGross kWh_Biz'!AX20+'ExPostGross kWh_Biz'!BQ20</f>
        <v>1745293.5499999998</v>
      </c>
      <c r="M20" s="12">
        <f>'ExPostGross kWh_Biz'!M20+'ExPostGross kWh_Biz'!AF20+'ExPostGross kWh_Biz'!AY20+'ExPostGross kWh_Biz'!BR20</f>
        <v>129542.41299999999</v>
      </c>
      <c r="N20" s="12">
        <f>'ExPostGross kWh_Biz'!N20+'ExPostGross kWh_Biz'!AG20+'ExPostGross kWh_Biz'!AZ20+'ExPostGross kWh_Biz'!BS20</f>
        <v>134256.12199999997</v>
      </c>
      <c r="O20" s="12">
        <f>'ExPostGross kWh_Biz'!O20+'ExPostGross kWh_Biz'!AH20+'ExPostGross kWh_Biz'!BA20+'ExPostGross kWh_Biz'!BT20</f>
        <v>0</v>
      </c>
      <c r="P20" s="12">
        <f>'ExPostGross kWh_Biz'!P20+'ExPostGross kWh_Biz'!AI20+'ExPostGross kWh_Biz'!BB20+'ExPostGross kWh_Biz'!BU20</f>
        <v>0</v>
      </c>
      <c r="Q20" s="12">
        <f>'ExPostGross kWh_Biz'!Q20+'ExPostGross kWh_Biz'!AJ20+'ExPostGross kWh_Biz'!BC20+'ExPostGross kWh_Biz'!BV20</f>
        <v>0</v>
      </c>
      <c r="R20" s="26">
        <f t="shared" ref="R20:R33" si="2">SUM(C20:Q20)</f>
        <v>3023463.443</v>
      </c>
      <c r="T20" s="3"/>
    </row>
    <row r="21" spans="1:20" x14ac:dyDescent="0.3">
      <c r="A21" s="178"/>
      <c r="B21" s="5" t="s">
        <v>47</v>
      </c>
      <c r="C21" s="2">
        <f>'ExPostGross kWh_Biz'!C21+'ExPostGross kWh_Biz'!V21+'ExPostGross kWh_Biz'!AO21+'ExPostGross kWh_Biz'!BH21</f>
        <v>0</v>
      </c>
      <c r="D21" s="2">
        <f>'ExPostGross kWh_Biz'!D21+'ExPostGross kWh_Biz'!W21+'ExPostGross kWh_Biz'!AP21+'ExPostGross kWh_Biz'!BI21</f>
        <v>0</v>
      </c>
      <c r="E21" s="2">
        <f>'ExPostGross kWh_Biz'!E21+'ExPostGross kWh_Biz'!X21+'ExPostGross kWh_Biz'!AQ21+'ExPostGross kWh_Biz'!BJ21</f>
        <v>0</v>
      </c>
      <c r="F21" s="2">
        <f>'ExPostGross kWh_Biz'!F21+'ExPostGross kWh_Biz'!Y21+'ExPostGross kWh_Biz'!AR21+'ExPostGross kWh_Biz'!BK21</f>
        <v>0</v>
      </c>
      <c r="G21" s="2">
        <f>'ExPostGross kWh_Biz'!G21+'ExPostGross kWh_Biz'!Z21+'ExPostGross kWh_Biz'!AS21+'ExPostGross kWh_Biz'!BL21</f>
        <v>0</v>
      </c>
      <c r="H21" s="2">
        <f>'ExPostGross kWh_Biz'!H21+'ExPostGross kWh_Biz'!AA21+'ExPostGross kWh_Biz'!AT21+'ExPostGross kWh_Biz'!BM21</f>
        <v>38461.056263358529</v>
      </c>
      <c r="I21" s="2">
        <f>'ExPostGross kWh_Biz'!I21+'ExPostGross kWh_Biz'!AB21+'ExPostGross kWh_Biz'!AU21+'ExPostGross kWh_Biz'!BN21</f>
        <v>0</v>
      </c>
      <c r="J21" s="2">
        <f>'ExPostGross kWh_Biz'!J21+'ExPostGross kWh_Biz'!AC21+'ExPostGross kWh_Biz'!AV21+'ExPostGross kWh_Biz'!BO21</f>
        <v>0</v>
      </c>
      <c r="K21" s="2">
        <f>'ExPostGross kWh_Biz'!K21+'ExPostGross kWh_Biz'!AD21+'ExPostGross kWh_Biz'!AW21+'ExPostGross kWh_Biz'!BP21</f>
        <v>8969.0453397970905</v>
      </c>
      <c r="L21" s="2">
        <f>'ExPostGross kWh_Biz'!L21+'ExPostGross kWh_Biz'!AE21+'ExPostGross kWh_Biz'!AX21+'ExPostGross kWh_Biz'!BQ21</f>
        <v>13540.25337058285</v>
      </c>
      <c r="M21" s="2">
        <f>'ExPostGross kWh_Biz'!M21+'ExPostGross kWh_Biz'!AF21+'ExPostGross kWh_Biz'!AY21+'ExPostGross kWh_Biz'!BR21</f>
        <v>0</v>
      </c>
      <c r="N21" s="2">
        <f>'ExPostGross kWh_Biz'!N21+'ExPostGross kWh_Biz'!AG21+'ExPostGross kWh_Biz'!AZ21+'ExPostGross kWh_Biz'!BS21</f>
        <v>20043.306586855098</v>
      </c>
      <c r="O21" s="2">
        <f>'ExPostGross kWh_Biz'!O21+'ExPostGross kWh_Biz'!AH21+'ExPostGross kWh_Biz'!BA21+'ExPostGross kWh_Biz'!BT21</f>
        <v>0</v>
      </c>
      <c r="P21" s="2">
        <f>'ExPostGross kWh_Biz'!P21+'ExPostGross kWh_Biz'!AI21+'ExPostGross kWh_Biz'!BB21+'ExPostGross kWh_Biz'!BU21</f>
        <v>0</v>
      </c>
      <c r="Q21" s="2">
        <f>'ExPostGross kWh_Biz'!Q21+'ExPostGross kWh_Biz'!AJ21+'ExPostGross kWh_Biz'!BC21+'ExPostGross kWh_Biz'!BV21</f>
        <v>0</v>
      </c>
      <c r="R21" s="25">
        <f t="shared" si="2"/>
        <v>81013.66156059358</v>
      </c>
      <c r="T21" s="3"/>
    </row>
    <row r="22" spans="1:20" x14ac:dyDescent="0.3">
      <c r="A22" s="178"/>
      <c r="B22" s="4" t="s">
        <v>46</v>
      </c>
      <c r="C22" s="2">
        <f>'ExPostGross kWh_Biz'!C22+'ExPostGross kWh_Biz'!V22+'ExPostGross kWh_Biz'!AO22+'ExPostGross kWh_Biz'!BH22</f>
        <v>0</v>
      </c>
      <c r="D22" s="2">
        <f>'ExPostGross kWh_Biz'!D22+'ExPostGross kWh_Biz'!W22+'ExPostGross kWh_Biz'!AP22+'ExPostGross kWh_Biz'!BI22</f>
        <v>0</v>
      </c>
      <c r="E22" s="2">
        <f>'ExPostGross kWh_Biz'!E22+'ExPostGross kWh_Biz'!X22+'ExPostGross kWh_Biz'!AQ22+'ExPostGross kWh_Biz'!BJ22</f>
        <v>0</v>
      </c>
      <c r="F22" s="2">
        <f>'ExPostGross kWh_Biz'!F22+'ExPostGross kWh_Biz'!Y22+'ExPostGross kWh_Biz'!AR22+'ExPostGross kWh_Biz'!BK22</f>
        <v>0</v>
      </c>
      <c r="G22" s="2">
        <f>'ExPostGross kWh_Biz'!G22+'ExPostGross kWh_Biz'!Z22+'ExPostGross kWh_Biz'!AS22+'ExPostGross kWh_Biz'!BL22</f>
        <v>0</v>
      </c>
      <c r="H22" s="2">
        <f>'ExPostGross kWh_Biz'!H22+'ExPostGross kWh_Biz'!AA22+'ExPostGross kWh_Biz'!AT22+'ExPostGross kWh_Biz'!BM22</f>
        <v>0</v>
      </c>
      <c r="I22" s="2">
        <f>'ExPostGross kWh_Biz'!I22+'ExPostGross kWh_Biz'!AB22+'ExPostGross kWh_Biz'!AU22+'ExPostGross kWh_Biz'!BN22</f>
        <v>0</v>
      </c>
      <c r="J22" s="2">
        <f>'ExPostGross kWh_Biz'!J22+'ExPostGross kWh_Biz'!AC22+'ExPostGross kWh_Biz'!AV22+'ExPostGross kWh_Biz'!BO22</f>
        <v>0</v>
      </c>
      <c r="K22" s="2">
        <f>'ExPostGross kWh_Biz'!K22+'ExPostGross kWh_Biz'!AD22+'ExPostGross kWh_Biz'!AW22+'ExPostGross kWh_Biz'!BP22</f>
        <v>0</v>
      </c>
      <c r="L22" s="2">
        <f>'ExPostGross kWh_Biz'!L22+'ExPostGross kWh_Biz'!AE22+'ExPostGross kWh_Biz'!AX22+'ExPostGross kWh_Biz'!BQ22</f>
        <v>0</v>
      </c>
      <c r="M22" s="2">
        <f>'ExPostGross kWh_Biz'!M22+'ExPostGross kWh_Biz'!AF22+'ExPostGross kWh_Biz'!AY22+'ExPostGross kWh_Biz'!BR22</f>
        <v>0</v>
      </c>
      <c r="N22" s="2">
        <f>'ExPostGross kWh_Biz'!N22+'ExPostGross kWh_Biz'!AG22+'ExPostGross kWh_Biz'!AZ22+'ExPostGross kWh_Biz'!BS22</f>
        <v>0</v>
      </c>
      <c r="O22" s="2">
        <f>'ExPostGross kWh_Biz'!O22+'ExPostGross kWh_Biz'!AH22+'ExPostGross kWh_Biz'!BA22+'ExPostGross kWh_Biz'!BT22</f>
        <v>0</v>
      </c>
      <c r="P22" s="2">
        <f>'ExPostGross kWh_Biz'!P22+'ExPostGross kWh_Biz'!AI22+'ExPostGross kWh_Biz'!BB22+'ExPostGross kWh_Biz'!BU22</f>
        <v>0</v>
      </c>
      <c r="Q22" s="2">
        <f>'ExPostGross kWh_Biz'!Q22+'ExPostGross kWh_Biz'!AJ22+'ExPostGross kWh_Biz'!BC22+'ExPostGross kWh_Biz'!BV22</f>
        <v>0</v>
      </c>
      <c r="R22" s="25">
        <f t="shared" si="2"/>
        <v>0</v>
      </c>
      <c r="T22" s="3"/>
    </row>
    <row r="23" spans="1:20" x14ac:dyDescent="0.3">
      <c r="A23" s="178"/>
      <c r="B23" s="4" t="s">
        <v>45</v>
      </c>
      <c r="C23" s="2">
        <f>'ExPostGross kWh_Biz'!C23+'ExPostGross kWh_Biz'!V23+'ExPostGross kWh_Biz'!AO23+'ExPostGross kWh_Biz'!BH23</f>
        <v>868991.36585167423</v>
      </c>
      <c r="D23" s="2">
        <f>'ExPostGross kWh_Biz'!D23+'ExPostGross kWh_Biz'!W23+'ExPostGross kWh_Biz'!AP23+'ExPostGross kWh_Biz'!BI23</f>
        <v>0</v>
      </c>
      <c r="E23" s="2">
        <f>'ExPostGross kWh_Biz'!E23+'ExPostGross kWh_Biz'!X23+'ExPostGross kWh_Biz'!AQ23+'ExPostGross kWh_Biz'!BJ23</f>
        <v>6058.2247914918771</v>
      </c>
      <c r="F23" s="2">
        <f>'ExPostGross kWh_Biz'!F23+'ExPostGross kWh_Biz'!Y23+'ExPostGross kWh_Biz'!AR23+'ExPostGross kWh_Biz'!BK23</f>
        <v>35598.666498699022</v>
      </c>
      <c r="G23" s="2">
        <f>'ExPostGross kWh_Biz'!G23+'ExPostGross kWh_Biz'!Z23+'ExPostGross kWh_Biz'!AS23+'ExPostGross kWh_Biz'!BL23</f>
        <v>124355.39319331027</v>
      </c>
      <c r="H23" s="2">
        <f>'ExPostGross kWh_Biz'!H23+'ExPostGross kWh_Biz'!AA23+'ExPostGross kWh_Biz'!AT23+'ExPostGross kWh_Biz'!BM23</f>
        <v>596352.33383831335</v>
      </c>
      <c r="I23" s="2">
        <f>'ExPostGross kWh_Biz'!I23+'ExPostGross kWh_Biz'!AB23+'ExPostGross kWh_Biz'!AU23+'ExPostGross kWh_Biz'!BN23</f>
        <v>374111.55937139608</v>
      </c>
      <c r="J23" s="2">
        <f>'ExPostGross kWh_Biz'!J23+'ExPostGross kWh_Biz'!AC23+'ExPostGross kWh_Biz'!AV23+'ExPostGross kWh_Biz'!BO23</f>
        <v>980058.48849575827</v>
      </c>
      <c r="K23" s="2">
        <f>'ExPostGross kWh_Biz'!K23+'ExPostGross kWh_Biz'!AD23+'ExPostGross kWh_Biz'!AW23+'ExPostGross kWh_Biz'!BP23</f>
        <v>1172185.3557698647</v>
      </c>
      <c r="L23" s="2">
        <f>'ExPostGross kWh_Biz'!L23+'ExPostGross kWh_Biz'!AE23+'ExPostGross kWh_Biz'!AX23+'ExPostGross kWh_Biz'!BQ23</f>
        <v>1795297.4210700872</v>
      </c>
      <c r="M23" s="2">
        <f>'ExPostGross kWh_Biz'!M23+'ExPostGross kWh_Biz'!AF23+'ExPostGross kWh_Biz'!AY23+'ExPostGross kWh_Biz'!BR23</f>
        <v>836380.4943569632</v>
      </c>
      <c r="N23" s="2">
        <f>'ExPostGross kWh_Biz'!N23+'ExPostGross kWh_Biz'!AG23+'ExPostGross kWh_Biz'!AZ23+'ExPostGross kWh_Biz'!BS23</f>
        <v>1164624.7708780668</v>
      </c>
      <c r="O23" s="2">
        <f>'ExPostGross kWh_Biz'!O23+'ExPostGross kWh_Biz'!AH23+'ExPostGross kWh_Biz'!BA23+'ExPostGross kWh_Biz'!BT23</f>
        <v>0</v>
      </c>
      <c r="P23" s="2">
        <f>'ExPostGross kWh_Biz'!P23+'ExPostGross kWh_Biz'!AI23+'ExPostGross kWh_Biz'!BB23+'ExPostGross kWh_Biz'!BU23</f>
        <v>0</v>
      </c>
      <c r="Q23" s="2">
        <f>'ExPostGross kWh_Biz'!Q23+'ExPostGross kWh_Biz'!AJ23+'ExPostGross kWh_Biz'!BC23+'ExPostGross kWh_Biz'!BV23</f>
        <v>0</v>
      </c>
      <c r="R23" s="25">
        <f t="shared" si="2"/>
        <v>7954014.0741156247</v>
      </c>
      <c r="T23" s="3"/>
    </row>
    <row r="24" spans="1:20" x14ac:dyDescent="0.3">
      <c r="A24" s="178"/>
      <c r="B24" s="5" t="s">
        <v>44</v>
      </c>
      <c r="C24" s="2">
        <f>'ExPostGross kWh_Biz'!C24+'ExPostGross kWh_Biz'!V24+'ExPostGross kWh_Biz'!AO24+'ExPostGross kWh_Biz'!BH24</f>
        <v>0</v>
      </c>
      <c r="D24" s="2">
        <f>'ExPostGross kWh_Biz'!D24+'ExPostGross kWh_Biz'!W24+'ExPostGross kWh_Biz'!AP24+'ExPostGross kWh_Biz'!BI24</f>
        <v>0</v>
      </c>
      <c r="E24" s="2">
        <f>'ExPostGross kWh_Biz'!E24+'ExPostGross kWh_Biz'!X24+'ExPostGross kWh_Biz'!AQ24+'ExPostGross kWh_Biz'!BJ24</f>
        <v>0</v>
      </c>
      <c r="F24" s="2">
        <f>'ExPostGross kWh_Biz'!F24+'ExPostGross kWh_Biz'!Y24+'ExPostGross kWh_Biz'!AR24+'ExPostGross kWh_Biz'!BK24</f>
        <v>0</v>
      </c>
      <c r="G24" s="2">
        <f>'ExPostGross kWh_Biz'!G24+'ExPostGross kWh_Biz'!Z24+'ExPostGross kWh_Biz'!AS24+'ExPostGross kWh_Biz'!BL24</f>
        <v>0</v>
      </c>
      <c r="H24" s="2">
        <f>'ExPostGross kWh_Biz'!H24+'ExPostGross kWh_Biz'!AA24+'ExPostGross kWh_Biz'!AT24+'ExPostGross kWh_Biz'!BM24</f>
        <v>0</v>
      </c>
      <c r="I24" s="2">
        <f>'ExPostGross kWh_Biz'!I24+'ExPostGross kWh_Biz'!AB24+'ExPostGross kWh_Biz'!AU24+'ExPostGross kWh_Biz'!BN24</f>
        <v>0</v>
      </c>
      <c r="J24" s="2">
        <f>'ExPostGross kWh_Biz'!J24+'ExPostGross kWh_Biz'!AC24+'ExPostGross kWh_Biz'!AV24+'ExPostGross kWh_Biz'!BO24</f>
        <v>0</v>
      </c>
      <c r="K24" s="2">
        <f>'ExPostGross kWh_Biz'!K24+'ExPostGross kWh_Biz'!AD24+'ExPostGross kWh_Biz'!AW24+'ExPostGross kWh_Biz'!BP24</f>
        <v>0</v>
      </c>
      <c r="L24" s="2">
        <f>'ExPostGross kWh_Biz'!L24+'ExPostGross kWh_Biz'!AE24+'ExPostGross kWh_Biz'!AX24+'ExPostGross kWh_Biz'!BQ24</f>
        <v>0</v>
      </c>
      <c r="M24" s="2">
        <f>'ExPostGross kWh_Biz'!M24+'ExPostGross kWh_Biz'!AF24+'ExPostGross kWh_Biz'!AY24+'ExPostGross kWh_Biz'!BR24</f>
        <v>0</v>
      </c>
      <c r="N24" s="2">
        <f>'ExPostGross kWh_Biz'!N24+'ExPostGross kWh_Biz'!AG24+'ExPostGross kWh_Biz'!AZ24+'ExPostGross kWh_Biz'!BS24</f>
        <v>0</v>
      </c>
      <c r="O24" s="2">
        <f>'ExPostGross kWh_Biz'!O24+'ExPostGross kWh_Biz'!AH24+'ExPostGross kWh_Biz'!BA24+'ExPostGross kWh_Biz'!BT24</f>
        <v>0</v>
      </c>
      <c r="P24" s="2">
        <f>'ExPostGross kWh_Biz'!P24+'ExPostGross kWh_Biz'!AI24+'ExPostGross kWh_Biz'!BB24+'ExPostGross kWh_Biz'!BU24</f>
        <v>0</v>
      </c>
      <c r="Q24" s="2">
        <f>'ExPostGross kWh_Biz'!Q24+'ExPostGross kWh_Biz'!AJ24+'ExPostGross kWh_Biz'!BC24+'ExPostGross kWh_Biz'!BV24</f>
        <v>0</v>
      </c>
      <c r="R24" s="25">
        <f t="shared" si="2"/>
        <v>0</v>
      </c>
      <c r="T24" s="3"/>
    </row>
    <row r="25" spans="1:20" x14ac:dyDescent="0.3">
      <c r="A25" s="178"/>
      <c r="B25" s="4" t="s">
        <v>43</v>
      </c>
      <c r="C25" s="2">
        <f>'ExPostGross kWh_Biz'!C25+'ExPostGross kWh_Biz'!V25+'ExPostGross kWh_Biz'!AO25+'ExPostGross kWh_Biz'!BH25</f>
        <v>0</v>
      </c>
      <c r="D25" s="2">
        <f>'ExPostGross kWh_Biz'!D25+'ExPostGross kWh_Biz'!W25+'ExPostGross kWh_Biz'!AP25+'ExPostGross kWh_Biz'!BI25</f>
        <v>0</v>
      </c>
      <c r="E25" s="2">
        <f>'ExPostGross kWh_Biz'!E25+'ExPostGross kWh_Biz'!X25+'ExPostGross kWh_Biz'!AQ25+'ExPostGross kWh_Biz'!BJ25</f>
        <v>0</v>
      </c>
      <c r="F25" s="2">
        <f>'ExPostGross kWh_Biz'!F25+'ExPostGross kWh_Biz'!Y25+'ExPostGross kWh_Biz'!AR25+'ExPostGross kWh_Biz'!BK25</f>
        <v>0</v>
      </c>
      <c r="G25" s="2">
        <f>'ExPostGross kWh_Biz'!G25+'ExPostGross kWh_Biz'!Z25+'ExPostGross kWh_Biz'!AS25+'ExPostGross kWh_Biz'!BL25</f>
        <v>0</v>
      </c>
      <c r="H25" s="2">
        <f>'ExPostGross kWh_Biz'!H25+'ExPostGross kWh_Biz'!AA25+'ExPostGross kWh_Biz'!AT25+'ExPostGross kWh_Biz'!BM25</f>
        <v>0</v>
      </c>
      <c r="I25" s="2">
        <f>'ExPostGross kWh_Biz'!I25+'ExPostGross kWh_Biz'!AB25+'ExPostGross kWh_Biz'!AU25+'ExPostGross kWh_Biz'!BN25</f>
        <v>0</v>
      </c>
      <c r="J25" s="2">
        <f>'ExPostGross kWh_Biz'!J25+'ExPostGross kWh_Biz'!AC25+'ExPostGross kWh_Biz'!AV25+'ExPostGross kWh_Biz'!BO25</f>
        <v>0</v>
      </c>
      <c r="K25" s="2">
        <f>'ExPostGross kWh_Biz'!K25+'ExPostGross kWh_Biz'!AD25+'ExPostGross kWh_Biz'!AW25+'ExPostGross kWh_Biz'!BP25</f>
        <v>0</v>
      </c>
      <c r="L25" s="2">
        <f>'ExPostGross kWh_Biz'!L25+'ExPostGross kWh_Biz'!AE25+'ExPostGross kWh_Biz'!AX25+'ExPostGross kWh_Biz'!BQ25</f>
        <v>0</v>
      </c>
      <c r="M25" s="2">
        <f>'ExPostGross kWh_Biz'!M25+'ExPostGross kWh_Biz'!AF25+'ExPostGross kWh_Biz'!AY25+'ExPostGross kWh_Biz'!BR25</f>
        <v>0</v>
      </c>
      <c r="N25" s="2">
        <f>'ExPostGross kWh_Biz'!N25+'ExPostGross kWh_Biz'!AG25+'ExPostGross kWh_Biz'!AZ25+'ExPostGross kWh_Biz'!BS25</f>
        <v>44326.094357732356</v>
      </c>
      <c r="O25" s="2">
        <f>'ExPostGross kWh_Biz'!O25+'ExPostGross kWh_Biz'!AH25+'ExPostGross kWh_Biz'!BA25+'ExPostGross kWh_Biz'!BT25</f>
        <v>0</v>
      </c>
      <c r="P25" s="2">
        <f>'ExPostGross kWh_Biz'!P25+'ExPostGross kWh_Biz'!AI25+'ExPostGross kWh_Biz'!BB25+'ExPostGross kWh_Biz'!BU25</f>
        <v>0</v>
      </c>
      <c r="Q25" s="2">
        <f>'ExPostGross kWh_Biz'!Q25+'ExPostGross kWh_Biz'!AJ25+'ExPostGross kWh_Biz'!BC25+'ExPostGross kWh_Biz'!BV25</f>
        <v>0</v>
      </c>
      <c r="R25" s="25">
        <f t="shared" si="2"/>
        <v>44326.094357732356</v>
      </c>
      <c r="T25" s="3"/>
    </row>
    <row r="26" spans="1:20" x14ac:dyDescent="0.3">
      <c r="A26" s="178"/>
      <c r="B26" s="4" t="s">
        <v>42</v>
      </c>
      <c r="C26" s="2">
        <f>'ExPostGross kWh_Biz'!C26+'ExPostGross kWh_Biz'!V26+'ExPostGross kWh_Biz'!AO26+'ExPostGross kWh_Biz'!BH26</f>
        <v>805458.16012541926</v>
      </c>
      <c r="D26" s="2">
        <f>'ExPostGross kWh_Biz'!D26+'ExPostGross kWh_Biz'!W26+'ExPostGross kWh_Biz'!AP26+'ExPostGross kWh_Biz'!BI26</f>
        <v>22144.130782639662</v>
      </c>
      <c r="E26" s="2">
        <f>'ExPostGross kWh_Biz'!E26+'ExPostGross kWh_Biz'!X26+'ExPostGross kWh_Biz'!AQ26+'ExPostGross kWh_Biz'!BJ26</f>
        <v>4905.3202214758394</v>
      </c>
      <c r="F26" s="2">
        <f>'ExPostGross kWh_Biz'!F26+'ExPostGross kWh_Biz'!Y26+'ExPostGross kWh_Biz'!AR26+'ExPostGross kWh_Biz'!BK26</f>
        <v>190678.26956307574</v>
      </c>
      <c r="G26" s="2">
        <f>'ExPostGross kWh_Biz'!G26+'ExPostGross kWh_Biz'!Z26+'ExPostGross kWh_Biz'!AS26+'ExPostGross kWh_Biz'!BL26</f>
        <v>485445.50276225409</v>
      </c>
      <c r="H26" s="2">
        <f>'ExPostGross kWh_Biz'!H26+'ExPostGross kWh_Biz'!AA26+'ExPostGross kWh_Biz'!AT26+'ExPostGross kWh_Biz'!BM26</f>
        <v>580296.29584120738</v>
      </c>
      <c r="I26" s="2">
        <f>'ExPostGross kWh_Biz'!I26+'ExPostGross kWh_Biz'!AB26+'ExPostGross kWh_Biz'!AU26+'ExPostGross kWh_Biz'!BN26</f>
        <v>115310.36899763175</v>
      </c>
      <c r="J26" s="2">
        <f>'ExPostGross kWh_Biz'!J26+'ExPostGross kWh_Biz'!AC26+'ExPostGross kWh_Biz'!AV26+'ExPostGross kWh_Biz'!BO26</f>
        <v>386740.74285209854</v>
      </c>
      <c r="K26" s="2">
        <f>'ExPostGross kWh_Biz'!K26+'ExPostGross kWh_Biz'!AD26+'ExPostGross kWh_Biz'!AW26+'ExPostGross kWh_Biz'!BP26</f>
        <v>1461989.5239590863</v>
      </c>
      <c r="L26" s="2">
        <f>'ExPostGross kWh_Biz'!L26+'ExPostGross kWh_Biz'!AE26+'ExPostGross kWh_Biz'!AX26+'ExPostGross kWh_Biz'!BQ26</f>
        <v>1572169.5671801264</v>
      </c>
      <c r="M26" s="2">
        <f>'ExPostGross kWh_Biz'!M26+'ExPostGross kWh_Biz'!AF26+'ExPostGross kWh_Biz'!AY26+'ExPostGross kWh_Biz'!BR26</f>
        <v>1203287.8935654613</v>
      </c>
      <c r="N26" s="2">
        <f>'ExPostGross kWh_Biz'!N26+'ExPostGross kWh_Biz'!AG26+'ExPostGross kWh_Biz'!AZ26+'ExPostGross kWh_Biz'!BS26</f>
        <v>5838088.71500511</v>
      </c>
      <c r="O26" s="2">
        <f>'ExPostGross kWh_Biz'!O26+'ExPostGross kWh_Biz'!AH26+'ExPostGross kWh_Biz'!BA26+'ExPostGross kWh_Biz'!BT26</f>
        <v>0</v>
      </c>
      <c r="P26" s="2">
        <f>'ExPostGross kWh_Biz'!P26+'ExPostGross kWh_Biz'!AI26+'ExPostGross kWh_Biz'!BB26+'ExPostGross kWh_Biz'!BU26</f>
        <v>0</v>
      </c>
      <c r="Q26" s="2">
        <f>'ExPostGross kWh_Biz'!Q26+'ExPostGross kWh_Biz'!AJ26+'ExPostGross kWh_Biz'!BC26+'ExPostGross kWh_Biz'!BV26</f>
        <v>0</v>
      </c>
      <c r="R26" s="25">
        <f t="shared" si="2"/>
        <v>12666514.490855586</v>
      </c>
      <c r="T26" s="3"/>
    </row>
    <row r="27" spans="1:20" x14ac:dyDescent="0.3">
      <c r="A27" s="178"/>
      <c r="B27" s="4" t="s">
        <v>41</v>
      </c>
      <c r="C27" s="2">
        <f>'ExPostGross kWh_Biz'!C27+'ExPostGross kWh_Biz'!V27+'ExPostGross kWh_Biz'!AO27+'ExPostGross kWh_Biz'!BH27</f>
        <v>121883.26400000002</v>
      </c>
      <c r="D27" s="2">
        <f>'ExPostGross kWh_Biz'!D27+'ExPostGross kWh_Biz'!W27+'ExPostGross kWh_Biz'!AP27+'ExPostGross kWh_Biz'!BI27</f>
        <v>80692.930000000008</v>
      </c>
      <c r="E27" s="2">
        <f>'ExPostGross kWh_Biz'!E27+'ExPostGross kWh_Biz'!X27+'ExPostGross kWh_Biz'!AQ27+'ExPostGross kWh_Biz'!BJ27</f>
        <v>52088.245999999999</v>
      </c>
      <c r="F27" s="2">
        <f>'ExPostGross kWh_Biz'!F27+'ExPostGross kWh_Biz'!Y27+'ExPostGross kWh_Biz'!AR27+'ExPostGross kWh_Biz'!BK27</f>
        <v>169167.01400000002</v>
      </c>
      <c r="G27" s="2">
        <f>'ExPostGross kWh_Biz'!G27+'ExPostGross kWh_Biz'!Z27+'ExPostGross kWh_Biz'!AS27+'ExPostGross kWh_Biz'!BL27</f>
        <v>33216.775999999998</v>
      </c>
      <c r="H27" s="2">
        <f>'ExPostGross kWh_Biz'!H27+'ExPostGross kWh_Biz'!AA27+'ExPostGross kWh_Biz'!AT27+'ExPostGross kWh_Biz'!BM27</f>
        <v>160754.476</v>
      </c>
      <c r="I27" s="2">
        <f>'ExPostGross kWh_Biz'!I27+'ExPostGross kWh_Biz'!AB27+'ExPostGross kWh_Biz'!AU27+'ExPostGross kWh_Biz'!BN27</f>
        <v>147911.97600000002</v>
      </c>
      <c r="J27" s="2">
        <f>'ExPostGross kWh_Biz'!J27+'ExPostGross kWh_Biz'!AC27+'ExPostGross kWh_Biz'!AV27+'ExPostGross kWh_Biz'!BO27</f>
        <v>50804.930000000008</v>
      </c>
      <c r="K27" s="2">
        <f>'ExPostGross kWh_Biz'!K27+'ExPostGross kWh_Biz'!AD27+'ExPostGross kWh_Biz'!AW27+'ExPostGross kWh_Biz'!BP27</f>
        <v>42014.122000000003</v>
      </c>
      <c r="L27" s="2">
        <f>'ExPostGross kWh_Biz'!L27+'ExPostGross kWh_Biz'!AE27+'ExPostGross kWh_Biz'!AX27+'ExPostGross kWh_Biz'!BQ27</f>
        <v>316032.91000000003</v>
      </c>
      <c r="M27" s="2">
        <f>'ExPostGross kWh_Biz'!M27+'ExPostGross kWh_Biz'!AF27+'ExPostGross kWh_Biz'!AY27+'ExPostGross kWh_Biz'!BR27</f>
        <v>629549.62400000007</v>
      </c>
      <c r="N27" s="2">
        <f>'ExPostGross kWh_Biz'!N27+'ExPostGross kWh_Biz'!AG27+'ExPostGross kWh_Biz'!AZ27+'ExPostGross kWh_Biz'!BS27</f>
        <v>1725707.9020000002</v>
      </c>
      <c r="O27" s="2">
        <f>'ExPostGross kWh_Biz'!O27+'ExPostGross kWh_Biz'!AH27+'ExPostGross kWh_Biz'!BA27+'ExPostGross kWh_Biz'!BT27</f>
        <v>0</v>
      </c>
      <c r="P27" s="2">
        <f>'ExPostGross kWh_Biz'!P27+'ExPostGross kWh_Biz'!AI27+'ExPostGross kWh_Biz'!BB27+'ExPostGross kWh_Biz'!BU27</f>
        <v>0</v>
      </c>
      <c r="Q27" s="2">
        <f>'ExPostGross kWh_Biz'!Q27+'ExPostGross kWh_Biz'!AJ27+'ExPostGross kWh_Biz'!BC27+'ExPostGross kWh_Biz'!BV27</f>
        <v>0</v>
      </c>
      <c r="R27" s="25">
        <f t="shared" si="2"/>
        <v>3529824.1700000004</v>
      </c>
      <c r="T27" s="3"/>
    </row>
    <row r="28" spans="1:20" x14ac:dyDescent="0.3">
      <c r="A28" s="178"/>
      <c r="B28" s="4" t="s">
        <v>40</v>
      </c>
      <c r="C28" s="2">
        <f>'ExPostGross kWh_Biz'!C28+'ExPostGross kWh_Biz'!V28+'ExPostGross kWh_Biz'!AO28+'ExPostGross kWh_Biz'!BH28</f>
        <v>0</v>
      </c>
      <c r="D28" s="2">
        <f>'ExPostGross kWh_Biz'!D28+'ExPostGross kWh_Biz'!W28+'ExPostGross kWh_Biz'!AP28+'ExPostGross kWh_Biz'!BI28</f>
        <v>0</v>
      </c>
      <c r="E28" s="2">
        <f>'ExPostGross kWh_Biz'!E28+'ExPostGross kWh_Biz'!X28+'ExPostGross kWh_Biz'!AQ28+'ExPostGross kWh_Biz'!BJ28</f>
        <v>0</v>
      </c>
      <c r="F28" s="2">
        <f>'ExPostGross kWh_Biz'!F28+'ExPostGross kWh_Biz'!Y28+'ExPostGross kWh_Biz'!AR28+'ExPostGross kWh_Biz'!BK28</f>
        <v>0</v>
      </c>
      <c r="G28" s="2">
        <f>'ExPostGross kWh_Biz'!G28+'ExPostGross kWh_Biz'!Z28+'ExPostGross kWh_Biz'!AS28+'ExPostGross kWh_Biz'!BL28</f>
        <v>0</v>
      </c>
      <c r="H28" s="2">
        <f>'ExPostGross kWh_Biz'!H28+'ExPostGross kWh_Biz'!AA28+'ExPostGross kWh_Biz'!AT28+'ExPostGross kWh_Biz'!BM28</f>
        <v>0</v>
      </c>
      <c r="I28" s="2">
        <f>'ExPostGross kWh_Biz'!I28+'ExPostGross kWh_Biz'!AB28+'ExPostGross kWh_Biz'!AU28+'ExPostGross kWh_Biz'!BN28</f>
        <v>0</v>
      </c>
      <c r="J28" s="2">
        <f>'ExPostGross kWh_Biz'!J28+'ExPostGross kWh_Biz'!AC28+'ExPostGross kWh_Biz'!AV28+'ExPostGross kWh_Biz'!BO28</f>
        <v>0</v>
      </c>
      <c r="K28" s="2">
        <f>'ExPostGross kWh_Biz'!K28+'ExPostGross kWh_Biz'!AD28+'ExPostGross kWh_Biz'!AW28+'ExPostGross kWh_Biz'!BP28</f>
        <v>0</v>
      </c>
      <c r="L28" s="2">
        <f>'ExPostGross kWh_Biz'!L28+'ExPostGross kWh_Biz'!AE28+'ExPostGross kWh_Biz'!AX28+'ExPostGross kWh_Biz'!BQ28</f>
        <v>0</v>
      </c>
      <c r="M28" s="2">
        <f>'ExPostGross kWh_Biz'!M28+'ExPostGross kWh_Biz'!AF28+'ExPostGross kWh_Biz'!AY28+'ExPostGross kWh_Biz'!BR28</f>
        <v>0</v>
      </c>
      <c r="N28" s="2">
        <f>'ExPostGross kWh_Biz'!N28+'ExPostGross kWh_Biz'!AG28+'ExPostGross kWh_Biz'!AZ28+'ExPostGross kWh_Biz'!BS28</f>
        <v>0</v>
      </c>
      <c r="O28" s="2">
        <f>'ExPostGross kWh_Biz'!O28+'ExPostGross kWh_Biz'!AH28+'ExPostGross kWh_Biz'!BA28+'ExPostGross kWh_Biz'!BT28</f>
        <v>0</v>
      </c>
      <c r="P28" s="2">
        <f>'ExPostGross kWh_Biz'!P28+'ExPostGross kWh_Biz'!AI28+'ExPostGross kWh_Biz'!BB28+'ExPostGross kWh_Biz'!BU28</f>
        <v>0</v>
      </c>
      <c r="Q28" s="2">
        <f>'ExPostGross kWh_Biz'!Q28+'ExPostGross kWh_Biz'!AJ28+'ExPostGross kWh_Biz'!BC28+'ExPostGross kWh_Biz'!BV28</f>
        <v>0</v>
      </c>
      <c r="R28" s="25">
        <f t="shared" si="2"/>
        <v>0</v>
      </c>
      <c r="T28" s="3"/>
    </row>
    <row r="29" spans="1:20" x14ac:dyDescent="0.3">
      <c r="A29" s="178"/>
      <c r="B29" s="4" t="s">
        <v>39</v>
      </c>
      <c r="C29" s="2">
        <f>'ExPostGross kWh_Biz'!C29+'ExPostGross kWh_Biz'!V29+'ExPostGross kWh_Biz'!AO29+'ExPostGross kWh_Biz'!BH29</f>
        <v>349071.7172751422</v>
      </c>
      <c r="D29" s="2">
        <f>'ExPostGross kWh_Biz'!D29+'ExPostGross kWh_Biz'!W29+'ExPostGross kWh_Biz'!AP29+'ExPostGross kWh_Biz'!BI29</f>
        <v>0</v>
      </c>
      <c r="E29" s="2">
        <f>'ExPostGross kWh_Biz'!E29+'ExPostGross kWh_Biz'!X29+'ExPostGross kWh_Biz'!AQ29+'ExPostGross kWh_Biz'!BJ29</f>
        <v>0</v>
      </c>
      <c r="F29" s="2">
        <f>'ExPostGross kWh_Biz'!F29+'ExPostGross kWh_Biz'!Y29+'ExPostGross kWh_Biz'!AR29+'ExPostGross kWh_Biz'!BK29</f>
        <v>333073.6383145047</v>
      </c>
      <c r="G29" s="2">
        <f>'ExPostGross kWh_Biz'!G29+'ExPostGross kWh_Biz'!Z29+'ExPostGross kWh_Biz'!AS29+'ExPostGross kWh_Biz'!BL29</f>
        <v>312598.12800311152</v>
      </c>
      <c r="H29" s="2">
        <f>'ExPostGross kWh_Biz'!H29+'ExPostGross kWh_Biz'!AA29+'ExPostGross kWh_Biz'!AT29+'ExPostGross kWh_Biz'!BM29</f>
        <v>0</v>
      </c>
      <c r="I29" s="2">
        <f>'ExPostGross kWh_Biz'!I29+'ExPostGross kWh_Biz'!AB29+'ExPostGross kWh_Biz'!AU29+'ExPostGross kWh_Biz'!BN29</f>
        <v>323609.13340516627</v>
      </c>
      <c r="J29" s="2">
        <f>'ExPostGross kWh_Biz'!J29+'ExPostGross kWh_Biz'!AC29+'ExPostGross kWh_Biz'!AV29+'ExPostGross kWh_Biz'!BO29</f>
        <v>834036.30739132001</v>
      </c>
      <c r="K29" s="2">
        <f>'ExPostGross kWh_Biz'!K29+'ExPostGross kWh_Biz'!AD29+'ExPostGross kWh_Biz'!AW29+'ExPostGross kWh_Biz'!BP29</f>
        <v>340472.23726261349</v>
      </c>
      <c r="L29" s="2">
        <f>'ExPostGross kWh_Biz'!L29+'ExPostGross kWh_Biz'!AE29+'ExPostGross kWh_Biz'!AX29+'ExPostGross kWh_Biz'!BQ29</f>
        <v>182405.04675076151</v>
      </c>
      <c r="M29" s="2">
        <f>'ExPostGross kWh_Biz'!M29+'ExPostGross kWh_Biz'!AF29+'ExPostGross kWh_Biz'!AY29+'ExPostGross kWh_Biz'!BR29</f>
        <v>360623.6073192202</v>
      </c>
      <c r="N29" s="2">
        <f>'ExPostGross kWh_Biz'!N29+'ExPostGross kWh_Biz'!AG29+'ExPostGross kWh_Biz'!AZ29+'ExPostGross kWh_Biz'!BS29</f>
        <v>884842.36335089849</v>
      </c>
      <c r="O29" s="2">
        <f>'ExPostGross kWh_Biz'!O29+'ExPostGross kWh_Biz'!AH29+'ExPostGross kWh_Biz'!BA29+'ExPostGross kWh_Biz'!BT29</f>
        <v>0</v>
      </c>
      <c r="P29" s="2">
        <f>'ExPostGross kWh_Biz'!P29+'ExPostGross kWh_Biz'!AI29+'ExPostGross kWh_Biz'!BB29+'ExPostGross kWh_Biz'!BU29</f>
        <v>0</v>
      </c>
      <c r="Q29" s="2">
        <f>'ExPostGross kWh_Biz'!Q29+'ExPostGross kWh_Biz'!AJ29+'ExPostGross kWh_Biz'!BC29+'ExPostGross kWh_Biz'!BV29</f>
        <v>0</v>
      </c>
      <c r="R29" s="25">
        <f t="shared" si="2"/>
        <v>3920732.1790727382</v>
      </c>
      <c r="T29" s="3"/>
    </row>
    <row r="30" spans="1:20" x14ac:dyDescent="0.3">
      <c r="A30" s="178"/>
      <c r="B30" s="29" t="s">
        <v>38</v>
      </c>
      <c r="C30" s="2">
        <f>'ExPostGross kWh_Biz'!C30+'ExPostGross kWh_Biz'!V30+'ExPostGross kWh_Biz'!AO30+'ExPostGross kWh_Biz'!BH30</f>
        <v>0</v>
      </c>
      <c r="D30" s="2">
        <f>'ExPostGross kWh_Biz'!D30+'ExPostGross kWh_Biz'!W30+'ExPostGross kWh_Biz'!AP30+'ExPostGross kWh_Biz'!BI30</f>
        <v>0</v>
      </c>
      <c r="E30" s="2">
        <f>'ExPostGross kWh_Biz'!E30+'ExPostGross kWh_Biz'!X30+'ExPostGross kWh_Biz'!AQ30+'ExPostGross kWh_Biz'!BJ30</f>
        <v>0</v>
      </c>
      <c r="F30" s="2">
        <f>'ExPostGross kWh_Biz'!F30+'ExPostGross kWh_Biz'!Y30+'ExPostGross kWh_Biz'!AR30+'ExPostGross kWh_Biz'!BK30</f>
        <v>0</v>
      </c>
      <c r="G30" s="2">
        <f>'ExPostGross kWh_Biz'!G30+'ExPostGross kWh_Biz'!Z30+'ExPostGross kWh_Biz'!AS30+'ExPostGross kWh_Biz'!BL30</f>
        <v>0</v>
      </c>
      <c r="H30" s="2">
        <f>'ExPostGross kWh_Biz'!H30+'ExPostGross kWh_Biz'!AA30+'ExPostGross kWh_Biz'!AT30+'ExPostGross kWh_Biz'!BM30</f>
        <v>0</v>
      </c>
      <c r="I30" s="2">
        <f>'ExPostGross kWh_Biz'!I30+'ExPostGross kWh_Biz'!AB30+'ExPostGross kWh_Biz'!AU30+'ExPostGross kWh_Biz'!BN30</f>
        <v>0</v>
      </c>
      <c r="J30" s="2">
        <f>'ExPostGross kWh_Biz'!J30+'ExPostGross kWh_Biz'!AC30+'ExPostGross kWh_Biz'!AV30+'ExPostGross kWh_Biz'!BO30</f>
        <v>0</v>
      </c>
      <c r="K30" s="2">
        <f>'ExPostGross kWh_Biz'!K30+'ExPostGross kWh_Biz'!AD30+'ExPostGross kWh_Biz'!AW30+'ExPostGross kWh_Biz'!BP30</f>
        <v>141994.74900758473</v>
      </c>
      <c r="L30" s="2">
        <f>'ExPostGross kWh_Biz'!L30+'ExPostGross kWh_Biz'!AE30+'ExPostGross kWh_Biz'!AX30+'ExPostGross kWh_Biz'!BQ30</f>
        <v>0</v>
      </c>
      <c r="M30" s="2">
        <f>'ExPostGross kWh_Biz'!M30+'ExPostGross kWh_Biz'!AF30+'ExPostGross kWh_Biz'!AY30+'ExPostGross kWh_Biz'!BR30</f>
        <v>0</v>
      </c>
      <c r="N30" s="2">
        <f>'ExPostGross kWh_Biz'!N30+'ExPostGross kWh_Biz'!AG30+'ExPostGross kWh_Biz'!AZ30+'ExPostGross kWh_Biz'!BS30</f>
        <v>1697481.818216949</v>
      </c>
      <c r="O30" s="2">
        <f>'ExPostGross kWh_Biz'!O30+'ExPostGross kWh_Biz'!AH30+'ExPostGross kWh_Biz'!BA30+'ExPostGross kWh_Biz'!BT30</f>
        <v>0</v>
      </c>
      <c r="P30" s="2">
        <f>'ExPostGross kWh_Biz'!P30+'ExPostGross kWh_Biz'!AI30+'ExPostGross kWh_Biz'!BB30+'ExPostGross kWh_Biz'!BU30</f>
        <v>0</v>
      </c>
      <c r="Q30" s="2">
        <f>'ExPostGross kWh_Biz'!Q30+'ExPostGross kWh_Biz'!AJ30+'ExPostGross kWh_Biz'!BC30+'ExPostGross kWh_Biz'!BV30</f>
        <v>0</v>
      </c>
      <c r="R30" s="25">
        <f t="shared" si="2"/>
        <v>1839476.5672245338</v>
      </c>
      <c r="T30" s="3"/>
    </row>
    <row r="31" spans="1:20" x14ac:dyDescent="0.3">
      <c r="A31" s="178"/>
      <c r="B31" s="29" t="s">
        <v>37</v>
      </c>
      <c r="C31" s="2">
        <f>'ExPostGross kWh_Biz'!C31+'ExPostGross kWh_Biz'!V31+'ExPostGross kWh_Biz'!AO31+'ExPostGross kWh_Biz'!BH31</f>
        <v>33135.272805421213</v>
      </c>
      <c r="D31" s="2">
        <f>'ExPostGross kWh_Biz'!D31+'ExPostGross kWh_Biz'!W31+'ExPostGross kWh_Biz'!AP31+'ExPostGross kWh_Biz'!BI31</f>
        <v>0</v>
      </c>
      <c r="E31" s="2">
        <f>'ExPostGross kWh_Biz'!E31+'ExPostGross kWh_Biz'!X31+'ExPostGross kWh_Biz'!AQ31+'ExPostGross kWh_Biz'!BJ31</f>
        <v>0</v>
      </c>
      <c r="F31" s="2">
        <f>'ExPostGross kWh_Biz'!F31+'ExPostGross kWh_Biz'!Y31+'ExPostGross kWh_Biz'!AR31+'ExPostGross kWh_Biz'!BK31</f>
        <v>28120.731071812268</v>
      </c>
      <c r="G31" s="2">
        <f>'ExPostGross kWh_Biz'!G31+'ExPostGross kWh_Biz'!Z31+'ExPostGross kWh_Biz'!AS31+'ExPostGross kWh_Biz'!BL31</f>
        <v>13481.637555125781</v>
      </c>
      <c r="H31" s="2">
        <f>'ExPostGross kWh_Biz'!H31+'ExPostGross kWh_Biz'!AA31+'ExPostGross kWh_Biz'!AT31+'ExPostGross kWh_Biz'!BM31</f>
        <v>53926.550220503123</v>
      </c>
      <c r="I31" s="2">
        <f>'ExPostGross kWh_Biz'!I31+'ExPostGross kWh_Biz'!AB31+'ExPostGross kWh_Biz'!AU31+'ExPostGross kWh_Biz'!BN31</f>
        <v>0</v>
      </c>
      <c r="J31" s="2">
        <f>'ExPostGross kWh_Biz'!J31+'ExPostGross kWh_Biz'!AC31+'ExPostGross kWh_Biz'!AV31+'ExPostGross kWh_Biz'!BO31</f>
        <v>9540.3431467871105</v>
      </c>
      <c r="K31" s="2">
        <f>'ExPostGross kWh_Biz'!K31+'ExPostGross kWh_Biz'!AD31+'ExPostGross kWh_Biz'!AW31+'ExPostGross kWh_Biz'!BP31</f>
        <v>2175.3897708362788</v>
      </c>
      <c r="L31" s="2">
        <f>'ExPostGross kWh_Biz'!L31+'ExPostGross kWh_Biz'!AE31+'ExPostGross kWh_Biz'!AX31+'ExPostGross kWh_Biz'!BQ31</f>
        <v>0</v>
      </c>
      <c r="M31" s="2">
        <f>'ExPostGross kWh_Biz'!M31+'ExPostGross kWh_Biz'!AF31+'ExPostGross kWh_Biz'!AY31+'ExPostGross kWh_Biz'!BR31</f>
        <v>122587.13506723587</v>
      </c>
      <c r="N31" s="2">
        <f>'ExPostGross kWh_Biz'!N31+'ExPostGross kWh_Biz'!AG31+'ExPostGross kWh_Biz'!AZ31+'ExPostGross kWh_Biz'!BS31</f>
        <v>469610.92522012512</v>
      </c>
      <c r="O31" s="2">
        <f>'ExPostGross kWh_Biz'!O31+'ExPostGross kWh_Biz'!AH31+'ExPostGross kWh_Biz'!BA31+'ExPostGross kWh_Biz'!BT31</f>
        <v>0</v>
      </c>
      <c r="P31" s="2">
        <f>'ExPostGross kWh_Biz'!P31+'ExPostGross kWh_Biz'!AI31+'ExPostGross kWh_Biz'!BB31+'ExPostGross kWh_Biz'!BU31</f>
        <v>0</v>
      </c>
      <c r="Q31" s="2">
        <f>'ExPostGross kWh_Biz'!Q31+'ExPostGross kWh_Biz'!AJ31+'ExPostGross kWh_Biz'!BC31+'ExPostGross kWh_Biz'!BV31</f>
        <v>0</v>
      </c>
      <c r="R31" s="25">
        <f t="shared" si="2"/>
        <v>732577.98485784675</v>
      </c>
      <c r="T31" s="3"/>
    </row>
    <row r="32" spans="1:20" ht="15" thickBot="1" x14ac:dyDescent="0.35">
      <c r="A32" s="179"/>
      <c r="B32" s="29" t="s">
        <v>36</v>
      </c>
      <c r="C32" s="2">
        <f>'ExPostGross kWh_Biz'!C32+'ExPostGross kWh_Biz'!V32+'ExPostGross kWh_Biz'!AO32+'ExPostGross kWh_Biz'!BH32</f>
        <v>0</v>
      </c>
      <c r="D32" s="2">
        <f>'ExPostGross kWh_Biz'!D32+'ExPostGross kWh_Biz'!W32+'ExPostGross kWh_Biz'!AP32+'ExPostGross kWh_Biz'!BI32</f>
        <v>0</v>
      </c>
      <c r="E32" s="2">
        <f>'ExPostGross kWh_Biz'!E32+'ExPostGross kWh_Biz'!X32+'ExPostGross kWh_Biz'!AQ32+'ExPostGross kWh_Biz'!BJ32</f>
        <v>0</v>
      </c>
      <c r="F32" s="2">
        <f>'ExPostGross kWh_Biz'!F32+'ExPostGross kWh_Biz'!Y32+'ExPostGross kWh_Biz'!AR32+'ExPostGross kWh_Biz'!BK32</f>
        <v>0</v>
      </c>
      <c r="G32" s="2">
        <f>'ExPostGross kWh_Biz'!G32+'ExPostGross kWh_Biz'!Z32+'ExPostGross kWh_Biz'!AS32+'ExPostGross kWh_Biz'!BL32</f>
        <v>0</v>
      </c>
      <c r="H32" s="2">
        <f>'ExPostGross kWh_Biz'!H32+'ExPostGross kWh_Biz'!AA32+'ExPostGross kWh_Biz'!AT32+'ExPostGross kWh_Biz'!BM32</f>
        <v>0</v>
      </c>
      <c r="I32" s="2">
        <f>'ExPostGross kWh_Biz'!I32+'ExPostGross kWh_Biz'!AB32+'ExPostGross kWh_Biz'!AU32+'ExPostGross kWh_Biz'!BN32</f>
        <v>0</v>
      </c>
      <c r="J32" s="2">
        <f>'ExPostGross kWh_Biz'!J32+'ExPostGross kWh_Biz'!AC32+'ExPostGross kWh_Biz'!AV32+'ExPostGross kWh_Biz'!BO32</f>
        <v>0</v>
      </c>
      <c r="K32" s="2">
        <f>'ExPostGross kWh_Biz'!K32+'ExPostGross kWh_Biz'!AD32+'ExPostGross kWh_Biz'!AW32+'ExPostGross kWh_Biz'!BP32</f>
        <v>0</v>
      </c>
      <c r="L32" s="2">
        <f>'ExPostGross kWh_Biz'!L32+'ExPostGross kWh_Biz'!AE32+'ExPostGross kWh_Biz'!AX32+'ExPostGross kWh_Biz'!BQ32</f>
        <v>0</v>
      </c>
      <c r="M32" s="2">
        <f>'ExPostGross kWh_Biz'!M32+'ExPostGross kWh_Biz'!AF32+'ExPostGross kWh_Biz'!AY32+'ExPostGross kWh_Biz'!BR32</f>
        <v>0</v>
      </c>
      <c r="N32" s="2">
        <f>'ExPostGross kWh_Biz'!N32+'ExPostGross kWh_Biz'!AG32+'ExPostGross kWh_Biz'!AZ32+'ExPostGross kWh_Biz'!BS32</f>
        <v>218023.5895297307</v>
      </c>
      <c r="O32" s="2">
        <f>'ExPostGross kWh_Biz'!O32+'ExPostGross kWh_Biz'!AH32+'ExPostGross kWh_Biz'!BA32+'ExPostGross kWh_Biz'!BT32</f>
        <v>0</v>
      </c>
      <c r="P32" s="2">
        <f>'ExPostGross kWh_Biz'!P32+'ExPostGross kWh_Biz'!AI32+'ExPostGross kWh_Biz'!BB32+'ExPostGross kWh_Biz'!BU32</f>
        <v>0</v>
      </c>
      <c r="Q32" s="2">
        <f>'ExPostGross kWh_Biz'!Q32+'ExPostGross kWh_Biz'!AJ32+'ExPostGross kWh_Biz'!BC32+'ExPostGross kWh_Biz'!BV32</f>
        <v>0</v>
      </c>
      <c r="R32" s="25">
        <f t="shared" si="2"/>
        <v>218023.5895297307</v>
      </c>
      <c r="T32" s="3"/>
    </row>
    <row r="33" spans="1:20" ht="21.6" thickBot="1" x14ac:dyDescent="0.35">
      <c r="A33" s="28"/>
      <c r="B33" s="9" t="s">
        <v>13</v>
      </c>
      <c r="C33" s="8">
        <f>SUM(C20:C32)</f>
        <v>2178539.780057657</v>
      </c>
      <c r="D33" s="8">
        <f t="shared" ref="D33:Q33" si="3">SUM(D20:D32)</f>
        <v>168420.57878263967</v>
      </c>
      <c r="E33" s="8">
        <f t="shared" si="3"/>
        <v>63051.791012967718</v>
      </c>
      <c r="F33" s="8">
        <f t="shared" si="3"/>
        <v>1052303.6894480917</v>
      </c>
      <c r="G33" s="8">
        <f t="shared" si="3"/>
        <v>969097.43751380162</v>
      </c>
      <c r="H33" s="8">
        <f t="shared" si="3"/>
        <v>1429790.7121633827</v>
      </c>
      <c r="I33" s="8">
        <f t="shared" si="3"/>
        <v>960943.03777419403</v>
      </c>
      <c r="J33" s="8">
        <f t="shared" si="3"/>
        <v>2914303.2818859639</v>
      </c>
      <c r="K33" s="8">
        <f t="shared" si="3"/>
        <v>3169800.4231097824</v>
      </c>
      <c r="L33" s="8">
        <f t="shared" si="3"/>
        <v>5624738.7483715583</v>
      </c>
      <c r="M33" s="8">
        <f t="shared" si="3"/>
        <v>3281971.16730888</v>
      </c>
      <c r="N33" s="8">
        <f t="shared" si="3"/>
        <v>12197005.607145468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7">
        <f t="shared" si="2"/>
        <v>34009966.254574388</v>
      </c>
      <c r="T33" s="3"/>
    </row>
    <row r="34" spans="1:20" ht="21.6" thickBot="1" x14ac:dyDescent="0.35">
      <c r="A34" s="28"/>
      <c r="R34" s="92">
        <f>SUM(C20:Q32)</f>
        <v>34009966.254574396</v>
      </c>
      <c r="T34" s="3"/>
    </row>
    <row r="35" spans="1:20" ht="21.6" thickBot="1" x14ac:dyDescent="0.35">
      <c r="A35" s="28"/>
      <c r="B35" s="14" t="s">
        <v>11</v>
      </c>
      <c r="C35" s="68" t="s">
        <v>26</v>
      </c>
      <c r="D35" s="68" t="s">
        <v>25</v>
      </c>
      <c r="E35" s="68" t="s">
        <v>24</v>
      </c>
      <c r="F35" s="68" t="s">
        <v>23</v>
      </c>
      <c r="G35" s="68" t="s">
        <v>22</v>
      </c>
      <c r="H35" s="68" t="s">
        <v>21</v>
      </c>
      <c r="I35" s="68" t="s">
        <v>20</v>
      </c>
      <c r="J35" s="68" t="s">
        <v>19</v>
      </c>
      <c r="K35" s="68" t="s">
        <v>18</v>
      </c>
      <c r="L35" s="69" t="s">
        <v>17</v>
      </c>
      <c r="M35" s="68" t="s">
        <v>16</v>
      </c>
      <c r="N35" s="68" t="s">
        <v>15</v>
      </c>
      <c r="O35" s="69" t="s">
        <v>26</v>
      </c>
      <c r="P35" s="68" t="s">
        <v>25</v>
      </c>
      <c r="Q35" s="68" t="s">
        <v>24</v>
      </c>
      <c r="R35" s="63" t="s">
        <v>10</v>
      </c>
      <c r="T35" s="3"/>
    </row>
    <row r="36" spans="1:20" ht="14.55" customHeight="1" x14ac:dyDescent="0.3">
      <c r="A36" s="177" t="s">
        <v>56</v>
      </c>
      <c r="B36" s="23" t="s">
        <v>48</v>
      </c>
      <c r="C36" s="12">
        <f>'ExPostGross kWh_Biz'!C36+'ExPostGross kWh_Biz'!V36+'ExPostGross kWh_Biz'!AO36+'ExPostGross kWh_Biz'!BH36</f>
        <v>0</v>
      </c>
      <c r="D36" s="12">
        <f>'ExPostGross kWh_Biz'!D36+'ExPostGross kWh_Biz'!W36+'ExPostGross kWh_Biz'!AP36+'ExPostGross kWh_Biz'!BI36</f>
        <v>0</v>
      </c>
      <c r="E36" s="12">
        <f>'ExPostGross kWh_Biz'!E36+'ExPostGross kWh_Biz'!X36+'ExPostGross kWh_Biz'!AQ36+'ExPostGross kWh_Biz'!BJ36</f>
        <v>0</v>
      </c>
      <c r="F36" s="12">
        <f>'ExPostGross kWh_Biz'!F36+'ExPostGross kWh_Biz'!Y36+'ExPostGross kWh_Biz'!AR36+'ExPostGross kWh_Biz'!BK36</f>
        <v>0</v>
      </c>
      <c r="G36" s="12">
        <f>'ExPostGross kWh_Biz'!G36+'ExPostGross kWh_Biz'!Z36+'ExPostGross kWh_Biz'!AS36+'ExPostGross kWh_Biz'!BL36</f>
        <v>0</v>
      </c>
      <c r="H36" s="12">
        <f>'ExPostGross kWh_Biz'!H36+'ExPostGross kWh_Biz'!AA36+'ExPostGross kWh_Biz'!AT36+'ExPostGross kWh_Biz'!BM36</f>
        <v>0</v>
      </c>
      <c r="I36" s="12">
        <f>'ExPostGross kWh_Biz'!I36+'ExPostGross kWh_Biz'!AB36+'ExPostGross kWh_Biz'!AU36+'ExPostGross kWh_Biz'!BN36</f>
        <v>0</v>
      </c>
      <c r="J36" s="12">
        <f>'ExPostGross kWh_Biz'!J36+'ExPostGross kWh_Biz'!AC36+'ExPostGross kWh_Biz'!AV36+'ExPostGross kWh_Biz'!BO36</f>
        <v>0</v>
      </c>
      <c r="K36" s="12">
        <f>'ExPostGross kWh_Biz'!K36+'ExPostGross kWh_Biz'!AD36+'ExPostGross kWh_Biz'!AW36+'ExPostGross kWh_Biz'!BP36</f>
        <v>0</v>
      </c>
      <c r="L36" s="12">
        <f>'ExPostGross kWh_Biz'!L36+'ExPostGross kWh_Biz'!AE36+'ExPostGross kWh_Biz'!AX36+'ExPostGross kWh_Biz'!BQ36</f>
        <v>0</v>
      </c>
      <c r="M36" s="12">
        <f>'ExPostGross kWh_Biz'!M36+'ExPostGross kWh_Biz'!AF36+'ExPostGross kWh_Biz'!AY36+'ExPostGross kWh_Biz'!BR36</f>
        <v>0</v>
      </c>
      <c r="N36" s="12">
        <f>'ExPostGross kWh_Biz'!N36+'ExPostGross kWh_Biz'!AG36+'ExPostGross kWh_Biz'!AZ36+'ExPostGross kWh_Biz'!BS36</f>
        <v>41780.101461432278</v>
      </c>
      <c r="O36" s="12">
        <f>'ExPostGross kWh_Biz'!O36+'ExPostGross kWh_Biz'!AH36+'ExPostGross kWh_Biz'!BA36+'ExPostGross kWh_Biz'!BT36</f>
        <v>0</v>
      </c>
      <c r="P36" s="12">
        <f>'ExPostGross kWh_Biz'!P36+'ExPostGross kWh_Biz'!AI36+'ExPostGross kWh_Biz'!BB36+'ExPostGross kWh_Biz'!BU36</f>
        <v>0</v>
      </c>
      <c r="Q36" s="12">
        <f>'ExPostGross kWh_Biz'!Q36+'ExPostGross kWh_Biz'!AJ36+'ExPostGross kWh_Biz'!BC36+'ExPostGross kWh_Biz'!BV36</f>
        <v>0</v>
      </c>
      <c r="R36" s="26">
        <f t="shared" ref="R36:R49" si="4">SUM(C36:Q36)</f>
        <v>41780.101461432278</v>
      </c>
      <c r="T36" s="3"/>
    </row>
    <row r="37" spans="1:20" x14ac:dyDescent="0.3">
      <c r="A37" s="178"/>
      <c r="B37" s="5" t="s">
        <v>47</v>
      </c>
      <c r="C37" s="2">
        <f>'ExPostGross kWh_Biz'!C37+'ExPostGross kWh_Biz'!V37+'ExPostGross kWh_Biz'!AO37+'ExPostGross kWh_Biz'!BH37</f>
        <v>0</v>
      </c>
      <c r="D37" s="2">
        <f>'ExPostGross kWh_Biz'!D37+'ExPostGross kWh_Biz'!W37+'ExPostGross kWh_Biz'!AP37+'ExPostGross kWh_Biz'!BI37</f>
        <v>0</v>
      </c>
      <c r="E37" s="2">
        <f>'ExPostGross kWh_Biz'!E37+'ExPostGross kWh_Biz'!X37+'ExPostGross kWh_Biz'!AQ37+'ExPostGross kWh_Biz'!BJ37</f>
        <v>0</v>
      </c>
      <c r="F37" s="2">
        <f>'ExPostGross kWh_Biz'!F37+'ExPostGross kWh_Biz'!Y37+'ExPostGross kWh_Biz'!AR37+'ExPostGross kWh_Biz'!BK37</f>
        <v>0</v>
      </c>
      <c r="G37" s="2">
        <f>'ExPostGross kWh_Biz'!G37+'ExPostGross kWh_Biz'!Z37+'ExPostGross kWh_Biz'!AS37+'ExPostGross kWh_Biz'!BL37</f>
        <v>0</v>
      </c>
      <c r="H37" s="2">
        <f>'ExPostGross kWh_Biz'!H37+'ExPostGross kWh_Biz'!AA37+'ExPostGross kWh_Biz'!AT37+'ExPostGross kWh_Biz'!BM37</f>
        <v>0</v>
      </c>
      <c r="I37" s="2">
        <f>'ExPostGross kWh_Biz'!I37+'ExPostGross kWh_Biz'!AB37+'ExPostGross kWh_Biz'!AU37+'ExPostGross kWh_Biz'!BN37</f>
        <v>0</v>
      </c>
      <c r="J37" s="2">
        <f>'ExPostGross kWh_Biz'!J37+'ExPostGross kWh_Biz'!AC37+'ExPostGross kWh_Biz'!AV37+'ExPostGross kWh_Biz'!BO37</f>
        <v>0</v>
      </c>
      <c r="K37" s="2">
        <f>'ExPostGross kWh_Biz'!K37+'ExPostGross kWh_Biz'!AD37+'ExPostGross kWh_Biz'!AW37+'ExPostGross kWh_Biz'!BP37</f>
        <v>0</v>
      </c>
      <c r="L37" s="2">
        <f>'ExPostGross kWh_Biz'!L37+'ExPostGross kWh_Biz'!AE37+'ExPostGross kWh_Biz'!AX37+'ExPostGross kWh_Biz'!BQ37</f>
        <v>0</v>
      </c>
      <c r="M37" s="2">
        <f>'ExPostGross kWh_Biz'!M37+'ExPostGross kWh_Biz'!AF37+'ExPostGross kWh_Biz'!AY37+'ExPostGross kWh_Biz'!BR37</f>
        <v>0</v>
      </c>
      <c r="N37" s="2">
        <f>'ExPostGross kWh_Biz'!N37+'ExPostGross kWh_Biz'!AG37+'ExPostGross kWh_Biz'!AZ37+'ExPostGross kWh_Biz'!BS37</f>
        <v>0</v>
      </c>
      <c r="O37" s="2">
        <f>'ExPostGross kWh_Biz'!O37+'ExPostGross kWh_Biz'!AH37+'ExPostGross kWh_Biz'!BA37+'ExPostGross kWh_Biz'!BT37</f>
        <v>0</v>
      </c>
      <c r="P37" s="2">
        <f>'ExPostGross kWh_Biz'!P37+'ExPostGross kWh_Biz'!AI37+'ExPostGross kWh_Biz'!BB37+'ExPostGross kWh_Biz'!BU37</f>
        <v>0</v>
      </c>
      <c r="Q37" s="2">
        <f>'ExPostGross kWh_Biz'!Q37+'ExPostGross kWh_Biz'!AJ37+'ExPostGross kWh_Biz'!BC37+'ExPostGross kWh_Biz'!BV37</f>
        <v>0</v>
      </c>
      <c r="R37" s="25">
        <f t="shared" si="4"/>
        <v>0</v>
      </c>
      <c r="T37" s="3"/>
    </row>
    <row r="38" spans="1:20" x14ac:dyDescent="0.3">
      <c r="A38" s="178"/>
      <c r="B38" s="4" t="s">
        <v>46</v>
      </c>
      <c r="C38" s="2">
        <f>'ExPostGross kWh_Biz'!C38+'ExPostGross kWh_Biz'!V38+'ExPostGross kWh_Biz'!AO38+'ExPostGross kWh_Biz'!BH38</f>
        <v>0</v>
      </c>
      <c r="D38" s="2">
        <f>'ExPostGross kWh_Biz'!D38+'ExPostGross kWh_Biz'!W38+'ExPostGross kWh_Biz'!AP38+'ExPostGross kWh_Biz'!BI38</f>
        <v>0</v>
      </c>
      <c r="E38" s="2">
        <f>'ExPostGross kWh_Biz'!E38+'ExPostGross kWh_Biz'!X38+'ExPostGross kWh_Biz'!AQ38+'ExPostGross kWh_Biz'!BJ38</f>
        <v>0</v>
      </c>
      <c r="F38" s="2">
        <f>'ExPostGross kWh_Biz'!F38+'ExPostGross kWh_Biz'!Y38+'ExPostGross kWh_Biz'!AR38+'ExPostGross kWh_Biz'!BK38</f>
        <v>0</v>
      </c>
      <c r="G38" s="2">
        <f>'ExPostGross kWh_Biz'!G38+'ExPostGross kWh_Biz'!Z38+'ExPostGross kWh_Biz'!AS38+'ExPostGross kWh_Biz'!BL38</f>
        <v>0</v>
      </c>
      <c r="H38" s="2">
        <f>'ExPostGross kWh_Biz'!H38+'ExPostGross kWh_Biz'!AA38+'ExPostGross kWh_Biz'!AT38+'ExPostGross kWh_Biz'!BM38</f>
        <v>0</v>
      </c>
      <c r="I38" s="2">
        <f>'ExPostGross kWh_Biz'!I38+'ExPostGross kWh_Biz'!AB38+'ExPostGross kWh_Biz'!AU38+'ExPostGross kWh_Biz'!BN38</f>
        <v>0</v>
      </c>
      <c r="J38" s="2">
        <f>'ExPostGross kWh_Biz'!J38+'ExPostGross kWh_Biz'!AC38+'ExPostGross kWh_Biz'!AV38+'ExPostGross kWh_Biz'!BO38</f>
        <v>0</v>
      </c>
      <c r="K38" s="2">
        <f>'ExPostGross kWh_Biz'!K38+'ExPostGross kWh_Biz'!AD38+'ExPostGross kWh_Biz'!AW38+'ExPostGross kWh_Biz'!BP38</f>
        <v>0</v>
      </c>
      <c r="L38" s="2">
        <f>'ExPostGross kWh_Biz'!L38+'ExPostGross kWh_Biz'!AE38+'ExPostGross kWh_Biz'!AX38+'ExPostGross kWh_Biz'!BQ38</f>
        <v>0</v>
      </c>
      <c r="M38" s="2">
        <f>'ExPostGross kWh_Biz'!M38+'ExPostGross kWh_Biz'!AF38+'ExPostGross kWh_Biz'!AY38+'ExPostGross kWh_Biz'!BR38</f>
        <v>0</v>
      </c>
      <c r="N38" s="2">
        <f>'ExPostGross kWh_Biz'!N38+'ExPostGross kWh_Biz'!AG38+'ExPostGross kWh_Biz'!AZ38+'ExPostGross kWh_Biz'!BS38</f>
        <v>0</v>
      </c>
      <c r="O38" s="2">
        <f>'ExPostGross kWh_Biz'!O38+'ExPostGross kWh_Biz'!AH38+'ExPostGross kWh_Biz'!BA38+'ExPostGross kWh_Biz'!BT38</f>
        <v>0</v>
      </c>
      <c r="P38" s="2">
        <f>'ExPostGross kWh_Biz'!P38+'ExPostGross kWh_Biz'!AI38+'ExPostGross kWh_Biz'!BB38+'ExPostGross kWh_Biz'!BU38</f>
        <v>0</v>
      </c>
      <c r="Q38" s="2">
        <f>'ExPostGross kWh_Biz'!Q38+'ExPostGross kWh_Biz'!AJ38+'ExPostGross kWh_Biz'!BC38+'ExPostGross kWh_Biz'!BV38</f>
        <v>0</v>
      </c>
      <c r="R38" s="25">
        <f t="shared" si="4"/>
        <v>0</v>
      </c>
      <c r="T38" s="3"/>
    </row>
    <row r="39" spans="1:20" x14ac:dyDescent="0.3">
      <c r="A39" s="178"/>
      <c r="B39" s="4" t="s">
        <v>45</v>
      </c>
      <c r="C39" s="2">
        <f>'ExPostGross kWh_Biz'!C39+'ExPostGross kWh_Biz'!V39+'ExPostGross kWh_Biz'!AO39+'ExPostGross kWh_Biz'!BH39</f>
        <v>0</v>
      </c>
      <c r="D39" s="2">
        <f>'ExPostGross kWh_Biz'!D39+'ExPostGross kWh_Biz'!W39+'ExPostGross kWh_Biz'!AP39+'ExPostGross kWh_Biz'!BI39</f>
        <v>0</v>
      </c>
      <c r="E39" s="2">
        <f>'ExPostGross kWh_Biz'!E39+'ExPostGross kWh_Biz'!X39+'ExPostGross kWh_Biz'!AQ39+'ExPostGross kWh_Biz'!BJ39</f>
        <v>0</v>
      </c>
      <c r="F39" s="2">
        <f>'ExPostGross kWh_Biz'!F39+'ExPostGross kWh_Biz'!Y39+'ExPostGross kWh_Biz'!AR39+'ExPostGross kWh_Biz'!BK39</f>
        <v>46165.241566057237</v>
      </c>
      <c r="G39" s="2">
        <f>'ExPostGross kWh_Biz'!G39+'ExPostGross kWh_Biz'!Z39+'ExPostGross kWh_Biz'!AS39+'ExPostGross kWh_Biz'!BL39</f>
        <v>0</v>
      </c>
      <c r="H39" s="2">
        <f>'ExPostGross kWh_Biz'!H39+'ExPostGross kWh_Biz'!AA39+'ExPostGross kWh_Biz'!AT39+'ExPostGross kWh_Biz'!BM39</f>
        <v>0</v>
      </c>
      <c r="I39" s="2">
        <f>'ExPostGross kWh_Biz'!I39+'ExPostGross kWh_Biz'!AB39+'ExPostGross kWh_Biz'!AU39+'ExPostGross kWh_Biz'!BN39</f>
        <v>0</v>
      </c>
      <c r="J39" s="2">
        <f>'ExPostGross kWh_Biz'!J39+'ExPostGross kWh_Biz'!AC39+'ExPostGross kWh_Biz'!AV39+'ExPostGross kWh_Biz'!BO39</f>
        <v>0</v>
      </c>
      <c r="K39" s="2">
        <f>'ExPostGross kWh_Biz'!K39+'ExPostGross kWh_Biz'!AD39+'ExPostGross kWh_Biz'!AW39+'ExPostGross kWh_Biz'!BP39</f>
        <v>0</v>
      </c>
      <c r="L39" s="2">
        <f>'ExPostGross kWh_Biz'!L39+'ExPostGross kWh_Biz'!AE39+'ExPostGross kWh_Biz'!AX39+'ExPostGross kWh_Biz'!BQ39</f>
        <v>11852.490411106888</v>
      </c>
      <c r="M39" s="2">
        <f>'ExPostGross kWh_Biz'!M39+'ExPostGross kWh_Biz'!AF39+'ExPostGross kWh_Biz'!AY39+'ExPostGross kWh_Biz'!BR39</f>
        <v>0</v>
      </c>
      <c r="N39" s="2">
        <f>'ExPostGross kWh_Biz'!N39+'ExPostGross kWh_Biz'!AG39+'ExPostGross kWh_Biz'!AZ39+'ExPostGross kWh_Biz'!BS39</f>
        <v>708043.93053479725</v>
      </c>
      <c r="O39" s="2">
        <f>'ExPostGross kWh_Biz'!O39+'ExPostGross kWh_Biz'!AH39+'ExPostGross kWh_Biz'!BA39+'ExPostGross kWh_Biz'!BT39</f>
        <v>0</v>
      </c>
      <c r="P39" s="2">
        <f>'ExPostGross kWh_Biz'!P39+'ExPostGross kWh_Biz'!AI39+'ExPostGross kWh_Biz'!BB39+'ExPostGross kWh_Biz'!BU39</f>
        <v>0</v>
      </c>
      <c r="Q39" s="2">
        <f>'ExPostGross kWh_Biz'!Q39+'ExPostGross kWh_Biz'!AJ39+'ExPostGross kWh_Biz'!BC39+'ExPostGross kWh_Biz'!BV39</f>
        <v>0</v>
      </c>
      <c r="R39" s="25">
        <f t="shared" si="4"/>
        <v>766061.66251196142</v>
      </c>
      <c r="T39" s="3"/>
    </row>
    <row r="40" spans="1:20" x14ac:dyDescent="0.3">
      <c r="A40" s="178"/>
      <c r="B40" s="5" t="s">
        <v>44</v>
      </c>
      <c r="C40" s="2">
        <f>'ExPostGross kWh_Biz'!C40+'ExPostGross kWh_Biz'!V40+'ExPostGross kWh_Biz'!AO40+'ExPostGross kWh_Biz'!BH40</f>
        <v>0</v>
      </c>
      <c r="D40" s="2">
        <f>'ExPostGross kWh_Biz'!D40+'ExPostGross kWh_Biz'!W40+'ExPostGross kWh_Biz'!AP40+'ExPostGross kWh_Biz'!BI40</f>
        <v>0</v>
      </c>
      <c r="E40" s="2">
        <f>'ExPostGross kWh_Biz'!E40+'ExPostGross kWh_Biz'!X40+'ExPostGross kWh_Biz'!AQ40+'ExPostGross kWh_Biz'!BJ40</f>
        <v>0</v>
      </c>
      <c r="F40" s="2">
        <f>'ExPostGross kWh_Biz'!F40+'ExPostGross kWh_Biz'!Y40+'ExPostGross kWh_Biz'!AR40+'ExPostGross kWh_Biz'!BK40</f>
        <v>0</v>
      </c>
      <c r="G40" s="2">
        <f>'ExPostGross kWh_Biz'!G40+'ExPostGross kWh_Biz'!Z40+'ExPostGross kWh_Biz'!AS40+'ExPostGross kWh_Biz'!BL40</f>
        <v>0</v>
      </c>
      <c r="H40" s="2">
        <f>'ExPostGross kWh_Biz'!H40+'ExPostGross kWh_Biz'!AA40+'ExPostGross kWh_Biz'!AT40+'ExPostGross kWh_Biz'!BM40</f>
        <v>0</v>
      </c>
      <c r="I40" s="2">
        <f>'ExPostGross kWh_Biz'!I40+'ExPostGross kWh_Biz'!AB40+'ExPostGross kWh_Biz'!AU40+'ExPostGross kWh_Biz'!BN40</f>
        <v>0</v>
      </c>
      <c r="J40" s="2">
        <f>'ExPostGross kWh_Biz'!J40+'ExPostGross kWh_Biz'!AC40+'ExPostGross kWh_Biz'!AV40+'ExPostGross kWh_Biz'!BO40</f>
        <v>0</v>
      </c>
      <c r="K40" s="2">
        <f>'ExPostGross kWh_Biz'!K40+'ExPostGross kWh_Biz'!AD40+'ExPostGross kWh_Biz'!AW40+'ExPostGross kWh_Biz'!BP40</f>
        <v>0</v>
      </c>
      <c r="L40" s="2">
        <f>'ExPostGross kWh_Biz'!L40+'ExPostGross kWh_Biz'!AE40+'ExPostGross kWh_Biz'!AX40+'ExPostGross kWh_Biz'!BQ40</f>
        <v>0</v>
      </c>
      <c r="M40" s="2">
        <f>'ExPostGross kWh_Biz'!M40+'ExPostGross kWh_Biz'!AF40+'ExPostGross kWh_Biz'!AY40+'ExPostGross kWh_Biz'!BR40</f>
        <v>0</v>
      </c>
      <c r="N40" s="2">
        <f>'ExPostGross kWh_Biz'!N40+'ExPostGross kWh_Biz'!AG40+'ExPostGross kWh_Biz'!AZ40+'ExPostGross kWh_Biz'!BS40</f>
        <v>0</v>
      </c>
      <c r="O40" s="2">
        <f>'ExPostGross kWh_Biz'!O40+'ExPostGross kWh_Biz'!AH40+'ExPostGross kWh_Biz'!BA40+'ExPostGross kWh_Biz'!BT40</f>
        <v>0</v>
      </c>
      <c r="P40" s="2">
        <f>'ExPostGross kWh_Biz'!P40+'ExPostGross kWh_Biz'!AI40+'ExPostGross kWh_Biz'!BB40+'ExPostGross kWh_Biz'!BU40</f>
        <v>0</v>
      </c>
      <c r="Q40" s="2">
        <f>'ExPostGross kWh_Biz'!Q40+'ExPostGross kWh_Biz'!AJ40+'ExPostGross kWh_Biz'!BC40+'ExPostGross kWh_Biz'!BV40</f>
        <v>0</v>
      </c>
      <c r="R40" s="25">
        <f t="shared" si="4"/>
        <v>0</v>
      </c>
      <c r="T40" s="3"/>
    </row>
    <row r="41" spans="1:20" x14ac:dyDescent="0.3">
      <c r="A41" s="178"/>
      <c r="B41" s="4" t="s">
        <v>43</v>
      </c>
      <c r="C41" s="2">
        <f>'ExPostGross kWh_Biz'!C41+'ExPostGross kWh_Biz'!V41+'ExPostGross kWh_Biz'!AO41+'ExPostGross kWh_Biz'!BH41</f>
        <v>0</v>
      </c>
      <c r="D41" s="2">
        <f>'ExPostGross kWh_Biz'!D41+'ExPostGross kWh_Biz'!W41+'ExPostGross kWh_Biz'!AP41+'ExPostGross kWh_Biz'!BI41</f>
        <v>0</v>
      </c>
      <c r="E41" s="2">
        <f>'ExPostGross kWh_Biz'!E41+'ExPostGross kWh_Biz'!X41+'ExPostGross kWh_Biz'!AQ41+'ExPostGross kWh_Biz'!BJ41</f>
        <v>0</v>
      </c>
      <c r="F41" s="2">
        <f>'ExPostGross kWh_Biz'!F41+'ExPostGross kWh_Biz'!Y41+'ExPostGross kWh_Biz'!AR41+'ExPostGross kWh_Biz'!BK41</f>
        <v>0</v>
      </c>
      <c r="G41" s="2">
        <f>'ExPostGross kWh_Biz'!G41+'ExPostGross kWh_Biz'!Z41+'ExPostGross kWh_Biz'!AS41+'ExPostGross kWh_Biz'!BL41</f>
        <v>0</v>
      </c>
      <c r="H41" s="2">
        <f>'ExPostGross kWh_Biz'!H41+'ExPostGross kWh_Biz'!AA41+'ExPostGross kWh_Biz'!AT41+'ExPostGross kWh_Biz'!BM41</f>
        <v>0</v>
      </c>
      <c r="I41" s="2">
        <f>'ExPostGross kWh_Biz'!I41+'ExPostGross kWh_Biz'!AB41+'ExPostGross kWh_Biz'!AU41+'ExPostGross kWh_Biz'!BN41</f>
        <v>0</v>
      </c>
      <c r="J41" s="2">
        <f>'ExPostGross kWh_Biz'!J41+'ExPostGross kWh_Biz'!AC41+'ExPostGross kWh_Biz'!AV41+'ExPostGross kWh_Biz'!BO41</f>
        <v>0</v>
      </c>
      <c r="K41" s="2">
        <f>'ExPostGross kWh_Biz'!K41+'ExPostGross kWh_Biz'!AD41+'ExPostGross kWh_Biz'!AW41+'ExPostGross kWh_Biz'!BP41</f>
        <v>0</v>
      </c>
      <c r="L41" s="2">
        <f>'ExPostGross kWh_Biz'!L41+'ExPostGross kWh_Biz'!AE41+'ExPostGross kWh_Biz'!AX41+'ExPostGross kWh_Biz'!BQ41</f>
        <v>0</v>
      </c>
      <c r="M41" s="2">
        <f>'ExPostGross kWh_Biz'!M41+'ExPostGross kWh_Biz'!AF41+'ExPostGross kWh_Biz'!AY41+'ExPostGross kWh_Biz'!BR41</f>
        <v>0</v>
      </c>
      <c r="N41" s="2">
        <f>'ExPostGross kWh_Biz'!N41+'ExPostGross kWh_Biz'!AG41+'ExPostGross kWh_Biz'!AZ41+'ExPostGross kWh_Biz'!BS41</f>
        <v>0</v>
      </c>
      <c r="O41" s="2">
        <f>'ExPostGross kWh_Biz'!O41+'ExPostGross kWh_Biz'!AH41+'ExPostGross kWh_Biz'!BA41+'ExPostGross kWh_Biz'!BT41</f>
        <v>0</v>
      </c>
      <c r="P41" s="2">
        <f>'ExPostGross kWh_Biz'!P41+'ExPostGross kWh_Biz'!AI41+'ExPostGross kWh_Biz'!BB41+'ExPostGross kWh_Biz'!BU41</f>
        <v>0</v>
      </c>
      <c r="Q41" s="2">
        <f>'ExPostGross kWh_Biz'!Q41+'ExPostGross kWh_Biz'!AJ41+'ExPostGross kWh_Biz'!BC41+'ExPostGross kWh_Biz'!BV41</f>
        <v>0</v>
      </c>
      <c r="R41" s="25">
        <f t="shared" si="4"/>
        <v>0</v>
      </c>
      <c r="T41" s="3"/>
    </row>
    <row r="42" spans="1:20" x14ac:dyDescent="0.3">
      <c r="A42" s="178"/>
      <c r="B42" s="4" t="s">
        <v>42</v>
      </c>
      <c r="C42" s="2">
        <f>'ExPostGross kWh_Biz'!C42+'ExPostGross kWh_Biz'!V42+'ExPostGross kWh_Biz'!AO42+'ExPostGross kWh_Biz'!BH42</f>
        <v>0</v>
      </c>
      <c r="D42" s="2">
        <f>'ExPostGross kWh_Biz'!D42+'ExPostGross kWh_Biz'!W42+'ExPostGross kWh_Biz'!AP42+'ExPostGross kWh_Biz'!BI42</f>
        <v>0</v>
      </c>
      <c r="E42" s="2">
        <f>'ExPostGross kWh_Biz'!E42+'ExPostGross kWh_Biz'!X42+'ExPostGross kWh_Biz'!AQ42+'ExPostGross kWh_Biz'!BJ42</f>
        <v>0</v>
      </c>
      <c r="F42" s="2">
        <f>'ExPostGross kWh_Biz'!F42+'ExPostGross kWh_Biz'!Y42+'ExPostGross kWh_Biz'!AR42+'ExPostGross kWh_Biz'!BK42</f>
        <v>39175.211819636257</v>
      </c>
      <c r="G42" s="2">
        <f>'ExPostGross kWh_Biz'!G42+'ExPostGross kWh_Biz'!Z42+'ExPostGross kWh_Biz'!AS42+'ExPostGross kWh_Biz'!BL42</f>
        <v>0</v>
      </c>
      <c r="H42" s="2">
        <f>'ExPostGross kWh_Biz'!H42+'ExPostGross kWh_Biz'!AA42+'ExPostGross kWh_Biz'!AT42+'ExPostGross kWh_Biz'!BM42</f>
        <v>0</v>
      </c>
      <c r="I42" s="2">
        <f>'ExPostGross kWh_Biz'!I42+'ExPostGross kWh_Biz'!AB42+'ExPostGross kWh_Biz'!AU42+'ExPostGross kWh_Biz'!BN42</f>
        <v>0</v>
      </c>
      <c r="J42" s="2">
        <f>'ExPostGross kWh_Biz'!J42+'ExPostGross kWh_Biz'!AC42+'ExPostGross kWh_Biz'!AV42+'ExPostGross kWh_Biz'!BO42</f>
        <v>49452.156317046036</v>
      </c>
      <c r="K42" s="2">
        <f>'ExPostGross kWh_Biz'!K42+'ExPostGross kWh_Biz'!AD42+'ExPostGross kWh_Biz'!AW42+'ExPostGross kWh_Biz'!BP42</f>
        <v>0</v>
      </c>
      <c r="L42" s="2">
        <f>'ExPostGross kWh_Biz'!L42+'ExPostGross kWh_Biz'!AE42+'ExPostGross kWh_Biz'!AX42+'ExPostGross kWh_Biz'!BQ42</f>
        <v>0</v>
      </c>
      <c r="M42" s="2">
        <f>'ExPostGross kWh_Biz'!M42+'ExPostGross kWh_Biz'!AF42+'ExPostGross kWh_Biz'!AY42+'ExPostGross kWh_Biz'!BR42</f>
        <v>88005.493179367113</v>
      </c>
      <c r="N42" s="2">
        <f>'ExPostGross kWh_Biz'!N42+'ExPostGross kWh_Biz'!AG42+'ExPostGross kWh_Biz'!AZ42+'ExPostGross kWh_Biz'!BS42</f>
        <v>3627062.8896928802</v>
      </c>
      <c r="O42" s="2">
        <f>'ExPostGross kWh_Biz'!O42+'ExPostGross kWh_Biz'!AH42+'ExPostGross kWh_Biz'!BA42+'ExPostGross kWh_Biz'!BT42</f>
        <v>0</v>
      </c>
      <c r="P42" s="2">
        <f>'ExPostGross kWh_Biz'!P42+'ExPostGross kWh_Biz'!AI42+'ExPostGross kWh_Biz'!BB42+'ExPostGross kWh_Biz'!BU42</f>
        <v>0</v>
      </c>
      <c r="Q42" s="2">
        <f>'ExPostGross kWh_Biz'!Q42+'ExPostGross kWh_Biz'!AJ42+'ExPostGross kWh_Biz'!BC42+'ExPostGross kWh_Biz'!BV42</f>
        <v>0</v>
      </c>
      <c r="R42" s="25">
        <f t="shared" si="4"/>
        <v>3803695.7510089297</v>
      </c>
      <c r="T42" s="3"/>
    </row>
    <row r="43" spans="1:20" x14ac:dyDescent="0.3">
      <c r="A43" s="178"/>
      <c r="B43" s="4" t="s">
        <v>41</v>
      </c>
      <c r="C43" s="2">
        <f>'ExPostGross kWh_Biz'!C43+'ExPostGross kWh_Biz'!V43+'ExPostGross kWh_Biz'!AO43+'ExPostGross kWh_Biz'!BH43</f>
        <v>0</v>
      </c>
      <c r="D43" s="2">
        <f>'ExPostGross kWh_Biz'!D43+'ExPostGross kWh_Biz'!W43+'ExPostGross kWh_Biz'!AP43+'ExPostGross kWh_Biz'!BI43</f>
        <v>11157.853173294616</v>
      </c>
      <c r="E43" s="2">
        <f>'ExPostGross kWh_Biz'!E43+'ExPostGross kWh_Biz'!X43+'ExPostGross kWh_Biz'!AQ43+'ExPostGross kWh_Biz'!BJ43</f>
        <v>0</v>
      </c>
      <c r="F43" s="2">
        <f>'ExPostGross kWh_Biz'!F43+'ExPostGross kWh_Biz'!Y43+'ExPostGross kWh_Biz'!AR43+'ExPostGross kWh_Biz'!BK43</f>
        <v>71166.361144859286</v>
      </c>
      <c r="G43" s="2">
        <f>'ExPostGross kWh_Biz'!G43+'ExPostGross kWh_Biz'!Z43+'ExPostGross kWh_Biz'!AS43+'ExPostGross kWh_Biz'!BL43</f>
        <v>139573.5766132687</v>
      </c>
      <c r="H43" s="2">
        <f>'ExPostGross kWh_Biz'!H43+'ExPostGross kWh_Biz'!AA43+'ExPostGross kWh_Biz'!AT43+'ExPostGross kWh_Biz'!BM43</f>
        <v>3692.4431942926103</v>
      </c>
      <c r="I43" s="2">
        <f>'ExPostGross kWh_Biz'!I43+'ExPostGross kWh_Biz'!AB43+'ExPostGross kWh_Biz'!AU43+'ExPostGross kWh_Biz'!BN43</f>
        <v>0</v>
      </c>
      <c r="J43" s="2">
        <f>'ExPostGross kWh_Biz'!J43+'ExPostGross kWh_Biz'!AC43+'ExPostGross kWh_Biz'!AV43+'ExPostGross kWh_Biz'!BO43</f>
        <v>145930.08943749496</v>
      </c>
      <c r="K43" s="2">
        <f>'ExPostGross kWh_Biz'!K43+'ExPostGross kWh_Biz'!AD43+'ExPostGross kWh_Biz'!AW43+'ExPostGross kWh_Biz'!BP43</f>
        <v>177224.6611974258</v>
      </c>
      <c r="L43" s="2">
        <f>'ExPostGross kWh_Biz'!L43+'ExPostGross kWh_Biz'!AE43+'ExPostGross kWh_Biz'!AX43+'ExPostGross kWh_Biz'!BQ43</f>
        <v>234228.57206633038</v>
      </c>
      <c r="M43" s="2">
        <f>'ExPostGross kWh_Biz'!M43+'ExPostGross kWh_Biz'!AF43+'ExPostGross kWh_Biz'!AY43+'ExPostGross kWh_Biz'!BR43</f>
        <v>118937.22370055242</v>
      </c>
      <c r="N43" s="2">
        <f>'ExPostGross kWh_Biz'!N43+'ExPostGross kWh_Biz'!AG43+'ExPostGross kWh_Biz'!AZ43+'ExPostGross kWh_Biz'!BS43</f>
        <v>7837668.597171328</v>
      </c>
      <c r="O43" s="2">
        <f>'ExPostGross kWh_Biz'!O43+'ExPostGross kWh_Biz'!AH43+'ExPostGross kWh_Biz'!BA43+'ExPostGross kWh_Biz'!BT43</f>
        <v>0</v>
      </c>
      <c r="P43" s="2">
        <f>'ExPostGross kWh_Biz'!P43+'ExPostGross kWh_Biz'!AI43+'ExPostGross kWh_Biz'!BB43+'ExPostGross kWh_Biz'!BU43</f>
        <v>0</v>
      </c>
      <c r="Q43" s="2">
        <f>'ExPostGross kWh_Biz'!Q43+'ExPostGross kWh_Biz'!AJ43+'ExPostGross kWh_Biz'!BC43+'ExPostGross kWh_Biz'!BV43</f>
        <v>0</v>
      </c>
      <c r="R43" s="25">
        <f t="shared" si="4"/>
        <v>8739579.3776988462</v>
      </c>
      <c r="T43" s="3"/>
    </row>
    <row r="44" spans="1:20" x14ac:dyDescent="0.3">
      <c r="A44" s="178"/>
      <c r="B44" s="4" t="s">
        <v>40</v>
      </c>
      <c r="C44" s="2">
        <f>'ExPostGross kWh_Biz'!C44+'ExPostGross kWh_Biz'!V44+'ExPostGross kWh_Biz'!AO44+'ExPostGross kWh_Biz'!BH44</f>
        <v>0</v>
      </c>
      <c r="D44" s="2">
        <f>'ExPostGross kWh_Biz'!D44+'ExPostGross kWh_Biz'!W44+'ExPostGross kWh_Biz'!AP44+'ExPostGross kWh_Biz'!BI44</f>
        <v>0</v>
      </c>
      <c r="E44" s="2">
        <f>'ExPostGross kWh_Biz'!E44+'ExPostGross kWh_Biz'!X44+'ExPostGross kWh_Biz'!AQ44+'ExPostGross kWh_Biz'!BJ44</f>
        <v>0</v>
      </c>
      <c r="F44" s="2">
        <f>'ExPostGross kWh_Biz'!F44+'ExPostGross kWh_Biz'!Y44+'ExPostGross kWh_Biz'!AR44+'ExPostGross kWh_Biz'!BK44</f>
        <v>0</v>
      </c>
      <c r="G44" s="2">
        <f>'ExPostGross kWh_Biz'!G44+'ExPostGross kWh_Biz'!Z44+'ExPostGross kWh_Biz'!AS44+'ExPostGross kWh_Biz'!BL44</f>
        <v>0</v>
      </c>
      <c r="H44" s="2">
        <f>'ExPostGross kWh_Biz'!H44+'ExPostGross kWh_Biz'!AA44+'ExPostGross kWh_Biz'!AT44+'ExPostGross kWh_Biz'!BM44</f>
        <v>0</v>
      </c>
      <c r="I44" s="2">
        <f>'ExPostGross kWh_Biz'!I44+'ExPostGross kWh_Biz'!AB44+'ExPostGross kWh_Biz'!AU44+'ExPostGross kWh_Biz'!BN44</f>
        <v>0</v>
      </c>
      <c r="J44" s="2">
        <f>'ExPostGross kWh_Biz'!J44+'ExPostGross kWh_Biz'!AC44+'ExPostGross kWh_Biz'!AV44+'ExPostGross kWh_Biz'!BO44</f>
        <v>0</v>
      </c>
      <c r="K44" s="2">
        <f>'ExPostGross kWh_Biz'!K44+'ExPostGross kWh_Biz'!AD44+'ExPostGross kWh_Biz'!AW44+'ExPostGross kWh_Biz'!BP44</f>
        <v>0</v>
      </c>
      <c r="L44" s="2">
        <f>'ExPostGross kWh_Biz'!L44+'ExPostGross kWh_Biz'!AE44+'ExPostGross kWh_Biz'!AX44+'ExPostGross kWh_Biz'!BQ44</f>
        <v>0</v>
      </c>
      <c r="M44" s="2">
        <f>'ExPostGross kWh_Biz'!M44+'ExPostGross kWh_Biz'!AF44+'ExPostGross kWh_Biz'!AY44+'ExPostGross kWh_Biz'!BR44</f>
        <v>0</v>
      </c>
      <c r="N44" s="2">
        <f>'ExPostGross kWh_Biz'!N44+'ExPostGross kWh_Biz'!AG44+'ExPostGross kWh_Biz'!AZ44+'ExPostGross kWh_Biz'!BS44</f>
        <v>0</v>
      </c>
      <c r="O44" s="2">
        <f>'ExPostGross kWh_Biz'!O44+'ExPostGross kWh_Biz'!AH44+'ExPostGross kWh_Biz'!BA44+'ExPostGross kWh_Biz'!BT44</f>
        <v>0</v>
      </c>
      <c r="P44" s="2">
        <f>'ExPostGross kWh_Biz'!P44+'ExPostGross kWh_Biz'!AI44+'ExPostGross kWh_Biz'!BB44+'ExPostGross kWh_Biz'!BU44</f>
        <v>0</v>
      </c>
      <c r="Q44" s="2">
        <f>'ExPostGross kWh_Biz'!Q44+'ExPostGross kWh_Biz'!AJ44+'ExPostGross kWh_Biz'!BC44+'ExPostGross kWh_Biz'!BV44</f>
        <v>0</v>
      </c>
      <c r="R44" s="25">
        <f t="shared" si="4"/>
        <v>0</v>
      </c>
      <c r="T44" s="3"/>
    </row>
    <row r="45" spans="1:20" x14ac:dyDescent="0.3">
      <c r="A45" s="178"/>
      <c r="B45" s="4" t="s">
        <v>39</v>
      </c>
      <c r="C45" s="2">
        <f>'ExPostGross kWh_Biz'!C45+'ExPostGross kWh_Biz'!V45+'ExPostGross kWh_Biz'!AO45+'ExPostGross kWh_Biz'!BH45</f>
        <v>0</v>
      </c>
      <c r="D45" s="2">
        <f>'ExPostGross kWh_Biz'!D45+'ExPostGross kWh_Biz'!W45+'ExPostGross kWh_Biz'!AP45+'ExPostGross kWh_Biz'!BI45</f>
        <v>0</v>
      </c>
      <c r="E45" s="2">
        <f>'ExPostGross kWh_Biz'!E45+'ExPostGross kWh_Biz'!X45+'ExPostGross kWh_Biz'!AQ45+'ExPostGross kWh_Biz'!BJ45</f>
        <v>0</v>
      </c>
      <c r="F45" s="2">
        <f>'ExPostGross kWh_Biz'!F45+'ExPostGross kWh_Biz'!Y45+'ExPostGross kWh_Biz'!AR45+'ExPostGross kWh_Biz'!BK45</f>
        <v>0</v>
      </c>
      <c r="G45" s="2">
        <f>'ExPostGross kWh_Biz'!G45+'ExPostGross kWh_Biz'!Z45+'ExPostGross kWh_Biz'!AS45+'ExPostGross kWh_Biz'!BL45</f>
        <v>0</v>
      </c>
      <c r="H45" s="2">
        <f>'ExPostGross kWh_Biz'!H45+'ExPostGross kWh_Biz'!AA45+'ExPostGross kWh_Biz'!AT45+'ExPostGross kWh_Biz'!BM45</f>
        <v>0</v>
      </c>
      <c r="I45" s="2">
        <f>'ExPostGross kWh_Biz'!I45+'ExPostGross kWh_Biz'!AB45+'ExPostGross kWh_Biz'!AU45+'ExPostGross kWh_Biz'!BN45</f>
        <v>0</v>
      </c>
      <c r="J45" s="2">
        <f>'ExPostGross kWh_Biz'!J45+'ExPostGross kWh_Biz'!AC45+'ExPostGross kWh_Biz'!AV45+'ExPostGross kWh_Biz'!BO45</f>
        <v>0</v>
      </c>
      <c r="K45" s="2">
        <f>'ExPostGross kWh_Biz'!K45+'ExPostGross kWh_Biz'!AD45+'ExPostGross kWh_Biz'!AW45+'ExPostGross kWh_Biz'!BP45</f>
        <v>0</v>
      </c>
      <c r="L45" s="2">
        <f>'ExPostGross kWh_Biz'!L45+'ExPostGross kWh_Biz'!AE45+'ExPostGross kWh_Biz'!AX45+'ExPostGross kWh_Biz'!BQ45</f>
        <v>0</v>
      </c>
      <c r="M45" s="2">
        <f>'ExPostGross kWh_Biz'!M45+'ExPostGross kWh_Biz'!AF45+'ExPostGross kWh_Biz'!AY45+'ExPostGross kWh_Biz'!BR45</f>
        <v>0</v>
      </c>
      <c r="N45" s="2">
        <f>'ExPostGross kWh_Biz'!N45+'ExPostGross kWh_Biz'!AG45+'ExPostGross kWh_Biz'!AZ45+'ExPostGross kWh_Biz'!BS45</f>
        <v>0</v>
      </c>
      <c r="O45" s="2">
        <f>'ExPostGross kWh_Biz'!O45+'ExPostGross kWh_Biz'!AH45+'ExPostGross kWh_Biz'!BA45+'ExPostGross kWh_Biz'!BT45</f>
        <v>0</v>
      </c>
      <c r="P45" s="2">
        <f>'ExPostGross kWh_Biz'!P45+'ExPostGross kWh_Biz'!AI45+'ExPostGross kWh_Biz'!BB45+'ExPostGross kWh_Biz'!BU45</f>
        <v>0</v>
      </c>
      <c r="Q45" s="2">
        <f>'ExPostGross kWh_Biz'!Q45+'ExPostGross kWh_Biz'!AJ45+'ExPostGross kWh_Biz'!BC45+'ExPostGross kWh_Biz'!BV45</f>
        <v>0</v>
      </c>
      <c r="R45" s="25">
        <f t="shared" si="4"/>
        <v>0</v>
      </c>
      <c r="T45" s="3"/>
    </row>
    <row r="46" spans="1:20" x14ac:dyDescent="0.3">
      <c r="A46" s="178"/>
      <c r="B46" s="29" t="s">
        <v>38</v>
      </c>
      <c r="C46" s="2">
        <f>'ExPostGross kWh_Biz'!C46+'ExPostGross kWh_Biz'!V46+'ExPostGross kWh_Biz'!AO46+'ExPostGross kWh_Biz'!BH46</f>
        <v>0</v>
      </c>
      <c r="D46" s="2">
        <f>'ExPostGross kWh_Biz'!D46+'ExPostGross kWh_Biz'!W46+'ExPostGross kWh_Biz'!AP46+'ExPostGross kWh_Biz'!BI46</f>
        <v>0</v>
      </c>
      <c r="E46" s="2">
        <f>'ExPostGross kWh_Biz'!E46+'ExPostGross kWh_Biz'!X46+'ExPostGross kWh_Biz'!AQ46+'ExPostGross kWh_Biz'!BJ46</f>
        <v>0</v>
      </c>
      <c r="F46" s="2">
        <f>'ExPostGross kWh_Biz'!F46+'ExPostGross kWh_Biz'!Y46+'ExPostGross kWh_Biz'!AR46+'ExPostGross kWh_Biz'!BK46</f>
        <v>0</v>
      </c>
      <c r="G46" s="2">
        <f>'ExPostGross kWh_Biz'!G46+'ExPostGross kWh_Biz'!Z46+'ExPostGross kWh_Biz'!AS46+'ExPostGross kWh_Biz'!BL46</f>
        <v>0</v>
      </c>
      <c r="H46" s="2">
        <f>'ExPostGross kWh_Biz'!H46+'ExPostGross kWh_Biz'!AA46+'ExPostGross kWh_Biz'!AT46+'ExPostGross kWh_Biz'!BM46</f>
        <v>0</v>
      </c>
      <c r="I46" s="2">
        <f>'ExPostGross kWh_Biz'!I46+'ExPostGross kWh_Biz'!AB46+'ExPostGross kWh_Biz'!AU46+'ExPostGross kWh_Biz'!BN46</f>
        <v>0</v>
      </c>
      <c r="J46" s="2">
        <f>'ExPostGross kWh_Biz'!J46+'ExPostGross kWh_Biz'!AC46+'ExPostGross kWh_Biz'!AV46+'ExPostGross kWh_Biz'!BO46</f>
        <v>0</v>
      </c>
      <c r="K46" s="2">
        <f>'ExPostGross kWh_Biz'!K46+'ExPostGross kWh_Biz'!AD46+'ExPostGross kWh_Biz'!AW46+'ExPostGross kWh_Biz'!BP46</f>
        <v>0</v>
      </c>
      <c r="L46" s="2">
        <f>'ExPostGross kWh_Biz'!L46+'ExPostGross kWh_Biz'!AE46+'ExPostGross kWh_Biz'!AX46+'ExPostGross kWh_Biz'!BQ46</f>
        <v>0</v>
      </c>
      <c r="M46" s="2">
        <f>'ExPostGross kWh_Biz'!M46+'ExPostGross kWh_Biz'!AF46+'ExPostGross kWh_Biz'!AY46+'ExPostGross kWh_Biz'!BR46</f>
        <v>0</v>
      </c>
      <c r="N46" s="2">
        <f>'ExPostGross kWh_Biz'!N46+'ExPostGross kWh_Biz'!AG46+'ExPostGross kWh_Biz'!AZ46+'ExPostGross kWh_Biz'!BS46</f>
        <v>0</v>
      </c>
      <c r="O46" s="2">
        <f>'ExPostGross kWh_Biz'!O46+'ExPostGross kWh_Biz'!AH46+'ExPostGross kWh_Biz'!BA46+'ExPostGross kWh_Biz'!BT46</f>
        <v>0</v>
      </c>
      <c r="P46" s="2">
        <f>'ExPostGross kWh_Biz'!P46+'ExPostGross kWh_Biz'!AI46+'ExPostGross kWh_Biz'!BB46+'ExPostGross kWh_Biz'!BU46</f>
        <v>0</v>
      </c>
      <c r="Q46" s="2">
        <f>'ExPostGross kWh_Biz'!Q46+'ExPostGross kWh_Biz'!AJ46+'ExPostGross kWh_Biz'!BC46+'ExPostGross kWh_Biz'!BV46</f>
        <v>0</v>
      </c>
      <c r="R46" s="25">
        <f t="shared" si="4"/>
        <v>0</v>
      </c>
      <c r="T46" s="3"/>
    </row>
    <row r="47" spans="1:20" x14ac:dyDescent="0.3">
      <c r="A47" s="178"/>
      <c r="B47" s="29" t="s">
        <v>37</v>
      </c>
      <c r="C47" s="2">
        <f>'ExPostGross kWh_Biz'!C47+'ExPostGross kWh_Biz'!V47+'ExPostGross kWh_Biz'!AO47+'ExPostGross kWh_Biz'!BH47</f>
        <v>0</v>
      </c>
      <c r="D47" s="2">
        <f>'ExPostGross kWh_Biz'!D47+'ExPostGross kWh_Biz'!W47+'ExPostGross kWh_Biz'!AP47+'ExPostGross kWh_Biz'!BI47</f>
        <v>0</v>
      </c>
      <c r="E47" s="2">
        <f>'ExPostGross kWh_Biz'!E47+'ExPostGross kWh_Biz'!X47+'ExPostGross kWh_Biz'!AQ47+'ExPostGross kWh_Biz'!BJ47</f>
        <v>0</v>
      </c>
      <c r="F47" s="2">
        <f>'ExPostGross kWh_Biz'!F47+'ExPostGross kWh_Biz'!Y47+'ExPostGross kWh_Biz'!AR47+'ExPostGross kWh_Biz'!BK47</f>
        <v>0</v>
      </c>
      <c r="G47" s="2">
        <f>'ExPostGross kWh_Biz'!G47+'ExPostGross kWh_Biz'!Z47+'ExPostGross kWh_Biz'!AS47+'ExPostGross kWh_Biz'!BL47</f>
        <v>1303772.9750580178</v>
      </c>
      <c r="H47" s="2">
        <f>'ExPostGross kWh_Biz'!H47+'ExPostGross kWh_Biz'!AA47+'ExPostGross kWh_Biz'!AT47+'ExPostGross kWh_Biz'!BM47</f>
        <v>0</v>
      </c>
      <c r="I47" s="2">
        <f>'ExPostGross kWh_Biz'!I47+'ExPostGross kWh_Biz'!AB47+'ExPostGross kWh_Biz'!AU47+'ExPostGross kWh_Biz'!BN47</f>
        <v>0</v>
      </c>
      <c r="J47" s="2">
        <f>'ExPostGross kWh_Biz'!J47+'ExPostGross kWh_Biz'!AC47+'ExPostGross kWh_Biz'!AV47+'ExPostGross kWh_Biz'!BO47</f>
        <v>0</v>
      </c>
      <c r="K47" s="2">
        <f>'ExPostGross kWh_Biz'!K47+'ExPostGross kWh_Biz'!AD47+'ExPostGross kWh_Biz'!AW47+'ExPostGross kWh_Biz'!BP47</f>
        <v>0</v>
      </c>
      <c r="L47" s="2">
        <f>'ExPostGross kWh_Biz'!L47+'ExPostGross kWh_Biz'!AE47+'ExPostGross kWh_Biz'!AX47+'ExPostGross kWh_Biz'!BQ47</f>
        <v>0</v>
      </c>
      <c r="M47" s="2">
        <f>'ExPostGross kWh_Biz'!M47+'ExPostGross kWh_Biz'!AF47+'ExPostGross kWh_Biz'!AY47+'ExPostGross kWh_Biz'!BR47</f>
        <v>0</v>
      </c>
      <c r="N47" s="2">
        <f>'ExPostGross kWh_Biz'!N47+'ExPostGross kWh_Biz'!AG47+'ExPostGross kWh_Biz'!AZ47+'ExPostGross kWh_Biz'!BS47</f>
        <v>0</v>
      </c>
      <c r="O47" s="2">
        <f>'ExPostGross kWh_Biz'!O47+'ExPostGross kWh_Biz'!AH47+'ExPostGross kWh_Biz'!BA47+'ExPostGross kWh_Biz'!BT47</f>
        <v>0</v>
      </c>
      <c r="P47" s="2">
        <f>'ExPostGross kWh_Biz'!P47+'ExPostGross kWh_Biz'!AI47+'ExPostGross kWh_Biz'!BB47+'ExPostGross kWh_Biz'!BU47</f>
        <v>0</v>
      </c>
      <c r="Q47" s="2">
        <f>'ExPostGross kWh_Biz'!Q47+'ExPostGross kWh_Biz'!AJ47+'ExPostGross kWh_Biz'!BC47+'ExPostGross kWh_Biz'!BV47</f>
        <v>0</v>
      </c>
      <c r="R47" s="25">
        <f t="shared" si="4"/>
        <v>1303772.9750580178</v>
      </c>
      <c r="T47" s="3"/>
    </row>
    <row r="48" spans="1:20" ht="15" thickBot="1" x14ac:dyDescent="0.35">
      <c r="A48" s="179"/>
      <c r="B48" s="29" t="s">
        <v>36</v>
      </c>
      <c r="C48" s="2">
        <f>'ExPostGross kWh_Biz'!C48+'ExPostGross kWh_Biz'!V48+'ExPostGross kWh_Biz'!AO48+'ExPostGross kWh_Biz'!BH48</f>
        <v>0</v>
      </c>
      <c r="D48" s="2">
        <f>'ExPostGross kWh_Biz'!D48+'ExPostGross kWh_Biz'!W48+'ExPostGross kWh_Biz'!AP48+'ExPostGross kWh_Biz'!BI48</f>
        <v>0</v>
      </c>
      <c r="E48" s="2">
        <f>'ExPostGross kWh_Biz'!E48+'ExPostGross kWh_Biz'!X48+'ExPostGross kWh_Biz'!AQ48+'ExPostGross kWh_Biz'!BJ48</f>
        <v>0</v>
      </c>
      <c r="F48" s="2">
        <f>'ExPostGross kWh_Biz'!F48+'ExPostGross kWh_Biz'!Y48+'ExPostGross kWh_Biz'!AR48+'ExPostGross kWh_Biz'!BK48</f>
        <v>0</v>
      </c>
      <c r="G48" s="2">
        <f>'ExPostGross kWh_Biz'!G48+'ExPostGross kWh_Biz'!Z48+'ExPostGross kWh_Biz'!AS48+'ExPostGross kWh_Biz'!BL48</f>
        <v>0</v>
      </c>
      <c r="H48" s="2">
        <f>'ExPostGross kWh_Biz'!H48+'ExPostGross kWh_Biz'!AA48+'ExPostGross kWh_Biz'!AT48+'ExPostGross kWh_Biz'!BM48</f>
        <v>0</v>
      </c>
      <c r="I48" s="2">
        <f>'ExPostGross kWh_Biz'!I48+'ExPostGross kWh_Biz'!AB48+'ExPostGross kWh_Biz'!AU48+'ExPostGross kWh_Biz'!BN48</f>
        <v>0</v>
      </c>
      <c r="J48" s="2">
        <f>'ExPostGross kWh_Biz'!J48+'ExPostGross kWh_Biz'!AC48+'ExPostGross kWh_Biz'!AV48+'ExPostGross kWh_Biz'!BO48</f>
        <v>0</v>
      </c>
      <c r="K48" s="2">
        <f>'ExPostGross kWh_Biz'!K48+'ExPostGross kWh_Biz'!AD48+'ExPostGross kWh_Biz'!AW48+'ExPostGross kWh_Biz'!BP48</f>
        <v>0</v>
      </c>
      <c r="L48" s="2">
        <f>'ExPostGross kWh_Biz'!L48+'ExPostGross kWh_Biz'!AE48+'ExPostGross kWh_Biz'!AX48+'ExPostGross kWh_Biz'!BQ48</f>
        <v>0</v>
      </c>
      <c r="M48" s="2">
        <f>'ExPostGross kWh_Biz'!M48+'ExPostGross kWh_Biz'!AF48+'ExPostGross kWh_Biz'!AY48+'ExPostGross kWh_Biz'!BR48</f>
        <v>0</v>
      </c>
      <c r="N48" s="2">
        <f>'ExPostGross kWh_Biz'!N48+'ExPostGross kWh_Biz'!AG48+'ExPostGross kWh_Biz'!AZ48+'ExPostGross kWh_Biz'!BS48</f>
        <v>0</v>
      </c>
      <c r="O48" s="2">
        <f>'ExPostGross kWh_Biz'!O48+'ExPostGross kWh_Biz'!AH48+'ExPostGross kWh_Biz'!BA48+'ExPostGross kWh_Biz'!BT48</f>
        <v>0</v>
      </c>
      <c r="P48" s="2">
        <f>'ExPostGross kWh_Biz'!P48+'ExPostGross kWh_Biz'!AI48+'ExPostGross kWh_Biz'!BB48+'ExPostGross kWh_Biz'!BU48</f>
        <v>0</v>
      </c>
      <c r="Q48" s="2">
        <f>'ExPostGross kWh_Biz'!Q48+'ExPostGross kWh_Biz'!AJ48+'ExPostGross kWh_Biz'!BC48+'ExPostGross kWh_Biz'!BV48</f>
        <v>0</v>
      </c>
      <c r="R48" s="25">
        <f t="shared" si="4"/>
        <v>0</v>
      </c>
      <c r="T48" s="3"/>
    </row>
    <row r="49" spans="1:20" ht="21.6" thickBot="1" x14ac:dyDescent="0.35">
      <c r="A49" s="28"/>
      <c r="B49" s="9" t="s">
        <v>13</v>
      </c>
      <c r="C49" s="8">
        <f>SUM(C36:C48)</f>
        <v>0</v>
      </c>
      <c r="D49" s="8">
        <f t="shared" ref="D49:Q49" si="5">SUM(D36:D48)</f>
        <v>11157.853173294616</v>
      </c>
      <c r="E49" s="8">
        <f t="shared" si="5"/>
        <v>0</v>
      </c>
      <c r="F49" s="8">
        <f t="shared" si="5"/>
        <v>156506.81453055277</v>
      </c>
      <c r="G49" s="8">
        <f t="shared" si="5"/>
        <v>1443346.5516712866</v>
      </c>
      <c r="H49" s="8">
        <f t="shared" si="5"/>
        <v>3692.4431942926103</v>
      </c>
      <c r="I49" s="8">
        <f t="shared" si="5"/>
        <v>0</v>
      </c>
      <c r="J49" s="8">
        <f t="shared" si="5"/>
        <v>195382.24575454099</v>
      </c>
      <c r="K49" s="8">
        <f t="shared" si="5"/>
        <v>177224.6611974258</v>
      </c>
      <c r="L49" s="8">
        <f t="shared" si="5"/>
        <v>246081.06247743726</v>
      </c>
      <c r="M49" s="8">
        <f t="shared" si="5"/>
        <v>206942.71687991952</v>
      </c>
      <c r="N49" s="8">
        <f t="shared" si="5"/>
        <v>12214555.518860437</v>
      </c>
      <c r="O49" s="8">
        <f t="shared" si="5"/>
        <v>0</v>
      </c>
      <c r="P49" s="8">
        <f t="shared" si="5"/>
        <v>0</v>
      </c>
      <c r="Q49" s="8">
        <f t="shared" si="5"/>
        <v>0</v>
      </c>
      <c r="R49" s="7">
        <f t="shared" si="4"/>
        <v>14654889.867739188</v>
      </c>
      <c r="T49" s="3"/>
    </row>
    <row r="50" spans="1:20" ht="21.6" thickBot="1" x14ac:dyDescent="0.35">
      <c r="A50" s="28"/>
      <c r="R50" s="92">
        <f>SUM(C36:Q48)</f>
        <v>14654889.867739188</v>
      </c>
      <c r="T50" s="3"/>
    </row>
    <row r="51" spans="1:20" ht="21.6" thickBot="1" x14ac:dyDescent="0.35">
      <c r="A51" s="28"/>
      <c r="B51" s="14" t="s">
        <v>11</v>
      </c>
      <c r="C51" s="68" t="s">
        <v>26</v>
      </c>
      <c r="D51" s="68" t="s">
        <v>25</v>
      </c>
      <c r="E51" s="68" t="s">
        <v>24</v>
      </c>
      <c r="F51" s="68" t="s">
        <v>23</v>
      </c>
      <c r="G51" s="68" t="s">
        <v>22</v>
      </c>
      <c r="H51" s="68" t="s">
        <v>21</v>
      </c>
      <c r="I51" s="68" t="s">
        <v>20</v>
      </c>
      <c r="J51" s="68" t="s">
        <v>19</v>
      </c>
      <c r="K51" s="68" t="s">
        <v>18</v>
      </c>
      <c r="L51" s="69" t="s">
        <v>17</v>
      </c>
      <c r="M51" s="68" t="s">
        <v>16</v>
      </c>
      <c r="N51" s="68" t="s">
        <v>15</v>
      </c>
      <c r="O51" s="69" t="s">
        <v>26</v>
      </c>
      <c r="P51" s="68" t="s">
        <v>25</v>
      </c>
      <c r="Q51" s="68" t="s">
        <v>24</v>
      </c>
      <c r="R51" s="63" t="s">
        <v>10</v>
      </c>
      <c r="T51" s="3"/>
    </row>
    <row r="52" spans="1:20" ht="14.55" customHeight="1" x14ac:dyDescent="0.3">
      <c r="A52" s="177" t="s">
        <v>55</v>
      </c>
      <c r="B52" s="23" t="s">
        <v>48</v>
      </c>
      <c r="C52" s="12">
        <f>'ExPostGross kWh_Biz'!C52+'ExPostGross kWh_Biz'!V52+'ExPostGross kWh_Biz'!AO52+'ExPostGross kWh_Biz'!BH52</f>
        <v>0</v>
      </c>
      <c r="D52" s="12">
        <f>'ExPostGross kWh_Biz'!D52+'ExPostGross kWh_Biz'!W52+'ExPostGross kWh_Biz'!AP52+'ExPostGross kWh_Biz'!BI52</f>
        <v>0</v>
      </c>
      <c r="E52" s="12">
        <f>'ExPostGross kWh_Biz'!E52+'ExPostGross kWh_Biz'!X52+'ExPostGross kWh_Biz'!AQ52+'ExPostGross kWh_Biz'!BJ52</f>
        <v>0</v>
      </c>
      <c r="F52" s="12">
        <f>'ExPostGross kWh_Biz'!F52+'ExPostGross kWh_Biz'!Y52+'ExPostGross kWh_Biz'!AR52+'ExPostGross kWh_Biz'!BK52</f>
        <v>94538.37098149315</v>
      </c>
      <c r="G52" s="12">
        <f>'ExPostGross kWh_Biz'!G52+'ExPostGross kWh_Biz'!Z52+'ExPostGross kWh_Biz'!AS52+'ExPostGross kWh_Biz'!BL52</f>
        <v>0</v>
      </c>
      <c r="H52" s="12">
        <f>'ExPostGross kWh_Biz'!H52+'ExPostGross kWh_Biz'!AA52+'ExPostGross kWh_Biz'!AT52+'ExPostGross kWh_Biz'!BM52</f>
        <v>0</v>
      </c>
      <c r="I52" s="12">
        <f>'ExPostGross kWh_Biz'!I52+'ExPostGross kWh_Biz'!AB52+'ExPostGross kWh_Biz'!AU52+'ExPostGross kWh_Biz'!BN52</f>
        <v>0</v>
      </c>
      <c r="J52" s="12">
        <f>'ExPostGross kWh_Biz'!J52+'ExPostGross kWh_Biz'!AC52+'ExPostGross kWh_Biz'!AV52+'ExPostGross kWh_Biz'!BO52</f>
        <v>0</v>
      </c>
      <c r="K52" s="12">
        <f>'ExPostGross kWh_Biz'!K52+'ExPostGross kWh_Biz'!AD52+'ExPostGross kWh_Biz'!AW52+'ExPostGross kWh_Biz'!BP52</f>
        <v>0</v>
      </c>
      <c r="L52" s="12">
        <f>'ExPostGross kWh_Biz'!L52+'ExPostGross kWh_Biz'!AE52+'ExPostGross kWh_Biz'!AX52+'ExPostGross kWh_Biz'!BQ52</f>
        <v>0</v>
      </c>
      <c r="M52" s="12">
        <f>'ExPostGross kWh_Biz'!M52+'ExPostGross kWh_Biz'!AF52+'ExPostGross kWh_Biz'!AY52+'ExPostGross kWh_Biz'!BR52</f>
        <v>0</v>
      </c>
      <c r="N52" s="12">
        <f>'ExPostGross kWh_Biz'!N52+'ExPostGross kWh_Biz'!AG52+'ExPostGross kWh_Biz'!AZ52+'ExPostGross kWh_Biz'!BS52</f>
        <v>1910234.8358866964</v>
      </c>
      <c r="O52" s="12">
        <f>'ExPostGross kWh_Biz'!O52+'ExPostGross kWh_Biz'!AH52+'ExPostGross kWh_Biz'!BA52+'ExPostGross kWh_Biz'!BT52</f>
        <v>0</v>
      </c>
      <c r="P52" s="12">
        <f>'ExPostGross kWh_Biz'!P52+'ExPostGross kWh_Biz'!AI52+'ExPostGross kWh_Biz'!BB52+'ExPostGross kWh_Biz'!BU52</f>
        <v>0</v>
      </c>
      <c r="Q52" s="12">
        <f>'ExPostGross kWh_Biz'!Q52+'ExPostGross kWh_Biz'!AJ52+'ExPostGross kWh_Biz'!BC52+'ExPostGross kWh_Biz'!BV52</f>
        <v>0</v>
      </c>
      <c r="R52" s="26">
        <f t="shared" ref="R52:R65" si="6">SUM(C52:Q52)</f>
        <v>2004773.2068681894</v>
      </c>
      <c r="T52" s="3"/>
    </row>
    <row r="53" spans="1:20" x14ac:dyDescent="0.3">
      <c r="A53" s="178"/>
      <c r="B53" s="5" t="s">
        <v>47</v>
      </c>
      <c r="C53" s="2">
        <f>'ExPostGross kWh_Biz'!C53+'ExPostGross kWh_Biz'!V53+'ExPostGross kWh_Biz'!AO53+'ExPostGross kWh_Biz'!BH53</f>
        <v>0</v>
      </c>
      <c r="D53" s="2">
        <f>'ExPostGross kWh_Biz'!D53+'ExPostGross kWh_Biz'!W53+'ExPostGross kWh_Biz'!AP53+'ExPostGross kWh_Biz'!BI53</f>
        <v>0</v>
      </c>
      <c r="E53" s="2">
        <f>'ExPostGross kWh_Biz'!E53+'ExPostGross kWh_Biz'!X53+'ExPostGross kWh_Biz'!AQ53+'ExPostGross kWh_Biz'!BJ53</f>
        <v>0</v>
      </c>
      <c r="F53" s="2">
        <f>'ExPostGross kWh_Biz'!F53+'ExPostGross kWh_Biz'!Y53+'ExPostGross kWh_Biz'!AR53+'ExPostGross kWh_Biz'!BK53</f>
        <v>0</v>
      </c>
      <c r="G53" s="2">
        <f>'ExPostGross kWh_Biz'!G53+'ExPostGross kWh_Biz'!Z53+'ExPostGross kWh_Biz'!AS53+'ExPostGross kWh_Biz'!BL53</f>
        <v>0</v>
      </c>
      <c r="H53" s="2">
        <f>'ExPostGross kWh_Biz'!H53+'ExPostGross kWh_Biz'!AA53+'ExPostGross kWh_Biz'!AT53+'ExPostGross kWh_Biz'!BM53</f>
        <v>0</v>
      </c>
      <c r="I53" s="2">
        <f>'ExPostGross kWh_Biz'!I53+'ExPostGross kWh_Biz'!AB53+'ExPostGross kWh_Biz'!AU53+'ExPostGross kWh_Biz'!BN53</f>
        <v>0</v>
      </c>
      <c r="J53" s="2">
        <f>'ExPostGross kWh_Biz'!J53+'ExPostGross kWh_Biz'!AC53+'ExPostGross kWh_Biz'!AV53+'ExPostGross kWh_Biz'!BO53</f>
        <v>0</v>
      </c>
      <c r="K53" s="2">
        <f>'ExPostGross kWh_Biz'!K53+'ExPostGross kWh_Biz'!AD53+'ExPostGross kWh_Biz'!AW53+'ExPostGross kWh_Biz'!BP53</f>
        <v>0</v>
      </c>
      <c r="L53" s="2">
        <f>'ExPostGross kWh_Biz'!L53+'ExPostGross kWh_Biz'!AE53+'ExPostGross kWh_Biz'!AX53+'ExPostGross kWh_Biz'!BQ53</f>
        <v>0</v>
      </c>
      <c r="M53" s="2">
        <f>'ExPostGross kWh_Biz'!M53+'ExPostGross kWh_Biz'!AF53+'ExPostGross kWh_Biz'!AY53+'ExPostGross kWh_Biz'!BR53</f>
        <v>0</v>
      </c>
      <c r="N53" s="2">
        <f>'ExPostGross kWh_Biz'!N53+'ExPostGross kWh_Biz'!AG53+'ExPostGross kWh_Biz'!AZ53+'ExPostGross kWh_Biz'!BS53</f>
        <v>0</v>
      </c>
      <c r="O53" s="2">
        <f>'ExPostGross kWh_Biz'!O53+'ExPostGross kWh_Biz'!AH53+'ExPostGross kWh_Biz'!BA53+'ExPostGross kWh_Biz'!BT53</f>
        <v>0</v>
      </c>
      <c r="P53" s="2">
        <f>'ExPostGross kWh_Biz'!P53+'ExPostGross kWh_Biz'!AI53+'ExPostGross kWh_Biz'!BB53+'ExPostGross kWh_Biz'!BU53</f>
        <v>0</v>
      </c>
      <c r="Q53" s="2">
        <f>'ExPostGross kWh_Biz'!Q53+'ExPostGross kWh_Biz'!AJ53+'ExPostGross kWh_Biz'!BC53+'ExPostGross kWh_Biz'!BV53</f>
        <v>0</v>
      </c>
      <c r="R53" s="25">
        <f t="shared" si="6"/>
        <v>0</v>
      </c>
      <c r="T53" s="3"/>
    </row>
    <row r="54" spans="1:20" x14ac:dyDescent="0.3">
      <c r="A54" s="178"/>
      <c r="B54" s="4" t="s">
        <v>46</v>
      </c>
      <c r="C54" s="2">
        <f>'ExPostGross kWh_Biz'!C54+'ExPostGross kWh_Biz'!V54+'ExPostGross kWh_Biz'!AO54+'ExPostGross kWh_Biz'!BH54</f>
        <v>0</v>
      </c>
      <c r="D54" s="2">
        <f>'ExPostGross kWh_Biz'!D54+'ExPostGross kWh_Biz'!W54+'ExPostGross kWh_Biz'!AP54+'ExPostGross kWh_Biz'!BI54</f>
        <v>0</v>
      </c>
      <c r="E54" s="2">
        <f>'ExPostGross kWh_Biz'!E54+'ExPostGross kWh_Biz'!X54+'ExPostGross kWh_Biz'!AQ54+'ExPostGross kWh_Biz'!BJ54</f>
        <v>0</v>
      </c>
      <c r="F54" s="2">
        <f>'ExPostGross kWh_Biz'!F54+'ExPostGross kWh_Biz'!Y54+'ExPostGross kWh_Biz'!AR54+'ExPostGross kWh_Biz'!BK54</f>
        <v>0</v>
      </c>
      <c r="G54" s="2">
        <f>'ExPostGross kWh_Biz'!G54+'ExPostGross kWh_Biz'!Z54+'ExPostGross kWh_Biz'!AS54+'ExPostGross kWh_Biz'!BL54</f>
        <v>0</v>
      </c>
      <c r="H54" s="2">
        <f>'ExPostGross kWh_Biz'!H54+'ExPostGross kWh_Biz'!AA54+'ExPostGross kWh_Biz'!AT54+'ExPostGross kWh_Biz'!BM54</f>
        <v>0</v>
      </c>
      <c r="I54" s="2">
        <f>'ExPostGross kWh_Biz'!I54+'ExPostGross kWh_Biz'!AB54+'ExPostGross kWh_Biz'!AU54+'ExPostGross kWh_Biz'!BN54</f>
        <v>0</v>
      </c>
      <c r="J54" s="2">
        <f>'ExPostGross kWh_Biz'!J54+'ExPostGross kWh_Biz'!AC54+'ExPostGross kWh_Biz'!AV54+'ExPostGross kWh_Biz'!BO54</f>
        <v>0</v>
      </c>
      <c r="K54" s="2">
        <f>'ExPostGross kWh_Biz'!K54+'ExPostGross kWh_Biz'!AD54+'ExPostGross kWh_Biz'!AW54+'ExPostGross kWh_Biz'!BP54</f>
        <v>0</v>
      </c>
      <c r="L54" s="2">
        <f>'ExPostGross kWh_Biz'!L54+'ExPostGross kWh_Biz'!AE54+'ExPostGross kWh_Biz'!AX54+'ExPostGross kWh_Biz'!BQ54</f>
        <v>0</v>
      </c>
      <c r="M54" s="2">
        <f>'ExPostGross kWh_Biz'!M54+'ExPostGross kWh_Biz'!AF54+'ExPostGross kWh_Biz'!AY54+'ExPostGross kWh_Biz'!BR54</f>
        <v>0</v>
      </c>
      <c r="N54" s="2">
        <f>'ExPostGross kWh_Biz'!N54+'ExPostGross kWh_Biz'!AG54+'ExPostGross kWh_Biz'!AZ54+'ExPostGross kWh_Biz'!BS54</f>
        <v>0</v>
      </c>
      <c r="O54" s="2">
        <f>'ExPostGross kWh_Biz'!O54+'ExPostGross kWh_Biz'!AH54+'ExPostGross kWh_Biz'!BA54+'ExPostGross kWh_Biz'!BT54</f>
        <v>0</v>
      </c>
      <c r="P54" s="2">
        <f>'ExPostGross kWh_Biz'!P54+'ExPostGross kWh_Biz'!AI54+'ExPostGross kWh_Biz'!BB54+'ExPostGross kWh_Biz'!BU54</f>
        <v>0</v>
      </c>
      <c r="Q54" s="2">
        <f>'ExPostGross kWh_Biz'!Q54+'ExPostGross kWh_Biz'!AJ54+'ExPostGross kWh_Biz'!BC54+'ExPostGross kWh_Biz'!BV54</f>
        <v>0</v>
      </c>
      <c r="R54" s="25">
        <f t="shared" si="6"/>
        <v>0</v>
      </c>
      <c r="T54" s="3"/>
    </row>
    <row r="55" spans="1:20" x14ac:dyDescent="0.3">
      <c r="A55" s="178"/>
      <c r="B55" s="4" t="s">
        <v>45</v>
      </c>
      <c r="C55" s="2">
        <f>'ExPostGross kWh_Biz'!C55+'ExPostGross kWh_Biz'!V55+'ExPostGross kWh_Biz'!AO55+'ExPostGross kWh_Biz'!BH55</f>
        <v>0</v>
      </c>
      <c r="D55" s="2">
        <f>'ExPostGross kWh_Biz'!D55+'ExPostGross kWh_Biz'!W55+'ExPostGross kWh_Biz'!AP55+'ExPostGross kWh_Biz'!BI55</f>
        <v>0</v>
      </c>
      <c r="E55" s="2">
        <f>'ExPostGross kWh_Biz'!E55+'ExPostGross kWh_Biz'!X55+'ExPostGross kWh_Biz'!AQ55+'ExPostGross kWh_Biz'!BJ55</f>
        <v>0</v>
      </c>
      <c r="F55" s="2">
        <f>'ExPostGross kWh_Biz'!F55+'ExPostGross kWh_Biz'!Y55+'ExPostGross kWh_Biz'!AR55+'ExPostGross kWh_Biz'!BK55</f>
        <v>0</v>
      </c>
      <c r="G55" s="2">
        <f>'ExPostGross kWh_Biz'!G55+'ExPostGross kWh_Biz'!Z55+'ExPostGross kWh_Biz'!AS55+'ExPostGross kWh_Biz'!BL55</f>
        <v>0</v>
      </c>
      <c r="H55" s="2">
        <f>'ExPostGross kWh_Biz'!H55+'ExPostGross kWh_Biz'!AA55+'ExPostGross kWh_Biz'!AT55+'ExPostGross kWh_Biz'!BM55</f>
        <v>0</v>
      </c>
      <c r="I55" s="2">
        <f>'ExPostGross kWh_Biz'!I55+'ExPostGross kWh_Biz'!AB55+'ExPostGross kWh_Biz'!AU55+'ExPostGross kWh_Biz'!BN55</f>
        <v>185246.51024458403</v>
      </c>
      <c r="J55" s="2">
        <f>'ExPostGross kWh_Biz'!J55+'ExPostGross kWh_Biz'!AC55+'ExPostGross kWh_Biz'!AV55+'ExPostGross kWh_Biz'!BO55</f>
        <v>0</v>
      </c>
      <c r="K55" s="2">
        <f>'ExPostGross kWh_Biz'!K55+'ExPostGross kWh_Biz'!AD55+'ExPostGross kWh_Biz'!AW55+'ExPostGross kWh_Biz'!BP55</f>
        <v>0</v>
      </c>
      <c r="L55" s="2">
        <f>'ExPostGross kWh_Biz'!L55+'ExPostGross kWh_Biz'!AE55+'ExPostGross kWh_Biz'!AX55+'ExPostGross kWh_Biz'!BQ55</f>
        <v>0</v>
      </c>
      <c r="M55" s="2">
        <f>'ExPostGross kWh_Biz'!M55+'ExPostGross kWh_Biz'!AF55+'ExPostGross kWh_Biz'!AY55+'ExPostGross kWh_Biz'!BR55</f>
        <v>0</v>
      </c>
      <c r="N55" s="2">
        <f>'ExPostGross kWh_Biz'!N55+'ExPostGross kWh_Biz'!AG55+'ExPostGross kWh_Biz'!AZ55+'ExPostGross kWh_Biz'!BS55</f>
        <v>73753.781224575854</v>
      </c>
      <c r="O55" s="2">
        <f>'ExPostGross kWh_Biz'!O55+'ExPostGross kWh_Biz'!AH55+'ExPostGross kWh_Biz'!BA55+'ExPostGross kWh_Biz'!BT55</f>
        <v>0</v>
      </c>
      <c r="P55" s="2">
        <f>'ExPostGross kWh_Biz'!P55+'ExPostGross kWh_Biz'!AI55+'ExPostGross kWh_Biz'!BB55+'ExPostGross kWh_Biz'!BU55</f>
        <v>0</v>
      </c>
      <c r="Q55" s="2">
        <f>'ExPostGross kWh_Biz'!Q55+'ExPostGross kWh_Biz'!AJ55+'ExPostGross kWh_Biz'!BC55+'ExPostGross kWh_Biz'!BV55</f>
        <v>0</v>
      </c>
      <c r="R55" s="25">
        <f t="shared" si="6"/>
        <v>259000.29146915989</v>
      </c>
      <c r="T55" s="3"/>
    </row>
    <row r="56" spans="1:20" x14ac:dyDescent="0.3">
      <c r="A56" s="178"/>
      <c r="B56" s="5" t="s">
        <v>44</v>
      </c>
      <c r="C56" s="2">
        <f>'ExPostGross kWh_Biz'!C56+'ExPostGross kWh_Biz'!V56+'ExPostGross kWh_Biz'!AO56+'ExPostGross kWh_Biz'!BH56</f>
        <v>0</v>
      </c>
      <c r="D56" s="2">
        <f>'ExPostGross kWh_Biz'!D56+'ExPostGross kWh_Biz'!W56+'ExPostGross kWh_Biz'!AP56+'ExPostGross kWh_Biz'!BI56</f>
        <v>0</v>
      </c>
      <c r="E56" s="2">
        <f>'ExPostGross kWh_Biz'!E56+'ExPostGross kWh_Biz'!X56+'ExPostGross kWh_Biz'!AQ56+'ExPostGross kWh_Biz'!BJ56</f>
        <v>0</v>
      </c>
      <c r="F56" s="2">
        <f>'ExPostGross kWh_Biz'!F56+'ExPostGross kWh_Biz'!Y56+'ExPostGross kWh_Biz'!AR56+'ExPostGross kWh_Biz'!BK56</f>
        <v>0</v>
      </c>
      <c r="G56" s="2">
        <f>'ExPostGross kWh_Biz'!G56+'ExPostGross kWh_Biz'!Z56+'ExPostGross kWh_Biz'!AS56+'ExPostGross kWh_Biz'!BL56</f>
        <v>0</v>
      </c>
      <c r="H56" s="2">
        <f>'ExPostGross kWh_Biz'!H56+'ExPostGross kWh_Biz'!AA56+'ExPostGross kWh_Biz'!AT56+'ExPostGross kWh_Biz'!BM56</f>
        <v>0</v>
      </c>
      <c r="I56" s="2">
        <f>'ExPostGross kWh_Biz'!I56+'ExPostGross kWh_Biz'!AB56+'ExPostGross kWh_Biz'!AU56+'ExPostGross kWh_Biz'!BN56</f>
        <v>0</v>
      </c>
      <c r="J56" s="2">
        <f>'ExPostGross kWh_Biz'!J56+'ExPostGross kWh_Biz'!AC56+'ExPostGross kWh_Biz'!AV56+'ExPostGross kWh_Biz'!BO56</f>
        <v>0</v>
      </c>
      <c r="K56" s="2">
        <f>'ExPostGross kWh_Biz'!K56+'ExPostGross kWh_Biz'!AD56+'ExPostGross kWh_Biz'!AW56+'ExPostGross kWh_Biz'!BP56</f>
        <v>0</v>
      </c>
      <c r="L56" s="2">
        <f>'ExPostGross kWh_Biz'!L56+'ExPostGross kWh_Biz'!AE56+'ExPostGross kWh_Biz'!AX56+'ExPostGross kWh_Biz'!BQ56</f>
        <v>0</v>
      </c>
      <c r="M56" s="2">
        <f>'ExPostGross kWh_Biz'!M56+'ExPostGross kWh_Biz'!AF56+'ExPostGross kWh_Biz'!AY56+'ExPostGross kWh_Biz'!BR56</f>
        <v>0</v>
      </c>
      <c r="N56" s="2">
        <f>'ExPostGross kWh_Biz'!N56+'ExPostGross kWh_Biz'!AG56+'ExPostGross kWh_Biz'!AZ56+'ExPostGross kWh_Biz'!BS56</f>
        <v>0</v>
      </c>
      <c r="O56" s="2">
        <f>'ExPostGross kWh_Biz'!O56+'ExPostGross kWh_Biz'!AH56+'ExPostGross kWh_Biz'!BA56+'ExPostGross kWh_Biz'!BT56</f>
        <v>0</v>
      </c>
      <c r="P56" s="2">
        <f>'ExPostGross kWh_Biz'!P56+'ExPostGross kWh_Biz'!AI56+'ExPostGross kWh_Biz'!BB56+'ExPostGross kWh_Biz'!BU56</f>
        <v>0</v>
      </c>
      <c r="Q56" s="2">
        <f>'ExPostGross kWh_Biz'!Q56+'ExPostGross kWh_Biz'!AJ56+'ExPostGross kWh_Biz'!BC56+'ExPostGross kWh_Biz'!BV56</f>
        <v>0</v>
      </c>
      <c r="R56" s="25">
        <f t="shared" si="6"/>
        <v>0</v>
      </c>
      <c r="T56" s="3"/>
    </row>
    <row r="57" spans="1:20" x14ac:dyDescent="0.3">
      <c r="A57" s="178"/>
      <c r="B57" s="4" t="s">
        <v>43</v>
      </c>
      <c r="C57" s="2">
        <f>'ExPostGross kWh_Biz'!C57+'ExPostGross kWh_Biz'!V57+'ExPostGross kWh_Biz'!AO57+'ExPostGross kWh_Biz'!BH57</f>
        <v>0</v>
      </c>
      <c r="D57" s="2">
        <f>'ExPostGross kWh_Biz'!D57+'ExPostGross kWh_Biz'!W57+'ExPostGross kWh_Biz'!AP57+'ExPostGross kWh_Biz'!BI57</f>
        <v>0</v>
      </c>
      <c r="E57" s="2">
        <f>'ExPostGross kWh_Biz'!E57+'ExPostGross kWh_Biz'!X57+'ExPostGross kWh_Biz'!AQ57+'ExPostGross kWh_Biz'!BJ57</f>
        <v>0</v>
      </c>
      <c r="F57" s="2">
        <f>'ExPostGross kWh_Biz'!F57+'ExPostGross kWh_Biz'!Y57+'ExPostGross kWh_Biz'!AR57+'ExPostGross kWh_Biz'!BK57</f>
        <v>0</v>
      </c>
      <c r="G57" s="2">
        <f>'ExPostGross kWh_Biz'!G57+'ExPostGross kWh_Biz'!Z57+'ExPostGross kWh_Biz'!AS57+'ExPostGross kWh_Biz'!BL57</f>
        <v>0</v>
      </c>
      <c r="H57" s="2">
        <f>'ExPostGross kWh_Biz'!H57+'ExPostGross kWh_Biz'!AA57+'ExPostGross kWh_Biz'!AT57+'ExPostGross kWh_Biz'!BM57</f>
        <v>0</v>
      </c>
      <c r="I57" s="2">
        <f>'ExPostGross kWh_Biz'!I57+'ExPostGross kWh_Biz'!AB57+'ExPostGross kWh_Biz'!AU57+'ExPostGross kWh_Biz'!BN57</f>
        <v>0</v>
      </c>
      <c r="J57" s="2">
        <f>'ExPostGross kWh_Biz'!J57+'ExPostGross kWh_Biz'!AC57+'ExPostGross kWh_Biz'!AV57+'ExPostGross kWh_Biz'!BO57</f>
        <v>0</v>
      </c>
      <c r="K57" s="2">
        <f>'ExPostGross kWh_Biz'!K57+'ExPostGross kWh_Biz'!AD57+'ExPostGross kWh_Biz'!AW57+'ExPostGross kWh_Biz'!BP57</f>
        <v>0</v>
      </c>
      <c r="L57" s="2">
        <f>'ExPostGross kWh_Biz'!L57+'ExPostGross kWh_Biz'!AE57+'ExPostGross kWh_Biz'!AX57+'ExPostGross kWh_Biz'!BQ57</f>
        <v>0</v>
      </c>
      <c r="M57" s="2">
        <f>'ExPostGross kWh_Biz'!M57+'ExPostGross kWh_Biz'!AF57+'ExPostGross kWh_Biz'!AY57+'ExPostGross kWh_Biz'!BR57</f>
        <v>0</v>
      </c>
      <c r="N57" s="2">
        <f>'ExPostGross kWh_Biz'!N57+'ExPostGross kWh_Biz'!AG57+'ExPostGross kWh_Biz'!AZ57+'ExPostGross kWh_Biz'!BS57</f>
        <v>0</v>
      </c>
      <c r="O57" s="2">
        <f>'ExPostGross kWh_Biz'!O57+'ExPostGross kWh_Biz'!AH57+'ExPostGross kWh_Biz'!BA57+'ExPostGross kWh_Biz'!BT57</f>
        <v>0</v>
      </c>
      <c r="P57" s="2">
        <f>'ExPostGross kWh_Biz'!P57+'ExPostGross kWh_Biz'!AI57+'ExPostGross kWh_Biz'!BB57+'ExPostGross kWh_Biz'!BU57</f>
        <v>0</v>
      </c>
      <c r="Q57" s="2">
        <f>'ExPostGross kWh_Biz'!Q57+'ExPostGross kWh_Biz'!AJ57+'ExPostGross kWh_Biz'!BC57+'ExPostGross kWh_Biz'!BV57</f>
        <v>0</v>
      </c>
      <c r="R57" s="25">
        <f t="shared" si="6"/>
        <v>0</v>
      </c>
      <c r="T57" s="3"/>
    </row>
    <row r="58" spans="1:20" x14ac:dyDescent="0.3">
      <c r="A58" s="178"/>
      <c r="B58" s="4" t="s">
        <v>42</v>
      </c>
      <c r="C58" s="2">
        <f>'ExPostGross kWh_Biz'!C58+'ExPostGross kWh_Biz'!V58+'ExPostGross kWh_Biz'!AO58+'ExPostGross kWh_Biz'!BH58</f>
        <v>0</v>
      </c>
      <c r="D58" s="2">
        <f>'ExPostGross kWh_Biz'!D58+'ExPostGross kWh_Biz'!W58+'ExPostGross kWh_Biz'!AP58+'ExPostGross kWh_Biz'!BI58</f>
        <v>0</v>
      </c>
      <c r="E58" s="2">
        <f>'ExPostGross kWh_Biz'!E58+'ExPostGross kWh_Biz'!X58+'ExPostGross kWh_Biz'!AQ58+'ExPostGross kWh_Biz'!BJ58</f>
        <v>0</v>
      </c>
      <c r="F58" s="2">
        <f>'ExPostGross kWh_Biz'!F58+'ExPostGross kWh_Biz'!Y58+'ExPostGross kWh_Biz'!AR58+'ExPostGross kWh_Biz'!BK58</f>
        <v>0</v>
      </c>
      <c r="G58" s="2">
        <f>'ExPostGross kWh_Biz'!G58+'ExPostGross kWh_Biz'!Z58+'ExPostGross kWh_Biz'!AS58+'ExPostGross kWh_Biz'!BL58</f>
        <v>379707.56728966878</v>
      </c>
      <c r="H58" s="2">
        <f>'ExPostGross kWh_Biz'!H58+'ExPostGross kWh_Biz'!AA58+'ExPostGross kWh_Biz'!AT58+'ExPostGross kWh_Biz'!BM58</f>
        <v>0</v>
      </c>
      <c r="I58" s="2">
        <f>'ExPostGross kWh_Biz'!I58+'ExPostGross kWh_Biz'!AB58+'ExPostGross kWh_Biz'!AU58+'ExPostGross kWh_Biz'!BN58</f>
        <v>350864.64154988038</v>
      </c>
      <c r="J58" s="2">
        <f>'ExPostGross kWh_Biz'!J58+'ExPostGross kWh_Biz'!AC58+'ExPostGross kWh_Biz'!AV58+'ExPostGross kWh_Biz'!BO58</f>
        <v>197526.14925182034</v>
      </c>
      <c r="K58" s="2">
        <f>'ExPostGross kWh_Biz'!K58+'ExPostGross kWh_Biz'!AD58+'ExPostGross kWh_Biz'!AW58+'ExPostGross kWh_Biz'!BP58</f>
        <v>0</v>
      </c>
      <c r="L58" s="2">
        <f>'ExPostGross kWh_Biz'!L58+'ExPostGross kWh_Biz'!AE58+'ExPostGross kWh_Biz'!AX58+'ExPostGross kWh_Biz'!BQ58</f>
        <v>0</v>
      </c>
      <c r="M58" s="2">
        <f>'ExPostGross kWh_Biz'!M58+'ExPostGross kWh_Biz'!AF58+'ExPostGross kWh_Biz'!AY58+'ExPostGross kWh_Biz'!BR58</f>
        <v>589373.9301265995</v>
      </c>
      <c r="N58" s="2">
        <f>'ExPostGross kWh_Biz'!N58+'ExPostGross kWh_Biz'!AG58+'ExPostGross kWh_Biz'!AZ58+'ExPostGross kWh_Biz'!BS58</f>
        <v>3131927.9932347122</v>
      </c>
      <c r="O58" s="2">
        <f>'ExPostGross kWh_Biz'!O58+'ExPostGross kWh_Biz'!AH58+'ExPostGross kWh_Biz'!BA58+'ExPostGross kWh_Biz'!BT58</f>
        <v>0</v>
      </c>
      <c r="P58" s="2">
        <f>'ExPostGross kWh_Biz'!P58+'ExPostGross kWh_Biz'!AI58+'ExPostGross kWh_Biz'!BB58+'ExPostGross kWh_Biz'!BU58</f>
        <v>0</v>
      </c>
      <c r="Q58" s="2">
        <f>'ExPostGross kWh_Biz'!Q58+'ExPostGross kWh_Biz'!AJ58+'ExPostGross kWh_Biz'!BC58+'ExPostGross kWh_Biz'!BV58</f>
        <v>0</v>
      </c>
      <c r="R58" s="25">
        <f t="shared" si="6"/>
        <v>4649400.2814526809</v>
      </c>
      <c r="T58" s="3"/>
    </row>
    <row r="59" spans="1:20" x14ac:dyDescent="0.3">
      <c r="A59" s="178"/>
      <c r="B59" s="4" t="s">
        <v>41</v>
      </c>
      <c r="C59" s="2">
        <f>'ExPostGross kWh_Biz'!C59+'ExPostGross kWh_Biz'!V59+'ExPostGross kWh_Biz'!AO59+'ExPostGross kWh_Biz'!BH59</f>
        <v>0</v>
      </c>
      <c r="D59" s="2">
        <f>'ExPostGross kWh_Biz'!D59+'ExPostGross kWh_Biz'!W59+'ExPostGross kWh_Biz'!AP59+'ExPostGross kWh_Biz'!BI59</f>
        <v>0</v>
      </c>
      <c r="E59" s="2">
        <f>'ExPostGross kWh_Biz'!E59+'ExPostGross kWh_Biz'!X59+'ExPostGross kWh_Biz'!AQ59+'ExPostGross kWh_Biz'!BJ59</f>
        <v>0</v>
      </c>
      <c r="F59" s="2">
        <f>'ExPostGross kWh_Biz'!F59+'ExPostGross kWh_Biz'!Y59+'ExPostGross kWh_Biz'!AR59+'ExPostGross kWh_Biz'!BK59</f>
        <v>0</v>
      </c>
      <c r="G59" s="2">
        <f>'ExPostGross kWh_Biz'!G59+'ExPostGross kWh_Biz'!Z59+'ExPostGross kWh_Biz'!AS59+'ExPostGross kWh_Biz'!BL59</f>
        <v>0</v>
      </c>
      <c r="H59" s="2">
        <f>'ExPostGross kWh_Biz'!H59+'ExPostGross kWh_Biz'!AA59+'ExPostGross kWh_Biz'!AT59+'ExPostGross kWh_Biz'!BM59</f>
        <v>0</v>
      </c>
      <c r="I59" s="2">
        <f>'ExPostGross kWh_Biz'!I59+'ExPostGross kWh_Biz'!AB59+'ExPostGross kWh_Biz'!AU59+'ExPostGross kWh_Biz'!BN59</f>
        <v>0</v>
      </c>
      <c r="J59" s="2">
        <f>'ExPostGross kWh_Biz'!J59+'ExPostGross kWh_Biz'!AC59+'ExPostGross kWh_Biz'!AV59+'ExPostGross kWh_Biz'!BO59</f>
        <v>0</v>
      </c>
      <c r="K59" s="2">
        <f>'ExPostGross kWh_Biz'!K59+'ExPostGross kWh_Biz'!AD59+'ExPostGross kWh_Biz'!AW59+'ExPostGross kWh_Biz'!BP59</f>
        <v>0</v>
      </c>
      <c r="L59" s="2">
        <f>'ExPostGross kWh_Biz'!L59+'ExPostGross kWh_Biz'!AE59+'ExPostGross kWh_Biz'!AX59+'ExPostGross kWh_Biz'!BQ59</f>
        <v>0</v>
      </c>
      <c r="M59" s="2">
        <f>'ExPostGross kWh_Biz'!M59+'ExPostGross kWh_Biz'!AF59+'ExPostGross kWh_Biz'!AY59+'ExPostGross kWh_Biz'!BR59</f>
        <v>0</v>
      </c>
      <c r="N59" s="2">
        <f>'ExPostGross kWh_Biz'!N59+'ExPostGross kWh_Biz'!AG59+'ExPostGross kWh_Biz'!AZ59+'ExPostGross kWh_Biz'!BS59</f>
        <v>0</v>
      </c>
      <c r="O59" s="2">
        <f>'ExPostGross kWh_Biz'!O59+'ExPostGross kWh_Biz'!AH59+'ExPostGross kWh_Biz'!BA59+'ExPostGross kWh_Biz'!BT59</f>
        <v>0</v>
      </c>
      <c r="P59" s="2">
        <f>'ExPostGross kWh_Biz'!P59+'ExPostGross kWh_Biz'!AI59+'ExPostGross kWh_Biz'!BB59+'ExPostGross kWh_Biz'!BU59</f>
        <v>0</v>
      </c>
      <c r="Q59" s="2">
        <f>'ExPostGross kWh_Biz'!Q59+'ExPostGross kWh_Biz'!AJ59+'ExPostGross kWh_Biz'!BC59+'ExPostGross kWh_Biz'!BV59</f>
        <v>0</v>
      </c>
      <c r="R59" s="25">
        <f t="shared" si="6"/>
        <v>0</v>
      </c>
      <c r="T59" s="3"/>
    </row>
    <row r="60" spans="1:20" x14ac:dyDescent="0.3">
      <c r="A60" s="178"/>
      <c r="B60" s="4" t="s">
        <v>40</v>
      </c>
      <c r="C60" s="2">
        <f>'ExPostGross kWh_Biz'!C60+'ExPostGross kWh_Biz'!V60+'ExPostGross kWh_Biz'!AO60+'ExPostGross kWh_Biz'!BH60</f>
        <v>0</v>
      </c>
      <c r="D60" s="2">
        <f>'ExPostGross kWh_Biz'!D60+'ExPostGross kWh_Biz'!W60+'ExPostGross kWh_Biz'!AP60+'ExPostGross kWh_Biz'!BI60</f>
        <v>0</v>
      </c>
      <c r="E60" s="2">
        <f>'ExPostGross kWh_Biz'!E60+'ExPostGross kWh_Biz'!X60+'ExPostGross kWh_Biz'!AQ60+'ExPostGross kWh_Biz'!BJ60</f>
        <v>0</v>
      </c>
      <c r="F60" s="2">
        <f>'ExPostGross kWh_Biz'!F60+'ExPostGross kWh_Biz'!Y60+'ExPostGross kWh_Biz'!AR60+'ExPostGross kWh_Biz'!BK60</f>
        <v>0</v>
      </c>
      <c r="G60" s="2">
        <f>'ExPostGross kWh_Biz'!G60+'ExPostGross kWh_Biz'!Z60+'ExPostGross kWh_Biz'!AS60+'ExPostGross kWh_Biz'!BL60</f>
        <v>0</v>
      </c>
      <c r="H60" s="2">
        <f>'ExPostGross kWh_Biz'!H60+'ExPostGross kWh_Biz'!AA60+'ExPostGross kWh_Biz'!AT60+'ExPostGross kWh_Biz'!BM60</f>
        <v>0</v>
      </c>
      <c r="I60" s="2">
        <f>'ExPostGross kWh_Biz'!I60+'ExPostGross kWh_Biz'!AB60+'ExPostGross kWh_Biz'!AU60+'ExPostGross kWh_Biz'!BN60</f>
        <v>0</v>
      </c>
      <c r="J60" s="2">
        <f>'ExPostGross kWh_Biz'!J60+'ExPostGross kWh_Biz'!AC60+'ExPostGross kWh_Biz'!AV60+'ExPostGross kWh_Biz'!BO60</f>
        <v>0</v>
      </c>
      <c r="K60" s="2">
        <f>'ExPostGross kWh_Biz'!K60+'ExPostGross kWh_Biz'!AD60+'ExPostGross kWh_Biz'!AW60+'ExPostGross kWh_Biz'!BP60</f>
        <v>0</v>
      </c>
      <c r="L60" s="2">
        <f>'ExPostGross kWh_Biz'!L60+'ExPostGross kWh_Biz'!AE60+'ExPostGross kWh_Biz'!AX60+'ExPostGross kWh_Biz'!BQ60</f>
        <v>0</v>
      </c>
      <c r="M60" s="2">
        <f>'ExPostGross kWh_Biz'!M60+'ExPostGross kWh_Biz'!AF60+'ExPostGross kWh_Biz'!AY60+'ExPostGross kWh_Biz'!BR60</f>
        <v>0</v>
      </c>
      <c r="N60" s="2">
        <f>'ExPostGross kWh_Biz'!N60+'ExPostGross kWh_Biz'!AG60+'ExPostGross kWh_Biz'!AZ60+'ExPostGross kWh_Biz'!BS60</f>
        <v>0</v>
      </c>
      <c r="O60" s="2">
        <f>'ExPostGross kWh_Biz'!O60+'ExPostGross kWh_Biz'!AH60+'ExPostGross kWh_Biz'!BA60+'ExPostGross kWh_Biz'!BT60</f>
        <v>0</v>
      </c>
      <c r="P60" s="2">
        <f>'ExPostGross kWh_Biz'!P60+'ExPostGross kWh_Biz'!AI60+'ExPostGross kWh_Biz'!BB60+'ExPostGross kWh_Biz'!BU60</f>
        <v>0</v>
      </c>
      <c r="Q60" s="2">
        <f>'ExPostGross kWh_Biz'!Q60+'ExPostGross kWh_Biz'!AJ60+'ExPostGross kWh_Biz'!BC60+'ExPostGross kWh_Biz'!BV60</f>
        <v>0</v>
      </c>
      <c r="R60" s="25">
        <f t="shared" si="6"/>
        <v>0</v>
      </c>
      <c r="T60" s="3"/>
    </row>
    <row r="61" spans="1:20" x14ac:dyDescent="0.3">
      <c r="A61" s="178"/>
      <c r="B61" s="4" t="s">
        <v>39</v>
      </c>
      <c r="C61" s="2">
        <f>'ExPostGross kWh_Biz'!C61+'ExPostGross kWh_Biz'!V61+'ExPostGross kWh_Biz'!AO61+'ExPostGross kWh_Biz'!BH61</f>
        <v>0</v>
      </c>
      <c r="D61" s="2">
        <f>'ExPostGross kWh_Biz'!D61+'ExPostGross kWh_Biz'!W61+'ExPostGross kWh_Biz'!AP61+'ExPostGross kWh_Biz'!BI61</f>
        <v>0</v>
      </c>
      <c r="E61" s="2">
        <f>'ExPostGross kWh_Biz'!E61+'ExPostGross kWh_Biz'!X61+'ExPostGross kWh_Biz'!AQ61+'ExPostGross kWh_Biz'!BJ61</f>
        <v>0</v>
      </c>
      <c r="F61" s="2">
        <f>'ExPostGross kWh_Biz'!F61+'ExPostGross kWh_Biz'!Y61+'ExPostGross kWh_Biz'!AR61+'ExPostGross kWh_Biz'!BK61</f>
        <v>0</v>
      </c>
      <c r="G61" s="2">
        <f>'ExPostGross kWh_Biz'!G61+'ExPostGross kWh_Biz'!Z61+'ExPostGross kWh_Biz'!AS61+'ExPostGross kWh_Biz'!BL61</f>
        <v>0</v>
      </c>
      <c r="H61" s="2">
        <f>'ExPostGross kWh_Biz'!H61+'ExPostGross kWh_Biz'!AA61+'ExPostGross kWh_Biz'!AT61+'ExPostGross kWh_Biz'!BM61</f>
        <v>0</v>
      </c>
      <c r="I61" s="2">
        <f>'ExPostGross kWh_Biz'!I61+'ExPostGross kWh_Biz'!AB61+'ExPostGross kWh_Biz'!AU61+'ExPostGross kWh_Biz'!BN61</f>
        <v>0</v>
      </c>
      <c r="J61" s="2">
        <f>'ExPostGross kWh_Biz'!J61+'ExPostGross kWh_Biz'!AC61+'ExPostGross kWh_Biz'!AV61+'ExPostGross kWh_Biz'!BO61</f>
        <v>0</v>
      </c>
      <c r="K61" s="2">
        <f>'ExPostGross kWh_Biz'!K61+'ExPostGross kWh_Biz'!AD61+'ExPostGross kWh_Biz'!AW61+'ExPostGross kWh_Biz'!BP61</f>
        <v>0</v>
      </c>
      <c r="L61" s="2">
        <f>'ExPostGross kWh_Biz'!L61+'ExPostGross kWh_Biz'!AE61+'ExPostGross kWh_Biz'!AX61+'ExPostGross kWh_Biz'!BQ61</f>
        <v>0</v>
      </c>
      <c r="M61" s="2">
        <f>'ExPostGross kWh_Biz'!M61+'ExPostGross kWh_Biz'!AF61+'ExPostGross kWh_Biz'!AY61+'ExPostGross kWh_Biz'!BR61</f>
        <v>0</v>
      </c>
      <c r="N61" s="2">
        <f>'ExPostGross kWh_Biz'!N61+'ExPostGross kWh_Biz'!AG61+'ExPostGross kWh_Biz'!AZ61+'ExPostGross kWh_Biz'!BS61</f>
        <v>0</v>
      </c>
      <c r="O61" s="2">
        <f>'ExPostGross kWh_Biz'!O61+'ExPostGross kWh_Biz'!AH61+'ExPostGross kWh_Biz'!BA61+'ExPostGross kWh_Biz'!BT61</f>
        <v>0</v>
      </c>
      <c r="P61" s="2">
        <f>'ExPostGross kWh_Biz'!P61+'ExPostGross kWh_Biz'!AI61+'ExPostGross kWh_Biz'!BB61+'ExPostGross kWh_Biz'!BU61</f>
        <v>0</v>
      </c>
      <c r="Q61" s="2">
        <f>'ExPostGross kWh_Biz'!Q61+'ExPostGross kWh_Biz'!AJ61+'ExPostGross kWh_Biz'!BC61+'ExPostGross kWh_Biz'!BV61</f>
        <v>0</v>
      </c>
      <c r="R61" s="25">
        <f t="shared" si="6"/>
        <v>0</v>
      </c>
      <c r="T61" s="3"/>
    </row>
    <row r="62" spans="1:20" x14ac:dyDescent="0.3">
      <c r="A62" s="178"/>
      <c r="B62" s="29" t="s">
        <v>38</v>
      </c>
      <c r="C62" s="2">
        <f>'ExPostGross kWh_Biz'!C62+'ExPostGross kWh_Biz'!V62+'ExPostGross kWh_Biz'!AO62+'ExPostGross kWh_Biz'!BH62</f>
        <v>0</v>
      </c>
      <c r="D62" s="2">
        <f>'ExPostGross kWh_Biz'!D62+'ExPostGross kWh_Biz'!W62+'ExPostGross kWh_Biz'!AP62+'ExPostGross kWh_Biz'!BI62</f>
        <v>0</v>
      </c>
      <c r="E62" s="2">
        <f>'ExPostGross kWh_Biz'!E62+'ExPostGross kWh_Biz'!X62+'ExPostGross kWh_Biz'!AQ62+'ExPostGross kWh_Biz'!BJ62</f>
        <v>0</v>
      </c>
      <c r="F62" s="2">
        <f>'ExPostGross kWh_Biz'!F62+'ExPostGross kWh_Biz'!Y62+'ExPostGross kWh_Biz'!AR62+'ExPostGross kWh_Biz'!BK62</f>
        <v>0</v>
      </c>
      <c r="G62" s="2">
        <f>'ExPostGross kWh_Biz'!G62+'ExPostGross kWh_Biz'!Z62+'ExPostGross kWh_Biz'!AS62+'ExPostGross kWh_Biz'!BL62</f>
        <v>0</v>
      </c>
      <c r="H62" s="2">
        <f>'ExPostGross kWh_Biz'!H62+'ExPostGross kWh_Biz'!AA62+'ExPostGross kWh_Biz'!AT62+'ExPostGross kWh_Biz'!BM62</f>
        <v>0</v>
      </c>
      <c r="I62" s="2">
        <f>'ExPostGross kWh_Biz'!I62+'ExPostGross kWh_Biz'!AB62+'ExPostGross kWh_Biz'!AU62+'ExPostGross kWh_Biz'!BN62</f>
        <v>0</v>
      </c>
      <c r="J62" s="2">
        <f>'ExPostGross kWh_Biz'!J62+'ExPostGross kWh_Biz'!AC62+'ExPostGross kWh_Biz'!AV62+'ExPostGross kWh_Biz'!BO62</f>
        <v>0</v>
      </c>
      <c r="K62" s="2">
        <f>'ExPostGross kWh_Biz'!K62+'ExPostGross kWh_Biz'!AD62+'ExPostGross kWh_Biz'!AW62+'ExPostGross kWh_Biz'!BP62</f>
        <v>0</v>
      </c>
      <c r="L62" s="2">
        <f>'ExPostGross kWh_Biz'!L62+'ExPostGross kWh_Biz'!AE62+'ExPostGross kWh_Biz'!AX62+'ExPostGross kWh_Biz'!BQ62</f>
        <v>0</v>
      </c>
      <c r="M62" s="2">
        <f>'ExPostGross kWh_Biz'!M62+'ExPostGross kWh_Biz'!AF62+'ExPostGross kWh_Biz'!AY62+'ExPostGross kWh_Biz'!BR62</f>
        <v>0</v>
      </c>
      <c r="N62" s="2">
        <f>'ExPostGross kWh_Biz'!N62+'ExPostGross kWh_Biz'!AG62+'ExPostGross kWh_Biz'!AZ62+'ExPostGross kWh_Biz'!BS62</f>
        <v>0</v>
      </c>
      <c r="O62" s="2">
        <f>'ExPostGross kWh_Biz'!O62+'ExPostGross kWh_Biz'!AH62+'ExPostGross kWh_Biz'!BA62+'ExPostGross kWh_Biz'!BT62</f>
        <v>0</v>
      </c>
      <c r="P62" s="2">
        <f>'ExPostGross kWh_Biz'!P62+'ExPostGross kWh_Biz'!AI62+'ExPostGross kWh_Biz'!BB62+'ExPostGross kWh_Biz'!BU62</f>
        <v>0</v>
      </c>
      <c r="Q62" s="2">
        <f>'ExPostGross kWh_Biz'!Q62+'ExPostGross kWh_Biz'!AJ62+'ExPostGross kWh_Biz'!BC62+'ExPostGross kWh_Biz'!BV62</f>
        <v>0</v>
      </c>
      <c r="R62" s="25">
        <f t="shared" si="6"/>
        <v>0</v>
      </c>
      <c r="T62" s="3"/>
    </row>
    <row r="63" spans="1:20" x14ac:dyDescent="0.3">
      <c r="A63" s="178"/>
      <c r="B63" s="29" t="s">
        <v>37</v>
      </c>
      <c r="C63" s="2">
        <f>'ExPostGross kWh_Biz'!C63+'ExPostGross kWh_Biz'!V63+'ExPostGross kWh_Biz'!AO63+'ExPostGross kWh_Biz'!BH63</f>
        <v>0</v>
      </c>
      <c r="D63" s="2">
        <f>'ExPostGross kWh_Biz'!D63+'ExPostGross kWh_Biz'!W63+'ExPostGross kWh_Biz'!AP63+'ExPostGross kWh_Biz'!BI63</f>
        <v>0</v>
      </c>
      <c r="E63" s="2">
        <f>'ExPostGross kWh_Biz'!E63+'ExPostGross kWh_Biz'!X63+'ExPostGross kWh_Biz'!AQ63+'ExPostGross kWh_Biz'!BJ63</f>
        <v>0</v>
      </c>
      <c r="F63" s="2">
        <f>'ExPostGross kWh_Biz'!F63+'ExPostGross kWh_Biz'!Y63+'ExPostGross kWh_Biz'!AR63+'ExPostGross kWh_Biz'!BK63</f>
        <v>0</v>
      </c>
      <c r="G63" s="2">
        <f>'ExPostGross kWh_Biz'!G63+'ExPostGross kWh_Biz'!Z63+'ExPostGross kWh_Biz'!AS63+'ExPostGross kWh_Biz'!BL63</f>
        <v>0</v>
      </c>
      <c r="H63" s="2">
        <f>'ExPostGross kWh_Biz'!H63+'ExPostGross kWh_Biz'!AA63+'ExPostGross kWh_Biz'!AT63+'ExPostGross kWh_Biz'!BM63</f>
        <v>0</v>
      </c>
      <c r="I63" s="2">
        <f>'ExPostGross kWh_Biz'!I63+'ExPostGross kWh_Biz'!AB63+'ExPostGross kWh_Biz'!AU63+'ExPostGross kWh_Biz'!BN63</f>
        <v>0</v>
      </c>
      <c r="J63" s="2">
        <f>'ExPostGross kWh_Biz'!J63+'ExPostGross kWh_Biz'!AC63+'ExPostGross kWh_Biz'!AV63+'ExPostGross kWh_Biz'!BO63</f>
        <v>0</v>
      </c>
      <c r="K63" s="2">
        <f>'ExPostGross kWh_Biz'!K63+'ExPostGross kWh_Biz'!AD63+'ExPostGross kWh_Biz'!AW63+'ExPostGross kWh_Biz'!BP63</f>
        <v>0</v>
      </c>
      <c r="L63" s="2">
        <f>'ExPostGross kWh_Biz'!L63+'ExPostGross kWh_Biz'!AE63+'ExPostGross kWh_Biz'!AX63+'ExPostGross kWh_Biz'!BQ63</f>
        <v>0</v>
      </c>
      <c r="M63" s="2">
        <f>'ExPostGross kWh_Biz'!M63+'ExPostGross kWh_Biz'!AF63+'ExPostGross kWh_Biz'!AY63+'ExPostGross kWh_Biz'!BR63</f>
        <v>0</v>
      </c>
      <c r="N63" s="2">
        <f>'ExPostGross kWh_Biz'!N63+'ExPostGross kWh_Biz'!AG63+'ExPostGross kWh_Biz'!AZ63+'ExPostGross kWh_Biz'!BS63</f>
        <v>0</v>
      </c>
      <c r="O63" s="2">
        <f>'ExPostGross kWh_Biz'!O63+'ExPostGross kWh_Biz'!AH63+'ExPostGross kWh_Biz'!BA63+'ExPostGross kWh_Biz'!BT63</f>
        <v>0</v>
      </c>
      <c r="P63" s="2">
        <f>'ExPostGross kWh_Biz'!P63+'ExPostGross kWh_Biz'!AI63+'ExPostGross kWh_Biz'!BB63+'ExPostGross kWh_Biz'!BU63</f>
        <v>0</v>
      </c>
      <c r="Q63" s="2">
        <f>'ExPostGross kWh_Biz'!Q63+'ExPostGross kWh_Biz'!AJ63+'ExPostGross kWh_Biz'!BC63+'ExPostGross kWh_Biz'!BV63</f>
        <v>0</v>
      </c>
      <c r="R63" s="25">
        <f t="shared" si="6"/>
        <v>0</v>
      </c>
      <c r="T63" s="3"/>
    </row>
    <row r="64" spans="1:20" ht="15" thickBot="1" x14ac:dyDescent="0.35">
      <c r="A64" s="179"/>
      <c r="B64" s="29" t="s">
        <v>36</v>
      </c>
      <c r="C64" s="2">
        <f>'ExPostGross kWh_Biz'!C64+'ExPostGross kWh_Biz'!V64+'ExPostGross kWh_Biz'!AO64+'ExPostGross kWh_Biz'!BH64</f>
        <v>0</v>
      </c>
      <c r="D64" s="2">
        <f>'ExPostGross kWh_Biz'!D64+'ExPostGross kWh_Biz'!W64+'ExPostGross kWh_Biz'!AP64+'ExPostGross kWh_Biz'!BI64</f>
        <v>0</v>
      </c>
      <c r="E64" s="2">
        <f>'ExPostGross kWh_Biz'!E64+'ExPostGross kWh_Biz'!X64+'ExPostGross kWh_Biz'!AQ64+'ExPostGross kWh_Biz'!BJ64</f>
        <v>0</v>
      </c>
      <c r="F64" s="2">
        <f>'ExPostGross kWh_Biz'!F64+'ExPostGross kWh_Biz'!Y64+'ExPostGross kWh_Biz'!AR64+'ExPostGross kWh_Biz'!BK64</f>
        <v>0</v>
      </c>
      <c r="G64" s="2">
        <f>'ExPostGross kWh_Biz'!G64+'ExPostGross kWh_Biz'!Z64+'ExPostGross kWh_Biz'!AS64+'ExPostGross kWh_Biz'!BL64</f>
        <v>0</v>
      </c>
      <c r="H64" s="2">
        <f>'ExPostGross kWh_Biz'!H64+'ExPostGross kWh_Biz'!AA64+'ExPostGross kWh_Biz'!AT64+'ExPostGross kWh_Biz'!BM64</f>
        <v>0</v>
      </c>
      <c r="I64" s="2">
        <f>'ExPostGross kWh_Biz'!I64+'ExPostGross kWh_Biz'!AB64+'ExPostGross kWh_Biz'!AU64+'ExPostGross kWh_Biz'!BN64</f>
        <v>0</v>
      </c>
      <c r="J64" s="2">
        <f>'ExPostGross kWh_Biz'!J64+'ExPostGross kWh_Biz'!AC64+'ExPostGross kWh_Biz'!AV64+'ExPostGross kWh_Biz'!BO64</f>
        <v>0</v>
      </c>
      <c r="K64" s="2">
        <f>'ExPostGross kWh_Biz'!K64+'ExPostGross kWh_Biz'!AD64+'ExPostGross kWh_Biz'!AW64+'ExPostGross kWh_Biz'!BP64</f>
        <v>0</v>
      </c>
      <c r="L64" s="2">
        <f>'ExPostGross kWh_Biz'!L64+'ExPostGross kWh_Biz'!AE64+'ExPostGross kWh_Biz'!AX64+'ExPostGross kWh_Biz'!BQ64</f>
        <v>0</v>
      </c>
      <c r="M64" s="2">
        <f>'ExPostGross kWh_Biz'!M64+'ExPostGross kWh_Biz'!AF64+'ExPostGross kWh_Biz'!AY64+'ExPostGross kWh_Biz'!BR64</f>
        <v>0</v>
      </c>
      <c r="N64" s="2">
        <f>'ExPostGross kWh_Biz'!N64+'ExPostGross kWh_Biz'!AG64+'ExPostGross kWh_Biz'!AZ64+'ExPostGross kWh_Biz'!BS64</f>
        <v>0</v>
      </c>
      <c r="O64" s="2">
        <f>'ExPostGross kWh_Biz'!O64+'ExPostGross kWh_Biz'!AH64+'ExPostGross kWh_Biz'!BA64+'ExPostGross kWh_Biz'!BT64</f>
        <v>0</v>
      </c>
      <c r="P64" s="2">
        <f>'ExPostGross kWh_Biz'!P64+'ExPostGross kWh_Biz'!AI64+'ExPostGross kWh_Biz'!BB64+'ExPostGross kWh_Biz'!BU64</f>
        <v>0</v>
      </c>
      <c r="Q64" s="2">
        <f>'ExPostGross kWh_Biz'!Q64+'ExPostGross kWh_Biz'!AJ64+'ExPostGross kWh_Biz'!BC64+'ExPostGross kWh_Biz'!BV64</f>
        <v>0</v>
      </c>
      <c r="R64" s="25">
        <f t="shared" si="6"/>
        <v>0</v>
      </c>
      <c r="T64" s="3"/>
    </row>
    <row r="65" spans="1:20" ht="21.6" thickBot="1" x14ac:dyDescent="0.35">
      <c r="A65" s="28"/>
      <c r="B65" s="9" t="s">
        <v>13</v>
      </c>
      <c r="C65" s="8">
        <f>SUM(C52:C64)</f>
        <v>0</v>
      </c>
      <c r="D65" s="8">
        <f t="shared" ref="D65:Q65" si="7">SUM(D52:D64)</f>
        <v>0</v>
      </c>
      <c r="E65" s="8">
        <f t="shared" si="7"/>
        <v>0</v>
      </c>
      <c r="F65" s="8">
        <f t="shared" si="7"/>
        <v>94538.37098149315</v>
      </c>
      <c r="G65" s="8">
        <f t="shared" si="7"/>
        <v>379707.56728966878</v>
      </c>
      <c r="H65" s="8">
        <f t="shared" si="7"/>
        <v>0</v>
      </c>
      <c r="I65" s="8">
        <f t="shared" si="7"/>
        <v>536111.15179446444</v>
      </c>
      <c r="J65" s="8">
        <f t="shared" si="7"/>
        <v>197526.14925182034</v>
      </c>
      <c r="K65" s="8">
        <f t="shared" si="7"/>
        <v>0</v>
      </c>
      <c r="L65" s="8">
        <f t="shared" si="7"/>
        <v>0</v>
      </c>
      <c r="M65" s="8">
        <f t="shared" si="7"/>
        <v>589373.9301265995</v>
      </c>
      <c r="N65" s="8">
        <f t="shared" si="7"/>
        <v>5115916.6103459839</v>
      </c>
      <c r="O65" s="8">
        <f t="shared" si="7"/>
        <v>0</v>
      </c>
      <c r="P65" s="8">
        <f t="shared" si="7"/>
        <v>0</v>
      </c>
      <c r="Q65" s="8">
        <f t="shared" si="7"/>
        <v>0</v>
      </c>
      <c r="R65" s="7">
        <f t="shared" si="6"/>
        <v>6913173.7797900299</v>
      </c>
      <c r="T65" s="3"/>
    </row>
    <row r="66" spans="1:20" ht="21.6" thickBot="1" x14ac:dyDescent="0.35">
      <c r="A66" s="28"/>
      <c r="R66" s="92">
        <f>SUM(C52:Q64)</f>
        <v>6913173.7797900308</v>
      </c>
      <c r="T66" s="3"/>
    </row>
    <row r="67" spans="1:20" ht="21.6" thickBot="1" x14ac:dyDescent="0.35">
      <c r="A67" s="28"/>
      <c r="B67" s="14" t="s">
        <v>11</v>
      </c>
      <c r="C67" s="68" t="s">
        <v>26</v>
      </c>
      <c r="D67" s="68" t="s">
        <v>25</v>
      </c>
      <c r="E67" s="68" t="s">
        <v>24</v>
      </c>
      <c r="F67" s="68" t="s">
        <v>23</v>
      </c>
      <c r="G67" s="68" t="s">
        <v>22</v>
      </c>
      <c r="H67" s="68" t="s">
        <v>21</v>
      </c>
      <c r="I67" s="68" t="s">
        <v>20</v>
      </c>
      <c r="J67" s="68" t="s">
        <v>19</v>
      </c>
      <c r="K67" s="68" t="s">
        <v>18</v>
      </c>
      <c r="L67" s="69" t="s">
        <v>17</v>
      </c>
      <c r="M67" s="68" t="s">
        <v>16</v>
      </c>
      <c r="N67" s="68" t="s">
        <v>15</v>
      </c>
      <c r="O67" s="69" t="s">
        <v>26</v>
      </c>
      <c r="P67" s="68" t="s">
        <v>25</v>
      </c>
      <c r="Q67" s="68" t="s">
        <v>24</v>
      </c>
      <c r="R67" s="63" t="s">
        <v>10</v>
      </c>
      <c r="T67" s="3"/>
    </row>
    <row r="68" spans="1:20" ht="14.55" customHeight="1" x14ac:dyDescent="0.3">
      <c r="A68" s="177" t="s">
        <v>54</v>
      </c>
      <c r="B68" s="23" t="s">
        <v>48</v>
      </c>
      <c r="C68" s="12">
        <f>'ExPostGross kWh_Biz'!C68+'ExPostGross kWh_Biz'!V68+'ExPostGross kWh_Biz'!AO68+'ExPostGross kWh_Biz'!BH68</f>
        <v>0</v>
      </c>
      <c r="D68" s="12">
        <f>'ExPostGross kWh_Biz'!D68+'ExPostGross kWh_Biz'!W68+'ExPostGross kWh_Biz'!AP68+'ExPostGross kWh_Biz'!BI68</f>
        <v>0</v>
      </c>
      <c r="E68" s="12">
        <f>'ExPostGross kWh_Biz'!E68+'ExPostGross kWh_Biz'!X68+'ExPostGross kWh_Biz'!AQ68+'ExPostGross kWh_Biz'!BJ68</f>
        <v>0</v>
      </c>
      <c r="F68" s="12">
        <f>'ExPostGross kWh_Biz'!F68+'ExPostGross kWh_Biz'!Y68+'ExPostGross kWh_Biz'!AR68+'ExPostGross kWh_Biz'!BK68</f>
        <v>0</v>
      </c>
      <c r="G68" s="12">
        <f>'ExPostGross kWh_Biz'!G68+'ExPostGross kWh_Biz'!Z68+'ExPostGross kWh_Biz'!AS68+'ExPostGross kWh_Biz'!BL68</f>
        <v>0</v>
      </c>
      <c r="H68" s="12">
        <f>'ExPostGross kWh_Biz'!H68+'ExPostGross kWh_Biz'!AA68+'ExPostGross kWh_Biz'!AT68+'ExPostGross kWh_Biz'!BM68</f>
        <v>0</v>
      </c>
      <c r="I68" s="12">
        <f>'ExPostGross kWh_Biz'!I68+'ExPostGross kWh_Biz'!AB68+'ExPostGross kWh_Biz'!AU68+'ExPostGross kWh_Biz'!BN68</f>
        <v>0</v>
      </c>
      <c r="J68" s="12">
        <f>'ExPostGross kWh_Biz'!J68+'ExPostGross kWh_Biz'!AC68+'ExPostGross kWh_Biz'!AV68+'ExPostGross kWh_Biz'!BO68</f>
        <v>0</v>
      </c>
      <c r="K68" s="12">
        <f>'ExPostGross kWh_Biz'!K68+'ExPostGross kWh_Biz'!AD68+'ExPostGross kWh_Biz'!AW68+'ExPostGross kWh_Biz'!BP68</f>
        <v>0</v>
      </c>
      <c r="L68" s="12">
        <f>'ExPostGross kWh_Biz'!L68+'ExPostGross kWh_Biz'!AE68+'ExPostGross kWh_Biz'!AX68+'ExPostGross kWh_Biz'!BQ68</f>
        <v>0</v>
      </c>
      <c r="M68" s="12">
        <f>'ExPostGross kWh_Biz'!M68+'ExPostGross kWh_Biz'!AF68+'ExPostGross kWh_Biz'!AY68+'ExPostGross kWh_Biz'!BR68</f>
        <v>0</v>
      </c>
      <c r="N68" s="12">
        <f>'ExPostGross kWh_Biz'!N68+'ExPostGross kWh_Biz'!AG68+'ExPostGross kWh_Biz'!AZ68+'ExPostGross kWh_Biz'!BS68</f>
        <v>0</v>
      </c>
      <c r="O68" s="12">
        <f>'ExPostGross kWh_Biz'!O68+'ExPostGross kWh_Biz'!AH68+'ExPostGross kWh_Biz'!BA68+'ExPostGross kWh_Biz'!BT68</f>
        <v>0</v>
      </c>
      <c r="P68" s="12">
        <f>'ExPostGross kWh_Biz'!P68+'ExPostGross kWh_Biz'!AI68+'ExPostGross kWh_Biz'!BB68+'ExPostGross kWh_Biz'!BU68</f>
        <v>0</v>
      </c>
      <c r="Q68" s="12">
        <f>'ExPostGross kWh_Biz'!Q68+'ExPostGross kWh_Biz'!AJ68+'ExPostGross kWh_Biz'!BC68+'ExPostGross kWh_Biz'!BV68</f>
        <v>0</v>
      </c>
      <c r="R68" s="26">
        <f t="shared" ref="R68:R81" si="8">SUM(C68:Q68)</f>
        <v>0</v>
      </c>
      <c r="T68" s="3"/>
    </row>
    <row r="69" spans="1:20" x14ac:dyDescent="0.3">
      <c r="A69" s="178"/>
      <c r="B69" s="5" t="s">
        <v>47</v>
      </c>
      <c r="C69" s="2">
        <f>'ExPostGross kWh_Biz'!C69+'ExPostGross kWh_Biz'!V69+'ExPostGross kWh_Biz'!AO69+'ExPostGross kWh_Biz'!BH69</f>
        <v>0</v>
      </c>
      <c r="D69" s="2">
        <f>'ExPostGross kWh_Biz'!D69+'ExPostGross kWh_Biz'!W69+'ExPostGross kWh_Biz'!AP69+'ExPostGross kWh_Biz'!BI69</f>
        <v>0</v>
      </c>
      <c r="E69" s="2">
        <f>'ExPostGross kWh_Biz'!E69+'ExPostGross kWh_Biz'!X69+'ExPostGross kWh_Biz'!AQ69+'ExPostGross kWh_Biz'!BJ69</f>
        <v>0</v>
      </c>
      <c r="F69" s="2">
        <f>'ExPostGross kWh_Biz'!F69+'ExPostGross kWh_Biz'!Y69+'ExPostGross kWh_Biz'!AR69+'ExPostGross kWh_Biz'!BK69</f>
        <v>0</v>
      </c>
      <c r="G69" s="2">
        <f>'ExPostGross kWh_Biz'!G69+'ExPostGross kWh_Biz'!Z69+'ExPostGross kWh_Biz'!AS69+'ExPostGross kWh_Biz'!BL69</f>
        <v>0</v>
      </c>
      <c r="H69" s="2">
        <f>'ExPostGross kWh_Biz'!H69+'ExPostGross kWh_Biz'!AA69+'ExPostGross kWh_Biz'!AT69+'ExPostGross kWh_Biz'!BM69</f>
        <v>0</v>
      </c>
      <c r="I69" s="2">
        <f>'ExPostGross kWh_Biz'!I69+'ExPostGross kWh_Biz'!AB69+'ExPostGross kWh_Biz'!AU69+'ExPostGross kWh_Biz'!BN69</f>
        <v>0</v>
      </c>
      <c r="J69" s="2">
        <f>'ExPostGross kWh_Biz'!J69+'ExPostGross kWh_Biz'!AC69+'ExPostGross kWh_Biz'!AV69+'ExPostGross kWh_Biz'!BO69</f>
        <v>0</v>
      </c>
      <c r="K69" s="2">
        <f>'ExPostGross kWh_Biz'!K69+'ExPostGross kWh_Biz'!AD69+'ExPostGross kWh_Biz'!AW69+'ExPostGross kWh_Biz'!BP69</f>
        <v>0</v>
      </c>
      <c r="L69" s="2">
        <f>'ExPostGross kWh_Biz'!L69+'ExPostGross kWh_Biz'!AE69+'ExPostGross kWh_Biz'!AX69+'ExPostGross kWh_Biz'!BQ69</f>
        <v>0</v>
      </c>
      <c r="M69" s="2">
        <f>'ExPostGross kWh_Biz'!M69+'ExPostGross kWh_Biz'!AF69+'ExPostGross kWh_Biz'!AY69+'ExPostGross kWh_Biz'!BR69</f>
        <v>0</v>
      </c>
      <c r="N69" s="2">
        <f>'ExPostGross kWh_Biz'!N69+'ExPostGross kWh_Biz'!AG69+'ExPostGross kWh_Biz'!AZ69+'ExPostGross kWh_Biz'!BS69</f>
        <v>0</v>
      </c>
      <c r="O69" s="2">
        <f>'ExPostGross kWh_Biz'!O69+'ExPostGross kWh_Biz'!AH69+'ExPostGross kWh_Biz'!BA69+'ExPostGross kWh_Biz'!BT69</f>
        <v>0</v>
      </c>
      <c r="P69" s="2">
        <f>'ExPostGross kWh_Biz'!P69+'ExPostGross kWh_Biz'!AI69+'ExPostGross kWh_Biz'!BB69+'ExPostGross kWh_Biz'!BU69</f>
        <v>0</v>
      </c>
      <c r="Q69" s="2">
        <f>'ExPostGross kWh_Biz'!Q69+'ExPostGross kWh_Biz'!AJ69+'ExPostGross kWh_Biz'!BC69+'ExPostGross kWh_Biz'!BV69</f>
        <v>0</v>
      </c>
      <c r="R69" s="25">
        <f t="shared" si="8"/>
        <v>0</v>
      </c>
      <c r="T69" s="3"/>
    </row>
    <row r="70" spans="1:20" x14ac:dyDescent="0.3">
      <c r="A70" s="178"/>
      <c r="B70" s="4" t="s">
        <v>46</v>
      </c>
      <c r="C70" s="2">
        <f>'ExPostGross kWh_Biz'!C70+'ExPostGross kWh_Biz'!V70+'ExPostGross kWh_Biz'!AO70+'ExPostGross kWh_Biz'!BH70</f>
        <v>0</v>
      </c>
      <c r="D70" s="2">
        <f>'ExPostGross kWh_Biz'!D70+'ExPostGross kWh_Biz'!W70+'ExPostGross kWh_Biz'!AP70+'ExPostGross kWh_Biz'!BI70</f>
        <v>0</v>
      </c>
      <c r="E70" s="2">
        <f>'ExPostGross kWh_Biz'!E70+'ExPostGross kWh_Biz'!X70+'ExPostGross kWh_Biz'!AQ70+'ExPostGross kWh_Biz'!BJ70</f>
        <v>0</v>
      </c>
      <c r="F70" s="2">
        <f>'ExPostGross kWh_Biz'!F70+'ExPostGross kWh_Biz'!Y70+'ExPostGross kWh_Biz'!AR70+'ExPostGross kWh_Biz'!BK70</f>
        <v>0</v>
      </c>
      <c r="G70" s="2">
        <f>'ExPostGross kWh_Biz'!G70+'ExPostGross kWh_Biz'!Z70+'ExPostGross kWh_Biz'!AS70+'ExPostGross kWh_Biz'!BL70</f>
        <v>0</v>
      </c>
      <c r="H70" s="2">
        <f>'ExPostGross kWh_Biz'!H70+'ExPostGross kWh_Biz'!AA70+'ExPostGross kWh_Biz'!AT70+'ExPostGross kWh_Biz'!BM70</f>
        <v>0</v>
      </c>
      <c r="I70" s="2">
        <f>'ExPostGross kWh_Biz'!I70+'ExPostGross kWh_Biz'!AB70+'ExPostGross kWh_Biz'!AU70+'ExPostGross kWh_Biz'!BN70</f>
        <v>0</v>
      </c>
      <c r="J70" s="2">
        <f>'ExPostGross kWh_Biz'!J70+'ExPostGross kWh_Biz'!AC70+'ExPostGross kWh_Biz'!AV70+'ExPostGross kWh_Biz'!BO70</f>
        <v>0</v>
      </c>
      <c r="K70" s="2">
        <f>'ExPostGross kWh_Biz'!K70+'ExPostGross kWh_Biz'!AD70+'ExPostGross kWh_Biz'!AW70+'ExPostGross kWh_Biz'!BP70</f>
        <v>0</v>
      </c>
      <c r="L70" s="2">
        <f>'ExPostGross kWh_Biz'!L70+'ExPostGross kWh_Biz'!AE70+'ExPostGross kWh_Biz'!AX70+'ExPostGross kWh_Biz'!BQ70</f>
        <v>0</v>
      </c>
      <c r="M70" s="2">
        <f>'ExPostGross kWh_Biz'!M70+'ExPostGross kWh_Biz'!AF70+'ExPostGross kWh_Biz'!AY70+'ExPostGross kWh_Biz'!BR70</f>
        <v>0</v>
      </c>
      <c r="N70" s="2">
        <f>'ExPostGross kWh_Biz'!N70+'ExPostGross kWh_Biz'!AG70+'ExPostGross kWh_Biz'!AZ70+'ExPostGross kWh_Biz'!BS70</f>
        <v>0</v>
      </c>
      <c r="O70" s="2">
        <f>'ExPostGross kWh_Biz'!O70+'ExPostGross kWh_Biz'!AH70+'ExPostGross kWh_Biz'!BA70+'ExPostGross kWh_Biz'!BT70</f>
        <v>0</v>
      </c>
      <c r="P70" s="2">
        <f>'ExPostGross kWh_Biz'!P70+'ExPostGross kWh_Biz'!AI70+'ExPostGross kWh_Biz'!BB70+'ExPostGross kWh_Biz'!BU70</f>
        <v>0</v>
      </c>
      <c r="Q70" s="2">
        <f>'ExPostGross kWh_Biz'!Q70+'ExPostGross kWh_Biz'!AJ70+'ExPostGross kWh_Biz'!BC70+'ExPostGross kWh_Biz'!BV70</f>
        <v>0</v>
      </c>
      <c r="R70" s="25">
        <f t="shared" si="8"/>
        <v>0</v>
      </c>
      <c r="T70" s="3"/>
    </row>
    <row r="71" spans="1:20" x14ac:dyDescent="0.3">
      <c r="A71" s="178"/>
      <c r="B71" s="4" t="s">
        <v>45</v>
      </c>
      <c r="C71" s="2">
        <f>'ExPostGross kWh_Biz'!C71+'ExPostGross kWh_Biz'!V71+'ExPostGross kWh_Biz'!AO71+'ExPostGross kWh_Biz'!BH71</f>
        <v>0</v>
      </c>
      <c r="D71" s="2">
        <f>'ExPostGross kWh_Biz'!D71+'ExPostGross kWh_Biz'!W71+'ExPostGross kWh_Biz'!AP71+'ExPostGross kWh_Biz'!BI71</f>
        <v>0</v>
      </c>
      <c r="E71" s="2">
        <f>'ExPostGross kWh_Biz'!E71+'ExPostGross kWh_Biz'!X71+'ExPostGross kWh_Biz'!AQ71+'ExPostGross kWh_Biz'!BJ71</f>
        <v>0</v>
      </c>
      <c r="F71" s="2">
        <f>'ExPostGross kWh_Biz'!F71+'ExPostGross kWh_Biz'!Y71+'ExPostGross kWh_Biz'!AR71+'ExPostGross kWh_Biz'!BK71</f>
        <v>0</v>
      </c>
      <c r="G71" s="2">
        <f>'ExPostGross kWh_Biz'!G71+'ExPostGross kWh_Biz'!Z71+'ExPostGross kWh_Biz'!AS71+'ExPostGross kWh_Biz'!BL71</f>
        <v>0</v>
      </c>
      <c r="H71" s="2">
        <f>'ExPostGross kWh_Biz'!H71+'ExPostGross kWh_Biz'!AA71+'ExPostGross kWh_Biz'!AT71+'ExPostGross kWh_Biz'!BM71</f>
        <v>0</v>
      </c>
      <c r="I71" s="2">
        <f>'ExPostGross kWh_Biz'!I71+'ExPostGross kWh_Biz'!AB71+'ExPostGross kWh_Biz'!AU71+'ExPostGross kWh_Biz'!BN71</f>
        <v>0</v>
      </c>
      <c r="J71" s="2">
        <f>'ExPostGross kWh_Biz'!J71+'ExPostGross kWh_Biz'!AC71+'ExPostGross kWh_Biz'!AV71+'ExPostGross kWh_Biz'!BO71</f>
        <v>0</v>
      </c>
      <c r="K71" s="2">
        <f>'ExPostGross kWh_Biz'!K71+'ExPostGross kWh_Biz'!AD71+'ExPostGross kWh_Biz'!AW71+'ExPostGross kWh_Biz'!BP71</f>
        <v>0</v>
      </c>
      <c r="L71" s="2">
        <f>'ExPostGross kWh_Biz'!L71+'ExPostGross kWh_Biz'!AE71+'ExPostGross kWh_Biz'!AX71+'ExPostGross kWh_Biz'!BQ71</f>
        <v>0</v>
      </c>
      <c r="M71" s="2">
        <f>'ExPostGross kWh_Biz'!M71+'ExPostGross kWh_Biz'!AF71+'ExPostGross kWh_Biz'!AY71+'ExPostGross kWh_Biz'!BR71</f>
        <v>0</v>
      </c>
      <c r="N71" s="2">
        <f>'ExPostGross kWh_Biz'!N71+'ExPostGross kWh_Biz'!AG71+'ExPostGross kWh_Biz'!AZ71+'ExPostGross kWh_Biz'!BS71</f>
        <v>0</v>
      </c>
      <c r="O71" s="2">
        <f>'ExPostGross kWh_Biz'!O71+'ExPostGross kWh_Biz'!AH71+'ExPostGross kWh_Biz'!BA71+'ExPostGross kWh_Biz'!BT71</f>
        <v>0</v>
      </c>
      <c r="P71" s="2">
        <f>'ExPostGross kWh_Biz'!P71+'ExPostGross kWh_Biz'!AI71+'ExPostGross kWh_Biz'!BB71+'ExPostGross kWh_Biz'!BU71</f>
        <v>0</v>
      </c>
      <c r="Q71" s="2">
        <f>'ExPostGross kWh_Biz'!Q71+'ExPostGross kWh_Biz'!AJ71+'ExPostGross kWh_Biz'!BC71+'ExPostGross kWh_Biz'!BV71</f>
        <v>0</v>
      </c>
      <c r="R71" s="25">
        <f t="shared" si="8"/>
        <v>0</v>
      </c>
      <c r="T71" s="3"/>
    </row>
    <row r="72" spans="1:20" x14ac:dyDescent="0.3">
      <c r="A72" s="178"/>
      <c r="B72" s="5" t="s">
        <v>44</v>
      </c>
      <c r="C72" s="2">
        <f>'ExPostGross kWh_Biz'!C72+'ExPostGross kWh_Biz'!V72+'ExPostGross kWh_Biz'!AO72+'ExPostGross kWh_Biz'!BH72</f>
        <v>0</v>
      </c>
      <c r="D72" s="2">
        <f>'ExPostGross kWh_Biz'!D72+'ExPostGross kWh_Biz'!W72+'ExPostGross kWh_Biz'!AP72+'ExPostGross kWh_Biz'!BI72</f>
        <v>0</v>
      </c>
      <c r="E72" s="2">
        <f>'ExPostGross kWh_Biz'!E72+'ExPostGross kWh_Biz'!X72+'ExPostGross kWh_Biz'!AQ72+'ExPostGross kWh_Biz'!BJ72</f>
        <v>0</v>
      </c>
      <c r="F72" s="2">
        <f>'ExPostGross kWh_Biz'!F72+'ExPostGross kWh_Biz'!Y72+'ExPostGross kWh_Biz'!AR72+'ExPostGross kWh_Biz'!BK72</f>
        <v>0</v>
      </c>
      <c r="G72" s="2">
        <f>'ExPostGross kWh_Biz'!G72+'ExPostGross kWh_Biz'!Z72+'ExPostGross kWh_Biz'!AS72+'ExPostGross kWh_Biz'!BL72</f>
        <v>0</v>
      </c>
      <c r="H72" s="2">
        <f>'ExPostGross kWh_Biz'!H72+'ExPostGross kWh_Biz'!AA72+'ExPostGross kWh_Biz'!AT72+'ExPostGross kWh_Biz'!BM72</f>
        <v>0</v>
      </c>
      <c r="I72" s="2">
        <f>'ExPostGross kWh_Biz'!I72+'ExPostGross kWh_Biz'!AB72+'ExPostGross kWh_Biz'!AU72+'ExPostGross kWh_Biz'!BN72</f>
        <v>0</v>
      </c>
      <c r="J72" s="2">
        <f>'ExPostGross kWh_Biz'!J72+'ExPostGross kWh_Biz'!AC72+'ExPostGross kWh_Biz'!AV72+'ExPostGross kWh_Biz'!BO72</f>
        <v>0</v>
      </c>
      <c r="K72" s="2">
        <f>'ExPostGross kWh_Biz'!K72+'ExPostGross kWh_Biz'!AD72+'ExPostGross kWh_Biz'!AW72+'ExPostGross kWh_Biz'!BP72</f>
        <v>0</v>
      </c>
      <c r="L72" s="2">
        <f>'ExPostGross kWh_Biz'!L72+'ExPostGross kWh_Biz'!AE72+'ExPostGross kWh_Biz'!AX72+'ExPostGross kWh_Biz'!BQ72</f>
        <v>0</v>
      </c>
      <c r="M72" s="2">
        <f>'ExPostGross kWh_Biz'!M72+'ExPostGross kWh_Biz'!AF72+'ExPostGross kWh_Biz'!AY72+'ExPostGross kWh_Biz'!BR72</f>
        <v>0</v>
      </c>
      <c r="N72" s="2">
        <f>'ExPostGross kWh_Biz'!N72+'ExPostGross kWh_Biz'!AG72+'ExPostGross kWh_Biz'!AZ72+'ExPostGross kWh_Biz'!BS72</f>
        <v>0</v>
      </c>
      <c r="O72" s="2">
        <f>'ExPostGross kWh_Biz'!O72+'ExPostGross kWh_Biz'!AH72+'ExPostGross kWh_Biz'!BA72+'ExPostGross kWh_Biz'!BT72</f>
        <v>0</v>
      </c>
      <c r="P72" s="2">
        <f>'ExPostGross kWh_Biz'!P72+'ExPostGross kWh_Biz'!AI72+'ExPostGross kWh_Biz'!BB72+'ExPostGross kWh_Biz'!BU72</f>
        <v>0</v>
      </c>
      <c r="Q72" s="2">
        <f>'ExPostGross kWh_Biz'!Q72+'ExPostGross kWh_Biz'!AJ72+'ExPostGross kWh_Biz'!BC72+'ExPostGross kWh_Biz'!BV72</f>
        <v>0</v>
      </c>
      <c r="R72" s="25">
        <f t="shared" si="8"/>
        <v>0</v>
      </c>
      <c r="T72" s="3"/>
    </row>
    <row r="73" spans="1:20" x14ac:dyDescent="0.3">
      <c r="A73" s="178"/>
      <c r="B73" s="4" t="s">
        <v>43</v>
      </c>
      <c r="C73" s="2">
        <f>'ExPostGross kWh_Biz'!C73+'ExPostGross kWh_Biz'!V73+'ExPostGross kWh_Biz'!AO73+'ExPostGross kWh_Biz'!BH73</f>
        <v>0</v>
      </c>
      <c r="D73" s="2">
        <f>'ExPostGross kWh_Biz'!D73+'ExPostGross kWh_Biz'!W73+'ExPostGross kWh_Biz'!AP73+'ExPostGross kWh_Biz'!BI73</f>
        <v>0</v>
      </c>
      <c r="E73" s="2">
        <f>'ExPostGross kWh_Biz'!E73+'ExPostGross kWh_Biz'!X73+'ExPostGross kWh_Biz'!AQ73+'ExPostGross kWh_Biz'!BJ73</f>
        <v>0</v>
      </c>
      <c r="F73" s="2">
        <f>'ExPostGross kWh_Biz'!F73+'ExPostGross kWh_Biz'!Y73+'ExPostGross kWh_Biz'!AR73+'ExPostGross kWh_Biz'!BK73</f>
        <v>0</v>
      </c>
      <c r="G73" s="2">
        <f>'ExPostGross kWh_Biz'!G73+'ExPostGross kWh_Biz'!Z73+'ExPostGross kWh_Biz'!AS73+'ExPostGross kWh_Biz'!BL73</f>
        <v>0</v>
      </c>
      <c r="H73" s="2">
        <f>'ExPostGross kWh_Biz'!H73+'ExPostGross kWh_Biz'!AA73+'ExPostGross kWh_Biz'!AT73+'ExPostGross kWh_Biz'!BM73</f>
        <v>0</v>
      </c>
      <c r="I73" s="2">
        <f>'ExPostGross kWh_Biz'!I73+'ExPostGross kWh_Biz'!AB73+'ExPostGross kWh_Biz'!AU73+'ExPostGross kWh_Biz'!BN73</f>
        <v>0</v>
      </c>
      <c r="J73" s="2">
        <f>'ExPostGross kWh_Biz'!J73+'ExPostGross kWh_Biz'!AC73+'ExPostGross kWh_Biz'!AV73+'ExPostGross kWh_Biz'!BO73</f>
        <v>0</v>
      </c>
      <c r="K73" s="2">
        <f>'ExPostGross kWh_Biz'!K73+'ExPostGross kWh_Biz'!AD73+'ExPostGross kWh_Biz'!AW73+'ExPostGross kWh_Biz'!BP73</f>
        <v>0</v>
      </c>
      <c r="L73" s="2">
        <f>'ExPostGross kWh_Biz'!L73+'ExPostGross kWh_Biz'!AE73+'ExPostGross kWh_Biz'!AX73+'ExPostGross kWh_Biz'!BQ73</f>
        <v>0</v>
      </c>
      <c r="M73" s="2">
        <f>'ExPostGross kWh_Biz'!M73+'ExPostGross kWh_Biz'!AF73+'ExPostGross kWh_Biz'!AY73+'ExPostGross kWh_Biz'!BR73</f>
        <v>0</v>
      </c>
      <c r="N73" s="2">
        <f>'ExPostGross kWh_Biz'!N73+'ExPostGross kWh_Biz'!AG73+'ExPostGross kWh_Biz'!AZ73+'ExPostGross kWh_Biz'!BS73</f>
        <v>0</v>
      </c>
      <c r="O73" s="2">
        <f>'ExPostGross kWh_Biz'!O73+'ExPostGross kWh_Biz'!AH73+'ExPostGross kWh_Biz'!BA73+'ExPostGross kWh_Biz'!BT73</f>
        <v>0</v>
      </c>
      <c r="P73" s="2">
        <f>'ExPostGross kWh_Biz'!P73+'ExPostGross kWh_Biz'!AI73+'ExPostGross kWh_Biz'!BB73+'ExPostGross kWh_Biz'!BU73</f>
        <v>0</v>
      </c>
      <c r="Q73" s="2">
        <f>'ExPostGross kWh_Biz'!Q73+'ExPostGross kWh_Biz'!AJ73+'ExPostGross kWh_Biz'!BC73+'ExPostGross kWh_Biz'!BV73</f>
        <v>0</v>
      </c>
      <c r="R73" s="25">
        <f t="shared" si="8"/>
        <v>0</v>
      </c>
      <c r="T73" s="3"/>
    </row>
    <row r="74" spans="1:20" x14ac:dyDescent="0.3">
      <c r="A74" s="178"/>
      <c r="B74" s="4" t="s">
        <v>42</v>
      </c>
      <c r="C74" s="2">
        <f>'ExPostGross kWh_Biz'!C74+'ExPostGross kWh_Biz'!V74+'ExPostGross kWh_Biz'!AO74+'ExPostGross kWh_Biz'!BH74</f>
        <v>0</v>
      </c>
      <c r="D74" s="2">
        <f>'ExPostGross kWh_Biz'!D74+'ExPostGross kWh_Biz'!W74+'ExPostGross kWh_Biz'!AP74+'ExPostGross kWh_Biz'!BI74</f>
        <v>0</v>
      </c>
      <c r="E74" s="2">
        <f>'ExPostGross kWh_Biz'!E74+'ExPostGross kWh_Biz'!X74+'ExPostGross kWh_Biz'!AQ74+'ExPostGross kWh_Biz'!BJ74</f>
        <v>0</v>
      </c>
      <c r="F74" s="2">
        <f>'ExPostGross kWh_Biz'!F74+'ExPostGross kWh_Biz'!Y74+'ExPostGross kWh_Biz'!AR74+'ExPostGross kWh_Biz'!BK74</f>
        <v>0</v>
      </c>
      <c r="G74" s="2">
        <f>'ExPostGross kWh_Biz'!G74+'ExPostGross kWh_Biz'!Z74+'ExPostGross kWh_Biz'!AS74+'ExPostGross kWh_Biz'!BL74</f>
        <v>0</v>
      </c>
      <c r="H74" s="2">
        <f>'ExPostGross kWh_Biz'!H74+'ExPostGross kWh_Biz'!AA74+'ExPostGross kWh_Biz'!AT74+'ExPostGross kWh_Biz'!BM74</f>
        <v>0</v>
      </c>
      <c r="I74" s="2">
        <f>'ExPostGross kWh_Biz'!I74+'ExPostGross kWh_Biz'!AB74+'ExPostGross kWh_Biz'!AU74+'ExPostGross kWh_Biz'!BN74</f>
        <v>1027</v>
      </c>
      <c r="J74" s="2">
        <f>'ExPostGross kWh_Biz'!J74+'ExPostGross kWh_Biz'!AC74+'ExPostGross kWh_Biz'!AV74+'ExPostGross kWh_Biz'!BO74</f>
        <v>0</v>
      </c>
      <c r="K74" s="2">
        <f>'ExPostGross kWh_Biz'!K74+'ExPostGross kWh_Biz'!AD74+'ExPostGross kWh_Biz'!AW74+'ExPostGross kWh_Biz'!BP74</f>
        <v>9034</v>
      </c>
      <c r="L74" s="2">
        <f>'ExPostGross kWh_Biz'!L74+'ExPostGross kWh_Biz'!AE74+'ExPostGross kWh_Biz'!AX74+'ExPostGross kWh_Biz'!BQ74</f>
        <v>0</v>
      </c>
      <c r="M74" s="2">
        <f>'ExPostGross kWh_Biz'!M74+'ExPostGross kWh_Biz'!AF74+'ExPostGross kWh_Biz'!AY74+'ExPostGross kWh_Biz'!BR74</f>
        <v>0</v>
      </c>
      <c r="N74" s="2">
        <f>'ExPostGross kWh_Biz'!N74+'ExPostGross kWh_Biz'!AG74+'ExPostGross kWh_Biz'!AZ74+'ExPostGross kWh_Biz'!BS74</f>
        <v>0</v>
      </c>
      <c r="O74" s="2">
        <f>'ExPostGross kWh_Biz'!O74+'ExPostGross kWh_Biz'!AH74+'ExPostGross kWh_Biz'!BA74+'ExPostGross kWh_Biz'!BT74</f>
        <v>0</v>
      </c>
      <c r="P74" s="2">
        <f>'ExPostGross kWh_Biz'!P74+'ExPostGross kWh_Biz'!AI74+'ExPostGross kWh_Biz'!BB74+'ExPostGross kWh_Biz'!BU74</f>
        <v>0</v>
      </c>
      <c r="Q74" s="2">
        <f>'ExPostGross kWh_Biz'!Q74+'ExPostGross kWh_Biz'!AJ74+'ExPostGross kWh_Biz'!BC74+'ExPostGross kWh_Biz'!BV74</f>
        <v>0</v>
      </c>
      <c r="R74" s="25">
        <f t="shared" si="8"/>
        <v>10061</v>
      </c>
      <c r="T74" s="3"/>
    </row>
    <row r="75" spans="1:20" x14ac:dyDescent="0.3">
      <c r="A75" s="178"/>
      <c r="B75" s="4" t="s">
        <v>41</v>
      </c>
      <c r="C75" s="2">
        <f>'ExPostGross kWh_Biz'!C75+'ExPostGross kWh_Biz'!V75+'ExPostGross kWh_Biz'!AO75+'ExPostGross kWh_Biz'!BH75</f>
        <v>112636.99900000003</v>
      </c>
      <c r="D75" s="2">
        <f>'ExPostGross kWh_Biz'!D75+'ExPostGross kWh_Biz'!W75+'ExPostGross kWh_Biz'!AP75+'ExPostGross kWh_Biz'!BI75</f>
        <v>218561.92079999999</v>
      </c>
      <c r="E75" s="2">
        <f>'ExPostGross kWh_Biz'!E75+'ExPostGross kWh_Biz'!X75+'ExPostGross kWh_Biz'!AQ75+'ExPostGross kWh_Biz'!BJ75</f>
        <v>374436.430635</v>
      </c>
      <c r="F75" s="2">
        <f>'ExPostGross kWh_Biz'!F75+'ExPostGross kWh_Biz'!Y75+'ExPostGross kWh_Biz'!AR75+'ExPostGross kWh_Biz'!BK75</f>
        <v>836368.32034648606</v>
      </c>
      <c r="G75" s="2">
        <f>'ExPostGross kWh_Biz'!G75+'ExPostGross kWh_Biz'!Z75+'ExPostGross kWh_Biz'!AS75+'ExPostGross kWh_Biz'!BL75</f>
        <v>639298.7292325329</v>
      </c>
      <c r="H75" s="2">
        <f>'ExPostGross kWh_Biz'!H75+'ExPostGross kWh_Biz'!AA75+'ExPostGross kWh_Biz'!AT75+'ExPostGross kWh_Biz'!BM75</f>
        <v>210686.79172000012</v>
      </c>
      <c r="I75" s="2">
        <f>'ExPostGross kWh_Biz'!I75+'ExPostGross kWh_Biz'!AB75+'ExPostGross kWh_Biz'!AU75+'ExPostGross kWh_Biz'!BN75</f>
        <v>425720.98494460178</v>
      </c>
      <c r="J75" s="2">
        <f>'ExPostGross kWh_Biz'!J75+'ExPostGross kWh_Biz'!AC75+'ExPostGross kWh_Biz'!AV75+'ExPostGross kWh_Biz'!BO75</f>
        <v>361626.66266499972</v>
      </c>
      <c r="K75" s="2">
        <f>'ExPostGross kWh_Biz'!K75+'ExPostGross kWh_Biz'!AD75+'ExPostGross kWh_Biz'!AW75+'ExPostGross kWh_Biz'!BP75</f>
        <v>468901.39501611225</v>
      </c>
      <c r="L75" s="2">
        <f>'ExPostGross kWh_Biz'!L75+'ExPostGross kWh_Biz'!AE75+'ExPostGross kWh_Biz'!AX75+'ExPostGross kWh_Biz'!BQ75</f>
        <v>474368.69563270768</v>
      </c>
      <c r="M75" s="2">
        <f>'ExPostGross kWh_Biz'!M75+'ExPostGross kWh_Biz'!AF75+'ExPostGross kWh_Biz'!AY75+'ExPostGross kWh_Biz'!BR75</f>
        <v>294000.11418000003</v>
      </c>
      <c r="N75" s="2">
        <f>'ExPostGross kWh_Biz'!N75+'ExPostGross kWh_Biz'!AG75+'ExPostGross kWh_Biz'!AZ75+'ExPostGross kWh_Biz'!BS75</f>
        <v>1015751.7607799999</v>
      </c>
      <c r="O75" s="2">
        <f>'ExPostGross kWh_Biz'!O75+'ExPostGross kWh_Biz'!AH75+'ExPostGross kWh_Biz'!BA75+'ExPostGross kWh_Biz'!BT75</f>
        <v>0</v>
      </c>
      <c r="P75" s="2">
        <f>'ExPostGross kWh_Biz'!P75+'ExPostGross kWh_Biz'!AI75+'ExPostGross kWh_Biz'!BB75+'ExPostGross kWh_Biz'!BU75</f>
        <v>0</v>
      </c>
      <c r="Q75" s="2">
        <f>'ExPostGross kWh_Biz'!Q75+'ExPostGross kWh_Biz'!AJ75+'ExPostGross kWh_Biz'!BC75+'ExPostGross kWh_Biz'!BV75</f>
        <v>0</v>
      </c>
      <c r="R75" s="25">
        <f t="shared" si="8"/>
        <v>5432358.8049524417</v>
      </c>
      <c r="T75" s="3"/>
    </row>
    <row r="76" spans="1:20" x14ac:dyDescent="0.3">
      <c r="A76" s="178"/>
      <c r="B76" s="4" t="s">
        <v>40</v>
      </c>
      <c r="C76" s="2">
        <f>'ExPostGross kWh_Biz'!C76+'ExPostGross kWh_Biz'!V76+'ExPostGross kWh_Biz'!AO76+'ExPostGross kWh_Biz'!BH76</f>
        <v>0</v>
      </c>
      <c r="D76" s="2">
        <f>'ExPostGross kWh_Biz'!D76+'ExPostGross kWh_Biz'!W76+'ExPostGross kWh_Biz'!AP76+'ExPostGross kWh_Biz'!BI76</f>
        <v>0</v>
      </c>
      <c r="E76" s="2">
        <f>'ExPostGross kWh_Biz'!E76+'ExPostGross kWh_Biz'!X76+'ExPostGross kWh_Biz'!AQ76+'ExPostGross kWh_Biz'!BJ76</f>
        <v>0</v>
      </c>
      <c r="F76" s="2">
        <f>'ExPostGross kWh_Biz'!F76+'ExPostGross kWh_Biz'!Y76+'ExPostGross kWh_Biz'!AR76+'ExPostGross kWh_Biz'!BK76</f>
        <v>0</v>
      </c>
      <c r="G76" s="2">
        <f>'ExPostGross kWh_Biz'!G76+'ExPostGross kWh_Biz'!Z76+'ExPostGross kWh_Biz'!AS76+'ExPostGross kWh_Biz'!BL76</f>
        <v>0</v>
      </c>
      <c r="H76" s="2">
        <f>'ExPostGross kWh_Biz'!H76+'ExPostGross kWh_Biz'!AA76+'ExPostGross kWh_Biz'!AT76+'ExPostGross kWh_Biz'!BM76</f>
        <v>0</v>
      </c>
      <c r="I76" s="2">
        <f>'ExPostGross kWh_Biz'!I76+'ExPostGross kWh_Biz'!AB76+'ExPostGross kWh_Biz'!AU76+'ExPostGross kWh_Biz'!BN76</f>
        <v>0</v>
      </c>
      <c r="J76" s="2">
        <f>'ExPostGross kWh_Biz'!J76+'ExPostGross kWh_Biz'!AC76+'ExPostGross kWh_Biz'!AV76+'ExPostGross kWh_Biz'!BO76</f>
        <v>0</v>
      </c>
      <c r="K76" s="2">
        <f>'ExPostGross kWh_Biz'!K76+'ExPostGross kWh_Biz'!AD76+'ExPostGross kWh_Biz'!AW76+'ExPostGross kWh_Biz'!BP76</f>
        <v>0</v>
      </c>
      <c r="L76" s="2">
        <f>'ExPostGross kWh_Biz'!L76+'ExPostGross kWh_Biz'!AE76+'ExPostGross kWh_Biz'!AX76+'ExPostGross kWh_Biz'!BQ76</f>
        <v>0</v>
      </c>
      <c r="M76" s="2">
        <f>'ExPostGross kWh_Biz'!M76+'ExPostGross kWh_Biz'!AF76+'ExPostGross kWh_Biz'!AY76+'ExPostGross kWh_Biz'!BR76</f>
        <v>0</v>
      </c>
      <c r="N76" s="2">
        <f>'ExPostGross kWh_Biz'!N76+'ExPostGross kWh_Biz'!AG76+'ExPostGross kWh_Biz'!AZ76+'ExPostGross kWh_Biz'!BS76</f>
        <v>0</v>
      </c>
      <c r="O76" s="2">
        <f>'ExPostGross kWh_Biz'!O76+'ExPostGross kWh_Biz'!AH76+'ExPostGross kWh_Biz'!BA76+'ExPostGross kWh_Biz'!BT76</f>
        <v>0</v>
      </c>
      <c r="P76" s="2">
        <f>'ExPostGross kWh_Biz'!P76+'ExPostGross kWh_Biz'!AI76+'ExPostGross kWh_Biz'!BB76+'ExPostGross kWh_Biz'!BU76</f>
        <v>0</v>
      </c>
      <c r="Q76" s="2">
        <f>'ExPostGross kWh_Biz'!Q76+'ExPostGross kWh_Biz'!AJ76+'ExPostGross kWh_Biz'!BC76+'ExPostGross kWh_Biz'!BV76</f>
        <v>0</v>
      </c>
      <c r="R76" s="25">
        <f t="shared" si="8"/>
        <v>0</v>
      </c>
      <c r="T76" s="3"/>
    </row>
    <row r="77" spans="1:20" x14ac:dyDescent="0.3">
      <c r="A77" s="178"/>
      <c r="B77" s="4" t="s">
        <v>39</v>
      </c>
      <c r="C77" s="2">
        <f>'ExPostGross kWh_Biz'!C77+'ExPostGross kWh_Biz'!V77+'ExPostGross kWh_Biz'!AO77+'ExPostGross kWh_Biz'!BH77</f>
        <v>0</v>
      </c>
      <c r="D77" s="2">
        <f>'ExPostGross kWh_Biz'!D77+'ExPostGross kWh_Biz'!W77+'ExPostGross kWh_Biz'!AP77+'ExPostGross kWh_Biz'!BI77</f>
        <v>0</v>
      </c>
      <c r="E77" s="2">
        <f>'ExPostGross kWh_Biz'!E77+'ExPostGross kWh_Biz'!X77+'ExPostGross kWh_Biz'!AQ77+'ExPostGross kWh_Biz'!BJ77</f>
        <v>0</v>
      </c>
      <c r="F77" s="2">
        <f>'ExPostGross kWh_Biz'!F77+'ExPostGross kWh_Biz'!Y77+'ExPostGross kWh_Biz'!AR77+'ExPostGross kWh_Biz'!BK77</f>
        <v>0</v>
      </c>
      <c r="G77" s="2">
        <f>'ExPostGross kWh_Biz'!G77+'ExPostGross kWh_Biz'!Z77+'ExPostGross kWh_Biz'!AS77+'ExPostGross kWh_Biz'!BL77</f>
        <v>0</v>
      </c>
      <c r="H77" s="2">
        <f>'ExPostGross kWh_Biz'!H77+'ExPostGross kWh_Biz'!AA77+'ExPostGross kWh_Biz'!AT77+'ExPostGross kWh_Biz'!BM77</f>
        <v>0</v>
      </c>
      <c r="I77" s="2">
        <f>'ExPostGross kWh_Biz'!I77+'ExPostGross kWh_Biz'!AB77+'ExPostGross kWh_Biz'!AU77+'ExPostGross kWh_Biz'!BN77</f>
        <v>0</v>
      </c>
      <c r="J77" s="2">
        <f>'ExPostGross kWh_Biz'!J77+'ExPostGross kWh_Biz'!AC77+'ExPostGross kWh_Biz'!AV77+'ExPostGross kWh_Biz'!BO77</f>
        <v>0</v>
      </c>
      <c r="K77" s="2">
        <f>'ExPostGross kWh_Biz'!K77+'ExPostGross kWh_Biz'!AD77+'ExPostGross kWh_Biz'!AW77+'ExPostGross kWh_Biz'!BP77</f>
        <v>0</v>
      </c>
      <c r="L77" s="2">
        <f>'ExPostGross kWh_Biz'!L77+'ExPostGross kWh_Biz'!AE77+'ExPostGross kWh_Biz'!AX77+'ExPostGross kWh_Biz'!BQ77</f>
        <v>0</v>
      </c>
      <c r="M77" s="2">
        <f>'ExPostGross kWh_Biz'!M77+'ExPostGross kWh_Biz'!AF77+'ExPostGross kWh_Biz'!AY77+'ExPostGross kWh_Biz'!BR77</f>
        <v>0</v>
      </c>
      <c r="N77" s="2">
        <f>'ExPostGross kWh_Biz'!N77+'ExPostGross kWh_Biz'!AG77+'ExPostGross kWh_Biz'!AZ77+'ExPostGross kWh_Biz'!BS77</f>
        <v>0</v>
      </c>
      <c r="O77" s="2">
        <f>'ExPostGross kWh_Biz'!O77+'ExPostGross kWh_Biz'!AH77+'ExPostGross kWh_Biz'!BA77+'ExPostGross kWh_Biz'!BT77</f>
        <v>0</v>
      </c>
      <c r="P77" s="2">
        <f>'ExPostGross kWh_Biz'!P77+'ExPostGross kWh_Biz'!AI77+'ExPostGross kWh_Biz'!BB77+'ExPostGross kWh_Biz'!BU77</f>
        <v>0</v>
      </c>
      <c r="Q77" s="2">
        <f>'ExPostGross kWh_Biz'!Q77+'ExPostGross kWh_Biz'!AJ77+'ExPostGross kWh_Biz'!BC77+'ExPostGross kWh_Biz'!BV77</f>
        <v>0</v>
      </c>
      <c r="R77" s="25">
        <f t="shared" si="8"/>
        <v>0</v>
      </c>
      <c r="T77" s="3"/>
    </row>
    <row r="78" spans="1:20" x14ac:dyDescent="0.3">
      <c r="A78" s="178"/>
      <c r="B78" s="29" t="s">
        <v>38</v>
      </c>
      <c r="C78" s="2">
        <f>'ExPostGross kWh_Biz'!C78+'ExPostGross kWh_Biz'!V78+'ExPostGross kWh_Biz'!AO78+'ExPostGross kWh_Biz'!BH78</f>
        <v>0</v>
      </c>
      <c r="D78" s="2">
        <f>'ExPostGross kWh_Biz'!D78+'ExPostGross kWh_Biz'!W78+'ExPostGross kWh_Biz'!AP78+'ExPostGross kWh_Biz'!BI78</f>
        <v>0</v>
      </c>
      <c r="E78" s="2">
        <f>'ExPostGross kWh_Biz'!E78+'ExPostGross kWh_Biz'!X78+'ExPostGross kWh_Biz'!AQ78+'ExPostGross kWh_Biz'!BJ78</f>
        <v>0</v>
      </c>
      <c r="F78" s="2">
        <f>'ExPostGross kWh_Biz'!F78+'ExPostGross kWh_Biz'!Y78+'ExPostGross kWh_Biz'!AR78+'ExPostGross kWh_Biz'!BK78</f>
        <v>0</v>
      </c>
      <c r="G78" s="2">
        <f>'ExPostGross kWh_Biz'!G78+'ExPostGross kWh_Biz'!Z78+'ExPostGross kWh_Biz'!AS78+'ExPostGross kWh_Biz'!BL78</f>
        <v>0</v>
      </c>
      <c r="H78" s="2">
        <f>'ExPostGross kWh_Biz'!H78+'ExPostGross kWh_Biz'!AA78+'ExPostGross kWh_Biz'!AT78+'ExPostGross kWh_Biz'!BM78</f>
        <v>0</v>
      </c>
      <c r="I78" s="2">
        <f>'ExPostGross kWh_Biz'!I78+'ExPostGross kWh_Biz'!AB78+'ExPostGross kWh_Biz'!AU78+'ExPostGross kWh_Biz'!BN78</f>
        <v>0</v>
      </c>
      <c r="J78" s="2">
        <f>'ExPostGross kWh_Biz'!J78+'ExPostGross kWh_Biz'!AC78+'ExPostGross kWh_Biz'!AV78+'ExPostGross kWh_Biz'!BO78</f>
        <v>0</v>
      </c>
      <c r="K78" s="2">
        <f>'ExPostGross kWh_Biz'!K78+'ExPostGross kWh_Biz'!AD78+'ExPostGross kWh_Biz'!AW78+'ExPostGross kWh_Biz'!BP78</f>
        <v>0</v>
      </c>
      <c r="L78" s="2">
        <f>'ExPostGross kWh_Biz'!L78+'ExPostGross kWh_Biz'!AE78+'ExPostGross kWh_Biz'!AX78+'ExPostGross kWh_Biz'!BQ78</f>
        <v>0</v>
      </c>
      <c r="M78" s="2">
        <f>'ExPostGross kWh_Biz'!M78+'ExPostGross kWh_Biz'!AF78+'ExPostGross kWh_Biz'!AY78+'ExPostGross kWh_Biz'!BR78</f>
        <v>0</v>
      </c>
      <c r="N78" s="2">
        <f>'ExPostGross kWh_Biz'!N78+'ExPostGross kWh_Biz'!AG78+'ExPostGross kWh_Biz'!AZ78+'ExPostGross kWh_Biz'!BS78</f>
        <v>0</v>
      </c>
      <c r="O78" s="2">
        <f>'ExPostGross kWh_Biz'!O78+'ExPostGross kWh_Biz'!AH78+'ExPostGross kWh_Biz'!BA78+'ExPostGross kWh_Biz'!BT78</f>
        <v>0</v>
      </c>
      <c r="P78" s="2">
        <f>'ExPostGross kWh_Biz'!P78+'ExPostGross kWh_Biz'!AI78+'ExPostGross kWh_Biz'!BB78+'ExPostGross kWh_Biz'!BU78</f>
        <v>0</v>
      </c>
      <c r="Q78" s="2">
        <f>'ExPostGross kWh_Biz'!Q78+'ExPostGross kWh_Biz'!AJ78+'ExPostGross kWh_Biz'!BC78+'ExPostGross kWh_Biz'!BV78</f>
        <v>0</v>
      </c>
      <c r="R78" s="25">
        <f t="shared" si="8"/>
        <v>0</v>
      </c>
      <c r="T78" s="3"/>
    </row>
    <row r="79" spans="1:20" x14ac:dyDescent="0.3">
      <c r="A79" s="178"/>
      <c r="B79" s="29" t="s">
        <v>37</v>
      </c>
      <c r="C79" s="2">
        <f>'ExPostGross kWh_Biz'!C79+'ExPostGross kWh_Biz'!V79+'ExPostGross kWh_Biz'!AO79+'ExPostGross kWh_Biz'!BH79</f>
        <v>0</v>
      </c>
      <c r="D79" s="2">
        <f>'ExPostGross kWh_Biz'!D79+'ExPostGross kWh_Biz'!W79+'ExPostGross kWh_Biz'!AP79+'ExPostGross kWh_Biz'!BI79</f>
        <v>0</v>
      </c>
      <c r="E79" s="2">
        <f>'ExPostGross kWh_Biz'!E79+'ExPostGross kWh_Biz'!X79+'ExPostGross kWh_Biz'!AQ79+'ExPostGross kWh_Biz'!BJ79</f>
        <v>0</v>
      </c>
      <c r="F79" s="2">
        <f>'ExPostGross kWh_Biz'!F79+'ExPostGross kWh_Biz'!Y79+'ExPostGross kWh_Biz'!AR79+'ExPostGross kWh_Biz'!BK79</f>
        <v>0</v>
      </c>
      <c r="G79" s="2">
        <f>'ExPostGross kWh_Biz'!G79+'ExPostGross kWh_Biz'!Z79+'ExPostGross kWh_Biz'!AS79+'ExPostGross kWh_Biz'!BL79</f>
        <v>0</v>
      </c>
      <c r="H79" s="2">
        <f>'ExPostGross kWh_Biz'!H79+'ExPostGross kWh_Biz'!AA79+'ExPostGross kWh_Biz'!AT79+'ExPostGross kWh_Biz'!BM79</f>
        <v>0</v>
      </c>
      <c r="I79" s="2">
        <f>'ExPostGross kWh_Biz'!I79+'ExPostGross kWh_Biz'!AB79+'ExPostGross kWh_Biz'!AU79+'ExPostGross kWh_Biz'!BN79</f>
        <v>0</v>
      </c>
      <c r="J79" s="2">
        <f>'ExPostGross kWh_Biz'!J79+'ExPostGross kWh_Biz'!AC79+'ExPostGross kWh_Biz'!AV79+'ExPostGross kWh_Biz'!BO79</f>
        <v>0</v>
      </c>
      <c r="K79" s="2">
        <f>'ExPostGross kWh_Biz'!K79+'ExPostGross kWh_Biz'!AD79+'ExPostGross kWh_Biz'!AW79+'ExPostGross kWh_Biz'!BP79</f>
        <v>0</v>
      </c>
      <c r="L79" s="2">
        <f>'ExPostGross kWh_Biz'!L79+'ExPostGross kWh_Biz'!AE79+'ExPostGross kWh_Biz'!AX79+'ExPostGross kWh_Biz'!BQ79</f>
        <v>0</v>
      </c>
      <c r="M79" s="2">
        <f>'ExPostGross kWh_Biz'!M79+'ExPostGross kWh_Biz'!AF79+'ExPostGross kWh_Biz'!AY79+'ExPostGross kWh_Biz'!BR79</f>
        <v>0</v>
      </c>
      <c r="N79" s="2">
        <f>'ExPostGross kWh_Biz'!N79+'ExPostGross kWh_Biz'!AG79+'ExPostGross kWh_Biz'!AZ79+'ExPostGross kWh_Biz'!BS79</f>
        <v>0</v>
      </c>
      <c r="O79" s="2">
        <f>'ExPostGross kWh_Biz'!O79+'ExPostGross kWh_Biz'!AH79+'ExPostGross kWh_Biz'!BA79+'ExPostGross kWh_Biz'!BT79</f>
        <v>0</v>
      </c>
      <c r="P79" s="2">
        <f>'ExPostGross kWh_Biz'!P79+'ExPostGross kWh_Biz'!AI79+'ExPostGross kWh_Biz'!BB79+'ExPostGross kWh_Biz'!BU79</f>
        <v>0</v>
      </c>
      <c r="Q79" s="2">
        <f>'ExPostGross kWh_Biz'!Q79+'ExPostGross kWh_Biz'!AJ79+'ExPostGross kWh_Biz'!BC79+'ExPostGross kWh_Biz'!BV79</f>
        <v>0</v>
      </c>
      <c r="R79" s="25">
        <f t="shared" si="8"/>
        <v>0</v>
      </c>
      <c r="T79" s="3"/>
    </row>
    <row r="80" spans="1:20" ht="15" thickBot="1" x14ac:dyDescent="0.35">
      <c r="A80" s="179"/>
      <c r="B80" s="29" t="s">
        <v>36</v>
      </c>
      <c r="C80" s="2">
        <f>'ExPostGross kWh_Biz'!C80+'ExPostGross kWh_Biz'!V80+'ExPostGross kWh_Biz'!AO80+'ExPostGross kWh_Biz'!BH80</f>
        <v>0</v>
      </c>
      <c r="D80" s="2">
        <f>'ExPostGross kWh_Biz'!D80+'ExPostGross kWh_Biz'!W80+'ExPostGross kWh_Biz'!AP80+'ExPostGross kWh_Biz'!BI80</f>
        <v>0</v>
      </c>
      <c r="E80" s="2">
        <f>'ExPostGross kWh_Biz'!E80+'ExPostGross kWh_Biz'!X80+'ExPostGross kWh_Biz'!AQ80+'ExPostGross kWh_Biz'!BJ80</f>
        <v>0</v>
      </c>
      <c r="F80" s="2">
        <f>'ExPostGross kWh_Biz'!F80+'ExPostGross kWh_Biz'!Y80+'ExPostGross kWh_Biz'!AR80+'ExPostGross kWh_Biz'!BK80</f>
        <v>0</v>
      </c>
      <c r="G80" s="2">
        <f>'ExPostGross kWh_Biz'!G80+'ExPostGross kWh_Biz'!Z80+'ExPostGross kWh_Biz'!AS80+'ExPostGross kWh_Biz'!BL80</f>
        <v>0</v>
      </c>
      <c r="H80" s="2">
        <f>'ExPostGross kWh_Biz'!H80+'ExPostGross kWh_Biz'!AA80+'ExPostGross kWh_Biz'!AT80+'ExPostGross kWh_Biz'!BM80</f>
        <v>0</v>
      </c>
      <c r="I80" s="2">
        <f>'ExPostGross kWh_Biz'!I80+'ExPostGross kWh_Biz'!AB80+'ExPostGross kWh_Biz'!AU80+'ExPostGross kWh_Biz'!BN80</f>
        <v>0</v>
      </c>
      <c r="J80" s="2">
        <f>'ExPostGross kWh_Biz'!J80+'ExPostGross kWh_Biz'!AC80+'ExPostGross kWh_Biz'!AV80+'ExPostGross kWh_Biz'!BO80</f>
        <v>0</v>
      </c>
      <c r="K80" s="2">
        <f>'ExPostGross kWh_Biz'!K80+'ExPostGross kWh_Biz'!AD80+'ExPostGross kWh_Biz'!AW80+'ExPostGross kWh_Biz'!BP80</f>
        <v>0</v>
      </c>
      <c r="L80" s="2">
        <f>'ExPostGross kWh_Biz'!L80+'ExPostGross kWh_Biz'!AE80+'ExPostGross kWh_Biz'!AX80+'ExPostGross kWh_Biz'!BQ80</f>
        <v>0</v>
      </c>
      <c r="M80" s="2">
        <f>'ExPostGross kWh_Biz'!M80+'ExPostGross kWh_Biz'!AF80+'ExPostGross kWh_Biz'!AY80+'ExPostGross kWh_Biz'!BR80</f>
        <v>0</v>
      </c>
      <c r="N80" s="2">
        <f>'ExPostGross kWh_Biz'!N80+'ExPostGross kWh_Biz'!AG80+'ExPostGross kWh_Biz'!AZ80+'ExPostGross kWh_Biz'!BS80</f>
        <v>0</v>
      </c>
      <c r="O80" s="2">
        <f>'ExPostGross kWh_Biz'!O80+'ExPostGross kWh_Biz'!AH80+'ExPostGross kWh_Biz'!BA80+'ExPostGross kWh_Biz'!BT80</f>
        <v>0</v>
      </c>
      <c r="P80" s="2">
        <f>'ExPostGross kWh_Biz'!P80+'ExPostGross kWh_Biz'!AI80+'ExPostGross kWh_Biz'!BB80+'ExPostGross kWh_Biz'!BU80</f>
        <v>0</v>
      </c>
      <c r="Q80" s="2">
        <f>'ExPostGross kWh_Biz'!Q80+'ExPostGross kWh_Biz'!AJ80+'ExPostGross kWh_Biz'!BC80+'ExPostGross kWh_Biz'!BV80</f>
        <v>0</v>
      </c>
      <c r="R80" s="25">
        <f t="shared" si="8"/>
        <v>0</v>
      </c>
      <c r="T80" s="3"/>
    </row>
    <row r="81" spans="1:20" ht="21.6" thickBot="1" x14ac:dyDescent="0.35">
      <c r="A81" s="28"/>
      <c r="B81" s="9" t="s">
        <v>13</v>
      </c>
      <c r="C81" s="8">
        <f>SUM(C68:C80)</f>
        <v>112636.99900000003</v>
      </c>
      <c r="D81" s="8">
        <f t="shared" ref="D81:Q81" si="9">SUM(D68:D80)</f>
        <v>218561.92079999999</v>
      </c>
      <c r="E81" s="8">
        <f t="shared" si="9"/>
        <v>374436.430635</v>
      </c>
      <c r="F81" s="8">
        <f t="shared" si="9"/>
        <v>836368.32034648606</v>
      </c>
      <c r="G81" s="8">
        <f t="shared" si="9"/>
        <v>639298.7292325329</v>
      </c>
      <c r="H81" s="8">
        <f t="shared" si="9"/>
        <v>210686.79172000012</v>
      </c>
      <c r="I81" s="8">
        <f t="shared" si="9"/>
        <v>426747.98494460178</v>
      </c>
      <c r="J81" s="8">
        <f t="shared" si="9"/>
        <v>361626.66266499972</v>
      </c>
      <c r="K81" s="8">
        <f t="shared" si="9"/>
        <v>477935.39501611225</v>
      </c>
      <c r="L81" s="8">
        <f t="shared" si="9"/>
        <v>474368.69563270768</v>
      </c>
      <c r="M81" s="8">
        <f t="shared" si="9"/>
        <v>294000.11418000003</v>
      </c>
      <c r="N81" s="8">
        <f t="shared" si="9"/>
        <v>1015751.7607799999</v>
      </c>
      <c r="O81" s="8">
        <f t="shared" si="9"/>
        <v>0</v>
      </c>
      <c r="P81" s="8">
        <f t="shared" si="9"/>
        <v>0</v>
      </c>
      <c r="Q81" s="8">
        <f t="shared" si="9"/>
        <v>0</v>
      </c>
      <c r="R81" s="7">
        <f t="shared" si="8"/>
        <v>5442419.8049524417</v>
      </c>
      <c r="T81" s="3"/>
    </row>
    <row r="82" spans="1:20" ht="21.6" thickBot="1" x14ac:dyDescent="0.35">
      <c r="A82" s="28"/>
      <c r="R82" s="92">
        <f>SUM(C68:Q80)</f>
        <v>5442419.8049524417</v>
      </c>
      <c r="T82" s="3"/>
    </row>
    <row r="83" spans="1:20" ht="21.6" thickBot="1" x14ac:dyDescent="0.35">
      <c r="A83" s="28"/>
      <c r="B83" s="14" t="s">
        <v>11</v>
      </c>
      <c r="C83" s="68" t="s">
        <v>26</v>
      </c>
      <c r="D83" s="68" t="s">
        <v>25</v>
      </c>
      <c r="E83" s="68" t="s">
        <v>24</v>
      </c>
      <c r="F83" s="68" t="s">
        <v>23</v>
      </c>
      <c r="G83" s="68" t="s">
        <v>22</v>
      </c>
      <c r="H83" s="68" t="s">
        <v>21</v>
      </c>
      <c r="I83" s="68" t="s">
        <v>20</v>
      </c>
      <c r="J83" s="68" t="s">
        <v>19</v>
      </c>
      <c r="K83" s="68" t="s">
        <v>18</v>
      </c>
      <c r="L83" s="69" t="s">
        <v>17</v>
      </c>
      <c r="M83" s="68" t="s">
        <v>16</v>
      </c>
      <c r="N83" s="68" t="s">
        <v>15</v>
      </c>
      <c r="O83" s="69" t="s">
        <v>26</v>
      </c>
      <c r="P83" s="68" t="s">
        <v>25</v>
      </c>
      <c r="Q83" s="68" t="s">
        <v>24</v>
      </c>
      <c r="R83" s="63" t="s">
        <v>10</v>
      </c>
      <c r="T83" s="3"/>
    </row>
    <row r="84" spans="1:20" ht="14.55" customHeight="1" x14ac:dyDescent="0.3">
      <c r="A84" s="177" t="s">
        <v>53</v>
      </c>
      <c r="B84" s="23" t="s">
        <v>48</v>
      </c>
      <c r="C84" s="12">
        <f>'ExPostGross kWh_Biz'!C84+'ExPostGross kWh_Biz'!V84+'ExPostGross kWh_Biz'!AO84+'ExPostGross kWh_Biz'!BH84</f>
        <v>0</v>
      </c>
      <c r="D84" s="12">
        <f>'ExPostGross kWh_Biz'!D84+'ExPostGross kWh_Biz'!W84+'ExPostGross kWh_Biz'!AP84+'ExPostGross kWh_Biz'!BI84</f>
        <v>0</v>
      </c>
      <c r="E84" s="12">
        <f>'ExPostGross kWh_Biz'!E84+'ExPostGross kWh_Biz'!X84+'ExPostGross kWh_Biz'!AQ84+'ExPostGross kWh_Biz'!BJ84</f>
        <v>0</v>
      </c>
      <c r="F84" s="12">
        <f>'ExPostGross kWh_Biz'!F84+'ExPostGross kWh_Biz'!Y84+'ExPostGross kWh_Biz'!AR84+'ExPostGross kWh_Biz'!BK84</f>
        <v>0</v>
      </c>
      <c r="G84" s="12">
        <f>'ExPostGross kWh_Biz'!G84+'ExPostGross kWh_Biz'!Z84+'ExPostGross kWh_Biz'!AS84+'ExPostGross kWh_Biz'!BL84</f>
        <v>0</v>
      </c>
      <c r="H84" s="12">
        <f>'ExPostGross kWh_Biz'!H84+'ExPostGross kWh_Biz'!AA84+'ExPostGross kWh_Biz'!AT84+'ExPostGross kWh_Biz'!BM84</f>
        <v>0</v>
      </c>
      <c r="I84" s="12">
        <f>'ExPostGross kWh_Biz'!I84+'ExPostGross kWh_Biz'!AB84+'ExPostGross kWh_Biz'!AU84+'ExPostGross kWh_Biz'!BN84</f>
        <v>0</v>
      </c>
      <c r="J84" s="12">
        <f>'ExPostGross kWh_Biz'!J84+'ExPostGross kWh_Biz'!AC84+'ExPostGross kWh_Biz'!AV84+'ExPostGross kWh_Biz'!BO84</f>
        <v>0</v>
      </c>
      <c r="K84" s="12">
        <f>'ExPostGross kWh_Biz'!K84+'ExPostGross kWh_Biz'!AD84+'ExPostGross kWh_Biz'!AW84+'ExPostGross kWh_Biz'!BP84</f>
        <v>0</v>
      </c>
      <c r="L84" s="12">
        <f>'ExPostGross kWh_Biz'!L84+'ExPostGross kWh_Biz'!AE84+'ExPostGross kWh_Biz'!AX84+'ExPostGross kWh_Biz'!BQ84</f>
        <v>0</v>
      </c>
      <c r="M84" s="12">
        <f>'ExPostGross kWh_Biz'!M84+'ExPostGross kWh_Biz'!AF84+'ExPostGross kWh_Biz'!AY84+'ExPostGross kWh_Biz'!BR84</f>
        <v>0</v>
      </c>
      <c r="N84" s="12">
        <f>'ExPostGross kWh_Biz'!N84+'ExPostGross kWh_Biz'!AG84+'ExPostGross kWh_Biz'!AZ84+'ExPostGross kWh_Biz'!BS84</f>
        <v>0</v>
      </c>
      <c r="O84" s="12">
        <f>'ExPostGross kWh_Biz'!O84+'ExPostGross kWh_Biz'!AH84+'ExPostGross kWh_Biz'!BA84+'ExPostGross kWh_Biz'!BT84</f>
        <v>0</v>
      </c>
      <c r="P84" s="12">
        <f>'ExPostGross kWh_Biz'!P84+'ExPostGross kWh_Biz'!AI84+'ExPostGross kWh_Biz'!BB84+'ExPostGross kWh_Biz'!BU84</f>
        <v>0</v>
      </c>
      <c r="Q84" s="12">
        <f>'ExPostGross kWh_Biz'!Q84+'ExPostGross kWh_Biz'!AJ84+'ExPostGross kWh_Biz'!BC84+'ExPostGross kWh_Biz'!BV84</f>
        <v>0</v>
      </c>
      <c r="R84" s="26">
        <f t="shared" ref="R84:R97" si="10">SUM(C84:Q84)</f>
        <v>0</v>
      </c>
      <c r="T84" s="3"/>
    </row>
    <row r="85" spans="1:20" x14ac:dyDescent="0.3">
      <c r="A85" s="178"/>
      <c r="B85" s="5" t="s">
        <v>47</v>
      </c>
      <c r="C85" s="2">
        <f>'ExPostGross kWh_Biz'!C85+'ExPostGross kWh_Biz'!V85+'ExPostGross kWh_Biz'!AO85+'ExPostGross kWh_Biz'!BH85</f>
        <v>0</v>
      </c>
      <c r="D85" s="2">
        <f>'ExPostGross kWh_Biz'!D85+'ExPostGross kWh_Biz'!W85+'ExPostGross kWh_Biz'!AP85+'ExPostGross kWh_Biz'!BI85</f>
        <v>0</v>
      </c>
      <c r="E85" s="2">
        <f>'ExPostGross kWh_Biz'!E85+'ExPostGross kWh_Biz'!X85+'ExPostGross kWh_Biz'!AQ85+'ExPostGross kWh_Biz'!BJ85</f>
        <v>0</v>
      </c>
      <c r="F85" s="2">
        <f>'ExPostGross kWh_Biz'!F85+'ExPostGross kWh_Biz'!Y85+'ExPostGross kWh_Biz'!AR85+'ExPostGross kWh_Biz'!BK85</f>
        <v>0</v>
      </c>
      <c r="G85" s="2">
        <f>'ExPostGross kWh_Biz'!G85+'ExPostGross kWh_Biz'!Z85+'ExPostGross kWh_Biz'!AS85+'ExPostGross kWh_Biz'!BL85</f>
        <v>0</v>
      </c>
      <c r="H85" s="2">
        <f>'ExPostGross kWh_Biz'!H85+'ExPostGross kWh_Biz'!AA85+'ExPostGross kWh_Biz'!AT85+'ExPostGross kWh_Biz'!BM85</f>
        <v>0</v>
      </c>
      <c r="I85" s="2">
        <f>'ExPostGross kWh_Biz'!I85+'ExPostGross kWh_Biz'!AB85+'ExPostGross kWh_Biz'!AU85+'ExPostGross kWh_Biz'!BN85</f>
        <v>0</v>
      </c>
      <c r="J85" s="2">
        <f>'ExPostGross kWh_Biz'!J85+'ExPostGross kWh_Biz'!AC85+'ExPostGross kWh_Biz'!AV85+'ExPostGross kWh_Biz'!BO85</f>
        <v>0</v>
      </c>
      <c r="K85" s="2">
        <f>'ExPostGross kWh_Biz'!K85+'ExPostGross kWh_Biz'!AD85+'ExPostGross kWh_Biz'!AW85+'ExPostGross kWh_Biz'!BP85</f>
        <v>0</v>
      </c>
      <c r="L85" s="2">
        <f>'ExPostGross kWh_Biz'!L85+'ExPostGross kWh_Biz'!AE85+'ExPostGross kWh_Biz'!AX85+'ExPostGross kWh_Biz'!BQ85</f>
        <v>0</v>
      </c>
      <c r="M85" s="2">
        <f>'ExPostGross kWh_Biz'!M85+'ExPostGross kWh_Biz'!AF85+'ExPostGross kWh_Biz'!AY85+'ExPostGross kWh_Biz'!BR85</f>
        <v>0</v>
      </c>
      <c r="N85" s="2">
        <f>'ExPostGross kWh_Biz'!N85+'ExPostGross kWh_Biz'!AG85+'ExPostGross kWh_Biz'!AZ85+'ExPostGross kWh_Biz'!BS85</f>
        <v>0</v>
      </c>
      <c r="O85" s="2">
        <f>'ExPostGross kWh_Biz'!O85+'ExPostGross kWh_Biz'!AH85+'ExPostGross kWh_Biz'!BA85+'ExPostGross kWh_Biz'!BT85</f>
        <v>0</v>
      </c>
      <c r="P85" s="2">
        <f>'ExPostGross kWh_Biz'!P85+'ExPostGross kWh_Biz'!AI85+'ExPostGross kWh_Biz'!BB85+'ExPostGross kWh_Biz'!BU85</f>
        <v>0</v>
      </c>
      <c r="Q85" s="2">
        <f>'ExPostGross kWh_Biz'!Q85+'ExPostGross kWh_Biz'!AJ85+'ExPostGross kWh_Biz'!BC85+'ExPostGross kWh_Biz'!BV85</f>
        <v>0</v>
      </c>
      <c r="R85" s="25">
        <f t="shared" si="10"/>
        <v>0</v>
      </c>
      <c r="T85" s="3"/>
    </row>
    <row r="86" spans="1:20" x14ac:dyDescent="0.3">
      <c r="A86" s="178"/>
      <c r="B86" s="4" t="s">
        <v>46</v>
      </c>
      <c r="C86" s="2">
        <f>'ExPostGross kWh_Biz'!C86+'ExPostGross kWh_Biz'!V86+'ExPostGross kWh_Biz'!AO86+'ExPostGross kWh_Biz'!BH86</f>
        <v>0</v>
      </c>
      <c r="D86" s="2">
        <f>'ExPostGross kWh_Biz'!D86+'ExPostGross kWh_Biz'!W86+'ExPostGross kWh_Biz'!AP86+'ExPostGross kWh_Biz'!BI86</f>
        <v>0</v>
      </c>
      <c r="E86" s="2">
        <f>'ExPostGross kWh_Biz'!E86+'ExPostGross kWh_Biz'!X86+'ExPostGross kWh_Biz'!AQ86+'ExPostGross kWh_Biz'!BJ86</f>
        <v>0</v>
      </c>
      <c r="F86" s="2">
        <f>'ExPostGross kWh_Biz'!F86+'ExPostGross kWh_Biz'!Y86+'ExPostGross kWh_Biz'!AR86+'ExPostGross kWh_Biz'!BK86</f>
        <v>0</v>
      </c>
      <c r="G86" s="2">
        <f>'ExPostGross kWh_Biz'!G86+'ExPostGross kWh_Biz'!Z86+'ExPostGross kWh_Biz'!AS86+'ExPostGross kWh_Biz'!BL86</f>
        <v>0</v>
      </c>
      <c r="H86" s="2">
        <f>'ExPostGross kWh_Biz'!H86+'ExPostGross kWh_Biz'!AA86+'ExPostGross kWh_Biz'!AT86+'ExPostGross kWh_Biz'!BM86</f>
        <v>0</v>
      </c>
      <c r="I86" s="2">
        <f>'ExPostGross kWh_Biz'!I86+'ExPostGross kWh_Biz'!AB86+'ExPostGross kWh_Biz'!AU86+'ExPostGross kWh_Biz'!BN86</f>
        <v>0</v>
      </c>
      <c r="J86" s="2">
        <f>'ExPostGross kWh_Biz'!J86+'ExPostGross kWh_Biz'!AC86+'ExPostGross kWh_Biz'!AV86+'ExPostGross kWh_Biz'!BO86</f>
        <v>4065.2080000000001</v>
      </c>
      <c r="K86" s="2">
        <f>'ExPostGross kWh_Biz'!K86+'ExPostGross kWh_Biz'!AD86+'ExPostGross kWh_Biz'!AW86+'ExPostGross kWh_Biz'!BP86</f>
        <v>0</v>
      </c>
      <c r="L86" s="2">
        <f>'ExPostGross kWh_Biz'!L86+'ExPostGross kWh_Biz'!AE86+'ExPostGross kWh_Biz'!AX86+'ExPostGross kWh_Biz'!BQ86</f>
        <v>0</v>
      </c>
      <c r="M86" s="2">
        <f>'ExPostGross kWh_Biz'!M86+'ExPostGross kWh_Biz'!AF86+'ExPostGross kWh_Biz'!AY86+'ExPostGross kWh_Biz'!BR86</f>
        <v>0</v>
      </c>
      <c r="N86" s="2">
        <f>'ExPostGross kWh_Biz'!N86+'ExPostGross kWh_Biz'!AG86+'ExPostGross kWh_Biz'!AZ86+'ExPostGross kWh_Biz'!BS86</f>
        <v>4065.2080000000001</v>
      </c>
      <c r="O86" s="2">
        <f>'ExPostGross kWh_Biz'!O86+'ExPostGross kWh_Biz'!AH86+'ExPostGross kWh_Biz'!BA86+'ExPostGross kWh_Biz'!BT86</f>
        <v>0</v>
      </c>
      <c r="P86" s="2">
        <f>'ExPostGross kWh_Biz'!P86+'ExPostGross kWh_Biz'!AI86+'ExPostGross kWh_Biz'!BB86+'ExPostGross kWh_Biz'!BU86</f>
        <v>0</v>
      </c>
      <c r="Q86" s="2">
        <f>'ExPostGross kWh_Biz'!Q86+'ExPostGross kWh_Biz'!AJ86+'ExPostGross kWh_Biz'!BC86+'ExPostGross kWh_Biz'!BV86</f>
        <v>0</v>
      </c>
      <c r="R86" s="25">
        <f t="shared" si="10"/>
        <v>8130.4160000000002</v>
      </c>
      <c r="T86" s="3"/>
    </row>
    <row r="87" spans="1:20" x14ac:dyDescent="0.3">
      <c r="A87" s="178"/>
      <c r="B87" s="4" t="s">
        <v>45</v>
      </c>
      <c r="C87" s="2">
        <f>'ExPostGross kWh_Biz'!C87+'ExPostGross kWh_Biz'!V87+'ExPostGross kWh_Biz'!AO87+'ExPostGross kWh_Biz'!BH87</f>
        <v>16469.68</v>
      </c>
      <c r="D87" s="2">
        <f>'ExPostGross kWh_Biz'!D87+'ExPostGross kWh_Biz'!W87+'ExPostGross kWh_Biz'!AP87+'ExPostGross kWh_Biz'!BI87</f>
        <v>2257.0239999999999</v>
      </c>
      <c r="E87" s="2">
        <f>'ExPostGross kWh_Biz'!E87+'ExPostGross kWh_Biz'!X87+'ExPostGross kWh_Biz'!AQ87+'ExPostGross kWh_Biz'!BJ87</f>
        <v>31739.400000000005</v>
      </c>
      <c r="F87" s="2">
        <f>'ExPostGross kWh_Biz'!F87+'ExPostGross kWh_Biz'!Y87+'ExPostGross kWh_Biz'!AR87+'ExPostGross kWh_Biz'!BK87</f>
        <v>15985.115999999998</v>
      </c>
      <c r="G87" s="2">
        <f>'ExPostGross kWh_Biz'!G87+'ExPostGross kWh_Biz'!Z87+'ExPostGross kWh_Biz'!AS87+'ExPostGross kWh_Biz'!BL87</f>
        <v>48280.527999999991</v>
      </c>
      <c r="H87" s="2">
        <f>'ExPostGross kWh_Biz'!H87+'ExPostGross kWh_Biz'!AA87+'ExPostGross kWh_Biz'!AT87+'ExPostGross kWh_Biz'!BM87</f>
        <v>6341.4679999999998</v>
      </c>
      <c r="I87" s="2">
        <f>'ExPostGross kWh_Biz'!I87+'ExPostGross kWh_Biz'!AB87+'ExPostGross kWh_Biz'!AU87+'ExPostGross kWh_Biz'!BN87</f>
        <v>93353.224000000002</v>
      </c>
      <c r="J87" s="2">
        <f>'ExPostGross kWh_Biz'!J87+'ExPostGross kWh_Biz'!AC87+'ExPostGross kWh_Biz'!AV87+'ExPostGross kWh_Biz'!BO87</f>
        <v>71253.808000000005</v>
      </c>
      <c r="K87" s="2">
        <f>'ExPostGross kWh_Biz'!K87+'ExPostGross kWh_Biz'!AD87+'ExPostGross kWh_Biz'!AW87+'ExPostGross kWh_Biz'!BP87</f>
        <v>221559.33199999999</v>
      </c>
      <c r="L87" s="2">
        <f>'ExPostGross kWh_Biz'!L87+'ExPostGross kWh_Biz'!AE87+'ExPostGross kWh_Biz'!AX87+'ExPostGross kWh_Biz'!BQ87</f>
        <v>608181.86400000018</v>
      </c>
      <c r="M87" s="2">
        <f>'ExPostGross kWh_Biz'!M87+'ExPostGross kWh_Biz'!AF87+'ExPostGross kWh_Biz'!AY87+'ExPostGross kWh_Biz'!BR87</f>
        <v>438229.05599999998</v>
      </c>
      <c r="N87" s="2">
        <f>'ExPostGross kWh_Biz'!N87+'ExPostGross kWh_Biz'!AG87+'ExPostGross kWh_Biz'!AZ87+'ExPostGross kWh_Biz'!BS87</f>
        <v>851379.86400000041</v>
      </c>
      <c r="O87" s="2">
        <f>'ExPostGross kWh_Biz'!O87+'ExPostGross kWh_Biz'!AH87+'ExPostGross kWh_Biz'!BA87+'ExPostGross kWh_Biz'!BT87</f>
        <v>0</v>
      </c>
      <c r="P87" s="2">
        <f>'ExPostGross kWh_Biz'!P87+'ExPostGross kWh_Biz'!AI87+'ExPostGross kWh_Biz'!BB87+'ExPostGross kWh_Biz'!BU87</f>
        <v>0</v>
      </c>
      <c r="Q87" s="2">
        <f>'ExPostGross kWh_Biz'!Q87+'ExPostGross kWh_Biz'!AJ87+'ExPostGross kWh_Biz'!BC87+'ExPostGross kWh_Biz'!BV87</f>
        <v>0</v>
      </c>
      <c r="R87" s="25">
        <f t="shared" si="10"/>
        <v>2405030.3640000005</v>
      </c>
      <c r="T87" s="3"/>
    </row>
    <row r="88" spans="1:20" x14ac:dyDescent="0.3">
      <c r="A88" s="178"/>
      <c r="B88" s="5" t="s">
        <v>44</v>
      </c>
      <c r="C88" s="2">
        <f>'ExPostGross kWh_Biz'!C88+'ExPostGross kWh_Biz'!V88+'ExPostGross kWh_Biz'!AO88+'ExPostGross kWh_Biz'!BH88</f>
        <v>0</v>
      </c>
      <c r="D88" s="2">
        <f>'ExPostGross kWh_Biz'!D88+'ExPostGross kWh_Biz'!W88+'ExPostGross kWh_Biz'!AP88+'ExPostGross kWh_Biz'!BI88</f>
        <v>0</v>
      </c>
      <c r="E88" s="2">
        <f>'ExPostGross kWh_Biz'!E88+'ExPostGross kWh_Biz'!X88+'ExPostGross kWh_Biz'!AQ88+'ExPostGross kWh_Biz'!BJ88</f>
        <v>0</v>
      </c>
      <c r="F88" s="2">
        <f>'ExPostGross kWh_Biz'!F88+'ExPostGross kWh_Biz'!Y88+'ExPostGross kWh_Biz'!AR88+'ExPostGross kWh_Biz'!BK88</f>
        <v>0</v>
      </c>
      <c r="G88" s="2">
        <f>'ExPostGross kWh_Biz'!G88+'ExPostGross kWh_Biz'!Z88+'ExPostGross kWh_Biz'!AS88+'ExPostGross kWh_Biz'!BL88</f>
        <v>0</v>
      </c>
      <c r="H88" s="2">
        <f>'ExPostGross kWh_Biz'!H88+'ExPostGross kWh_Biz'!AA88+'ExPostGross kWh_Biz'!AT88+'ExPostGross kWh_Biz'!BM88</f>
        <v>0</v>
      </c>
      <c r="I88" s="2">
        <f>'ExPostGross kWh_Biz'!I88+'ExPostGross kWh_Biz'!AB88+'ExPostGross kWh_Biz'!AU88+'ExPostGross kWh_Biz'!BN88</f>
        <v>0</v>
      </c>
      <c r="J88" s="2">
        <f>'ExPostGross kWh_Biz'!J88+'ExPostGross kWh_Biz'!AC88+'ExPostGross kWh_Biz'!AV88+'ExPostGross kWh_Biz'!BO88</f>
        <v>0</v>
      </c>
      <c r="K88" s="2">
        <f>'ExPostGross kWh_Biz'!K88+'ExPostGross kWh_Biz'!AD88+'ExPostGross kWh_Biz'!AW88+'ExPostGross kWh_Biz'!BP88</f>
        <v>0</v>
      </c>
      <c r="L88" s="2">
        <f>'ExPostGross kWh_Biz'!L88+'ExPostGross kWh_Biz'!AE88+'ExPostGross kWh_Biz'!AX88+'ExPostGross kWh_Biz'!BQ88</f>
        <v>0</v>
      </c>
      <c r="M88" s="2">
        <f>'ExPostGross kWh_Biz'!M88+'ExPostGross kWh_Biz'!AF88+'ExPostGross kWh_Biz'!AY88+'ExPostGross kWh_Biz'!BR88</f>
        <v>0</v>
      </c>
      <c r="N88" s="2">
        <f>'ExPostGross kWh_Biz'!N88+'ExPostGross kWh_Biz'!AG88+'ExPostGross kWh_Biz'!AZ88+'ExPostGross kWh_Biz'!BS88</f>
        <v>0</v>
      </c>
      <c r="O88" s="2">
        <f>'ExPostGross kWh_Biz'!O88+'ExPostGross kWh_Biz'!AH88+'ExPostGross kWh_Biz'!BA88+'ExPostGross kWh_Biz'!BT88</f>
        <v>0</v>
      </c>
      <c r="P88" s="2">
        <f>'ExPostGross kWh_Biz'!P88+'ExPostGross kWh_Biz'!AI88+'ExPostGross kWh_Biz'!BB88+'ExPostGross kWh_Biz'!BU88</f>
        <v>0</v>
      </c>
      <c r="Q88" s="2">
        <f>'ExPostGross kWh_Biz'!Q88+'ExPostGross kWh_Biz'!AJ88+'ExPostGross kWh_Biz'!BC88+'ExPostGross kWh_Biz'!BV88</f>
        <v>0</v>
      </c>
      <c r="R88" s="25">
        <f t="shared" si="10"/>
        <v>0</v>
      </c>
      <c r="T88" s="3"/>
    </row>
    <row r="89" spans="1:20" x14ac:dyDescent="0.3">
      <c r="A89" s="178"/>
      <c r="B89" s="4" t="s">
        <v>43</v>
      </c>
      <c r="C89" s="2">
        <f>'ExPostGross kWh_Biz'!C89+'ExPostGross kWh_Biz'!V89+'ExPostGross kWh_Biz'!AO89+'ExPostGross kWh_Biz'!BH89</f>
        <v>0</v>
      </c>
      <c r="D89" s="2">
        <f>'ExPostGross kWh_Biz'!D89+'ExPostGross kWh_Biz'!W89+'ExPostGross kWh_Biz'!AP89+'ExPostGross kWh_Biz'!BI89</f>
        <v>0</v>
      </c>
      <c r="E89" s="2">
        <f>'ExPostGross kWh_Biz'!E89+'ExPostGross kWh_Biz'!X89+'ExPostGross kWh_Biz'!AQ89+'ExPostGross kWh_Biz'!BJ89</f>
        <v>0</v>
      </c>
      <c r="F89" s="2">
        <f>'ExPostGross kWh_Biz'!F89+'ExPostGross kWh_Biz'!Y89+'ExPostGross kWh_Biz'!AR89+'ExPostGross kWh_Biz'!BK89</f>
        <v>0</v>
      </c>
      <c r="G89" s="2">
        <f>'ExPostGross kWh_Biz'!G89+'ExPostGross kWh_Biz'!Z89+'ExPostGross kWh_Biz'!AS89+'ExPostGross kWh_Biz'!BL89</f>
        <v>0</v>
      </c>
      <c r="H89" s="2">
        <f>'ExPostGross kWh_Biz'!H89+'ExPostGross kWh_Biz'!AA89+'ExPostGross kWh_Biz'!AT89+'ExPostGross kWh_Biz'!BM89</f>
        <v>0</v>
      </c>
      <c r="I89" s="2">
        <f>'ExPostGross kWh_Biz'!I89+'ExPostGross kWh_Biz'!AB89+'ExPostGross kWh_Biz'!AU89+'ExPostGross kWh_Biz'!BN89</f>
        <v>0</v>
      </c>
      <c r="J89" s="2">
        <f>'ExPostGross kWh_Biz'!J89+'ExPostGross kWh_Biz'!AC89+'ExPostGross kWh_Biz'!AV89+'ExPostGross kWh_Biz'!BO89</f>
        <v>0</v>
      </c>
      <c r="K89" s="2">
        <f>'ExPostGross kWh_Biz'!K89+'ExPostGross kWh_Biz'!AD89+'ExPostGross kWh_Biz'!AW89+'ExPostGross kWh_Biz'!BP89</f>
        <v>0</v>
      </c>
      <c r="L89" s="2">
        <f>'ExPostGross kWh_Biz'!L89+'ExPostGross kWh_Biz'!AE89+'ExPostGross kWh_Biz'!AX89+'ExPostGross kWh_Biz'!BQ89</f>
        <v>0</v>
      </c>
      <c r="M89" s="2">
        <f>'ExPostGross kWh_Biz'!M89+'ExPostGross kWh_Biz'!AF89+'ExPostGross kWh_Biz'!AY89+'ExPostGross kWh_Biz'!BR89</f>
        <v>0</v>
      </c>
      <c r="N89" s="2">
        <f>'ExPostGross kWh_Biz'!N89+'ExPostGross kWh_Biz'!AG89+'ExPostGross kWh_Biz'!AZ89+'ExPostGross kWh_Biz'!BS89</f>
        <v>0</v>
      </c>
      <c r="O89" s="2">
        <f>'ExPostGross kWh_Biz'!O89+'ExPostGross kWh_Biz'!AH89+'ExPostGross kWh_Biz'!BA89+'ExPostGross kWh_Biz'!BT89</f>
        <v>0</v>
      </c>
      <c r="P89" s="2">
        <f>'ExPostGross kWh_Biz'!P89+'ExPostGross kWh_Biz'!AI89+'ExPostGross kWh_Biz'!BB89+'ExPostGross kWh_Biz'!BU89</f>
        <v>0</v>
      </c>
      <c r="Q89" s="2">
        <f>'ExPostGross kWh_Biz'!Q89+'ExPostGross kWh_Biz'!AJ89+'ExPostGross kWh_Biz'!BC89+'ExPostGross kWh_Biz'!BV89</f>
        <v>0</v>
      </c>
      <c r="R89" s="25">
        <f t="shared" si="10"/>
        <v>0</v>
      </c>
      <c r="T89" s="3"/>
    </row>
    <row r="90" spans="1:20" x14ac:dyDescent="0.3">
      <c r="A90" s="178"/>
      <c r="B90" s="4" t="s">
        <v>42</v>
      </c>
      <c r="C90" s="2">
        <f>'ExPostGross kWh_Biz'!C90+'ExPostGross kWh_Biz'!V90+'ExPostGross kWh_Biz'!AO90+'ExPostGross kWh_Biz'!BH90</f>
        <v>0</v>
      </c>
      <c r="D90" s="2">
        <f>'ExPostGross kWh_Biz'!D90+'ExPostGross kWh_Biz'!W90+'ExPostGross kWh_Biz'!AP90+'ExPostGross kWh_Biz'!BI90</f>
        <v>17215.304</v>
      </c>
      <c r="E90" s="2">
        <f>'ExPostGross kWh_Biz'!E90+'ExPostGross kWh_Biz'!X90+'ExPostGross kWh_Biz'!AQ90+'ExPostGross kWh_Biz'!BJ90</f>
        <v>13342.456</v>
      </c>
      <c r="F90" s="2">
        <f>'ExPostGross kWh_Biz'!F90+'ExPostGross kWh_Biz'!Y90+'ExPostGross kWh_Biz'!AR90+'ExPostGross kWh_Biz'!BK90</f>
        <v>6886.4880000000012</v>
      </c>
      <c r="G90" s="2">
        <f>'ExPostGross kWh_Biz'!G90+'ExPostGross kWh_Biz'!Z90+'ExPostGross kWh_Biz'!AS90+'ExPostGross kWh_Biz'!BL90</f>
        <v>2582.2040000000002</v>
      </c>
      <c r="H90" s="2">
        <f>'ExPostGross kWh_Biz'!H90+'ExPostGross kWh_Biz'!AA90+'ExPostGross kWh_Biz'!AT90+'ExPostGross kWh_Biz'!BM90</f>
        <v>0</v>
      </c>
      <c r="I90" s="2">
        <f>'ExPostGross kWh_Biz'!I90+'ExPostGross kWh_Biz'!AB90+'ExPostGross kWh_Biz'!AU90+'ExPostGross kWh_Biz'!BN90</f>
        <v>68530.540000000008</v>
      </c>
      <c r="J90" s="2">
        <f>'ExPostGross kWh_Biz'!J90+'ExPostGross kWh_Biz'!AC90+'ExPostGross kWh_Biz'!AV90+'ExPostGross kWh_Biz'!BO90</f>
        <v>0</v>
      </c>
      <c r="K90" s="2">
        <f>'ExPostGross kWh_Biz'!K90+'ExPostGross kWh_Biz'!AD90+'ExPostGross kWh_Biz'!AW90+'ExPostGross kWh_Biz'!BP90</f>
        <v>124897.516</v>
      </c>
      <c r="L90" s="2">
        <f>'ExPostGross kWh_Biz'!L90+'ExPostGross kWh_Biz'!AE90+'ExPostGross kWh_Biz'!AX90+'ExPostGross kWh_Biz'!BQ90</f>
        <v>278356.82799999998</v>
      </c>
      <c r="M90" s="2">
        <f>'ExPostGross kWh_Biz'!M90+'ExPostGross kWh_Biz'!AF90+'ExPostGross kWh_Biz'!AY90+'ExPostGross kWh_Biz'!BR90</f>
        <v>396954.09600000002</v>
      </c>
      <c r="N90" s="2">
        <f>'ExPostGross kWh_Biz'!N90+'ExPostGross kWh_Biz'!AG90+'ExPostGross kWh_Biz'!AZ90+'ExPostGross kWh_Biz'!BS90</f>
        <v>739680.99199999985</v>
      </c>
      <c r="O90" s="2">
        <f>'ExPostGross kWh_Biz'!O90+'ExPostGross kWh_Biz'!AH90+'ExPostGross kWh_Biz'!BA90+'ExPostGross kWh_Biz'!BT90</f>
        <v>0</v>
      </c>
      <c r="P90" s="2">
        <f>'ExPostGross kWh_Biz'!P90+'ExPostGross kWh_Biz'!AI90+'ExPostGross kWh_Biz'!BB90+'ExPostGross kWh_Biz'!BU90</f>
        <v>0</v>
      </c>
      <c r="Q90" s="2">
        <f>'ExPostGross kWh_Biz'!Q90+'ExPostGross kWh_Biz'!AJ90+'ExPostGross kWh_Biz'!BC90+'ExPostGross kWh_Biz'!BV90</f>
        <v>0</v>
      </c>
      <c r="R90" s="25">
        <f t="shared" si="10"/>
        <v>1648446.4239999999</v>
      </c>
      <c r="T90" s="3"/>
    </row>
    <row r="91" spans="1:20" x14ac:dyDescent="0.3">
      <c r="A91" s="178"/>
      <c r="B91" s="4" t="s">
        <v>41</v>
      </c>
      <c r="C91" s="2">
        <f>'ExPostGross kWh_Biz'!C91+'ExPostGross kWh_Biz'!V91+'ExPostGross kWh_Biz'!AO91+'ExPostGross kWh_Biz'!BH91</f>
        <v>2858020.966571691</v>
      </c>
      <c r="D91" s="2">
        <f>'ExPostGross kWh_Biz'!D91+'ExPostGross kWh_Biz'!W91+'ExPostGross kWh_Biz'!AP91+'ExPostGross kWh_Biz'!BI91</f>
        <v>3089750.175928555</v>
      </c>
      <c r="E91" s="2">
        <f>'ExPostGross kWh_Biz'!E91+'ExPostGross kWh_Biz'!X91+'ExPostGross kWh_Biz'!AQ91+'ExPostGross kWh_Biz'!BJ91</f>
        <v>3019501.1940316493</v>
      </c>
      <c r="F91" s="2">
        <f>'ExPostGross kWh_Biz'!F91+'ExPostGross kWh_Biz'!Y91+'ExPostGross kWh_Biz'!AR91+'ExPostGross kWh_Biz'!BK91</f>
        <v>5830890.9641921595</v>
      </c>
      <c r="G91" s="2">
        <f>'ExPostGross kWh_Biz'!G91+'ExPostGross kWh_Biz'!Z91+'ExPostGross kWh_Biz'!AS91+'ExPostGross kWh_Biz'!BL91</f>
        <v>5094025.6700967187</v>
      </c>
      <c r="H91" s="2">
        <f>'ExPostGross kWh_Biz'!H91+'ExPostGross kWh_Biz'!AA91+'ExPostGross kWh_Biz'!AT91+'ExPostGross kWh_Biz'!BM91</f>
        <v>6104567.7426559767</v>
      </c>
      <c r="I91" s="2">
        <f>'ExPostGross kWh_Biz'!I91+'ExPostGross kWh_Biz'!AB91+'ExPostGross kWh_Biz'!AU91+'ExPostGross kWh_Biz'!BN91</f>
        <v>6021117.5609145034</v>
      </c>
      <c r="J91" s="2">
        <f>'ExPostGross kWh_Biz'!J91+'ExPostGross kWh_Biz'!AC91+'ExPostGross kWh_Biz'!AV91+'ExPostGross kWh_Biz'!BO91</f>
        <v>6397740.4868368441</v>
      </c>
      <c r="K91" s="2">
        <f>'ExPostGross kWh_Biz'!K91+'ExPostGross kWh_Biz'!AD91+'ExPostGross kWh_Biz'!AW91+'ExPostGross kWh_Biz'!BP91</f>
        <v>5222520.7181932833</v>
      </c>
      <c r="L91" s="2">
        <f>'ExPostGross kWh_Biz'!L91+'ExPostGross kWh_Biz'!AE91+'ExPostGross kWh_Biz'!AX91+'ExPostGross kWh_Biz'!BQ91</f>
        <v>6494478.5076064309</v>
      </c>
      <c r="M91" s="2">
        <f>'ExPostGross kWh_Biz'!M91+'ExPostGross kWh_Biz'!AF91+'ExPostGross kWh_Biz'!AY91+'ExPostGross kWh_Biz'!BR91</f>
        <v>10063212.864902213</v>
      </c>
      <c r="N91" s="2">
        <f>'ExPostGross kWh_Biz'!N91+'ExPostGross kWh_Biz'!AG91+'ExPostGross kWh_Biz'!AZ91+'ExPostGross kWh_Biz'!BS91</f>
        <v>18289698.782719698</v>
      </c>
      <c r="O91" s="2">
        <f>'ExPostGross kWh_Biz'!O91+'ExPostGross kWh_Biz'!AH91+'ExPostGross kWh_Biz'!BA91+'ExPostGross kWh_Biz'!BT91</f>
        <v>0</v>
      </c>
      <c r="P91" s="2">
        <f>'ExPostGross kWh_Biz'!P91+'ExPostGross kWh_Biz'!AI91+'ExPostGross kWh_Biz'!BB91+'ExPostGross kWh_Biz'!BU91</f>
        <v>0</v>
      </c>
      <c r="Q91" s="2">
        <f>'ExPostGross kWh_Biz'!Q91+'ExPostGross kWh_Biz'!AJ91+'ExPostGross kWh_Biz'!BC91+'ExPostGross kWh_Biz'!BV91</f>
        <v>0</v>
      </c>
      <c r="R91" s="25">
        <f t="shared" si="10"/>
        <v>78485525.634649724</v>
      </c>
      <c r="T91" s="3"/>
    </row>
    <row r="92" spans="1:20" x14ac:dyDescent="0.3">
      <c r="A92" s="178"/>
      <c r="B92" s="4" t="s">
        <v>40</v>
      </c>
      <c r="C92" s="2">
        <f>'ExPostGross kWh_Biz'!C92+'ExPostGross kWh_Biz'!V92+'ExPostGross kWh_Biz'!AO92+'ExPostGross kWh_Biz'!BH92</f>
        <v>0</v>
      </c>
      <c r="D92" s="2">
        <f>'ExPostGross kWh_Biz'!D92+'ExPostGross kWh_Biz'!W92+'ExPostGross kWh_Biz'!AP92+'ExPostGross kWh_Biz'!BI92</f>
        <v>0</v>
      </c>
      <c r="E92" s="2">
        <f>'ExPostGross kWh_Biz'!E92+'ExPostGross kWh_Biz'!X92+'ExPostGross kWh_Biz'!AQ92+'ExPostGross kWh_Biz'!BJ92</f>
        <v>0</v>
      </c>
      <c r="F92" s="2">
        <f>'ExPostGross kWh_Biz'!F92+'ExPostGross kWh_Biz'!Y92+'ExPostGross kWh_Biz'!AR92+'ExPostGross kWh_Biz'!BK92</f>
        <v>0</v>
      </c>
      <c r="G92" s="2">
        <f>'ExPostGross kWh_Biz'!G92+'ExPostGross kWh_Biz'!Z92+'ExPostGross kWh_Biz'!AS92+'ExPostGross kWh_Biz'!BL92</f>
        <v>0</v>
      </c>
      <c r="H92" s="2">
        <f>'ExPostGross kWh_Biz'!H92+'ExPostGross kWh_Biz'!AA92+'ExPostGross kWh_Biz'!AT92+'ExPostGross kWh_Biz'!BM92</f>
        <v>0</v>
      </c>
      <c r="I92" s="2">
        <f>'ExPostGross kWh_Biz'!I92+'ExPostGross kWh_Biz'!AB92+'ExPostGross kWh_Biz'!AU92+'ExPostGross kWh_Biz'!BN92</f>
        <v>58078.979999999996</v>
      </c>
      <c r="J92" s="2">
        <f>'ExPostGross kWh_Biz'!J92+'ExPostGross kWh_Biz'!AC92+'ExPostGross kWh_Biz'!AV92+'ExPostGross kWh_Biz'!BO92</f>
        <v>0</v>
      </c>
      <c r="K92" s="2">
        <f>'ExPostGross kWh_Biz'!K92+'ExPostGross kWh_Biz'!AD92+'ExPostGross kWh_Biz'!AW92+'ExPostGross kWh_Biz'!BP92</f>
        <v>0</v>
      </c>
      <c r="L92" s="2">
        <f>'ExPostGross kWh_Biz'!L92+'ExPostGross kWh_Biz'!AE92+'ExPostGross kWh_Biz'!AX92+'ExPostGross kWh_Biz'!BQ92</f>
        <v>0</v>
      </c>
      <c r="M92" s="2">
        <f>'ExPostGross kWh_Biz'!M92+'ExPostGross kWh_Biz'!AF92+'ExPostGross kWh_Biz'!AY92+'ExPostGross kWh_Biz'!BR92</f>
        <v>0</v>
      </c>
      <c r="N92" s="2">
        <f>'ExPostGross kWh_Biz'!N92+'ExPostGross kWh_Biz'!AG92+'ExPostGross kWh_Biz'!AZ92+'ExPostGross kWh_Biz'!BS92</f>
        <v>0</v>
      </c>
      <c r="O92" s="2">
        <f>'ExPostGross kWh_Biz'!O92+'ExPostGross kWh_Biz'!AH92+'ExPostGross kWh_Biz'!BA92+'ExPostGross kWh_Biz'!BT92</f>
        <v>0</v>
      </c>
      <c r="P92" s="2">
        <f>'ExPostGross kWh_Biz'!P92+'ExPostGross kWh_Biz'!AI92+'ExPostGross kWh_Biz'!BB92+'ExPostGross kWh_Biz'!BU92</f>
        <v>0</v>
      </c>
      <c r="Q92" s="2">
        <f>'ExPostGross kWh_Biz'!Q92+'ExPostGross kWh_Biz'!AJ92+'ExPostGross kWh_Biz'!BC92+'ExPostGross kWh_Biz'!BV92</f>
        <v>0</v>
      </c>
      <c r="R92" s="25">
        <f t="shared" si="10"/>
        <v>58078.979999999996</v>
      </c>
      <c r="T92" s="3"/>
    </row>
    <row r="93" spans="1:20" x14ac:dyDescent="0.3">
      <c r="A93" s="178"/>
      <c r="B93" s="4" t="s">
        <v>39</v>
      </c>
      <c r="C93" s="2">
        <f>'ExPostGross kWh_Biz'!C93+'ExPostGross kWh_Biz'!V93+'ExPostGross kWh_Biz'!AO93+'ExPostGross kWh_Biz'!BH93</f>
        <v>0</v>
      </c>
      <c r="D93" s="2">
        <f>'ExPostGross kWh_Biz'!D93+'ExPostGross kWh_Biz'!W93+'ExPostGross kWh_Biz'!AP93+'ExPostGross kWh_Biz'!BI93</f>
        <v>0</v>
      </c>
      <c r="E93" s="2">
        <f>'ExPostGross kWh_Biz'!E93+'ExPostGross kWh_Biz'!X93+'ExPostGross kWh_Biz'!AQ93+'ExPostGross kWh_Biz'!BJ93</f>
        <v>0</v>
      </c>
      <c r="F93" s="2">
        <f>'ExPostGross kWh_Biz'!F93+'ExPostGross kWh_Biz'!Y93+'ExPostGross kWh_Biz'!AR93+'ExPostGross kWh_Biz'!BK93</f>
        <v>12911.936</v>
      </c>
      <c r="G93" s="2">
        <f>'ExPostGross kWh_Biz'!G93+'ExPostGross kWh_Biz'!Z93+'ExPostGross kWh_Biz'!AS93+'ExPostGross kWh_Biz'!BL93</f>
        <v>0</v>
      </c>
      <c r="H93" s="2">
        <f>'ExPostGross kWh_Biz'!H93+'ExPostGross kWh_Biz'!AA93+'ExPostGross kWh_Biz'!AT93+'ExPostGross kWh_Biz'!BM93</f>
        <v>0</v>
      </c>
      <c r="I93" s="2">
        <f>'ExPostGross kWh_Biz'!I93+'ExPostGross kWh_Biz'!AB93+'ExPostGross kWh_Biz'!AU93+'ExPostGross kWh_Biz'!BN93</f>
        <v>0</v>
      </c>
      <c r="J93" s="2">
        <f>'ExPostGross kWh_Biz'!J93+'ExPostGross kWh_Biz'!AC93+'ExPostGross kWh_Biz'!AV93+'ExPostGross kWh_Biz'!BO93</f>
        <v>0</v>
      </c>
      <c r="K93" s="2">
        <f>'ExPostGross kWh_Biz'!K93+'ExPostGross kWh_Biz'!AD93+'ExPostGross kWh_Biz'!AW93+'ExPostGross kWh_Biz'!BP93</f>
        <v>0</v>
      </c>
      <c r="L93" s="2">
        <f>'ExPostGross kWh_Biz'!L93+'ExPostGross kWh_Biz'!AE93+'ExPostGross kWh_Biz'!AX93+'ExPostGross kWh_Biz'!BQ93</f>
        <v>117618.98000000001</v>
      </c>
      <c r="M93" s="2">
        <f>'ExPostGross kWh_Biz'!M93+'ExPostGross kWh_Biz'!AF93+'ExPostGross kWh_Biz'!AY93+'ExPostGross kWh_Biz'!BR93</f>
        <v>0</v>
      </c>
      <c r="N93" s="2">
        <f>'ExPostGross kWh_Biz'!N93+'ExPostGross kWh_Biz'!AG93+'ExPostGross kWh_Biz'!AZ93+'ExPostGross kWh_Biz'!BS93</f>
        <v>0</v>
      </c>
      <c r="O93" s="2">
        <f>'ExPostGross kWh_Biz'!O93+'ExPostGross kWh_Biz'!AH93+'ExPostGross kWh_Biz'!BA93+'ExPostGross kWh_Biz'!BT93</f>
        <v>0</v>
      </c>
      <c r="P93" s="2">
        <f>'ExPostGross kWh_Biz'!P93+'ExPostGross kWh_Biz'!AI93+'ExPostGross kWh_Biz'!BB93+'ExPostGross kWh_Biz'!BU93</f>
        <v>0</v>
      </c>
      <c r="Q93" s="2">
        <f>'ExPostGross kWh_Biz'!Q93+'ExPostGross kWh_Biz'!AJ93+'ExPostGross kWh_Biz'!BC93+'ExPostGross kWh_Biz'!BV93</f>
        <v>0</v>
      </c>
      <c r="R93" s="25">
        <f t="shared" si="10"/>
        <v>130530.91600000001</v>
      </c>
      <c r="T93" s="3"/>
    </row>
    <row r="94" spans="1:20" x14ac:dyDescent="0.3">
      <c r="A94" s="178"/>
      <c r="B94" s="29" t="s">
        <v>38</v>
      </c>
      <c r="C94" s="2">
        <f>'ExPostGross kWh_Biz'!C94+'ExPostGross kWh_Biz'!V94+'ExPostGross kWh_Biz'!AO94+'ExPostGross kWh_Biz'!BH94</f>
        <v>0</v>
      </c>
      <c r="D94" s="2">
        <f>'ExPostGross kWh_Biz'!D94+'ExPostGross kWh_Biz'!W94+'ExPostGross kWh_Biz'!AP94+'ExPostGross kWh_Biz'!BI94</f>
        <v>0</v>
      </c>
      <c r="E94" s="2">
        <f>'ExPostGross kWh_Biz'!E94+'ExPostGross kWh_Biz'!X94+'ExPostGross kWh_Biz'!AQ94+'ExPostGross kWh_Biz'!BJ94</f>
        <v>0</v>
      </c>
      <c r="F94" s="2">
        <f>'ExPostGross kWh_Biz'!F94+'ExPostGross kWh_Biz'!Y94+'ExPostGross kWh_Biz'!AR94+'ExPostGross kWh_Biz'!BK94</f>
        <v>0</v>
      </c>
      <c r="G94" s="2">
        <f>'ExPostGross kWh_Biz'!G94+'ExPostGross kWh_Biz'!Z94+'ExPostGross kWh_Biz'!AS94+'ExPostGross kWh_Biz'!BL94</f>
        <v>0</v>
      </c>
      <c r="H94" s="2">
        <f>'ExPostGross kWh_Biz'!H94+'ExPostGross kWh_Biz'!AA94+'ExPostGross kWh_Biz'!AT94+'ExPostGross kWh_Biz'!BM94</f>
        <v>0</v>
      </c>
      <c r="I94" s="2">
        <f>'ExPostGross kWh_Biz'!I94+'ExPostGross kWh_Biz'!AB94+'ExPostGross kWh_Biz'!AU94+'ExPostGross kWh_Biz'!BN94</f>
        <v>0</v>
      </c>
      <c r="J94" s="2">
        <f>'ExPostGross kWh_Biz'!J94+'ExPostGross kWh_Biz'!AC94+'ExPostGross kWh_Biz'!AV94+'ExPostGross kWh_Biz'!BO94</f>
        <v>0</v>
      </c>
      <c r="K94" s="2">
        <f>'ExPostGross kWh_Biz'!K94+'ExPostGross kWh_Biz'!AD94+'ExPostGross kWh_Biz'!AW94+'ExPostGross kWh_Biz'!BP94</f>
        <v>0</v>
      </c>
      <c r="L94" s="2">
        <f>'ExPostGross kWh_Biz'!L94+'ExPostGross kWh_Biz'!AE94+'ExPostGross kWh_Biz'!AX94+'ExPostGross kWh_Biz'!BQ94</f>
        <v>0</v>
      </c>
      <c r="M94" s="2">
        <f>'ExPostGross kWh_Biz'!M94+'ExPostGross kWh_Biz'!AF94+'ExPostGross kWh_Biz'!AY94+'ExPostGross kWh_Biz'!BR94</f>
        <v>0</v>
      </c>
      <c r="N94" s="2">
        <f>'ExPostGross kWh_Biz'!N94+'ExPostGross kWh_Biz'!AG94+'ExPostGross kWh_Biz'!AZ94+'ExPostGross kWh_Biz'!BS94</f>
        <v>0</v>
      </c>
      <c r="O94" s="2">
        <f>'ExPostGross kWh_Biz'!O94+'ExPostGross kWh_Biz'!AH94+'ExPostGross kWh_Biz'!BA94+'ExPostGross kWh_Biz'!BT94</f>
        <v>0</v>
      </c>
      <c r="P94" s="2">
        <f>'ExPostGross kWh_Biz'!P94+'ExPostGross kWh_Biz'!AI94+'ExPostGross kWh_Biz'!BB94+'ExPostGross kWh_Biz'!BU94</f>
        <v>0</v>
      </c>
      <c r="Q94" s="2">
        <f>'ExPostGross kWh_Biz'!Q94+'ExPostGross kWh_Biz'!AJ94+'ExPostGross kWh_Biz'!BC94+'ExPostGross kWh_Biz'!BV94</f>
        <v>0</v>
      </c>
      <c r="R94" s="25">
        <f t="shared" si="10"/>
        <v>0</v>
      </c>
      <c r="T94" s="3"/>
    </row>
    <row r="95" spans="1:20" x14ac:dyDescent="0.3">
      <c r="A95" s="178"/>
      <c r="B95" s="29" t="s">
        <v>37</v>
      </c>
      <c r="C95" s="2">
        <f>'ExPostGross kWh_Biz'!C95+'ExPostGross kWh_Biz'!V95+'ExPostGross kWh_Biz'!AO95+'ExPostGross kWh_Biz'!BH95</f>
        <v>37472.644</v>
      </c>
      <c r="D95" s="2">
        <f>'ExPostGross kWh_Biz'!D95+'ExPostGross kWh_Biz'!W95+'ExPostGross kWh_Biz'!AP95+'ExPostGross kWh_Biz'!BI95</f>
        <v>0</v>
      </c>
      <c r="E95" s="2">
        <f>'ExPostGross kWh_Biz'!E95+'ExPostGross kWh_Biz'!X95+'ExPostGross kWh_Biz'!AQ95+'ExPostGross kWh_Biz'!BJ95</f>
        <v>0</v>
      </c>
      <c r="F95" s="2">
        <f>'ExPostGross kWh_Biz'!F95+'ExPostGross kWh_Biz'!Y95+'ExPostGross kWh_Biz'!AR95+'ExPostGross kWh_Biz'!BK95</f>
        <v>0</v>
      </c>
      <c r="G95" s="2">
        <f>'ExPostGross kWh_Biz'!G95+'ExPostGross kWh_Biz'!Z95+'ExPostGross kWh_Biz'!AS95+'ExPostGross kWh_Biz'!BL95</f>
        <v>0</v>
      </c>
      <c r="H95" s="2">
        <f>'ExPostGross kWh_Biz'!H95+'ExPostGross kWh_Biz'!AA95+'ExPostGross kWh_Biz'!AT95+'ExPostGross kWh_Biz'!BM95</f>
        <v>0</v>
      </c>
      <c r="I95" s="2">
        <f>'ExPostGross kWh_Biz'!I95+'ExPostGross kWh_Biz'!AB95+'ExPostGross kWh_Biz'!AU95+'ExPostGross kWh_Biz'!BN95</f>
        <v>0</v>
      </c>
      <c r="J95" s="2">
        <f>'ExPostGross kWh_Biz'!J95+'ExPostGross kWh_Biz'!AC95+'ExPostGross kWh_Biz'!AV95+'ExPostGross kWh_Biz'!BO95</f>
        <v>0</v>
      </c>
      <c r="K95" s="2">
        <f>'ExPostGross kWh_Biz'!K95+'ExPostGross kWh_Biz'!AD95+'ExPostGross kWh_Biz'!AW95+'ExPostGross kWh_Biz'!BP95</f>
        <v>0</v>
      </c>
      <c r="L95" s="2">
        <f>'ExPostGross kWh_Biz'!L95+'ExPostGross kWh_Biz'!AE95+'ExPostGross kWh_Biz'!AX95+'ExPostGross kWh_Biz'!BQ95</f>
        <v>0</v>
      </c>
      <c r="M95" s="2">
        <f>'ExPostGross kWh_Biz'!M95+'ExPostGross kWh_Biz'!AF95+'ExPostGross kWh_Biz'!AY95+'ExPostGross kWh_Biz'!BR95</f>
        <v>0</v>
      </c>
      <c r="N95" s="2">
        <f>'ExPostGross kWh_Biz'!N95+'ExPostGross kWh_Biz'!AG95+'ExPostGross kWh_Biz'!AZ95+'ExPostGross kWh_Biz'!BS95</f>
        <v>348.08000000000004</v>
      </c>
      <c r="O95" s="2">
        <f>'ExPostGross kWh_Biz'!O95+'ExPostGross kWh_Biz'!AH95+'ExPostGross kWh_Biz'!BA95+'ExPostGross kWh_Biz'!BT95</f>
        <v>0</v>
      </c>
      <c r="P95" s="2">
        <f>'ExPostGross kWh_Biz'!P95+'ExPostGross kWh_Biz'!AI95+'ExPostGross kWh_Biz'!BB95+'ExPostGross kWh_Biz'!BU95</f>
        <v>0</v>
      </c>
      <c r="Q95" s="2">
        <f>'ExPostGross kWh_Biz'!Q95+'ExPostGross kWh_Biz'!AJ95+'ExPostGross kWh_Biz'!BC95+'ExPostGross kWh_Biz'!BV95</f>
        <v>0</v>
      </c>
      <c r="R95" s="25">
        <f t="shared" si="10"/>
        <v>37820.724000000002</v>
      </c>
      <c r="T95" s="3"/>
    </row>
    <row r="96" spans="1:20" ht="15" thickBot="1" x14ac:dyDescent="0.35">
      <c r="A96" s="179"/>
      <c r="B96" s="29" t="s">
        <v>36</v>
      </c>
      <c r="C96" s="2">
        <f>'ExPostGross kWh_Biz'!C96+'ExPostGross kWh_Biz'!V96+'ExPostGross kWh_Biz'!AO96+'ExPostGross kWh_Biz'!BH96</f>
        <v>0</v>
      </c>
      <c r="D96" s="2">
        <f>'ExPostGross kWh_Biz'!D96+'ExPostGross kWh_Biz'!W96+'ExPostGross kWh_Biz'!AP96+'ExPostGross kWh_Biz'!BI96</f>
        <v>0</v>
      </c>
      <c r="E96" s="2">
        <f>'ExPostGross kWh_Biz'!E96+'ExPostGross kWh_Biz'!X96+'ExPostGross kWh_Biz'!AQ96+'ExPostGross kWh_Biz'!BJ96</f>
        <v>19378.896000000001</v>
      </c>
      <c r="F96" s="2">
        <f>'ExPostGross kWh_Biz'!F96+'ExPostGross kWh_Biz'!Y96+'ExPostGross kWh_Biz'!AR96+'ExPostGross kWh_Biz'!BK96</f>
        <v>0</v>
      </c>
      <c r="G96" s="2">
        <f>'ExPostGross kWh_Biz'!G96+'ExPostGross kWh_Biz'!Z96+'ExPostGross kWh_Biz'!AS96+'ExPostGross kWh_Biz'!BL96</f>
        <v>0</v>
      </c>
      <c r="H96" s="2">
        <f>'ExPostGross kWh_Biz'!H96+'ExPostGross kWh_Biz'!AA96+'ExPostGross kWh_Biz'!AT96+'ExPostGross kWh_Biz'!BM96</f>
        <v>0</v>
      </c>
      <c r="I96" s="2">
        <f>'ExPostGross kWh_Biz'!I96+'ExPostGross kWh_Biz'!AB96+'ExPostGross kWh_Biz'!AU96+'ExPostGross kWh_Biz'!BN96</f>
        <v>0</v>
      </c>
      <c r="J96" s="2">
        <f>'ExPostGross kWh_Biz'!J96+'ExPostGross kWh_Biz'!AC96+'ExPostGross kWh_Biz'!AV96+'ExPostGross kWh_Biz'!BO96</f>
        <v>0</v>
      </c>
      <c r="K96" s="2">
        <f>'ExPostGross kWh_Biz'!K96+'ExPostGross kWh_Biz'!AD96+'ExPostGross kWh_Biz'!AW96+'ExPostGross kWh_Biz'!BP96</f>
        <v>19378.896000000001</v>
      </c>
      <c r="L96" s="2">
        <f>'ExPostGross kWh_Biz'!L96+'ExPostGross kWh_Biz'!AE96+'ExPostGross kWh_Biz'!AX96+'ExPostGross kWh_Biz'!BQ96</f>
        <v>0</v>
      </c>
      <c r="M96" s="2">
        <f>'ExPostGross kWh_Biz'!M96+'ExPostGross kWh_Biz'!AF96+'ExPostGross kWh_Biz'!AY96+'ExPostGross kWh_Biz'!BR96</f>
        <v>0</v>
      </c>
      <c r="N96" s="2">
        <f>'ExPostGross kWh_Biz'!N96+'ExPostGross kWh_Biz'!AG96+'ExPostGross kWh_Biz'!AZ96+'ExPostGross kWh_Biz'!BS96</f>
        <v>19378.896000000001</v>
      </c>
      <c r="O96" s="2">
        <f>'ExPostGross kWh_Biz'!O96+'ExPostGross kWh_Biz'!AH96+'ExPostGross kWh_Biz'!BA96+'ExPostGross kWh_Biz'!BT96</f>
        <v>0</v>
      </c>
      <c r="P96" s="2">
        <f>'ExPostGross kWh_Biz'!P96+'ExPostGross kWh_Biz'!AI96+'ExPostGross kWh_Biz'!BB96+'ExPostGross kWh_Biz'!BU96</f>
        <v>0</v>
      </c>
      <c r="Q96" s="2">
        <f>'ExPostGross kWh_Biz'!Q96+'ExPostGross kWh_Biz'!AJ96+'ExPostGross kWh_Biz'!BC96+'ExPostGross kWh_Biz'!BV96</f>
        <v>0</v>
      </c>
      <c r="R96" s="25">
        <f t="shared" si="10"/>
        <v>58136.688000000002</v>
      </c>
      <c r="T96" s="3"/>
    </row>
    <row r="97" spans="1:20" ht="21.6" thickBot="1" x14ac:dyDescent="0.35">
      <c r="A97" s="28"/>
      <c r="B97" s="9" t="s">
        <v>13</v>
      </c>
      <c r="C97" s="8">
        <f>SUM(C84:C96)</f>
        <v>2911963.290571691</v>
      </c>
      <c r="D97" s="8">
        <f t="shared" ref="D97:Q97" si="11">SUM(D84:D96)</f>
        <v>3109222.5039285552</v>
      </c>
      <c r="E97" s="8">
        <f t="shared" si="11"/>
        <v>3083961.9460316496</v>
      </c>
      <c r="F97" s="8">
        <f t="shared" si="11"/>
        <v>5866674.5041921595</v>
      </c>
      <c r="G97" s="8">
        <f t="shared" si="11"/>
        <v>5144888.4020967185</v>
      </c>
      <c r="H97" s="8">
        <f t="shared" si="11"/>
        <v>6110909.210655977</v>
      </c>
      <c r="I97" s="8">
        <f t="shared" si="11"/>
        <v>6241080.3049145043</v>
      </c>
      <c r="J97" s="8">
        <f t="shared" si="11"/>
        <v>6473059.502836844</v>
      </c>
      <c r="K97" s="8">
        <f t="shared" si="11"/>
        <v>5588356.4621932833</v>
      </c>
      <c r="L97" s="8">
        <f t="shared" si="11"/>
        <v>7498636.1796064312</v>
      </c>
      <c r="M97" s="8">
        <f t="shared" si="11"/>
        <v>10898396.016902214</v>
      </c>
      <c r="N97" s="8">
        <f t="shared" si="11"/>
        <v>19904551.822719697</v>
      </c>
      <c r="O97" s="8">
        <f t="shared" si="11"/>
        <v>0</v>
      </c>
      <c r="P97" s="8">
        <f t="shared" si="11"/>
        <v>0</v>
      </c>
      <c r="Q97" s="8">
        <f t="shared" si="11"/>
        <v>0</v>
      </c>
      <c r="R97" s="7">
        <f t="shared" si="10"/>
        <v>82831700.146649718</v>
      </c>
      <c r="T97" s="3"/>
    </row>
    <row r="98" spans="1:20" ht="21.6" thickBot="1" x14ac:dyDescent="0.35">
      <c r="A98" s="28"/>
      <c r="R98" s="92">
        <f>SUM(C84:Q96)</f>
        <v>82831700.146649718</v>
      </c>
      <c r="T98" s="3"/>
    </row>
    <row r="99" spans="1:20" ht="21.6" thickBot="1" x14ac:dyDescent="0.35">
      <c r="A99" s="28"/>
      <c r="B99" s="14" t="s">
        <v>11</v>
      </c>
      <c r="C99" s="68" t="s">
        <v>26</v>
      </c>
      <c r="D99" s="68" t="s">
        <v>25</v>
      </c>
      <c r="E99" s="68" t="s">
        <v>24</v>
      </c>
      <c r="F99" s="68" t="s">
        <v>23</v>
      </c>
      <c r="G99" s="68" t="s">
        <v>22</v>
      </c>
      <c r="H99" s="68" t="s">
        <v>21</v>
      </c>
      <c r="I99" s="68" t="s">
        <v>20</v>
      </c>
      <c r="J99" s="68" t="s">
        <v>19</v>
      </c>
      <c r="K99" s="68" t="s">
        <v>18</v>
      </c>
      <c r="L99" s="69" t="s">
        <v>17</v>
      </c>
      <c r="M99" s="68" t="s">
        <v>16</v>
      </c>
      <c r="N99" s="68" t="s">
        <v>15</v>
      </c>
      <c r="O99" s="69" t="s">
        <v>26</v>
      </c>
      <c r="P99" s="68" t="s">
        <v>25</v>
      </c>
      <c r="Q99" s="68" t="s">
        <v>24</v>
      </c>
      <c r="R99" s="63" t="s">
        <v>10</v>
      </c>
      <c r="T99" s="3"/>
    </row>
    <row r="100" spans="1:20" ht="15" customHeight="1" x14ac:dyDescent="0.3">
      <c r="A100" s="183" t="s">
        <v>67</v>
      </c>
      <c r="B100" s="23" t="s">
        <v>48</v>
      </c>
      <c r="C100" s="12">
        <f>'ExPostGross kWh_Biz'!C100+'ExPostGross kWh_Biz'!V100+'ExPostGross kWh_Biz'!AO100+'ExPostGross kWh_Biz'!BH100</f>
        <v>0</v>
      </c>
      <c r="D100" s="12">
        <f>'ExPostGross kWh_Biz'!D100+'ExPostGross kWh_Biz'!W100+'ExPostGross kWh_Biz'!AP100+'ExPostGross kWh_Biz'!BI100</f>
        <v>0</v>
      </c>
      <c r="E100" s="12">
        <f>'ExPostGross kWh_Biz'!E100+'ExPostGross kWh_Biz'!X100+'ExPostGross kWh_Biz'!AQ100+'ExPostGross kWh_Biz'!BJ100</f>
        <v>0</v>
      </c>
      <c r="F100" s="12">
        <f>'ExPostGross kWh_Biz'!F100+'ExPostGross kWh_Biz'!Y100+'ExPostGross kWh_Biz'!AR100+'ExPostGross kWh_Biz'!BK100</f>
        <v>0</v>
      </c>
      <c r="G100" s="12">
        <f>'ExPostGross kWh_Biz'!G100+'ExPostGross kWh_Biz'!Z100+'ExPostGross kWh_Biz'!AS100+'ExPostGross kWh_Biz'!BL100</f>
        <v>0</v>
      </c>
      <c r="H100" s="12">
        <f>'ExPostGross kWh_Biz'!H100+'ExPostGross kWh_Biz'!AA100+'ExPostGross kWh_Biz'!AT100+'ExPostGross kWh_Biz'!BM100</f>
        <v>0</v>
      </c>
      <c r="I100" s="12">
        <f>'ExPostGross kWh_Biz'!I100+'ExPostGross kWh_Biz'!AB100+'ExPostGross kWh_Biz'!AU100+'ExPostGross kWh_Biz'!BN100</f>
        <v>0</v>
      </c>
      <c r="J100" s="12">
        <f>'ExPostGross kWh_Biz'!J100+'ExPostGross kWh_Biz'!AC100+'ExPostGross kWh_Biz'!AV100+'ExPostGross kWh_Biz'!BO100</f>
        <v>0</v>
      </c>
      <c r="K100" s="12">
        <f>'ExPostGross kWh_Biz'!K100+'ExPostGross kWh_Biz'!AD100+'ExPostGross kWh_Biz'!AW100+'ExPostGross kWh_Biz'!BP100</f>
        <v>0</v>
      </c>
      <c r="L100" s="12">
        <f>'ExPostGross kWh_Biz'!L100+'ExPostGross kWh_Biz'!AE100+'ExPostGross kWh_Biz'!AX100+'ExPostGross kWh_Biz'!BQ100</f>
        <v>0</v>
      </c>
      <c r="M100" s="12">
        <f>'ExPostGross kWh_Biz'!M100+'ExPostGross kWh_Biz'!AF100+'ExPostGross kWh_Biz'!AY100+'ExPostGross kWh_Biz'!BR100</f>
        <v>0</v>
      </c>
      <c r="N100" s="12">
        <f>'ExPostGross kWh_Biz'!N100+'ExPostGross kWh_Biz'!AG100+'ExPostGross kWh_Biz'!AZ100+'ExPostGross kWh_Biz'!BS100</f>
        <v>0</v>
      </c>
      <c r="O100" s="12">
        <f>'ExPostGross kWh_Biz'!O100+'ExPostGross kWh_Biz'!AH100+'ExPostGross kWh_Biz'!BA100+'ExPostGross kWh_Biz'!BT100</f>
        <v>0</v>
      </c>
      <c r="P100" s="12">
        <f>'ExPostGross kWh_Biz'!P100+'ExPostGross kWh_Biz'!AI100+'ExPostGross kWh_Biz'!BB100+'ExPostGross kWh_Biz'!BU100</f>
        <v>0</v>
      </c>
      <c r="Q100" s="12">
        <f>'ExPostGross kWh_Biz'!Q100+'ExPostGross kWh_Biz'!AJ100+'ExPostGross kWh_Biz'!BC100+'ExPostGross kWh_Biz'!BV100</f>
        <v>0</v>
      </c>
      <c r="R100" s="26">
        <f t="shared" ref="R100:R113" si="12">SUM(C100:Q100)</f>
        <v>0</v>
      </c>
      <c r="T100" s="3"/>
    </row>
    <row r="101" spans="1:20" x14ac:dyDescent="0.3">
      <c r="A101" s="184"/>
      <c r="B101" s="5" t="s">
        <v>47</v>
      </c>
      <c r="C101" s="2">
        <f>'ExPostGross kWh_Biz'!C101+'ExPostGross kWh_Biz'!V101+'ExPostGross kWh_Biz'!AO101+'ExPostGross kWh_Biz'!BH101</f>
        <v>0</v>
      </c>
      <c r="D101" s="2">
        <f>'ExPostGross kWh_Biz'!D101+'ExPostGross kWh_Biz'!W101+'ExPostGross kWh_Biz'!AP101+'ExPostGross kWh_Biz'!BI101</f>
        <v>0</v>
      </c>
      <c r="E101" s="2">
        <f>'ExPostGross kWh_Biz'!E101+'ExPostGross kWh_Biz'!X101+'ExPostGross kWh_Biz'!AQ101+'ExPostGross kWh_Biz'!BJ101</f>
        <v>0</v>
      </c>
      <c r="F101" s="2">
        <f>'ExPostGross kWh_Biz'!F101+'ExPostGross kWh_Biz'!Y101+'ExPostGross kWh_Biz'!AR101+'ExPostGross kWh_Biz'!BK101</f>
        <v>0</v>
      </c>
      <c r="G101" s="2">
        <f>'ExPostGross kWh_Biz'!G101+'ExPostGross kWh_Biz'!Z101+'ExPostGross kWh_Biz'!AS101+'ExPostGross kWh_Biz'!BL101</f>
        <v>0</v>
      </c>
      <c r="H101" s="2">
        <f>'ExPostGross kWh_Biz'!H101+'ExPostGross kWh_Biz'!AA101+'ExPostGross kWh_Biz'!AT101+'ExPostGross kWh_Biz'!BM101</f>
        <v>0</v>
      </c>
      <c r="I101" s="2">
        <f>'ExPostGross kWh_Biz'!I101+'ExPostGross kWh_Biz'!AB101+'ExPostGross kWh_Biz'!AU101+'ExPostGross kWh_Biz'!BN101</f>
        <v>0</v>
      </c>
      <c r="J101" s="2">
        <f>'ExPostGross kWh_Biz'!J101+'ExPostGross kWh_Biz'!AC101+'ExPostGross kWh_Biz'!AV101+'ExPostGross kWh_Biz'!BO101</f>
        <v>0</v>
      </c>
      <c r="K101" s="2">
        <f>'ExPostGross kWh_Biz'!K101+'ExPostGross kWh_Biz'!AD101+'ExPostGross kWh_Biz'!AW101+'ExPostGross kWh_Biz'!BP101</f>
        <v>0</v>
      </c>
      <c r="L101" s="2">
        <f>'ExPostGross kWh_Biz'!L101+'ExPostGross kWh_Biz'!AE101+'ExPostGross kWh_Biz'!AX101+'ExPostGross kWh_Biz'!BQ101</f>
        <v>0</v>
      </c>
      <c r="M101" s="2">
        <f>'ExPostGross kWh_Biz'!M101+'ExPostGross kWh_Biz'!AF101+'ExPostGross kWh_Biz'!AY101+'ExPostGross kWh_Biz'!BR101</f>
        <v>0</v>
      </c>
      <c r="N101" s="2">
        <f>'ExPostGross kWh_Biz'!N101+'ExPostGross kWh_Biz'!AG101+'ExPostGross kWh_Biz'!AZ101+'ExPostGross kWh_Biz'!BS101</f>
        <v>0</v>
      </c>
      <c r="O101" s="2">
        <f>'ExPostGross kWh_Biz'!O101+'ExPostGross kWh_Biz'!AH101+'ExPostGross kWh_Biz'!BA101+'ExPostGross kWh_Biz'!BT101</f>
        <v>0</v>
      </c>
      <c r="P101" s="2">
        <f>'ExPostGross kWh_Biz'!P101+'ExPostGross kWh_Biz'!AI101+'ExPostGross kWh_Biz'!BB101+'ExPostGross kWh_Biz'!BU101</f>
        <v>0</v>
      </c>
      <c r="Q101" s="2">
        <f>'ExPostGross kWh_Biz'!Q101+'ExPostGross kWh_Biz'!AJ101+'ExPostGross kWh_Biz'!BC101+'ExPostGross kWh_Biz'!BV101</f>
        <v>0</v>
      </c>
      <c r="R101" s="25">
        <f t="shared" si="12"/>
        <v>0</v>
      </c>
      <c r="T101" s="3"/>
    </row>
    <row r="102" spans="1:20" x14ac:dyDescent="0.3">
      <c r="A102" s="184"/>
      <c r="B102" s="4" t="s">
        <v>46</v>
      </c>
      <c r="C102" s="2">
        <f>'ExPostGross kWh_Biz'!C102+'ExPostGross kWh_Biz'!V102+'ExPostGross kWh_Biz'!AO102+'ExPostGross kWh_Biz'!BH102</f>
        <v>0</v>
      </c>
      <c r="D102" s="2">
        <f>'ExPostGross kWh_Biz'!D102+'ExPostGross kWh_Biz'!W102+'ExPostGross kWh_Biz'!AP102+'ExPostGross kWh_Biz'!BI102</f>
        <v>0</v>
      </c>
      <c r="E102" s="2">
        <f>'ExPostGross kWh_Biz'!E102+'ExPostGross kWh_Biz'!X102+'ExPostGross kWh_Biz'!AQ102+'ExPostGross kWh_Biz'!BJ102</f>
        <v>0</v>
      </c>
      <c r="F102" s="2">
        <f>'ExPostGross kWh_Biz'!F102+'ExPostGross kWh_Biz'!Y102+'ExPostGross kWh_Biz'!AR102+'ExPostGross kWh_Biz'!BK102</f>
        <v>0</v>
      </c>
      <c r="G102" s="2">
        <f>'ExPostGross kWh_Biz'!G102+'ExPostGross kWh_Biz'!Z102+'ExPostGross kWh_Biz'!AS102+'ExPostGross kWh_Biz'!BL102</f>
        <v>0</v>
      </c>
      <c r="H102" s="2">
        <f>'ExPostGross kWh_Biz'!H102+'ExPostGross kWh_Biz'!AA102+'ExPostGross kWh_Biz'!AT102+'ExPostGross kWh_Biz'!BM102</f>
        <v>0</v>
      </c>
      <c r="I102" s="2">
        <f>'ExPostGross kWh_Biz'!I102+'ExPostGross kWh_Biz'!AB102+'ExPostGross kWh_Biz'!AU102+'ExPostGross kWh_Biz'!BN102</f>
        <v>0</v>
      </c>
      <c r="J102" s="2">
        <f>'ExPostGross kWh_Biz'!J102+'ExPostGross kWh_Biz'!AC102+'ExPostGross kWh_Biz'!AV102+'ExPostGross kWh_Biz'!BO102</f>
        <v>0</v>
      </c>
      <c r="K102" s="2">
        <f>'ExPostGross kWh_Biz'!K102+'ExPostGross kWh_Biz'!AD102+'ExPostGross kWh_Biz'!AW102+'ExPostGross kWh_Biz'!BP102</f>
        <v>0</v>
      </c>
      <c r="L102" s="2">
        <f>'ExPostGross kWh_Biz'!L102+'ExPostGross kWh_Biz'!AE102+'ExPostGross kWh_Biz'!AX102+'ExPostGross kWh_Biz'!BQ102</f>
        <v>0</v>
      </c>
      <c r="M102" s="2">
        <f>'ExPostGross kWh_Biz'!M102+'ExPostGross kWh_Biz'!AF102+'ExPostGross kWh_Biz'!AY102+'ExPostGross kWh_Biz'!BR102</f>
        <v>0</v>
      </c>
      <c r="N102" s="2">
        <f>'ExPostGross kWh_Biz'!N102+'ExPostGross kWh_Biz'!AG102+'ExPostGross kWh_Biz'!AZ102+'ExPostGross kWh_Biz'!BS102</f>
        <v>0</v>
      </c>
      <c r="O102" s="2">
        <f>'ExPostGross kWh_Biz'!O102+'ExPostGross kWh_Biz'!AH102+'ExPostGross kWh_Biz'!BA102+'ExPostGross kWh_Biz'!BT102</f>
        <v>0</v>
      </c>
      <c r="P102" s="2">
        <f>'ExPostGross kWh_Biz'!P102+'ExPostGross kWh_Biz'!AI102+'ExPostGross kWh_Biz'!BB102+'ExPostGross kWh_Biz'!BU102</f>
        <v>0</v>
      </c>
      <c r="Q102" s="2">
        <f>'ExPostGross kWh_Biz'!Q102+'ExPostGross kWh_Biz'!AJ102+'ExPostGross kWh_Biz'!BC102+'ExPostGross kWh_Biz'!BV102</f>
        <v>0</v>
      </c>
      <c r="R102" s="25">
        <f t="shared" si="12"/>
        <v>0</v>
      </c>
      <c r="T102" s="3"/>
    </row>
    <row r="103" spans="1:20" x14ac:dyDescent="0.3">
      <c r="A103" s="184"/>
      <c r="B103" s="4" t="s">
        <v>45</v>
      </c>
      <c r="C103" s="2">
        <f>'ExPostGross kWh_Biz'!C103+'ExPostGross kWh_Biz'!V103+'ExPostGross kWh_Biz'!AO103+'ExPostGross kWh_Biz'!BH103</f>
        <v>0</v>
      </c>
      <c r="D103" s="2">
        <f>'ExPostGross kWh_Biz'!D103+'ExPostGross kWh_Biz'!W103+'ExPostGross kWh_Biz'!AP103+'ExPostGross kWh_Biz'!BI103</f>
        <v>0</v>
      </c>
      <c r="E103" s="2">
        <f>'ExPostGross kWh_Biz'!E103+'ExPostGross kWh_Biz'!X103+'ExPostGross kWh_Biz'!AQ103+'ExPostGross kWh_Biz'!BJ103</f>
        <v>0</v>
      </c>
      <c r="F103" s="2">
        <f>'ExPostGross kWh_Biz'!F103+'ExPostGross kWh_Biz'!Y103+'ExPostGross kWh_Biz'!AR103+'ExPostGross kWh_Biz'!BK103</f>
        <v>0</v>
      </c>
      <c r="G103" s="2">
        <f>'ExPostGross kWh_Biz'!G103+'ExPostGross kWh_Biz'!Z103+'ExPostGross kWh_Biz'!AS103+'ExPostGross kWh_Biz'!BL103</f>
        <v>0</v>
      </c>
      <c r="H103" s="2">
        <f>'ExPostGross kWh_Biz'!H103+'ExPostGross kWh_Biz'!AA103+'ExPostGross kWh_Biz'!AT103+'ExPostGross kWh_Biz'!BM103</f>
        <v>0</v>
      </c>
      <c r="I103" s="2">
        <f>'ExPostGross kWh_Biz'!I103+'ExPostGross kWh_Biz'!AB103+'ExPostGross kWh_Biz'!AU103+'ExPostGross kWh_Biz'!BN103</f>
        <v>0</v>
      </c>
      <c r="J103" s="2">
        <f>'ExPostGross kWh_Biz'!J103+'ExPostGross kWh_Biz'!AC103+'ExPostGross kWh_Biz'!AV103+'ExPostGross kWh_Biz'!BO103</f>
        <v>0</v>
      </c>
      <c r="K103" s="2">
        <f>'ExPostGross kWh_Biz'!K103+'ExPostGross kWh_Biz'!AD103+'ExPostGross kWh_Biz'!AW103+'ExPostGross kWh_Biz'!BP103</f>
        <v>0</v>
      </c>
      <c r="L103" s="2">
        <f>'ExPostGross kWh_Biz'!L103+'ExPostGross kWh_Biz'!AE103+'ExPostGross kWh_Biz'!AX103+'ExPostGross kWh_Biz'!BQ103</f>
        <v>0</v>
      </c>
      <c r="M103" s="2">
        <f>'ExPostGross kWh_Biz'!M103+'ExPostGross kWh_Biz'!AF103+'ExPostGross kWh_Biz'!AY103+'ExPostGross kWh_Biz'!BR103</f>
        <v>0</v>
      </c>
      <c r="N103" s="2">
        <f>'ExPostGross kWh_Biz'!N103+'ExPostGross kWh_Biz'!AG103+'ExPostGross kWh_Biz'!AZ103+'ExPostGross kWh_Biz'!BS103</f>
        <v>0</v>
      </c>
      <c r="O103" s="2">
        <f>'ExPostGross kWh_Biz'!O103+'ExPostGross kWh_Biz'!AH103+'ExPostGross kWh_Biz'!BA103+'ExPostGross kWh_Biz'!BT103</f>
        <v>0</v>
      </c>
      <c r="P103" s="2">
        <f>'ExPostGross kWh_Biz'!P103+'ExPostGross kWh_Biz'!AI103+'ExPostGross kWh_Biz'!BB103+'ExPostGross kWh_Biz'!BU103</f>
        <v>0</v>
      </c>
      <c r="Q103" s="2">
        <f>'ExPostGross kWh_Biz'!Q103+'ExPostGross kWh_Biz'!AJ103+'ExPostGross kWh_Biz'!BC103+'ExPostGross kWh_Biz'!BV103</f>
        <v>0</v>
      </c>
      <c r="R103" s="25">
        <f t="shared" si="12"/>
        <v>0</v>
      </c>
      <c r="T103" s="3"/>
    </row>
    <row r="104" spans="1:20" x14ac:dyDescent="0.3">
      <c r="A104" s="184"/>
      <c r="B104" s="5" t="s">
        <v>44</v>
      </c>
      <c r="C104" s="2">
        <f>'ExPostGross kWh_Biz'!C104+'ExPostGross kWh_Biz'!V104+'ExPostGross kWh_Biz'!AO104+'ExPostGross kWh_Biz'!BH104</f>
        <v>0</v>
      </c>
      <c r="D104" s="2">
        <f>'ExPostGross kWh_Biz'!D104+'ExPostGross kWh_Biz'!W104+'ExPostGross kWh_Biz'!AP104+'ExPostGross kWh_Biz'!BI104</f>
        <v>0</v>
      </c>
      <c r="E104" s="2">
        <f>'ExPostGross kWh_Biz'!E104+'ExPostGross kWh_Biz'!X104+'ExPostGross kWh_Biz'!AQ104+'ExPostGross kWh_Biz'!BJ104</f>
        <v>0</v>
      </c>
      <c r="F104" s="2">
        <f>'ExPostGross kWh_Biz'!F104+'ExPostGross kWh_Biz'!Y104+'ExPostGross kWh_Biz'!AR104+'ExPostGross kWh_Biz'!BK104</f>
        <v>0</v>
      </c>
      <c r="G104" s="2">
        <f>'ExPostGross kWh_Biz'!G104+'ExPostGross kWh_Biz'!Z104+'ExPostGross kWh_Biz'!AS104+'ExPostGross kWh_Biz'!BL104</f>
        <v>0</v>
      </c>
      <c r="H104" s="2">
        <f>'ExPostGross kWh_Biz'!H104+'ExPostGross kWh_Biz'!AA104+'ExPostGross kWh_Biz'!AT104+'ExPostGross kWh_Biz'!BM104</f>
        <v>0</v>
      </c>
      <c r="I104" s="2">
        <f>'ExPostGross kWh_Biz'!I104+'ExPostGross kWh_Biz'!AB104+'ExPostGross kWh_Biz'!AU104+'ExPostGross kWh_Biz'!BN104</f>
        <v>0</v>
      </c>
      <c r="J104" s="2">
        <f>'ExPostGross kWh_Biz'!J104+'ExPostGross kWh_Biz'!AC104+'ExPostGross kWh_Biz'!AV104+'ExPostGross kWh_Biz'!BO104</f>
        <v>0</v>
      </c>
      <c r="K104" s="2">
        <f>'ExPostGross kWh_Biz'!K104+'ExPostGross kWh_Biz'!AD104+'ExPostGross kWh_Biz'!AW104+'ExPostGross kWh_Biz'!BP104</f>
        <v>0</v>
      </c>
      <c r="L104" s="2">
        <f>'ExPostGross kWh_Biz'!L104+'ExPostGross kWh_Biz'!AE104+'ExPostGross kWh_Biz'!AX104+'ExPostGross kWh_Biz'!BQ104</f>
        <v>0</v>
      </c>
      <c r="M104" s="2">
        <f>'ExPostGross kWh_Biz'!M104+'ExPostGross kWh_Biz'!AF104+'ExPostGross kWh_Biz'!AY104+'ExPostGross kWh_Biz'!BR104</f>
        <v>0</v>
      </c>
      <c r="N104" s="2">
        <f>'ExPostGross kWh_Biz'!N104+'ExPostGross kWh_Biz'!AG104+'ExPostGross kWh_Biz'!AZ104+'ExPostGross kWh_Biz'!BS104</f>
        <v>0</v>
      </c>
      <c r="O104" s="2">
        <f>'ExPostGross kWh_Biz'!O104+'ExPostGross kWh_Biz'!AH104+'ExPostGross kWh_Biz'!BA104+'ExPostGross kWh_Biz'!BT104</f>
        <v>0</v>
      </c>
      <c r="P104" s="2">
        <f>'ExPostGross kWh_Biz'!P104+'ExPostGross kWh_Biz'!AI104+'ExPostGross kWh_Biz'!BB104+'ExPostGross kWh_Biz'!BU104</f>
        <v>0</v>
      </c>
      <c r="Q104" s="2">
        <f>'ExPostGross kWh_Biz'!Q104+'ExPostGross kWh_Biz'!AJ104+'ExPostGross kWh_Biz'!BC104+'ExPostGross kWh_Biz'!BV104</f>
        <v>0</v>
      </c>
      <c r="R104" s="25">
        <f t="shared" si="12"/>
        <v>0</v>
      </c>
      <c r="T104" s="3"/>
    </row>
    <row r="105" spans="1:20" x14ac:dyDescent="0.3">
      <c r="A105" s="184"/>
      <c r="B105" s="4" t="s">
        <v>43</v>
      </c>
      <c r="C105" s="2">
        <f>'ExPostGross kWh_Biz'!C105+'ExPostGross kWh_Biz'!V105+'ExPostGross kWh_Biz'!AO105+'ExPostGross kWh_Biz'!BH105</f>
        <v>0</v>
      </c>
      <c r="D105" s="2">
        <f>'ExPostGross kWh_Biz'!D105+'ExPostGross kWh_Biz'!W105+'ExPostGross kWh_Biz'!AP105+'ExPostGross kWh_Biz'!BI105</f>
        <v>0</v>
      </c>
      <c r="E105" s="2">
        <f>'ExPostGross kWh_Biz'!E105+'ExPostGross kWh_Biz'!X105+'ExPostGross kWh_Biz'!AQ105+'ExPostGross kWh_Biz'!BJ105</f>
        <v>0</v>
      </c>
      <c r="F105" s="2">
        <f>'ExPostGross kWh_Biz'!F105+'ExPostGross kWh_Biz'!Y105+'ExPostGross kWh_Biz'!AR105+'ExPostGross kWh_Biz'!BK105</f>
        <v>0</v>
      </c>
      <c r="G105" s="2">
        <f>'ExPostGross kWh_Biz'!G105+'ExPostGross kWh_Biz'!Z105+'ExPostGross kWh_Biz'!AS105+'ExPostGross kWh_Biz'!BL105</f>
        <v>0</v>
      </c>
      <c r="H105" s="2">
        <f>'ExPostGross kWh_Biz'!H105+'ExPostGross kWh_Biz'!AA105+'ExPostGross kWh_Biz'!AT105+'ExPostGross kWh_Biz'!BM105</f>
        <v>0</v>
      </c>
      <c r="I105" s="2">
        <f>'ExPostGross kWh_Biz'!I105+'ExPostGross kWh_Biz'!AB105+'ExPostGross kWh_Biz'!AU105+'ExPostGross kWh_Biz'!BN105</f>
        <v>0</v>
      </c>
      <c r="J105" s="2">
        <f>'ExPostGross kWh_Biz'!J105+'ExPostGross kWh_Biz'!AC105+'ExPostGross kWh_Biz'!AV105+'ExPostGross kWh_Biz'!BO105</f>
        <v>0</v>
      </c>
      <c r="K105" s="2">
        <f>'ExPostGross kWh_Biz'!K105+'ExPostGross kWh_Biz'!AD105+'ExPostGross kWh_Biz'!AW105+'ExPostGross kWh_Biz'!BP105</f>
        <v>0</v>
      </c>
      <c r="L105" s="2">
        <f>'ExPostGross kWh_Biz'!L105+'ExPostGross kWh_Biz'!AE105+'ExPostGross kWh_Biz'!AX105+'ExPostGross kWh_Biz'!BQ105</f>
        <v>0</v>
      </c>
      <c r="M105" s="2">
        <f>'ExPostGross kWh_Biz'!M105+'ExPostGross kWh_Biz'!AF105+'ExPostGross kWh_Biz'!AY105+'ExPostGross kWh_Biz'!BR105</f>
        <v>0</v>
      </c>
      <c r="N105" s="2">
        <f>'ExPostGross kWh_Biz'!N105+'ExPostGross kWh_Biz'!AG105+'ExPostGross kWh_Biz'!AZ105+'ExPostGross kWh_Biz'!BS105</f>
        <v>0</v>
      </c>
      <c r="O105" s="2">
        <f>'ExPostGross kWh_Biz'!O105+'ExPostGross kWh_Biz'!AH105+'ExPostGross kWh_Biz'!BA105+'ExPostGross kWh_Biz'!BT105</f>
        <v>0</v>
      </c>
      <c r="P105" s="2">
        <f>'ExPostGross kWh_Biz'!P105+'ExPostGross kWh_Biz'!AI105+'ExPostGross kWh_Biz'!BB105+'ExPostGross kWh_Biz'!BU105</f>
        <v>0</v>
      </c>
      <c r="Q105" s="2">
        <f>'ExPostGross kWh_Biz'!Q105+'ExPostGross kWh_Biz'!AJ105+'ExPostGross kWh_Biz'!BC105+'ExPostGross kWh_Biz'!BV105</f>
        <v>0</v>
      </c>
      <c r="R105" s="25">
        <f t="shared" si="12"/>
        <v>0</v>
      </c>
      <c r="T105" s="3"/>
    </row>
    <row r="106" spans="1:20" x14ac:dyDescent="0.3">
      <c r="A106" s="184"/>
      <c r="B106" s="4" t="s">
        <v>42</v>
      </c>
      <c r="C106" s="2">
        <f>'ExPostGross kWh_Biz'!C106+'ExPostGross kWh_Biz'!V106+'ExPostGross kWh_Biz'!AO106+'ExPostGross kWh_Biz'!BH106</f>
        <v>0</v>
      </c>
      <c r="D106" s="2">
        <f>'ExPostGross kWh_Biz'!D106+'ExPostGross kWh_Biz'!W106+'ExPostGross kWh_Biz'!AP106+'ExPostGross kWh_Biz'!BI106</f>
        <v>0</v>
      </c>
      <c r="E106" s="2">
        <f>'ExPostGross kWh_Biz'!E106+'ExPostGross kWh_Biz'!X106+'ExPostGross kWh_Biz'!AQ106+'ExPostGross kWh_Biz'!BJ106</f>
        <v>0</v>
      </c>
      <c r="F106" s="2">
        <f>'ExPostGross kWh_Biz'!F106+'ExPostGross kWh_Biz'!Y106+'ExPostGross kWh_Biz'!AR106+'ExPostGross kWh_Biz'!BK106</f>
        <v>0</v>
      </c>
      <c r="G106" s="2">
        <f>'ExPostGross kWh_Biz'!G106+'ExPostGross kWh_Biz'!Z106+'ExPostGross kWh_Biz'!AS106+'ExPostGross kWh_Biz'!BL106</f>
        <v>0</v>
      </c>
      <c r="H106" s="2">
        <f>'ExPostGross kWh_Biz'!H106+'ExPostGross kWh_Biz'!AA106+'ExPostGross kWh_Biz'!AT106+'ExPostGross kWh_Biz'!BM106</f>
        <v>0</v>
      </c>
      <c r="I106" s="2">
        <f>'ExPostGross kWh_Biz'!I106+'ExPostGross kWh_Biz'!AB106+'ExPostGross kWh_Biz'!AU106+'ExPostGross kWh_Biz'!BN106</f>
        <v>0</v>
      </c>
      <c r="J106" s="2">
        <f>'ExPostGross kWh_Biz'!J106+'ExPostGross kWh_Biz'!AC106+'ExPostGross kWh_Biz'!AV106+'ExPostGross kWh_Biz'!BO106</f>
        <v>0</v>
      </c>
      <c r="K106" s="2">
        <f>'ExPostGross kWh_Biz'!K106+'ExPostGross kWh_Biz'!AD106+'ExPostGross kWh_Biz'!AW106+'ExPostGross kWh_Biz'!BP106</f>
        <v>0</v>
      </c>
      <c r="L106" s="2">
        <f>'ExPostGross kWh_Biz'!L106+'ExPostGross kWh_Biz'!AE106+'ExPostGross kWh_Biz'!AX106+'ExPostGross kWh_Biz'!BQ106</f>
        <v>0</v>
      </c>
      <c r="M106" s="2">
        <f>'ExPostGross kWh_Biz'!M106+'ExPostGross kWh_Biz'!AF106+'ExPostGross kWh_Biz'!AY106+'ExPostGross kWh_Biz'!BR106</f>
        <v>0</v>
      </c>
      <c r="N106" s="2">
        <f>'ExPostGross kWh_Biz'!N106+'ExPostGross kWh_Biz'!AG106+'ExPostGross kWh_Biz'!AZ106+'ExPostGross kWh_Biz'!BS106</f>
        <v>0</v>
      </c>
      <c r="O106" s="2">
        <f>'ExPostGross kWh_Biz'!O106+'ExPostGross kWh_Biz'!AH106+'ExPostGross kWh_Biz'!BA106+'ExPostGross kWh_Biz'!BT106</f>
        <v>0</v>
      </c>
      <c r="P106" s="2">
        <f>'ExPostGross kWh_Biz'!P106+'ExPostGross kWh_Biz'!AI106+'ExPostGross kWh_Biz'!BB106+'ExPostGross kWh_Biz'!BU106</f>
        <v>0</v>
      </c>
      <c r="Q106" s="2">
        <f>'ExPostGross kWh_Biz'!Q106+'ExPostGross kWh_Biz'!AJ106+'ExPostGross kWh_Biz'!BC106+'ExPostGross kWh_Biz'!BV106</f>
        <v>0</v>
      </c>
      <c r="R106" s="25">
        <f t="shared" si="12"/>
        <v>0</v>
      </c>
      <c r="T106" s="3"/>
    </row>
    <row r="107" spans="1:20" x14ac:dyDescent="0.3">
      <c r="A107" s="184"/>
      <c r="B107" s="4" t="s">
        <v>41</v>
      </c>
      <c r="C107" s="2">
        <f>'ExPostGross kWh_Biz'!C107+'ExPostGross kWh_Biz'!V107+'ExPostGross kWh_Biz'!AO107+'ExPostGross kWh_Biz'!BH107</f>
        <v>0</v>
      </c>
      <c r="D107" s="2">
        <f>'ExPostGross kWh_Biz'!D107+'ExPostGross kWh_Biz'!W107+'ExPostGross kWh_Biz'!AP107+'ExPostGross kWh_Biz'!BI107</f>
        <v>0</v>
      </c>
      <c r="E107" s="2">
        <f>'ExPostGross kWh_Biz'!E107+'ExPostGross kWh_Biz'!X107+'ExPostGross kWh_Biz'!AQ107+'ExPostGross kWh_Biz'!BJ107</f>
        <v>0</v>
      </c>
      <c r="F107" s="2">
        <f>'ExPostGross kWh_Biz'!F107+'ExPostGross kWh_Biz'!Y107+'ExPostGross kWh_Biz'!AR107+'ExPostGross kWh_Biz'!BK107</f>
        <v>0</v>
      </c>
      <c r="G107" s="2">
        <f>'ExPostGross kWh_Biz'!G107+'ExPostGross kWh_Biz'!Z107+'ExPostGross kWh_Biz'!AS107+'ExPostGross kWh_Biz'!BL107</f>
        <v>0</v>
      </c>
      <c r="H107" s="2">
        <f>'ExPostGross kWh_Biz'!H107+'ExPostGross kWh_Biz'!AA107+'ExPostGross kWh_Biz'!AT107+'ExPostGross kWh_Biz'!BM107</f>
        <v>0</v>
      </c>
      <c r="I107" s="2">
        <f>'ExPostGross kWh_Biz'!I107+'ExPostGross kWh_Biz'!AB107+'ExPostGross kWh_Biz'!AU107+'ExPostGross kWh_Biz'!BN107</f>
        <v>0</v>
      </c>
      <c r="J107" s="2">
        <f>'ExPostGross kWh_Biz'!J107+'ExPostGross kWh_Biz'!AC107+'ExPostGross kWh_Biz'!AV107+'ExPostGross kWh_Biz'!BO107</f>
        <v>0</v>
      </c>
      <c r="K107" s="2">
        <f>'ExPostGross kWh_Biz'!K107+'ExPostGross kWh_Biz'!AD107+'ExPostGross kWh_Biz'!AW107+'ExPostGross kWh_Biz'!BP107</f>
        <v>0</v>
      </c>
      <c r="L107" s="2">
        <f>'ExPostGross kWh_Biz'!L107+'ExPostGross kWh_Biz'!AE107+'ExPostGross kWh_Biz'!AX107+'ExPostGross kWh_Biz'!BQ107</f>
        <v>0</v>
      </c>
      <c r="M107" s="2">
        <f>'ExPostGross kWh_Biz'!M107+'ExPostGross kWh_Biz'!AF107+'ExPostGross kWh_Biz'!AY107+'ExPostGross kWh_Biz'!BR107</f>
        <v>0</v>
      </c>
      <c r="N107" s="2">
        <f>'ExPostGross kWh_Biz'!N107+'ExPostGross kWh_Biz'!AG107+'ExPostGross kWh_Biz'!AZ107+'ExPostGross kWh_Biz'!BS107</f>
        <v>0</v>
      </c>
      <c r="O107" s="2">
        <f>'ExPostGross kWh_Biz'!O107+'ExPostGross kWh_Biz'!AH107+'ExPostGross kWh_Biz'!BA107+'ExPostGross kWh_Biz'!BT107</f>
        <v>0</v>
      </c>
      <c r="P107" s="2">
        <f>'ExPostGross kWh_Biz'!P107+'ExPostGross kWh_Biz'!AI107+'ExPostGross kWh_Biz'!BB107+'ExPostGross kWh_Biz'!BU107</f>
        <v>0</v>
      </c>
      <c r="Q107" s="2">
        <f>'ExPostGross kWh_Biz'!Q107+'ExPostGross kWh_Biz'!AJ107+'ExPostGross kWh_Biz'!BC107+'ExPostGross kWh_Biz'!BV107</f>
        <v>0</v>
      </c>
      <c r="R107" s="25">
        <f t="shared" si="12"/>
        <v>0</v>
      </c>
      <c r="T107" s="3"/>
    </row>
    <row r="108" spans="1:20" x14ac:dyDescent="0.3">
      <c r="A108" s="184"/>
      <c r="B108" s="4" t="s">
        <v>40</v>
      </c>
      <c r="C108" s="2">
        <f>'ExPostGross kWh_Biz'!C108+'ExPostGross kWh_Biz'!V108+'ExPostGross kWh_Biz'!AO108+'ExPostGross kWh_Biz'!BH108</f>
        <v>0</v>
      </c>
      <c r="D108" s="2">
        <f>'ExPostGross kWh_Biz'!D108+'ExPostGross kWh_Biz'!W108+'ExPostGross kWh_Biz'!AP108+'ExPostGross kWh_Biz'!BI108</f>
        <v>0</v>
      </c>
      <c r="E108" s="2">
        <f>'ExPostGross kWh_Biz'!E108+'ExPostGross kWh_Biz'!X108+'ExPostGross kWh_Biz'!AQ108+'ExPostGross kWh_Biz'!BJ108</f>
        <v>0</v>
      </c>
      <c r="F108" s="2">
        <f>'ExPostGross kWh_Biz'!F108+'ExPostGross kWh_Biz'!Y108+'ExPostGross kWh_Biz'!AR108+'ExPostGross kWh_Biz'!BK108</f>
        <v>0</v>
      </c>
      <c r="G108" s="2">
        <f>'ExPostGross kWh_Biz'!G108+'ExPostGross kWh_Biz'!Z108+'ExPostGross kWh_Biz'!AS108+'ExPostGross kWh_Biz'!BL108</f>
        <v>0</v>
      </c>
      <c r="H108" s="2">
        <f>'ExPostGross kWh_Biz'!H108+'ExPostGross kWh_Biz'!AA108+'ExPostGross kWh_Biz'!AT108+'ExPostGross kWh_Biz'!BM108</f>
        <v>0</v>
      </c>
      <c r="I108" s="2">
        <f>'ExPostGross kWh_Biz'!I108+'ExPostGross kWh_Biz'!AB108+'ExPostGross kWh_Biz'!AU108+'ExPostGross kWh_Biz'!BN108</f>
        <v>0</v>
      </c>
      <c r="J108" s="2">
        <f>'ExPostGross kWh_Biz'!J108+'ExPostGross kWh_Biz'!AC108+'ExPostGross kWh_Biz'!AV108+'ExPostGross kWh_Biz'!BO108</f>
        <v>225638.46232500003</v>
      </c>
      <c r="K108" s="2">
        <f>'ExPostGross kWh_Biz'!K108+'ExPostGross kWh_Biz'!AD108+'ExPostGross kWh_Biz'!AW108+'ExPostGross kWh_Biz'!BP108</f>
        <v>154629.92700183831</v>
      </c>
      <c r="L108" s="2">
        <f>'ExPostGross kWh_Biz'!L108+'ExPostGross kWh_Biz'!AE108+'ExPostGross kWh_Biz'!AX108+'ExPostGross kWh_Biz'!BQ108</f>
        <v>0</v>
      </c>
      <c r="M108" s="2">
        <f>'ExPostGross kWh_Biz'!M108+'ExPostGross kWh_Biz'!AF108+'ExPostGross kWh_Biz'!AY108+'ExPostGross kWh_Biz'!BR108</f>
        <v>0</v>
      </c>
      <c r="N108" s="2">
        <f>'ExPostGross kWh_Biz'!N108+'ExPostGross kWh_Biz'!AG108+'ExPostGross kWh_Biz'!AZ108+'ExPostGross kWh_Biz'!BS108</f>
        <v>20407.130000000005</v>
      </c>
      <c r="O108" s="2">
        <f>'ExPostGross kWh_Biz'!O108+'ExPostGross kWh_Biz'!AH108+'ExPostGross kWh_Biz'!BA108+'ExPostGross kWh_Biz'!BT108</f>
        <v>0</v>
      </c>
      <c r="P108" s="2">
        <f>'ExPostGross kWh_Biz'!P108+'ExPostGross kWh_Biz'!AI108+'ExPostGross kWh_Biz'!BB108+'ExPostGross kWh_Biz'!BU108</f>
        <v>0</v>
      </c>
      <c r="Q108" s="2">
        <f>'ExPostGross kWh_Biz'!Q108+'ExPostGross kWh_Biz'!AJ108+'ExPostGross kWh_Biz'!BC108+'ExPostGross kWh_Biz'!BV108</f>
        <v>0</v>
      </c>
      <c r="R108" s="25">
        <f t="shared" si="12"/>
        <v>400675.51932683832</v>
      </c>
      <c r="T108" s="3"/>
    </row>
    <row r="109" spans="1:20" x14ac:dyDescent="0.3">
      <c r="A109" s="184"/>
      <c r="B109" s="4" t="s">
        <v>39</v>
      </c>
      <c r="C109" s="2">
        <f>'ExPostGross kWh_Biz'!C109+'ExPostGross kWh_Biz'!V109+'ExPostGross kWh_Biz'!AO109+'ExPostGross kWh_Biz'!BH109</f>
        <v>0</v>
      </c>
      <c r="D109" s="2">
        <f>'ExPostGross kWh_Biz'!D109+'ExPostGross kWh_Biz'!W109+'ExPostGross kWh_Biz'!AP109+'ExPostGross kWh_Biz'!BI109</f>
        <v>0</v>
      </c>
      <c r="E109" s="2">
        <f>'ExPostGross kWh_Biz'!E109+'ExPostGross kWh_Biz'!X109+'ExPostGross kWh_Biz'!AQ109+'ExPostGross kWh_Biz'!BJ109</f>
        <v>0</v>
      </c>
      <c r="F109" s="2">
        <f>'ExPostGross kWh_Biz'!F109+'ExPostGross kWh_Biz'!Y109+'ExPostGross kWh_Biz'!AR109+'ExPostGross kWh_Biz'!BK109</f>
        <v>0</v>
      </c>
      <c r="G109" s="2">
        <f>'ExPostGross kWh_Biz'!G109+'ExPostGross kWh_Biz'!Z109+'ExPostGross kWh_Biz'!AS109+'ExPostGross kWh_Biz'!BL109</f>
        <v>0</v>
      </c>
      <c r="H109" s="2">
        <f>'ExPostGross kWh_Biz'!H109+'ExPostGross kWh_Biz'!AA109+'ExPostGross kWh_Biz'!AT109+'ExPostGross kWh_Biz'!BM109</f>
        <v>0</v>
      </c>
      <c r="I109" s="2">
        <f>'ExPostGross kWh_Biz'!I109+'ExPostGross kWh_Biz'!AB109+'ExPostGross kWh_Biz'!AU109+'ExPostGross kWh_Biz'!BN109</f>
        <v>0</v>
      </c>
      <c r="J109" s="2">
        <f>'ExPostGross kWh_Biz'!J109+'ExPostGross kWh_Biz'!AC109+'ExPostGross kWh_Biz'!AV109+'ExPostGross kWh_Biz'!BO109</f>
        <v>0</v>
      </c>
      <c r="K109" s="2">
        <f>'ExPostGross kWh_Biz'!K109+'ExPostGross kWh_Biz'!AD109+'ExPostGross kWh_Biz'!AW109+'ExPostGross kWh_Biz'!BP109</f>
        <v>0</v>
      </c>
      <c r="L109" s="2">
        <f>'ExPostGross kWh_Biz'!L109+'ExPostGross kWh_Biz'!AE109+'ExPostGross kWh_Biz'!AX109+'ExPostGross kWh_Biz'!BQ109</f>
        <v>0</v>
      </c>
      <c r="M109" s="2">
        <f>'ExPostGross kWh_Biz'!M109+'ExPostGross kWh_Biz'!AF109+'ExPostGross kWh_Biz'!AY109+'ExPostGross kWh_Biz'!BR109</f>
        <v>0</v>
      </c>
      <c r="N109" s="2">
        <f>'ExPostGross kWh_Biz'!N109+'ExPostGross kWh_Biz'!AG109+'ExPostGross kWh_Biz'!AZ109+'ExPostGross kWh_Biz'!BS109</f>
        <v>0</v>
      </c>
      <c r="O109" s="2">
        <f>'ExPostGross kWh_Biz'!O109+'ExPostGross kWh_Biz'!AH109+'ExPostGross kWh_Biz'!BA109+'ExPostGross kWh_Biz'!BT109</f>
        <v>0</v>
      </c>
      <c r="P109" s="2">
        <f>'ExPostGross kWh_Biz'!P109+'ExPostGross kWh_Biz'!AI109+'ExPostGross kWh_Biz'!BB109+'ExPostGross kWh_Biz'!BU109</f>
        <v>0</v>
      </c>
      <c r="Q109" s="2">
        <f>'ExPostGross kWh_Biz'!Q109+'ExPostGross kWh_Biz'!AJ109+'ExPostGross kWh_Biz'!BC109+'ExPostGross kWh_Biz'!BV109</f>
        <v>0</v>
      </c>
      <c r="R109" s="25">
        <f t="shared" si="12"/>
        <v>0</v>
      </c>
      <c r="T109" s="3"/>
    </row>
    <row r="110" spans="1:20" x14ac:dyDescent="0.3">
      <c r="A110" s="184"/>
      <c r="B110" s="29" t="s">
        <v>38</v>
      </c>
      <c r="C110" s="2">
        <f>'ExPostGross kWh_Biz'!C110+'ExPostGross kWh_Biz'!V110+'ExPostGross kWh_Biz'!AO110+'ExPostGross kWh_Biz'!BH110</f>
        <v>0</v>
      </c>
      <c r="D110" s="2">
        <f>'ExPostGross kWh_Biz'!D110+'ExPostGross kWh_Biz'!W110+'ExPostGross kWh_Biz'!AP110+'ExPostGross kWh_Biz'!BI110</f>
        <v>0</v>
      </c>
      <c r="E110" s="2">
        <f>'ExPostGross kWh_Biz'!E110+'ExPostGross kWh_Biz'!X110+'ExPostGross kWh_Biz'!AQ110+'ExPostGross kWh_Biz'!BJ110</f>
        <v>0</v>
      </c>
      <c r="F110" s="2">
        <f>'ExPostGross kWh_Biz'!F110+'ExPostGross kWh_Biz'!Y110+'ExPostGross kWh_Biz'!AR110+'ExPostGross kWh_Biz'!BK110</f>
        <v>0</v>
      </c>
      <c r="G110" s="2">
        <f>'ExPostGross kWh_Biz'!G110+'ExPostGross kWh_Biz'!Z110+'ExPostGross kWh_Biz'!AS110+'ExPostGross kWh_Biz'!BL110</f>
        <v>0</v>
      </c>
      <c r="H110" s="2">
        <f>'ExPostGross kWh_Biz'!H110+'ExPostGross kWh_Biz'!AA110+'ExPostGross kWh_Biz'!AT110+'ExPostGross kWh_Biz'!BM110</f>
        <v>0</v>
      </c>
      <c r="I110" s="2">
        <f>'ExPostGross kWh_Biz'!I110+'ExPostGross kWh_Biz'!AB110+'ExPostGross kWh_Biz'!AU110+'ExPostGross kWh_Biz'!BN110</f>
        <v>0</v>
      </c>
      <c r="J110" s="2">
        <f>'ExPostGross kWh_Biz'!J110+'ExPostGross kWh_Biz'!AC110+'ExPostGross kWh_Biz'!AV110+'ExPostGross kWh_Biz'!BO110</f>
        <v>0</v>
      </c>
      <c r="K110" s="2">
        <f>'ExPostGross kWh_Biz'!K110+'ExPostGross kWh_Biz'!AD110+'ExPostGross kWh_Biz'!AW110+'ExPostGross kWh_Biz'!BP110</f>
        <v>0</v>
      </c>
      <c r="L110" s="2">
        <f>'ExPostGross kWh_Biz'!L110+'ExPostGross kWh_Biz'!AE110+'ExPostGross kWh_Biz'!AX110+'ExPostGross kWh_Biz'!BQ110</f>
        <v>0</v>
      </c>
      <c r="M110" s="2">
        <f>'ExPostGross kWh_Biz'!M110+'ExPostGross kWh_Biz'!AF110+'ExPostGross kWh_Biz'!AY110+'ExPostGross kWh_Biz'!BR110</f>
        <v>0</v>
      </c>
      <c r="N110" s="2">
        <f>'ExPostGross kWh_Biz'!N110+'ExPostGross kWh_Biz'!AG110+'ExPostGross kWh_Biz'!AZ110+'ExPostGross kWh_Biz'!BS110</f>
        <v>0</v>
      </c>
      <c r="O110" s="2">
        <f>'ExPostGross kWh_Biz'!O110+'ExPostGross kWh_Biz'!AH110+'ExPostGross kWh_Biz'!BA110+'ExPostGross kWh_Biz'!BT110</f>
        <v>0</v>
      </c>
      <c r="P110" s="2">
        <f>'ExPostGross kWh_Biz'!P110+'ExPostGross kWh_Biz'!AI110+'ExPostGross kWh_Biz'!BB110+'ExPostGross kWh_Biz'!BU110</f>
        <v>0</v>
      </c>
      <c r="Q110" s="2">
        <f>'ExPostGross kWh_Biz'!Q110+'ExPostGross kWh_Biz'!AJ110+'ExPostGross kWh_Biz'!BC110+'ExPostGross kWh_Biz'!BV110</f>
        <v>0</v>
      </c>
      <c r="R110" s="25">
        <f t="shared" si="12"/>
        <v>0</v>
      </c>
      <c r="T110" s="3"/>
    </row>
    <row r="111" spans="1:20" x14ac:dyDescent="0.3">
      <c r="A111" s="184"/>
      <c r="B111" s="29" t="s">
        <v>37</v>
      </c>
      <c r="C111" s="2">
        <f>'ExPostGross kWh_Biz'!C111+'ExPostGross kWh_Biz'!V111+'ExPostGross kWh_Biz'!AO111+'ExPostGross kWh_Biz'!BH111</f>
        <v>0</v>
      </c>
      <c r="D111" s="2">
        <f>'ExPostGross kWh_Biz'!D111+'ExPostGross kWh_Biz'!W111+'ExPostGross kWh_Biz'!AP111+'ExPostGross kWh_Biz'!BI111</f>
        <v>0</v>
      </c>
      <c r="E111" s="2">
        <f>'ExPostGross kWh_Biz'!E111+'ExPostGross kWh_Biz'!X111+'ExPostGross kWh_Biz'!AQ111+'ExPostGross kWh_Biz'!BJ111</f>
        <v>0</v>
      </c>
      <c r="F111" s="2">
        <f>'ExPostGross kWh_Biz'!F111+'ExPostGross kWh_Biz'!Y111+'ExPostGross kWh_Biz'!AR111+'ExPostGross kWh_Biz'!BK111</f>
        <v>0</v>
      </c>
      <c r="G111" s="2">
        <f>'ExPostGross kWh_Biz'!G111+'ExPostGross kWh_Biz'!Z111+'ExPostGross kWh_Biz'!AS111+'ExPostGross kWh_Biz'!BL111</f>
        <v>0</v>
      </c>
      <c r="H111" s="2">
        <f>'ExPostGross kWh_Biz'!H111+'ExPostGross kWh_Biz'!AA111+'ExPostGross kWh_Biz'!AT111+'ExPostGross kWh_Biz'!BM111</f>
        <v>0</v>
      </c>
      <c r="I111" s="2">
        <f>'ExPostGross kWh_Biz'!I111+'ExPostGross kWh_Biz'!AB111+'ExPostGross kWh_Biz'!AU111+'ExPostGross kWh_Biz'!BN111</f>
        <v>0</v>
      </c>
      <c r="J111" s="2">
        <f>'ExPostGross kWh_Biz'!J111+'ExPostGross kWh_Biz'!AC111+'ExPostGross kWh_Biz'!AV111+'ExPostGross kWh_Biz'!BO111</f>
        <v>0</v>
      </c>
      <c r="K111" s="2">
        <f>'ExPostGross kWh_Biz'!K111+'ExPostGross kWh_Biz'!AD111+'ExPostGross kWh_Biz'!AW111+'ExPostGross kWh_Biz'!BP111</f>
        <v>0</v>
      </c>
      <c r="L111" s="2">
        <f>'ExPostGross kWh_Biz'!L111+'ExPostGross kWh_Biz'!AE111+'ExPostGross kWh_Biz'!AX111+'ExPostGross kWh_Biz'!BQ111</f>
        <v>0</v>
      </c>
      <c r="M111" s="2">
        <f>'ExPostGross kWh_Biz'!M111+'ExPostGross kWh_Biz'!AF111+'ExPostGross kWh_Biz'!AY111+'ExPostGross kWh_Biz'!BR111</f>
        <v>0</v>
      </c>
      <c r="N111" s="2">
        <f>'ExPostGross kWh_Biz'!N111+'ExPostGross kWh_Biz'!AG111+'ExPostGross kWh_Biz'!AZ111+'ExPostGross kWh_Biz'!BS111</f>
        <v>0</v>
      </c>
      <c r="O111" s="2">
        <f>'ExPostGross kWh_Biz'!O111+'ExPostGross kWh_Biz'!AH111+'ExPostGross kWh_Biz'!BA111+'ExPostGross kWh_Biz'!BT111</f>
        <v>0</v>
      </c>
      <c r="P111" s="2">
        <f>'ExPostGross kWh_Biz'!P111+'ExPostGross kWh_Biz'!AI111+'ExPostGross kWh_Biz'!BB111+'ExPostGross kWh_Biz'!BU111</f>
        <v>0</v>
      </c>
      <c r="Q111" s="2">
        <f>'ExPostGross kWh_Biz'!Q111+'ExPostGross kWh_Biz'!AJ111+'ExPostGross kWh_Biz'!BC111+'ExPostGross kWh_Biz'!BV111</f>
        <v>0</v>
      </c>
      <c r="R111" s="25">
        <f t="shared" si="12"/>
        <v>0</v>
      </c>
      <c r="T111" s="3"/>
    </row>
    <row r="112" spans="1:20" ht="15" thickBot="1" x14ac:dyDescent="0.35">
      <c r="A112" s="185"/>
      <c r="B112" s="29" t="s">
        <v>36</v>
      </c>
      <c r="C112" s="2">
        <f>'ExPostGross kWh_Biz'!C112+'ExPostGross kWh_Biz'!V112+'ExPostGross kWh_Biz'!AO112+'ExPostGross kWh_Biz'!BH112</f>
        <v>0</v>
      </c>
      <c r="D112" s="2">
        <f>'ExPostGross kWh_Biz'!D112+'ExPostGross kWh_Biz'!W112+'ExPostGross kWh_Biz'!AP112+'ExPostGross kWh_Biz'!BI112</f>
        <v>0</v>
      </c>
      <c r="E112" s="2">
        <f>'ExPostGross kWh_Biz'!E112+'ExPostGross kWh_Biz'!X112+'ExPostGross kWh_Biz'!AQ112+'ExPostGross kWh_Biz'!BJ112</f>
        <v>0</v>
      </c>
      <c r="F112" s="2">
        <f>'ExPostGross kWh_Biz'!F112+'ExPostGross kWh_Biz'!Y112+'ExPostGross kWh_Biz'!AR112+'ExPostGross kWh_Biz'!BK112</f>
        <v>0</v>
      </c>
      <c r="G112" s="2">
        <f>'ExPostGross kWh_Biz'!G112+'ExPostGross kWh_Biz'!Z112+'ExPostGross kWh_Biz'!AS112+'ExPostGross kWh_Biz'!BL112</f>
        <v>0</v>
      </c>
      <c r="H112" s="2">
        <f>'ExPostGross kWh_Biz'!H112+'ExPostGross kWh_Biz'!AA112+'ExPostGross kWh_Biz'!AT112+'ExPostGross kWh_Biz'!BM112</f>
        <v>0</v>
      </c>
      <c r="I112" s="2">
        <f>'ExPostGross kWh_Biz'!I112+'ExPostGross kWh_Biz'!AB112+'ExPostGross kWh_Biz'!AU112+'ExPostGross kWh_Biz'!BN112</f>
        <v>0</v>
      </c>
      <c r="J112" s="2">
        <f>'ExPostGross kWh_Biz'!J112+'ExPostGross kWh_Biz'!AC112+'ExPostGross kWh_Biz'!AV112+'ExPostGross kWh_Biz'!BO112</f>
        <v>0</v>
      </c>
      <c r="K112" s="2">
        <f>'ExPostGross kWh_Biz'!K112+'ExPostGross kWh_Biz'!AD112+'ExPostGross kWh_Biz'!AW112+'ExPostGross kWh_Biz'!BP112</f>
        <v>0</v>
      </c>
      <c r="L112" s="2">
        <f>'ExPostGross kWh_Biz'!L112+'ExPostGross kWh_Biz'!AE112+'ExPostGross kWh_Biz'!AX112+'ExPostGross kWh_Biz'!BQ112</f>
        <v>0</v>
      </c>
      <c r="M112" s="2">
        <f>'ExPostGross kWh_Biz'!M112+'ExPostGross kWh_Biz'!AF112+'ExPostGross kWh_Biz'!AY112+'ExPostGross kWh_Biz'!BR112</f>
        <v>0</v>
      </c>
      <c r="N112" s="2">
        <f>'ExPostGross kWh_Biz'!N112+'ExPostGross kWh_Biz'!AG112+'ExPostGross kWh_Biz'!AZ112+'ExPostGross kWh_Biz'!BS112</f>
        <v>0</v>
      </c>
      <c r="O112" s="2">
        <f>'ExPostGross kWh_Biz'!O112+'ExPostGross kWh_Biz'!AH112+'ExPostGross kWh_Biz'!BA112+'ExPostGross kWh_Biz'!BT112</f>
        <v>0</v>
      </c>
      <c r="P112" s="2">
        <f>'ExPostGross kWh_Biz'!P112+'ExPostGross kWh_Biz'!AI112+'ExPostGross kWh_Biz'!BB112+'ExPostGross kWh_Biz'!BU112</f>
        <v>0</v>
      </c>
      <c r="Q112" s="2">
        <f>'ExPostGross kWh_Biz'!Q112+'ExPostGross kWh_Biz'!AJ112+'ExPostGross kWh_Biz'!BC112+'ExPostGross kWh_Biz'!BV112</f>
        <v>0</v>
      </c>
      <c r="R112" s="25">
        <f t="shared" si="12"/>
        <v>0</v>
      </c>
      <c r="T112" s="3"/>
    </row>
    <row r="113" spans="1:20" ht="21.6" thickBot="1" x14ac:dyDescent="0.35">
      <c r="A113" s="28"/>
      <c r="B113" s="9" t="s">
        <v>13</v>
      </c>
      <c r="C113" s="8">
        <f>SUM(C100:C112)</f>
        <v>0</v>
      </c>
      <c r="D113" s="8">
        <f t="shared" ref="D113:Q113" si="13">SUM(D100:D112)</f>
        <v>0</v>
      </c>
      <c r="E113" s="8">
        <f t="shared" si="13"/>
        <v>0</v>
      </c>
      <c r="F113" s="8">
        <f t="shared" si="13"/>
        <v>0</v>
      </c>
      <c r="G113" s="8">
        <f t="shared" si="13"/>
        <v>0</v>
      </c>
      <c r="H113" s="8">
        <f t="shared" si="13"/>
        <v>0</v>
      </c>
      <c r="I113" s="8">
        <f t="shared" si="13"/>
        <v>0</v>
      </c>
      <c r="J113" s="8">
        <f t="shared" si="13"/>
        <v>225638.46232500003</v>
      </c>
      <c r="K113" s="8">
        <f t="shared" si="13"/>
        <v>154629.92700183831</v>
      </c>
      <c r="L113" s="8">
        <f t="shared" si="13"/>
        <v>0</v>
      </c>
      <c r="M113" s="8">
        <f t="shared" si="13"/>
        <v>0</v>
      </c>
      <c r="N113" s="8">
        <f t="shared" si="13"/>
        <v>20407.130000000005</v>
      </c>
      <c r="O113" s="8">
        <f t="shared" si="13"/>
        <v>0</v>
      </c>
      <c r="P113" s="8">
        <f t="shared" si="13"/>
        <v>0</v>
      </c>
      <c r="Q113" s="8">
        <f t="shared" si="13"/>
        <v>0</v>
      </c>
      <c r="R113" s="7">
        <f t="shared" si="12"/>
        <v>400675.51932683832</v>
      </c>
      <c r="T113" s="3"/>
    </row>
    <row r="114" spans="1:20" ht="21.6" thickBot="1" x14ac:dyDescent="0.35">
      <c r="A114" s="28"/>
      <c r="R114" s="92">
        <f>SUM(C100:Q112)</f>
        <v>400675.51932683832</v>
      </c>
      <c r="T114" s="3"/>
    </row>
    <row r="115" spans="1:20" ht="21.6" thickBot="1" x14ac:dyDescent="0.35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69" t="s">
        <v>26</v>
      </c>
      <c r="P115" s="68" t="s">
        <v>25</v>
      </c>
      <c r="Q115" s="68" t="s">
        <v>24</v>
      </c>
      <c r="R115" s="63" t="s">
        <v>10</v>
      </c>
      <c r="T115" s="3"/>
    </row>
    <row r="116" spans="1:20" ht="15" customHeight="1" x14ac:dyDescent="0.3">
      <c r="A116" s="180" t="s">
        <v>52</v>
      </c>
      <c r="B116" s="23" t="s">
        <v>48</v>
      </c>
      <c r="C116" s="12">
        <f>'ExPostGross kWh_Biz'!C116+'ExPostGross kWh_Biz'!V116+'ExPostGross kWh_Biz'!AO116+'ExPostGross kWh_Biz'!BH116</f>
        <v>0</v>
      </c>
      <c r="D116" s="12">
        <f>'ExPostGross kWh_Biz'!D116+'ExPostGross kWh_Biz'!W116+'ExPostGross kWh_Biz'!AP116+'ExPostGross kWh_Biz'!BI116</f>
        <v>0</v>
      </c>
      <c r="E116" s="12">
        <f>'ExPostGross kWh_Biz'!E116+'ExPostGross kWh_Biz'!X116+'ExPostGross kWh_Biz'!AQ116+'ExPostGross kWh_Biz'!BJ116</f>
        <v>0</v>
      </c>
      <c r="F116" s="12">
        <f>'ExPostGross kWh_Biz'!F116+'ExPostGross kWh_Biz'!Y116+'ExPostGross kWh_Biz'!AR116+'ExPostGross kWh_Biz'!BK116</f>
        <v>0</v>
      </c>
      <c r="G116" s="12">
        <f>'ExPostGross kWh_Biz'!G116+'ExPostGross kWh_Biz'!Z116+'ExPostGross kWh_Biz'!AS116+'ExPostGross kWh_Biz'!BL116</f>
        <v>0</v>
      </c>
      <c r="H116" s="12">
        <f>'ExPostGross kWh_Biz'!H116+'ExPostGross kWh_Biz'!AA116+'ExPostGross kWh_Biz'!AT116+'ExPostGross kWh_Biz'!BM116</f>
        <v>0</v>
      </c>
      <c r="I116" s="12">
        <f>'ExPostGross kWh_Biz'!I116+'ExPostGross kWh_Biz'!AB116+'ExPostGross kWh_Biz'!AU116+'ExPostGross kWh_Biz'!BN116</f>
        <v>0</v>
      </c>
      <c r="J116" s="12">
        <f>'ExPostGross kWh_Biz'!J116+'ExPostGross kWh_Biz'!AC116+'ExPostGross kWh_Biz'!AV116+'ExPostGross kWh_Biz'!BO116</f>
        <v>0</v>
      </c>
      <c r="K116" s="12">
        <f>'ExPostGross kWh_Biz'!K116+'ExPostGross kWh_Biz'!AD116+'ExPostGross kWh_Biz'!AW116+'ExPostGross kWh_Biz'!BP116</f>
        <v>0</v>
      </c>
      <c r="L116" s="12">
        <f>'ExPostGross kWh_Biz'!L116+'ExPostGross kWh_Biz'!AE116+'ExPostGross kWh_Biz'!AX116+'ExPostGross kWh_Biz'!BQ116</f>
        <v>0</v>
      </c>
      <c r="M116" s="12">
        <f>'ExPostGross kWh_Biz'!M116+'ExPostGross kWh_Biz'!AF116+'ExPostGross kWh_Biz'!AY116+'ExPostGross kWh_Biz'!BR116</f>
        <v>0</v>
      </c>
      <c r="N116" s="12">
        <f>'ExPostGross kWh_Biz'!N116+'ExPostGross kWh_Biz'!AG116+'ExPostGross kWh_Biz'!AZ116+'ExPostGross kWh_Biz'!BS116</f>
        <v>0</v>
      </c>
      <c r="O116" s="12">
        <f>'ExPostGross kWh_Biz'!O116+'ExPostGross kWh_Biz'!AH116+'ExPostGross kWh_Biz'!BA116+'ExPostGross kWh_Biz'!BT116</f>
        <v>0</v>
      </c>
      <c r="P116" s="12">
        <f>'ExPostGross kWh_Biz'!P116+'ExPostGross kWh_Biz'!AI116+'ExPostGross kWh_Biz'!BB116+'ExPostGross kWh_Biz'!BU116</f>
        <v>0</v>
      </c>
      <c r="Q116" s="12">
        <f>'ExPostGross kWh_Biz'!Q116+'ExPostGross kWh_Biz'!AJ116+'ExPostGross kWh_Biz'!BC116+'ExPostGross kWh_Biz'!BV116</f>
        <v>0</v>
      </c>
      <c r="R116" s="26">
        <f t="shared" ref="R116:R129" si="14">SUM(C116:Q116)</f>
        <v>0</v>
      </c>
      <c r="T116" s="3"/>
    </row>
    <row r="117" spans="1:20" x14ac:dyDescent="0.3">
      <c r="A117" s="181"/>
      <c r="B117" s="5" t="s">
        <v>47</v>
      </c>
      <c r="C117" s="2">
        <f>'ExPostGross kWh_Biz'!C117+'ExPostGross kWh_Biz'!V117+'ExPostGross kWh_Biz'!AO117+'ExPostGross kWh_Biz'!BH117</f>
        <v>0</v>
      </c>
      <c r="D117" s="2">
        <f>'ExPostGross kWh_Biz'!D117+'ExPostGross kWh_Biz'!W117+'ExPostGross kWh_Biz'!AP117+'ExPostGross kWh_Biz'!BI117</f>
        <v>0</v>
      </c>
      <c r="E117" s="2">
        <f>'ExPostGross kWh_Biz'!E117+'ExPostGross kWh_Biz'!X117+'ExPostGross kWh_Biz'!AQ117+'ExPostGross kWh_Biz'!BJ117</f>
        <v>0</v>
      </c>
      <c r="F117" s="2">
        <f>'ExPostGross kWh_Biz'!F117+'ExPostGross kWh_Biz'!Y117+'ExPostGross kWh_Biz'!AR117+'ExPostGross kWh_Biz'!BK117</f>
        <v>0</v>
      </c>
      <c r="G117" s="2">
        <f>'ExPostGross kWh_Biz'!G117+'ExPostGross kWh_Biz'!Z117+'ExPostGross kWh_Biz'!AS117+'ExPostGross kWh_Biz'!BL117</f>
        <v>0</v>
      </c>
      <c r="H117" s="2">
        <f>'ExPostGross kWh_Biz'!H117+'ExPostGross kWh_Biz'!AA117+'ExPostGross kWh_Biz'!AT117+'ExPostGross kWh_Biz'!BM117</f>
        <v>0</v>
      </c>
      <c r="I117" s="2">
        <f>'ExPostGross kWh_Biz'!I117+'ExPostGross kWh_Biz'!AB117+'ExPostGross kWh_Biz'!AU117+'ExPostGross kWh_Biz'!BN117</f>
        <v>0</v>
      </c>
      <c r="J117" s="2">
        <f>'ExPostGross kWh_Biz'!J117+'ExPostGross kWh_Biz'!AC117+'ExPostGross kWh_Biz'!AV117+'ExPostGross kWh_Biz'!BO117</f>
        <v>0</v>
      </c>
      <c r="K117" s="2">
        <f>'ExPostGross kWh_Biz'!K117+'ExPostGross kWh_Biz'!AD117+'ExPostGross kWh_Biz'!AW117+'ExPostGross kWh_Biz'!BP117</f>
        <v>0</v>
      </c>
      <c r="L117" s="2">
        <f>'ExPostGross kWh_Biz'!L117+'ExPostGross kWh_Biz'!AE117+'ExPostGross kWh_Biz'!AX117+'ExPostGross kWh_Biz'!BQ117</f>
        <v>0</v>
      </c>
      <c r="M117" s="2">
        <f>'ExPostGross kWh_Biz'!M117+'ExPostGross kWh_Biz'!AF117+'ExPostGross kWh_Biz'!AY117+'ExPostGross kWh_Biz'!BR117</f>
        <v>0</v>
      </c>
      <c r="N117" s="2">
        <f>'ExPostGross kWh_Biz'!N117+'ExPostGross kWh_Biz'!AG117+'ExPostGross kWh_Biz'!AZ117+'ExPostGross kWh_Biz'!BS117</f>
        <v>0</v>
      </c>
      <c r="O117" s="2">
        <f>'ExPostGross kWh_Biz'!O117+'ExPostGross kWh_Biz'!AH117+'ExPostGross kWh_Biz'!BA117+'ExPostGross kWh_Biz'!BT117</f>
        <v>0</v>
      </c>
      <c r="P117" s="2">
        <f>'ExPostGross kWh_Biz'!P117+'ExPostGross kWh_Biz'!AI117+'ExPostGross kWh_Biz'!BB117+'ExPostGross kWh_Biz'!BU117</f>
        <v>0</v>
      </c>
      <c r="Q117" s="2">
        <f>'ExPostGross kWh_Biz'!Q117+'ExPostGross kWh_Biz'!AJ117+'ExPostGross kWh_Biz'!BC117+'ExPostGross kWh_Biz'!BV117</f>
        <v>0</v>
      </c>
      <c r="R117" s="25">
        <f t="shared" si="14"/>
        <v>0</v>
      </c>
      <c r="T117" s="3"/>
    </row>
    <row r="118" spans="1:20" x14ac:dyDescent="0.3">
      <c r="A118" s="181"/>
      <c r="B118" s="4" t="s">
        <v>46</v>
      </c>
      <c r="C118" s="2">
        <f>'ExPostGross kWh_Biz'!C118+'ExPostGross kWh_Biz'!V118+'ExPostGross kWh_Biz'!AO118+'ExPostGross kWh_Biz'!BH118</f>
        <v>0</v>
      </c>
      <c r="D118" s="2">
        <f>'ExPostGross kWh_Biz'!D118+'ExPostGross kWh_Biz'!W118+'ExPostGross kWh_Biz'!AP118+'ExPostGross kWh_Biz'!BI118</f>
        <v>0</v>
      </c>
      <c r="E118" s="2">
        <f>'ExPostGross kWh_Biz'!E118+'ExPostGross kWh_Biz'!X118+'ExPostGross kWh_Biz'!AQ118+'ExPostGross kWh_Biz'!BJ118</f>
        <v>0</v>
      </c>
      <c r="F118" s="2">
        <f>'ExPostGross kWh_Biz'!F118+'ExPostGross kWh_Biz'!Y118+'ExPostGross kWh_Biz'!AR118+'ExPostGross kWh_Biz'!BK118</f>
        <v>0</v>
      </c>
      <c r="G118" s="2">
        <f>'ExPostGross kWh_Biz'!G118+'ExPostGross kWh_Biz'!Z118+'ExPostGross kWh_Biz'!AS118+'ExPostGross kWh_Biz'!BL118</f>
        <v>0</v>
      </c>
      <c r="H118" s="2">
        <f>'ExPostGross kWh_Biz'!H118+'ExPostGross kWh_Biz'!AA118+'ExPostGross kWh_Biz'!AT118+'ExPostGross kWh_Biz'!BM118</f>
        <v>0</v>
      </c>
      <c r="I118" s="2">
        <f>'ExPostGross kWh_Biz'!I118+'ExPostGross kWh_Biz'!AB118+'ExPostGross kWh_Biz'!AU118+'ExPostGross kWh_Biz'!BN118</f>
        <v>0</v>
      </c>
      <c r="J118" s="2">
        <f>'ExPostGross kWh_Biz'!J118+'ExPostGross kWh_Biz'!AC118+'ExPostGross kWh_Biz'!AV118+'ExPostGross kWh_Biz'!BO118</f>
        <v>0</v>
      </c>
      <c r="K118" s="2">
        <f>'ExPostGross kWh_Biz'!K118+'ExPostGross kWh_Biz'!AD118+'ExPostGross kWh_Biz'!AW118+'ExPostGross kWh_Biz'!BP118</f>
        <v>0</v>
      </c>
      <c r="L118" s="2">
        <f>'ExPostGross kWh_Biz'!L118+'ExPostGross kWh_Biz'!AE118+'ExPostGross kWh_Biz'!AX118+'ExPostGross kWh_Biz'!BQ118</f>
        <v>0</v>
      </c>
      <c r="M118" s="2">
        <f>'ExPostGross kWh_Biz'!M118+'ExPostGross kWh_Biz'!AF118+'ExPostGross kWh_Biz'!AY118+'ExPostGross kWh_Biz'!BR118</f>
        <v>0</v>
      </c>
      <c r="N118" s="2">
        <f>'ExPostGross kWh_Biz'!N118+'ExPostGross kWh_Biz'!AG118+'ExPostGross kWh_Biz'!AZ118+'ExPostGross kWh_Biz'!BS118</f>
        <v>0</v>
      </c>
      <c r="O118" s="2">
        <f>'ExPostGross kWh_Biz'!O118+'ExPostGross kWh_Biz'!AH118+'ExPostGross kWh_Biz'!BA118+'ExPostGross kWh_Biz'!BT118</f>
        <v>0</v>
      </c>
      <c r="P118" s="2">
        <f>'ExPostGross kWh_Biz'!P118+'ExPostGross kWh_Biz'!AI118+'ExPostGross kWh_Biz'!BB118+'ExPostGross kWh_Biz'!BU118</f>
        <v>0</v>
      </c>
      <c r="Q118" s="2">
        <f>'ExPostGross kWh_Biz'!Q118+'ExPostGross kWh_Biz'!AJ118+'ExPostGross kWh_Biz'!BC118+'ExPostGross kWh_Biz'!BV118</f>
        <v>0</v>
      </c>
      <c r="R118" s="25">
        <f t="shared" si="14"/>
        <v>0</v>
      </c>
      <c r="T118" s="3"/>
    </row>
    <row r="119" spans="1:20" x14ac:dyDescent="0.3">
      <c r="A119" s="181"/>
      <c r="B119" s="4" t="s">
        <v>45</v>
      </c>
      <c r="C119" s="2">
        <f>'ExPostGross kWh_Biz'!C119+'ExPostGross kWh_Biz'!V119+'ExPostGross kWh_Biz'!AO119+'ExPostGross kWh_Biz'!BH119</f>
        <v>0</v>
      </c>
      <c r="D119" s="2">
        <f>'ExPostGross kWh_Biz'!D119+'ExPostGross kWh_Biz'!W119+'ExPostGross kWh_Biz'!AP119+'ExPostGross kWh_Biz'!BI119</f>
        <v>0</v>
      </c>
      <c r="E119" s="2">
        <f>'ExPostGross kWh_Biz'!E119+'ExPostGross kWh_Biz'!X119+'ExPostGross kWh_Biz'!AQ119+'ExPostGross kWh_Biz'!BJ119</f>
        <v>0</v>
      </c>
      <c r="F119" s="2">
        <f>'ExPostGross kWh_Biz'!F119+'ExPostGross kWh_Biz'!Y119+'ExPostGross kWh_Biz'!AR119+'ExPostGross kWh_Biz'!BK119</f>
        <v>0</v>
      </c>
      <c r="G119" s="2">
        <f>'ExPostGross kWh_Biz'!G119+'ExPostGross kWh_Biz'!Z119+'ExPostGross kWh_Biz'!AS119+'ExPostGross kWh_Biz'!BL119</f>
        <v>0</v>
      </c>
      <c r="H119" s="2">
        <f>'ExPostGross kWh_Biz'!H119+'ExPostGross kWh_Biz'!AA119+'ExPostGross kWh_Biz'!AT119+'ExPostGross kWh_Biz'!BM119</f>
        <v>0</v>
      </c>
      <c r="I119" s="2">
        <f>'ExPostGross kWh_Biz'!I119+'ExPostGross kWh_Biz'!AB119+'ExPostGross kWh_Biz'!AU119+'ExPostGross kWh_Biz'!BN119</f>
        <v>0</v>
      </c>
      <c r="J119" s="2">
        <f>'ExPostGross kWh_Biz'!J119+'ExPostGross kWh_Biz'!AC119+'ExPostGross kWh_Biz'!AV119+'ExPostGross kWh_Biz'!BO119</f>
        <v>0</v>
      </c>
      <c r="K119" s="2">
        <f>'ExPostGross kWh_Biz'!K119+'ExPostGross kWh_Biz'!AD119+'ExPostGross kWh_Biz'!AW119+'ExPostGross kWh_Biz'!BP119</f>
        <v>0</v>
      </c>
      <c r="L119" s="2">
        <f>'ExPostGross kWh_Biz'!L119+'ExPostGross kWh_Biz'!AE119+'ExPostGross kWh_Biz'!AX119+'ExPostGross kWh_Biz'!BQ119</f>
        <v>0</v>
      </c>
      <c r="M119" s="2">
        <f>'ExPostGross kWh_Biz'!M119+'ExPostGross kWh_Biz'!AF119+'ExPostGross kWh_Biz'!AY119+'ExPostGross kWh_Biz'!BR119</f>
        <v>0</v>
      </c>
      <c r="N119" s="2">
        <f>'ExPostGross kWh_Biz'!N119+'ExPostGross kWh_Biz'!AG119+'ExPostGross kWh_Biz'!AZ119+'ExPostGross kWh_Biz'!BS119</f>
        <v>0</v>
      </c>
      <c r="O119" s="2">
        <f>'ExPostGross kWh_Biz'!O119+'ExPostGross kWh_Biz'!AH119+'ExPostGross kWh_Biz'!BA119+'ExPostGross kWh_Biz'!BT119</f>
        <v>0</v>
      </c>
      <c r="P119" s="2">
        <f>'ExPostGross kWh_Biz'!P119+'ExPostGross kWh_Biz'!AI119+'ExPostGross kWh_Biz'!BB119+'ExPostGross kWh_Biz'!BU119</f>
        <v>0</v>
      </c>
      <c r="Q119" s="2">
        <f>'ExPostGross kWh_Biz'!Q119+'ExPostGross kWh_Biz'!AJ119+'ExPostGross kWh_Biz'!BC119+'ExPostGross kWh_Biz'!BV119</f>
        <v>0</v>
      </c>
      <c r="R119" s="25">
        <f t="shared" si="14"/>
        <v>0</v>
      </c>
      <c r="T119" s="3"/>
    </row>
    <row r="120" spans="1:20" x14ac:dyDescent="0.3">
      <c r="A120" s="181"/>
      <c r="B120" s="5" t="s">
        <v>44</v>
      </c>
      <c r="C120" s="2">
        <f>'ExPostGross kWh_Biz'!C120+'ExPostGross kWh_Biz'!V120+'ExPostGross kWh_Biz'!AO120+'ExPostGross kWh_Biz'!BH120</f>
        <v>0</v>
      </c>
      <c r="D120" s="2">
        <f>'ExPostGross kWh_Biz'!D120+'ExPostGross kWh_Biz'!W120+'ExPostGross kWh_Biz'!AP120+'ExPostGross kWh_Biz'!BI120</f>
        <v>0</v>
      </c>
      <c r="E120" s="2">
        <f>'ExPostGross kWh_Biz'!E120+'ExPostGross kWh_Biz'!X120+'ExPostGross kWh_Biz'!AQ120+'ExPostGross kWh_Biz'!BJ120</f>
        <v>0</v>
      </c>
      <c r="F120" s="2">
        <f>'ExPostGross kWh_Biz'!F120+'ExPostGross kWh_Biz'!Y120+'ExPostGross kWh_Biz'!AR120+'ExPostGross kWh_Biz'!BK120</f>
        <v>0</v>
      </c>
      <c r="G120" s="2">
        <f>'ExPostGross kWh_Biz'!G120+'ExPostGross kWh_Biz'!Z120+'ExPostGross kWh_Biz'!AS120+'ExPostGross kWh_Biz'!BL120</f>
        <v>0</v>
      </c>
      <c r="H120" s="2">
        <f>'ExPostGross kWh_Biz'!H120+'ExPostGross kWh_Biz'!AA120+'ExPostGross kWh_Biz'!AT120+'ExPostGross kWh_Biz'!BM120</f>
        <v>0</v>
      </c>
      <c r="I120" s="2">
        <f>'ExPostGross kWh_Biz'!I120+'ExPostGross kWh_Biz'!AB120+'ExPostGross kWh_Biz'!AU120+'ExPostGross kWh_Biz'!BN120</f>
        <v>0</v>
      </c>
      <c r="J120" s="2">
        <f>'ExPostGross kWh_Biz'!J120+'ExPostGross kWh_Biz'!AC120+'ExPostGross kWh_Biz'!AV120+'ExPostGross kWh_Biz'!BO120</f>
        <v>0</v>
      </c>
      <c r="K120" s="2">
        <f>'ExPostGross kWh_Biz'!K120+'ExPostGross kWh_Biz'!AD120+'ExPostGross kWh_Biz'!AW120+'ExPostGross kWh_Biz'!BP120</f>
        <v>0</v>
      </c>
      <c r="L120" s="2">
        <f>'ExPostGross kWh_Biz'!L120+'ExPostGross kWh_Biz'!AE120+'ExPostGross kWh_Biz'!AX120+'ExPostGross kWh_Biz'!BQ120</f>
        <v>0</v>
      </c>
      <c r="M120" s="2">
        <f>'ExPostGross kWh_Biz'!M120+'ExPostGross kWh_Biz'!AF120+'ExPostGross kWh_Biz'!AY120+'ExPostGross kWh_Biz'!BR120</f>
        <v>0</v>
      </c>
      <c r="N120" s="2">
        <f>'ExPostGross kWh_Biz'!N120+'ExPostGross kWh_Biz'!AG120+'ExPostGross kWh_Biz'!AZ120+'ExPostGross kWh_Biz'!BS120</f>
        <v>0</v>
      </c>
      <c r="O120" s="2">
        <f>'ExPostGross kWh_Biz'!O120+'ExPostGross kWh_Biz'!AH120+'ExPostGross kWh_Biz'!BA120+'ExPostGross kWh_Biz'!BT120</f>
        <v>0</v>
      </c>
      <c r="P120" s="2">
        <f>'ExPostGross kWh_Biz'!P120+'ExPostGross kWh_Biz'!AI120+'ExPostGross kWh_Biz'!BB120+'ExPostGross kWh_Biz'!BU120</f>
        <v>0</v>
      </c>
      <c r="Q120" s="2">
        <f>'ExPostGross kWh_Biz'!Q120+'ExPostGross kWh_Biz'!AJ120+'ExPostGross kWh_Biz'!BC120+'ExPostGross kWh_Biz'!BV120</f>
        <v>0</v>
      </c>
      <c r="R120" s="25">
        <f t="shared" si="14"/>
        <v>0</v>
      </c>
      <c r="T120" s="3"/>
    </row>
    <row r="121" spans="1:20" x14ac:dyDescent="0.3">
      <c r="A121" s="181"/>
      <c r="B121" s="4" t="s">
        <v>43</v>
      </c>
      <c r="C121" s="2">
        <f>'ExPostGross kWh_Biz'!C121+'ExPostGross kWh_Biz'!V121+'ExPostGross kWh_Biz'!AO121+'ExPostGross kWh_Biz'!BH121</f>
        <v>0</v>
      </c>
      <c r="D121" s="2">
        <f>'ExPostGross kWh_Biz'!D121+'ExPostGross kWh_Biz'!W121+'ExPostGross kWh_Biz'!AP121+'ExPostGross kWh_Biz'!BI121</f>
        <v>0</v>
      </c>
      <c r="E121" s="2">
        <f>'ExPostGross kWh_Biz'!E121+'ExPostGross kWh_Biz'!X121+'ExPostGross kWh_Biz'!AQ121+'ExPostGross kWh_Biz'!BJ121</f>
        <v>0</v>
      </c>
      <c r="F121" s="2">
        <f>'ExPostGross kWh_Biz'!F121+'ExPostGross kWh_Biz'!Y121+'ExPostGross kWh_Biz'!AR121+'ExPostGross kWh_Biz'!BK121</f>
        <v>0</v>
      </c>
      <c r="G121" s="2">
        <f>'ExPostGross kWh_Biz'!G121+'ExPostGross kWh_Biz'!Z121+'ExPostGross kWh_Biz'!AS121+'ExPostGross kWh_Biz'!BL121</f>
        <v>0</v>
      </c>
      <c r="H121" s="2">
        <f>'ExPostGross kWh_Biz'!H121+'ExPostGross kWh_Biz'!AA121+'ExPostGross kWh_Biz'!AT121+'ExPostGross kWh_Biz'!BM121</f>
        <v>0</v>
      </c>
      <c r="I121" s="2">
        <f>'ExPostGross kWh_Biz'!I121+'ExPostGross kWh_Biz'!AB121+'ExPostGross kWh_Biz'!AU121+'ExPostGross kWh_Biz'!BN121</f>
        <v>0</v>
      </c>
      <c r="J121" s="2">
        <f>'ExPostGross kWh_Biz'!J121+'ExPostGross kWh_Biz'!AC121+'ExPostGross kWh_Biz'!AV121+'ExPostGross kWh_Biz'!BO121</f>
        <v>0</v>
      </c>
      <c r="K121" s="2">
        <f>'ExPostGross kWh_Biz'!K121+'ExPostGross kWh_Biz'!AD121+'ExPostGross kWh_Biz'!AW121+'ExPostGross kWh_Biz'!BP121</f>
        <v>0</v>
      </c>
      <c r="L121" s="2">
        <f>'ExPostGross kWh_Biz'!L121+'ExPostGross kWh_Biz'!AE121+'ExPostGross kWh_Biz'!AX121+'ExPostGross kWh_Biz'!BQ121</f>
        <v>0</v>
      </c>
      <c r="M121" s="2">
        <f>'ExPostGross kWh_Biz'!M121+'ExPostGross kWh_Biz'!AF121+'ExPostGross kWh_Biz'!AY121+'ExPostGross kWh_Biz'!BR121</f>
        <v>0</v>
      </c>
      <c r="N121" s="2">
        <f>'ExPostGross kWh_Biz'!N121+'ExPostGross kWh_Biz'!AG121+'ExPostGross kWh_Biz'!AZ121+'ExPostGross kWh_Biz'!BS121</f>
        <v>0</v>
      </c>
      <c r="O121" s="2">
        <f>'ExPostGross kWh_Biz'!O121+'ExPostGross kWh_Biz'!AH121+'ExPostGross kWh_Biz'!BA121+'ExPostGross kWh_Biz'!BT121</f>
        <v>0</v>
      </c>
      <c r="P121" s="2">
        <f>'ExPostGross kWh_Biz'!P121+'ExPostGross kWh_Biz'!AI121+'ExPostGross kWh_Biz'!BB121+'ExPostGross kWh_Biz'!BU121</f>
        <v>0</v>
      </c>
      <c r="Q121" s="2">
        <f>'ExPostGross kWh_Biz'!Q121+'ExPostGross kWh_Biz'!AJ121+'ExPostGross kWh_Biz'!BC121+'ExPostGross kWh_Biz'!BV121</f>
        <v>0</v>
      </c>
      <c r="R121" s="25">
        <f t="shared" si="14"/>
        <v>0</v>
      </c>
      <c r="T121" s="3"/>
    </row>
    <row r="122" spans="1:20" x14ac:dyDescent="0.3">
      <c r="A122" s="181"/>
      <c r="B122" s="4" t="s">
        <v>42</v>
      </c>
      <c r="C122" s="2">
        <f>'ExPostGross kWh_Biz'!C122+'ExPostGross kWh_Biz'!V122+'ExPostGross kWh_Biz'!AO122+'ExPostGross kWh_Biz'!BH122</f>
        <v>0</v>
      </c>
      <c r="D122" s="2">
        <f>'ExPostGross kWh_Biz'!D122+'ExPostGross kWh_Biz'!W122+'ExPostGross kWh_Biz'!AP122+'ExPostGross kWh_Biz'!BI122</f>
        <v>0</v>
      </c>
      <c r="E122" s="2">
        <f>'ExPostGross kWh_Biz'!E122+'ExPostGross kWh_Biz'!X122+'ExPostGross kWh_Biz'!AQ122+'ExPostGross kWh_Biz'!BJ122</f>
        <v>0</v>
      </c>
      <c r="F122" s="2">
        <f>'ExPostGross kWh_Biz'!F122+'ExPostGross kWh_Biz'!Y122+'ExPostGross kWh_Biz'!AR122+'ExPostGross kWh_Biz'!BK122</f>
        <v>0</v>
      </c>
      <c r="G122" s="2">
        <f>'ExPostGross kWh_Biz'!G122+'ExPostGross kWh_Biz'!Z122+'ExPostGross kWh_Biz'!AS122+'ExPostGross kWh_Biz'!BL122</f>
        <v>0</v>
      </c>
      <c r="H122" s="2">
        <f>'ExPostGross kWh_Biz'!H122+'ExPostGross kWh_Biz'!AA122+'ExPostGross kWh_Biz'!AT122+'ExPostGross kWh_Biz'!BM122</f>
        <v>0</v>
      </c>
      <c r="I122" s="2">
        <f>'ExPostGross kWh_Biz'!I122+'ExPostGross kWh_Biz'!AB122+'ExPostGross kWh_Biz'!AU122+'ExPostGross kWh_Biz'!BN122</f>
        <v>0</v>
      </c>
      <c r="J122" s="2">
        <f>'ExPostGross kWh_Biz'!J122+'ExPostGross kWh_Biz'!AC122+'ExPostGross kWh_Biz'!AV122+'ExPostGross kWh_Biz'!BO122</f>
        <v>0</v>
      </c>
      <c r="K122" s="2">
        <f>'ExPostGross kWh_Biz'!K122+'ExPostGross kWh_Biz'!AD122+'ExPostGross kWh_Biz'!AW122+'ExPostGross kWh_Biz'!BP122</f>
        <v>0</v>
      </c>
      <c r="L122" s="2">
        <f>'ExPostGross kWh_Biz'!L122+'ExPostGross kWh_Biz'!AE122+'ExPostGross kWh_Biz'!AX122+'ExPostGross kWh_Biz'!BQ122</f>
        <v>0</v>
      </c>
      <c r="M122" s="2">
        <f>'ExPostGross kWh_Biz'!M122+'ExPostGross kWh_Biz'!AF122+'ExPostGross kWh_Biz'!AY122+'ExPostGross kWh_Biz'!BR122</f>
        <v>0</v>
      </c>
      <c r="N122" s="2">
        <f>'ExPostGross kWh_Biz'!N122+'ExPostGross kWh_Biz'!AG122+'ExPostGross kWh_Biz'!AZ122+'ExPostGross kWh_Biz'!BS122</f>
        <v>0</v>
      </c>
      <c r="O122" s="2">
        <f>'ExPostGross kWh_Biz'!O122+'ExPostGross kWh_Biz'!AH122+'ExPostGross kWh_Biz'!BA122+'ExPostGross kWh_Biz'!BT122</f>
        <v>0</v>
      </c>
      <c r="P122" s="2">
        <f>'ExPostGross kWh_Biz'!P122+'ExPostGross kWh_Biz'!AI122+'ExPostGross kWh_Biz'!BB122+'ExPostGross kWh_Biz'!BU122</f>
        <v>0</v>
      </c>
      <c r="Q122" s="2">
        <f>'ExPostGross kWh_Biz'!Q122+'ExPostGross kWh_Biz'!AJ122+'ExPostGross kWh_Biz'!BC122+'ExPostGross kWh_Biz'!BV122</f>
        <v>0</v>
      </c>
      <c r="R122" s="25">
        <f t="shared" si="14"/>
        <v>0</v>
      </c>
      <c r="T122" s="3"/>
    </row>
    <row r="123" spans="1:20" x14ac:dyDescent="0.3">
      <c r="A123" s="181"/>
      <c r="B123" s="4" t="s">
        <v>41</v>
      </c>
      <c r="C123" s="2">
        <f>'ExPostGross kWh_Biz'!C123+'ExPostGross kWh_Biz'!V123+'ExPostGross kWh_Biz'!AO123+'ExPostGross kWh_Biz'!BH123</f>
        <v>0</v>
      </c>
      <c r="D123" s="2">
        <f>'ExPostGross kWh_Biz'!D123+'ExPostGross kWh_Biz'!W123+'ExPostGross kWh_Biz'!AP123+'ExPostGross kWh_Biz'!BI123</f>
        <v>3052.6015014648438</v>
      </c>
      <c r="E123" s="2">
        <f>'ExPostGross kWh_Biz'!E123+'ExPostGross kWh_Biz'!X123+'ExPostGross kWh_Biz'!AQ123+'ExPostGross kWh_Biz'!BJ123</f>
        <v>182677.19427490234</v>
      </c>
      <c r="F123" s="2">
        <f>'ExPostGross kWh_Biz'!F123+'ExPostGross kWh_Biz'!Y123+'ExPostGross kWh_Biz'!AR123+'ExPostGross kWh_Biz'!BK123</f>
        <v>0</v>
      </c>
      <c r="G123" s="2">
        <f>'ExPostGross kWh_Biz'!G123+'ExPostGross kWh_Biz'!Z123+'ExPostGross kWh_Biz'!AS123+'ExPostGross kWh_Biz'!BL123</f>
        <v>0</v>
      </c>
      <c r="H123" s="2">
        <f>'ExPostGross kWh_Biz'!H123+'ExPostGross kWh_Biz'!AA123+'ExPostGross kWh_Biz'!AT123+'ExPostGross kWh_Biz'!BM123</f>
        <v>0</v>
      </c>
      <c r="I123" s="2">
        <f>'ExPostGross kWh_Biz'!I123+'ExPostGross kWh_Biz'!AB123+'ExPostGross kWh_Biz'!AU123+'ExPostGross kWh_Biz'!BN123</f>
        <v>56277.94384765625</v>
      </c>
      <c r="J123" s="2">
        <f>'ExPostGross kWh_Biz'!J123+'ExPostGross kWh_Biz'!AC123+'ExPostGross kWh_Biz'!AV123+'ExPostGross kWh_Biz'!BO123</f>
        <v>5666.5016479492188</v>
      </c>
      <c r="K123" s="2">
        <f>'ExPostGross kWh_Biz'!K123+'ExPostGross kWh_Biz'!AD123+'ExPostGross kWh_Biz'!AW123+'ExPostGross kWh_Biz'!BP123</f>
        <v>0</v>
      </c>
      <c r="L123" s="2">
        <f>'ExPostGross kWh_Biz'!L123+'ExPostGross kWh_Biz'!AE123+'ExPostGross kWh_Biz'!AX123+'ExPostGross kWh_Biz'!BQ123</f>
        <v>121434.16351318359</v>
      </c>
      <c r="M123" s="2">
        <f>'ExPostGross kWh_Biz'!M123+'ExPostGross kWh_Biz'!AF123+'ExPostGross kWh_Biz'!AY123+'ExPostGross kWh_Biz'!BR123</f>
        <v>5776.3775024414063</v>
      </c>
      <c r="N123" s="2">
        <f>'ExPostGross kWh_Biz'!N123+'ExPostGross kWh_Biz'!AG123+'ExPostGross kWh_Biz'!AZ123+'ExPostGross kWh_Biz'!BS123</f>
        <v>13385.460090637207</v>
      </c>
      <c r="O123" s="2">
        <f>'ExPostGross kWh_Biz'!O123+'ExPostGross kWh_Biz'!AH123+'ExPostGross kWh_Biz'!BA123+'ExPostGross kWh_Biz'!BT123</f>
        <v>0</v>
      </c>
      <c r="P123" s="2">
        <f>'ExPostGross kWh_Biz'!P123+'ExPostGross kWh_Biz'!AI123+'ExPostGross kWh_Biz'!BB123+'ExPostGross kWh_Biz'!BU123</f>
        <v>0</v>
      </c>
      <c r="Q123" s="2">
        <f>'ExPostGross kWh_Biz'!Q123+'ExPostGross kWh_Biz'!AJ123+'ExPostGross kWh_Biz'!BC123+'ExPostGross kWh_Biz'!BV123</f>
        <v>0</v>
      </c>
      <c r="R123" s="25">
        <f t="shared" si="14"/>
        <v>388270.24237823486</v>
      </c>
      <c r="T123" s="3"/>
    </row>
    <row r="124" spans="1:20" x14ac:dyDescent="0.3">
      <c r="A124" s="181"/>
      <c r="B124" s="4" t="s">
        <v>40</v>
      </c>
      <c r="C124" s="2">
        <f>'ExPostGross kWh_Biz'!C124+'ExPostGross kWh_Biz'!V124+'ExPostGross kWh_Biz'!AO124+'ExPostGross kWh_Biz'!BH124</f>
        <v>0</v>
      </c>
      <c r="D124" s="2">
        <f>'ExPostGross kWh_Biz'!D124+'ExPostGross kWh_Biz'!W124+'ExPostGross kWh_Biz'!AP124+'ExPostGross kWh_Biz'!BI124</f>
        <v>0</v>
      </c>
      <c r="E124" s="2">
        <f>'ExPostGross kWh_Biz'!E124+'ExPostGross kWh_Biz'!X124+'ExPostGross kWh_Biz'!AQ124+'ExPostGross kWh_Biz'!BJ124</f>
        <v>0</v>
      </c>
      <c r="F124" s="2">
        <f>'ExPostGross kWh_Biz'!F124+'ExPostGross kWh_Biz'!Y124+'ExPostGross kWh_Biz'!AR124+'ExPostGross kWh_Biz'!BK124</f>
        <v>0</v>
      </c>
      <c r="G124" s="2">
        <f>'ExPostGross kWh_Biz'!G124+'ExPostGross kWh_Biz'!Z124+'ExPostGross kWh_Biz'!AS124+'ExPostGross kWh_Biz'!BL124</f>
        <v>0</v>
      </c>
      <c r="H124" s="2">
        <f>'ExPostGross kWh_Biz'!H124+'ExPostGross kWh_Biz'!AA124+'ExPostGross kWh_Biz'!AT124+'ExPostGross kWh_Biz'!BM124</f>
        <v>0</v>
      </c>
      <c r="I124" s="2">
        <f>'ExPostGross kWh_Biz'!I124+'ExPostGross kWh_Biz'!AB124+'ExPostGross kWh_Biz'!AU124+'ExPostGross kWh_Biz'!BN124</f>
        <v>0</v>
      </c>
      <c r="J124" s="2">
        <f>'ExPostGross kWh_Biz'!J124+'ExPostGross kWh_Biz'!AC124+'ExPostGross kWh_Biz'!AV124+'ExPostGross kWh_Biz'!BO124</f>
        <v>0</v>
      </c>
      <c r="K124" s="2">
        <f>'ExPostGross kWh_Biz'!K124+'ExPostGross kWh_Biz'!AD124+'ExPostGross kWh_Biz'!AW124+'ExPostGross kWh_Biz'!BP124</f>
        <v>0</v>
      </c>
      <c r="L124" s="2">
        <f>'ExPostGross kWh_Biz'!L124+'ExPostGross kWh_Biz'!AE124+'ExPostGross kWh_Biz'!AX124+'ExPostGross kWh_Biz'!BQ124</f>
        <v>0</v>
      </c>
      <c r="M124" s="2">
        <f>'ExPostGross kWh_Biz'!M124+'ExPostGross kWh_Biz'!AF124+'ExPostGross kWh_Biz'!AY124+'ExPostGross kWh_Biz'!BR124</f>
        <v>0</v>
      </c>
      <c r="N124" s="2">
        <f>'ExPostGross kWh_Biz'!N124+'ExPostGross kWh_Biz'!AG124+'ExPostGross kWh_Biz'!AZ124+'ExPostGross kWh_Biz'!BS124</f>
        <v>0</v>
      </c>
      <c r="O124" s="2">
        <f>'ExPostGross kWh_Biz'!O124+'ExPostGross kWh_Biz'!AH124+'ExPostGross kWh_Biz'!BA124+'ExPostGross kWh_Biz'!BT124</f>
        <v>0</v>
      </c>
      <c r="P124" s="2">
        <f>'ExPostGross kWh_Biz'!P124+'ExPostGross kWh_Biz'!AI124+'ExPostGross kWh_Biz'!BB124+'ExPostGross kWh_Biz'!BU124</f>
        <v>0</v>
      </c>
      <c r="Q124" s="2">
        <f>'ExPostGross kWh_Biz'!Q124+'ExPostGross kWh_Biz'!AJ124+'ExPostGross kWh_Biz'!BC124+'ExPostGross kWh_Biz'!BV124</f>
        <v>0</v>
      </c>
      <c r="R124" s="25">
        <f t="shared" si="14"/>
        <v>0</v>
      </c>
      <c r="T124" s="3"/>
    </row>
    <row r="125" spans="1:20" x14ac:dyDescent="0.3">
      <c r="A125" s="181"/>
      <c r="B125" s="4" t="s">
        <v>39</v>
      </c>
      <c r="C125" s="2">
        <f>'ExPostGross kWh_Biz'!C125+'ExPostGross kWh_Biz'!V125+'ExPostGross kWh_Biz'!AO125+'ExPostGross kWh_Biz'!BH125</f>
        <v>0</v>
      </c>
      <c r="D125" s="2">
        <f>'ExPostGross kWh_Biz'!D125+'ExPostGross kWh_Biz'!W125+'ExPostGross kWh_Biz'!AP125+'ExPostGross kWh_Biz'!BI125</f>
        <v>0</v>
      </c>
      <c r="E125" s="2">
        <f>'ExPostGross kWh_Biz'!E125+'ExPostGross kWh_Biz'!X125+'ExPostGross kWh_Biz'!AQ125+'ExPostGross kWh_Biz'!BJ125</f>
        <v>0</v>
      </c>
      <c r="F125" s="2">
        <f>'ExPostGross kWh_Biz'!F125+'ExPostGross kWh_Biz'!Y125+'ExPostGross kWh_Biz'!AR125+'ExPostGross kWh_Biz'!BK125</f>
        <v>0</v>
      </c>
      <c r="G125" s="2">
        <f>'ExPostGross kWh_Biz'!G125+'ExPostGross kWh_Biz'!Z125+'ExPostGross kWh_Biz'!AS125+'ExPostGross kWh_Biz'!BL125</f>
        <v>0</v>
      </c>
      <c r="H125" s="2">
        <f>'ExPostGross kWh_Biz'!H125+'ExPostGross kWh_Biz'!AA125+'ExPostGross kWh_Biz'!AT125+'ExPostGross kWh_Biz'!BM125</f>
        <v>0</v>
      </c>
      <c r="I125" s="2">
        <f>'ExPostGross kWh_Biz'!I125+'ExPostGross kWh_Biz'!AB125+'ExPostGross kWh_Biz'!AU125+'ExPostGross kWh_Biz'!BN125</f>
        <v>0</v>
      </c>
      <c r="J125" s="2">
        <f>'ExPostGross kWh_Biz'!J125+'ExPostGross kWh_Biz'!AC125+'ExPostGross kWh_Biz'!AV125+'ExPostGross kWh_Biz'!BO125</f>
        <v>0</v>
      </c>
      <c r="K125" s="2">
        <f>'ExPostGross kWh_Biz'!K125+'ExPostGross kWh_Biz'!AD125+'ExPostGross kWh_Biz'!AW125+'ExPostGross kWh_Biz'!BP125</f>
        <v>0</v>
      </c>
      <c r="L125" s="2">
        <f>'ExPostGross kWh_Biz'!L125+'ExPostGross kWh_Biz'!AE125+'ExPostGross kWh_Biz'!AX125+'ExPostGross kWh_Biz'!BQ125</f>
        <v>0</v>
      </c>
      <c r="M125" s="2">
        <f>'ExPostGross kWh_Biz'!M125+'ExPostGross kWh_Biz'!AF125+'ExPostGross kWh_Biz'!AY125+'ExPostGross kWh_Biz'!BR125</f>
        <v>0</v>
      </c>
      <c r="N125" s="2">
        <f>'ExPostGross kWh_Biz'!N125+'ExPostGross kWh_Biz'!AG125+'ExPostGross kWh_Biz'!AZ125+'ExPostGross kWh_Biz'!BS125</f>
        <v>0</v>
      </c>
      <c r="O125" s="2">
        <f>'ExPostGross kWh_Biz'!O125+'ExPostGross kWh_Biz'!AH125+'ExPostGross kWh_Biz'!BA125+'ExPostGross kWh_Biz'!BT125</f>
        <v>0</v>
      </c>
      <c r="P125" s="2">
        <f>'ExPostGross kWh_Biz'!P125+'ExPostGross kWh_Biz'!AI125+'ExPostGross kWh_Biz'!BB125+'ExPostGross kWh_Biz'!BU125</f>
        <v>0</v>
      </c>
      <c r="Q125" s="2">
        <f>'ExPostGross kWh_Biz'!Q125+'ExPostGross kWh_Biz'!AJ125+'ExPostGross kWh_Biz'!BC125+'ExPostGross kWh_Biz'!BV125</f>
        <v>0</v>
      </c>
      <c r="R125" s="25">
        <f t="shared" si="14"/>
        <v>0</v>
      </c>
      <c r="T125" s="3"/>
    </row>
    <row r="126" spans="1:20" x14ac:dyDescent="0.3">
      <c r="A126" s="181"/>
      <c r="B126" s="29" t="s">
        <v>38</v>
      </c>
      <c r="C126" s="2">
        <f>'ExPostGross kWh_Biz'!C126+'ExPostGross kWh_Biz'!V126+'ExPostGross kWh_Biz'!AO126+'ExPostGross kWh_Biz'!BH126</f>
        <v>0</v>
      </c>
      <c r="D126" s="2">
        <f>'ExPostGross kWh_Biz'!D126+'ExPostGross kWh_Biz'!W126+'ExPostGross kWh_Biz'!AP126+'ExPostGross kWh_Biz'!BI126</f>
        <v>0</v>
      </c>
      <c r="E126" s="2">
        <f>'ExPostGross kWh_Biz'!E126+'ExPostGross kWh_Biz'!X126+'ExPostGross kWh_Biz'!AQ126+'ExPostGross kWh_Biz'!BJ126</f>
        <v>0</v>
      </c>
      <c r="F126" s="2">
        <f>'ExPostGross kWh_Biz'!F126+'ExPostGross kWh_Biz'!Y126+'ExPostGross kWh_Biz'!AR126+'ExPostGross kWh_Biz'!BK126</f>
        <v>0</v>
      </c>
      <c r="G126" s="2">
        <f>'ExPostGross kWh_Biz'!G126+'ExPostGross kWh_Biz'!Z126+'ExPostGross kWh_Biz'!AS126+'ExPostGross kWh_Biz'!BL126</f>
        <v>0</v>
      </c>
      <c r="H126" s="2">
        <f>'ExPostGross kWh_Biz'!H126+'ExPostGross kWh_Biz'!AA126+'ExPostGross kWh_Biz'!AT126+'ExPostGross kWh_Biz'!BM126</f>
        <v>0</v>
      </c>
      <c r="I126" s="2">
        <f>'ExPostGross kWh_Biz'!I126+'ExPostGross kWh_Biz'!AB126+'ExPostGross kWh_Biz'!AU126+'ExPostGross kWh_Biz'!BN126</f>
        <v>0</v>
      </c>
      <c r="J126" s="2">
        <f>'ExPostGross kWh_Biz'!J126+'ExPostGross kWh_Biz'!AC126+'ExPostGross kWh_Biz'!AV126+'ExPostGross kWh_Biz'!BO126</f>
        <v>0</v>
      </c>
      <c r="K126" s="2">
        <f>'ExPostGross kWh_Biz'!K126+'ExPostGross kWh_Biz'!AD126+'ExPostGross kWh_Biz'!AW126+'ExPostGross kWh_Biz'!BP126</f>
        <v>0</v>
      </c>
      <c r="L126" s="2">
        <f>'ExPostGross kWh_Biz'!L126+'ExPostGross kWh_Biz'!AE126+'ExPostGross kWh_Biz'!AX126+'ExPostGross kWh_Biz'!BQ126</f>
        <v>0</v>
      </c>
      <c r="M126" s="2">
        <f>'ExPostGross kWh_Biz'!M126+'ExPostGross kWh_Biz'!AF126+'ExPostGross kWh_Biz'!AY126+'ExPostGross kWh_Biz'!BR126</f>
        <v>0</v>
      </c>
      <c r="N126" s="2">
        <f>'ExPostGross kWh_Biz'!N126+'ExPostGross kWh_Biz'!AG126+'ExPostGross kWh_Biz'!AZ126+'ExPostGross kWh_Biz'!BS126</f>
        <v>0</v>
      </c>
      <c r="O126" s="2">
        <f>'ExPostGross kWh_Biz'!O126+'ExPostGross kWh_Biz'!AH126+'ExPostGross kWh_Biz'!BA126+'ExPostGross kWh_Biz'!BT126</f>
        <v>0</v>
      </c>
      <c r="P126" s="2">
        <f>'ExPostGross kWh_Biz'!P126+'ExPostGross kWh_Biz'!AI126+'ExPostGross kWh_Biz'!BB126+'ExPostGross kWh_Biz'!BU126</f>
        <v>0</v>
      </c>
      <c r="Q126" s="2">
        <f>'ExPostGross kWh_Biz'!Q126+'ExPostGross kWh_Biz'!AJ126+'ExPostGross kWh_Biz'!BC126+'ExPostGross kWh_Biz'!BV126</f>
        <v>0</v>
      </c>
      <c r="R126" s="25">
        <f t="shared" si="14"/>
        <v>0</v>
      </c>
      <c r="T126" s="3"/>
    </row>
    <row r="127" spans="1:20" x14ac:dyDescent="0.3">
      <c r="A127" s="181"/>
      <c r="B127" s="29" t="s">
        <v>37</v>
      </c>
      <c r="C127" s="2">
        <f>'ExPostGross kWh_Biz'!C127+'ExPostGross kWh_Biz'!V127+'ExPostGross kWh_Biz'!AO127+'ExPostGross kWh_Biz'!BH127</f>
        <v>0</v>
      </c>
      <c r="D127" s="2">
        <f>'ExPostGross kWh_Biz'!D127+'ExPostGross kWh_Biz'!W127+'ExPostGross kWh_Biz'!AP127+'ExPostGross kWh_Biz'!BI127</f>
        <v>0</v>
      </c>
      <c r="E127" s="2">
        <f>'ExPostGross kWh_Biz'!E127+'ExPostGross kWh_Biz'!X127+'ExPostGross kWh_Biz'!AQ127+'ExPostGross kWh_Biz'!BJ127</f>
        <v>0</v>
      </c>
      <c r="F127" s="2">
        <f>'ExPostGross kWh_Biz'!F127+'ExPostGross kWh_Biz'!Y127+'ExPostGross kWh_Biz'!AR127+'ExPostGross kWh_Biz'!BK127</f>
        <v>0</v>
      </c>
      <c r="G127" s="2">
        <f>'ExPostGross kWh_Biz'!G127+'ExPostGross kWh_Biz'!Z127+'ExPostGross kWh_Biz'!AS127+'ExPostGross kWh_Biz'!BL127</f>
        <v>0</v>
      </c>
      <c r="H127" s="2">
        <f>'ExPostGross kWh_Biz'!H127+'ExPostGross kWh_Biz'!AA127+'ExPostGross kWh_Biz'!AT127+'ExPostGross kWh_Biz'!BM127</f>
        <v>0</v>
      </c>
      <c r="I127" s="2">
        <f>'ExPostGross kWh_Biz'!I127+'ExPostGross kWh_Biz'!AB127+'ExPostGross kWh_Biz'!AU127+'ExPostGross kWh_Biz'!BN127</f>
        <v>0</v>
      </c>
      <c r="J127" s="2">
        <f>'ExPostGross kWh_Biz'!J127+'ExPostGross kWh_Biz'!AC127+'ExPostGross kWh_Biz'!AV127+'ExPostGross kWh_Biz'!BO127</f>
        <v>0</v>
      </c>
      <c r="K127" s="2">
        <f>'ExPostGross kWh_Biz'!K127+'ExPostGross kWh_Biz'!AD127+'ExPostGross kWh_Biz'!AW127+'ExPostGross kWh_Biz'!BP127</f>
        <v>0</v>
      </c>
      <c r="L127" s="2">
        <f>'ExPostGross kWh_Biz'!L127+'ExPostGross kWh_Biz'!AE127+'ExPostGross kWh_Biz'!AX127+'ExPostGross kWh_Biz'!BQ127</f>
        <v>0</v>
      </c>
      <c r="M127" s="2">
        <f>'ExPostGross kWh_Biz'!M127+'ExPostGross kWh_Biz'!AF127+'ExPostGross kWh_Biz'!AY127+'ExPostGross kWh_Biz'!BR127</f>
        <v>0</v>
      </c>
      <c r="N127" s="2">
        <f>'ExPostGross kWh_Biz'!N127+'ExPostGross kWh_Biz'!AG127+'ExPostGross kWh_Biz'!AZ127+'ExPostGross kWh_Biz'!BS127</f>
        <v>0</v>
      </c>
      <c r="O127" s="2">
        <f>'ExPostGross kWh_Biz'!O127+'ExPostGross kWh_Biz'!AH127+'ExPostGross kWh_Biz'!BA127+'ExPostGross kWh_Biz'!BT127</f>
        <v>0</v>
      </c>
      <c r="P127" s="2">
        <f>'ExPostGross kWh_Biz'!P127+'ExPostGross kWh_Biz'!AI127+'ExPostGross kWh_Biz'!BB127+'ExPostGross kWh_Biz'!BU127</f>
        <v>0</v>
      </c>
      <c r="Q127" s="2">
        <f>'ExPostGross kWh_Biz'!Q127+'ExPostGross kWh_Biz'!AJ127+'ExPostGross kWh_Biz'!BC127+'ExPostGross kWh_Biz'!BV127</f>
        <v>0</v>
      </c>
      <c r="R127" s="25">
        <f t="shared" si="14"/>
        <v>0</v>
      </c>
      <c r="T127" s="3"/>
    </row>
    <row r="128" spans="1:20" ht="15" thickBot="1" x14ac:dyDescent="0.35">
      <c r="A128" s="182"/>
      <c r="B128" s="29" t="s">
        <v>36</v>
      </c>
      <c r="C128" s="2">
        <f>'ExPostGross kWh_Biz'!C128+'ExPostGross kWh_Biz'!V128+'ExPostGross kWh_Biz'!AO128+'ExPostGross kWh_Biz'!BH128</f>
        <v>0</v>
      </c>
      <c r="D128" s="2">
        <f>'ExPostGross kWh_Biz'!D128+'ExPostGross kWh_Biz'!W128+'ExPostGross kWh_Biz'!AP128+'ExPostGross kWh_Biz'!BI128</f>
        <v>0</v>
      </c>
      <c r="E128" s="2">
        <f>'ExPostGross kWh_Biz'!E128+'ExPostGross kWh_Biz'!X128+'ExPostGross kWh_Biz'!AQ128+'ExPostGross kWh_Biz'!BJ128</f>
        <v>0</v>
      </c>
      <c r="F128" s="2">
        <f>'ExPostGross kWh_Biz'!F128+'ExPostGross kWh_Biz'!Y128+'ExPostGross kWh_Biz'!AR128+'ExPostGross kWh_Biz'!BK128</f>
        <v>0</v>
      </c>
      <c r="G128" s="2">
        <f>'ExPostGross kWh_Biz'!G128+'ExPostGross kWh_Biz'!Z128+'ExPostGross kWh_Biz'!AS128+'ExPostGross kWh_Biz'!BL128</f>
        <v>0</v>
      </c>
      <c r="H128" s="2">
        <f>'ExPostGross kWh_Biz'!H128+'ExPostGross kWh_Biz'!AA128+'ExPostGross kWh_Biz'!AT128+'ExPostGross kWh_Biz'!BM128</f>
        <v>0</v>
      </c>
      <c r="I128" s="2">
        <f>'ExPostGross kWh_Biz'!I128+'ExPostGross kWh_Biz'!AB128+'ExPostGross kWh_Biz'!AU128+'ExPostGross kWh_Biz'!BN128</f>
        <v>0</v>
      </c>
      <c r="J128" s="2">
        <f>'ExPostGross kWh_Biz'!J128+'ExPostGross kWh_Biz'!AC128+'ExPostGross kWh_Biz'!AV128+'ExPostGross kWh_Biz'!BO128</f>
        <v>0</v>
      </c>
      <c r="K128" s="2">
        <f>'ExPostGross kWh_Biz'!K128+'ExPostGross kWh_Biz'!AD128+'ExPostGross kWh_Biz'!AW128+'ExPostGross kWh_Biz'!BP128</f>
        <v>0</v>
      </c>
      <c r="L128" s="2">
        <f>'ExPostGross kWh_Biz'!L128+'ExPostGross kWh_Biz'!AE128+'ExPostGross kWh_Biz'!AX128+'ExPostGross kWh_Biz'!BQ128</f>
        <v>0</v>
      </c>
      <c r="M128" s="2">
        <f>'ExPostGross kWh_Biz'!M128+'ExPostGross kWh_Biz'!AF128+'ExPostGross kWh_Biz'!AY128+'ExPostGross kWh_Biz'!BR128</f>
        <v>0</v>
      </c>
      <c r="N128" s="2">
        <f>'ExPostGross kWh_Biz'!N128+'ExPostGross kWh_Biz'!AG128+'ExPostGross kWh_Biz'!AZ128+'ExPostGross kWh_Biz'!BS128</f>
        <v>0</v>
      </c>
      <c r="O128" s="2">
        <f>'ExPostGross kWh_Biz'!O128+'ExPostGross kWh_Biz'!AH128+'ExPostGross kWh_Biz'!BA128+'ExPostGross kWh_Biz'!BT128</f>
        <v>0</v>
      </c>
      <c r="P128" s="2">
        <f>'ExPostGross kWh_Biz'!P128+'ExPostGross kWh_Biz'!AI128+'ExPostGross kWh_Biz'!BB128+'ExPostGross kWh_Biz'!BU128</f>
        <v>0</v>
      </c>
      <c r="Q128" s="2">
        <f>'ExPostGross kWh_Biz'!Q128+'ExPostGross kWh_Biz'!AJ128+'ExPostGross kWh_Biz'!BC128+'ExPostGross kWh_Biz'!BV128</f>
        <v>0</v>
      </c>
      <c r="R128" s="25">
        <f t="shared" si="14"/>
        <v>0</v>
      </c>
      <c r="T128" s="3"/>
    </row>
    <row r="129" spans="1:20" ht="21.6" thickBot="1" x14ac:dyDescent="0.35">
      <c r="A129" s="28"/>
      <c r="B129" s="9" t="s">
        <v>13</v>
      </c>
      <c r="C129" s="8">
        <f>SUM(C116:C128)</f>
        <v>0</v>
      </c>
      <c r="D129" s="8">
        <f t="shared" ref="D129:Q129" si="15">SUM(D116:D128)</f>
        <v>3052.6015014648438</v>
      </c>
      <c r="E129" s="8">
        <f t="shared" si="15"/>
        <v>182677.19427490234</v>
      </c>
      <c r="F129" s="8">
        <f t="shared" si="15"/>
        <v>0</v>
      </c>
      <c r="G129" s="8">
        <f t="shared" si="15"/>
        <v>0</v>
      </c>
      <c r="H129" s="8">
        <f t="shared" si="15"/>
        <v>0</v>
      </c>
      <c r="I129" s="8">
        <f t="shared" si="15"/>
        <v>56277.94384765625</v>
      </c>
      <c r="J129" s="8">
        <f t="shared" si="15"/>
        <v>5666.5016479492188</v>
      </c>
      <c r="K129" s="8">
        <f t="shared" si="15"/>
        <v>0</v>
      </c>
      <c r="L129" s="8">
        <f t="shared" si="15"/>
        <v>121434.16351318359</v>
      </c>
      <c r="M129" s="8">
        <f t="shared" si="15"/>
        <v>5776.3775024414063</v>
      </c>
      <c r="N129" s="8">
        <f t="shared" si="15"/>
        <v>13385.460090637207</v>
      </c>
      <c r="O129" s="8">
        <f t="shared" si="15"/>
        <v>0</v>
      </c>
      <c r="P129" s="8">
        <f t="shared" si="15"/>
        <v>0</v>
      </c>
      <c r="Q129" s="8">
        <f t="shared" si="15"/>
        <v>0</v>
      </c>
      <c r="R129" s="7">
        <f t="shared" si="14"/>
        <v>388270.24237823486</v>
      </c>
      <c r="T129" s="3"/>
    </row>
    <row r="130" spans="1:20" ht="21.6" thickBot="1" x14ac:dyDescent="0.35">
      <c r="A130" s="28"/>
      <c r="R130" s="92">
        <f>SUM(C116:Q128)</f>
        <v>388270.24237823486</v>
      </c>
      <c r="T130" s="3"/>
    </row>
    <row r="131" spans="1:20" ht="21.6" thickBot="1" x14ac:dyDescent="0.35">
      <c r="A131" s="28"/>
      <c r="B131" s="14" t="s">
        <v>11</v>
      </c>
      <c r="C131" s="68" t="s">
        <v>26</v>
      </c>
      <c r="D131" s="68" t="s">
        <v>25</v>
      </c>
      <c r="E131" s="68" t="s">
        <v>24</v>
      </c>
      <c r="F131" s="68" t="s">
        <v>23</v>
      </c>
      <c r="G131" s="68" t="s">
        <v>22</v>
      </c>
      <c r="H131" s="68" t="s">
        <v>21</v>
      </c>
      <c r="I131" s="68" t="s">
        <v>20</v>
      </c>
      <c r="J131" s="68" t="s">
        <v>19</v>
      </c>
      <c r="K131" s="68" t="s">
        <v>18</v>
      </c>
      <c r="L131" s="69" t="s">
        <v>17</v>
      </c>
      <c r="M131" s="68" t="s">
        <v>16</v>
      </c>
      <c r="N131" s="68" t="s">
        <v>15</v>
      </c>
      <c r="O131" s="69" t="s">
        <v>26</v>
      </c>
      <c r="P131" s="68" t="s">
        <v>25</v>
      </c>
      <c r="Q131" s="68" t="s">
        <v>24</v>
      </c>
      <c r="R131" s="63" t="s">
        <v>10</v>
      </c>
      <c r="T131" s="3"/>
    </row>
    <row r="132" spans="1:20" ht="15" customHeight="1" x14ac:dyDescent="0.3">
      <c r="A132" s="177" t="s">
        <v>59</v>
      </c>
      <c r="B132" s="23" t="s">
        <v>48</v>
      </c>
      <c r="C132" s="12">
        <f>'ExPostGross kWh_Biz'!C132+'ExPostGross kWh_Biz'!V132+'ExPostGross kWh_Biz'!AO132+'ExPostGross kWh_Biz'!BH132</f>
        <v>0</v>
      </c>
      <c r="D132" s="12">
        <f>'ExPostGross kWh_Biz'!D132+'ExPostGross kWh_Biz'!W132+'ExPostGross kWh_Biz'!AP132+'ExPostGross kWh_Biz'!BI132</f>
        <v>0</v>
      </c>
      <c r="E132" s="12">
        <f>'ExPostGross kWh_Biz'!E132+'ExPostGross kWh_Biz'!X132+'ExPostGross kWh_Biz'!AQ132+'ExPostGross kWh_Biz'!BJ132</f>
        <v>0</v>
      </c>
      <c r="F132" s="12">
        <f>'ExPostGross kWh_Biz'!F132+'ExPostGross kWh_Biz'!Y132+'ExPostGross kWh_Biz'!AR132+'ExPostGross kWh_Biz'!BK132</f>
        <v>0</v>
      </c>
      <c r="G132" s="12">
        <f>'ExPostGross kWh_Biz'!G132+'ExPostGross kWh_Biz'!Z132+'ExPostGross kWh_Biz'!AS132+'ExPostGross kWh_Biz'!BL132</f>
        <v>0</v>
      </c>
      <c r="H132" s="12">
        <f>'ExPostGross kWh_Biz'!H132+'ExPostGross kWh_Biz'!AA132+'ExPostGross kWh_Biz'!AT132+'ExPostGross kWh_Biz'!BM132</f>
        <v>0</v>
      </c>
      <c r="I132" s="12">
        <f>'ExPostGross kWh_Biz'!I132+'ExPostGross kWh_Biz'!AB132+'ExPostGross kWh_Biz'!AU132+'ExPostGross kWh_Biz'!BN132</f>
        <v>0</v>
      </c>
      <c r="J132" s="12">
        <f>'ExPostGross kWh_Biz'!J132+'ExPostGross kWh_Biz'!AC132+'ExPostGross kWh_Biz'!AV132+'ExPostGross kWh_Biz'!BO132</f>
        <v>0</v>
      </c>
      <c r="K132" s="12">
        <f>'ExPostGross kWh_Biz'!K132+'ExPostGross kWh_Biz'!AD132+'ExPostGross kWh_Biz'!AW132+'ExPostGross kWh_Biz'!BP132</f>
        <v>0</v>
      </c>
      <c r="L132" s="12">
        <f>'ExPostGross kWh_Biz'!L132+'ExPostGross kWh_Biz'!AE132+'ExPostGross kWh_Biz'!AX132+'ExPostGross kWh_Biz'!BQ132</f>
        <v>0</v>
      </c>
      <c r="M132" s="12">
        <f>'ExPostGross kWh_Biz'!M132+'ExPostGross kWh_Biz'!AF132+'ExPostGross kWh_Biz'!AY132+'ExPostGross kWh_Biz'!BR132</f>
        <v>0</v>
      </c>
      <c r="N132" s="12">
        <f>'ExPostGross kWh_Biz'!N132+'ExPostGross kWh_Biz'!AG132+'ExPostGross kWh_Biz'!AZ132+'ExPostGross kWh_Biz'!BS132</f>
        <v>0</v>
      </c>
      <c r="O132" s="12">
        <f>'ExPostGross kWh_Biz'!O132+'ExPostGross kWh_Biz'!AH132+'ExPostGross kWh_Biz'!BA132+'ExPostGross kWh_Biz'!BT132</f>
        <v>0</v>
      </c>
      <c r="P132" s="12">
        <f>'ExPostGross kWh_Biz'!P132+'ExPostGross kWh_Biz'!AI132+'ExPostGross kWh_Biz'!BB132+'ExPostGross kWh_Biz'!BU132</f>
        <v>0</v>
      </c>
      <c r="Q132" s="12">
        <f>'ExPostGross kWh_Biz'!Q132+'ExPostGross kWh_Biz'!AJ132+'ExPostGross kWh_Biz'!BC132+'ExPostGross kWh_Biz'!BV132</f>
        <v>0</v>
      </c>
      <c r="R132" s="26">
        <f t="shared" ref="R132:R145" si="16">SUM(C132:Q132)</f>
        <v>0</v>
      </c>
      <c r="T132" s="3"/>
    </row>
    <row r="133" spans="1:20" x14ac:dyDescent="0.3">
      <c r="A133" s="178"/>
      <c r="B133" s="5" t="s">
        <v>47</v>
      </c>
      <c r="C133" s="2">
        <f>'ExPostGross kWh_Biz'!C133+'ExPostGross kWh_Biz'!V133+'ExPostGross kWh_Biz'!AO133+'ExPostGross kWh_Biz'!BH133</f>
        <v>0</v>
      </c>
      <c r="D133" s="2">
        <f>'ExPostGross kWh_Biz'!D133+'ExPostGross kWh_Biz'!W133+'ExPostGross kWh_Biz'!AP133+'ExPostGross kWh_Biz'!BI133</f>
        <v>0</v>
      </c>
      <c r="E133" s="2">
        <f>'ExPostGross kWh_Biz'!E133+'ExPostGross kWh_Biz'!X133+'ExPostGross kWh_Biz'!AQ133+'ExPostGross kWh_Biz'!BJ133</f>
        <v>0</v>
      </c>
      <c r="F133" s="2">
        <f>'ExPostGross kWh_Biz'!F133+'ExPostGross kWh_Biz'!Y133+'ExPostGross kWh_Biz'!AR133+'ExPostGross kWh_Biz'!BK133</f>
        <v>0</v>
      </c>
      <c r="G133" s="2">
        <f>'ExPostGross kWh_Biz'!G133+'ExPostGross kWh_Biz'!Z133+'ExPostGross kWh_Biz'!AS133+'ExPostGross kWh_Biz'!BL133</f>
        <v>0</v>
      </c>
      <c r="H133" s="2">
        <f>'ExPostGross kWh_Biz'!H133+'ExPostGross kWh_Biz'!AA133+'ExPostGross kWh_Biz'!AT133+'ExPostGross kWh_Biz'!BM133</f>
        <v>0</v>
      </c>
      <c r="I133" s="2">
        <f>'ExPostGross kWh_Biz'!I133+'ExPostGross kWh_Biz'!AB133+'ExPostGross kWh_Biz'!AU133+'ExPostGross kWh_Biz'!BN133</f>
        <v>0</v>
      </c>
      <c r="J133" s="2">
        <f>'ExPostGross kWh_Biz'!J133+'ExPostGross kWh_Biz'!AC133+'ExPostGross kWh_Biz'!AV133+'ExPostGross kWh_Biz'!BO133</f>
        <v>0</v>
      </c>
      <c r="K133" s="2">
        <f>'ExPostGross kWh_Biz'!K133+'ExPostGross kWh_Biz'!AD133+'ExPostGross kWh_Biz'!AW133+'ExPostGross kWh_Biz'!BP133</f>
        <v>0</v>
      </c>
      <c r="L133" s="2">
        <f>'ExPostGross kWh_Biz'!L133+'ExPostGross kWh_Biz'!AE133+'ExPostGross kWh_Biz'!AX133+'ExPostGross kWh_Biz'!BQ133</f>
        <v>0</v>
      </c>
      <c r="M133" s="2">
        <f>'ExPostGross kWh_Biz'!M133+'ExPostGross kWh_Biz'!AF133+'ExPostGross kWh_Biz'!AY133+'ExPostGross kWh_Biz'!BR133</f>
        <v>0</v>
      </c>
      <c r="N133" s="2">
        <f>'ExPostGross kWh_Biz'!N133+'ExPostGross kWh_Biz'!AG133+'ExPostGross kWh_Biz'!AZ133+'ExPostGross kWh_Biz'!BS133</f>
        <v>0</v>
      </c>
      <c r="O133" s="2">
        <f>'ExPostGross kWh_Biz'!O133+'ExPostGross kWh_Biz'!AH133+'ExPostGross kWh_Biz'!BA133+'ExPostGross kWh_Biz'!BT133</f>
        <v>0</v>
      </c>
      <c r="P133" s="2">
        <f>'ExPostGross kWh_Biz'!P133+'ExPostGross kWh_Biz'!AI133+'ExPostGross kWh_Biz'!BB133+'ExPostGross kWh_Biz'!BU133</f>
        <v>0</v>
      </c>
      <c r="Q133" s="2">
        <f>'ExPostGross kWh_Biz'!Q133+'ExPostGross kWh_Biz'!AJ133+'ExPostGross kWh_Biz'!BC133+'ExPostGross kWh_Biz'!BV133</f>
        <v>0</v>
      </c>
      <c r="R133" s="25">
        <f t="shared" si="16"/>
        <v>0</v>
      </c>
      <c r="T133" s="3"/>
    </row>
    <row r="134" spans="1:20" x14ac:dyDescent="0.3">
      <c r="A134" s="178"/>
      <c r="B134" s="4" t="s">
        <v>46</v>
      </c>
      <c r="C134" s="2">
        <f>'ExPostGross kWh_Biz'!C134+'ExPostGross kWh_Biz'!V134+'ExPostGross kWh_Biz'!AO134+'ExPostGross kWh_Biz'!BH134</f>
        <v>0</v>
      </c>
      <c r="D134" s="2">
        <f>'ExPostGross kWh_Biz'!D134+'ExPostGross kWh_Biz'!W134+'ExPostGross kWh_Biz'!AP134+'ExPostGross kWh_Biz'!BI134</f>
        <v>0</v>
      </c>
      <c r="E134" s="2">
        <f>'ExPostGross kWh_Biz'!E134+'ExPostGross kWh_Biz'!X134+'ExPostGross kWh_Biz'!AQ134+'ExPostGross kWh_Biz'!BJ134</f>
        <v>0</v>
      </c>
      <c r="F134" s="2">
        <f>'ExPostGross kWh_Biz'!F134+'ExPostGross kWh_Biz'!Y134+'ExPostGross kWh_Biz'!AR134+'ExPostGross kWh_Biz'!BK134</f>
        <v>0</v>
      </c>
      <c r="G134" s="2">
        <f>'ExPostGross kWh_Biz'!G134+'ExPostGross kWh_Biz'!Z134+'ExPostGross kWh_Biz'!AS134+'ExPostGross kWh_Biz'!BL134</f>
        <v>0</v>
      </c>
      <c r="H134" s="2">
        <f>'ExPostGross kWh_Biz'!H134+'ExPostGross kWh_Biz'!AA134+'ExPostGross kWh_Biz'!AT134+'ExPostGross kWh_Biz'!BM134</f>
        <v>0</v>
      </c>
      <c r="I134" s="2">
        <f>'ExPostGross kWh_Biz'!I134+'ExPostGross kWh_Biz'!AB134+'ExPostGross kWh_Biz'!AU134+'ExPostGross kWh_Biz'!BN134</f>
        <v>0</v>
      </c>
      <c r="J134" s="2">
        <f>'ExPostGross kWh_Biz'!J134+'ExPostGross kWh_Biz'!AC134+'ExPostGross kWh_Biz'!AV134+'ExPostGross kWh_Biz'!BO134</f>
        <v>0</v>
      </c>
      <c r="K134" s="2">
        <f>'ExPostGross kWh_Biz'!K134+'ExPostGross kWh_Biz'!AD134+'ExPostGross kWh_Biz'!AW134+'ExPostGross kWh_Biz'!BP134</f>
        <v>0</v>
      </c>
      <c r="L134" s="2">
        <f>'ExPostGross kWh_Biz'!L134+'ExPostGross kWh_Biz'!AE134+'ExPostGross kWh_Biz'!AX134+'ExPostGross kWh_Biz'!BQ134</f>
        <v>0</v>
      </c>
      <c r="M134" s="2">
        <f>'ExPostGross kWh_Biz'!M134+'ExPostGross kWh_Biz'!AF134+'ExPostGross kWh_Biz'!AY134+'ExPostGross kWh_Biz'!BR134</f>
        <v>0</v>
      </c>
      <c r="N134" s="2">
        <f>'ExPostGross kWh_Biz'!N134+'ExPostGross kWh_Biz'!AG134+'ExPostGross kWh_Biz'!AZ134+'ExPostGross kWh_Biz'!BS134</f>
        <v>0</v>
      </c>
      <c r="O134" s="2">
        <f>'ExPostGross kWh_Biz'!O134+'ExPostGross kWh_Biz'!AH134+'ExPostGross kWh_Biz'!BA134+'ExPostGross kWh_Biz'!BT134</f>
        <v>0</v>
      </c>
      <c r="P134" s="2">
        <f>'ExPostGross kWh_Biz'!P134+'ExPostGross kWh_Biz'!AI134+'ExPostGross kWh_Biz'!BB134+'ExPostGross kWh_Biz'!BU134</f>
        <v>0</v>
      </c>
      <c r="Q134" s="2">
        <f>'ExPostGross kWh_Biz'!Q134+'ExPostGross kWh_Biz'!AJ134+'ExPostGross kWh_Biz'!BC134+'ExPostGross kWh_Biz'!BV134</f>
        <v>0</v>
      </c>
      <c r="R134" s="25">
        <f t="shared" si="16"/>
        <v>0</v>
      </c>
      <c r="T134" s="3"/>
    </row>
    <row r="135" spans="1:20" x14ac:dyDescent="0.3">
      <c r="A135" s="178"/>
      <c r="B135" s="4" t="s">
        <v>45</v>
      </c>
      <c r="C135" s="2">
        <f>'ExPostGross kWh_Biz'!C135+'ExPostGross kWh_Biz'!V135+'ExPostGross kWh_Biz'!AO135+'ExPostGross kWh_Biz'!BH135</f>
        <v>0</v>
      </c>
      <c r="D135" s="2">
        <f>'ExPostGross kWh_Biz'!D135+'ExPostGross kWh_Biz'!W135+'ExPostGross kWh_Biz'!AP135+'ExPostGross kWh_Biz'!BI135</f>
        <v>0</v>
      </c>
      <c r="E135" s="2">
        <f>'ExPostGross kWh_Biz'!E135+'ExPostGross kWh_Biz'!X135+'ExPostGross kWh_Biz'!AQ135+'ExPostGross kWh_Biz'!BJ135</f>
        <v>0</v>
      </c>
      <c r="F135" s="2">
        <f>'ExPostGross kWh_Biz'!F135+'ExPostGross kWh_Biz'!Y135+'ExPostGross kWh_Biz'!AR135+'ExPostGross kWh_Biz'!BK135</f>
        <v>0</v>
      </c>
      <c r="G135" s="2">
        <f>'ExPostGross kWh_Biz'!G135+'ExPostGross kWh_Biz'!Z135+'ExPostGross kWh_Biz'!AS135+'ExPostGross kWh_Biz'!BL135</f>
        <v>0</v>
      </c>
      <c r="H135" s="2">
        <f>'ExPostGross kWh_Biz'!H135+'ExPostGross kWh_Biz'!AA135+'ExPostGross kWh_Biz'!AT135+'ExPostGross kWh_Biz'!BM135</f>
        <v>0</v>
      </c>
      <c r="I135" s="2">
        <f>'ExPostGross kWh_Biz'!I135+'ExPostGross kWh_Biz'!AB135+'ExPostGross kWh_Biz'!AU135+'ExPostGross kWh_Biz'!BN135</f>
        <v>0</v>
      </c>
      <c r="J135" s="2">
        <f>'ExPostGross kWh_Biz'!J135+'ExPostGross kWh_Biz'!AC135+'ExPostGross kWh_Biz'!AV135+'ExPostGross kWh_Biz'!BO135</f>
        <v>0</v>
      </c>
      <c r="K135" s="2">
        <f>'ExPostGross kWh_Biz'!K135+'ExPostGross kWh_Biz'!AD135+'ExPostGross kWh_Biz'!AW135+'ExPostGross kWh_Biz'!BP135</f>
        <v>0</v>
      </c>
      <c r="L135" s="2">
        <f>'ExPostGross kWh_Biz'!L135+'ExPostGross kWh_Biz'!AE135+'ExPostGross kWh_Biz'!AX135+'ExPostGross kWh_Biz'!BQ135</f>
        <v>0</v>
      </c>
      <c r="M135" s="2">
        <f>'ExPostGross kWh_Biz'!M135+'ExPostGross kWh_Biz'!AF135+'ExPostGross kWh_Biz'!AY135+'ExPostGross kWh_Biz'!BR135</f>
        <v>0</v>
      </c>
      <c r="N135" s="2">
        <f>'ExPostGross kWh_Biz'!N135+'ExPostGross kWh_Biz'!AG135+'ExPostGross kWh_Biz'!AZ135+'ExPostGross kWh_Biz'!BS135</f>
        <v>0</v>
      </c>
      <c r="O135" s="2">
        <f>'ExPostGross kWh_Biz'!O135+'ExPostGross kWh_Biz'!AH135+'ExPostGross kWh_Biz'!BA135+'ExPostGross kWh_Biz'!BT135</f>
        <v>0</v>
      </c>
      <c r="P135" s="2">
        <f>'ExPostGross kWh_Biz'!P135+'ExPostGross kWh_Biz'!AI135+'ExPostGross kWh_Biz'!BB135+'ExPostGross kWh_Biz'!BU135</f>
        <v>0</v>
      </c>
      <c r="Q135" s="2">
        <f>'ExPostGross kWh_Biz'!Q135+'ExPostGross kWh_Biz'!AJ135+'ExPostGross kWh_Biz'!BC135+'ExPostGross kWh_Biz'!BV135</f>
        <v>0</v>
      </c>
      <c r="R135" s="25">
        <f t="shared" si="16"/>
        <v>0</v>
      </c>
      <c r="T135" s="3"/>
    </row>
    <row r="136" spans="1:20" x14ac:dyDescent="0.3">
      <c r="A136" s="178"/>
      <c r="B136" s="5" t="s">
        <v>44</v>
      </c>
      <c r="C136" s="2">
        <f>'ExPostGross kWh_Biz'!C136+'ExPostGross kWh_Biz'!V136+'ExPostGross kWh_Biz'!AO136+'ExPostGross kWh_Biz'!BH136</f>
        <v>0</v>
      </c>
      <c r="D136" s="2">
        <f>'ExPostGross kWh_Biz'!D136+'ExPostGross kWh_Biz'!W136+'ExPostGross kWh_Biz'!AP136+'ExPostGross kWh_Biz'!BI136</f>
        <v>0</v>
      </c>
      <c r="E136" s="2">
        <f>'ExPostGross kWh_Biz'!E136+'ExPostGross kWh_Biz'!X136+'ExPostGross kWh_Biz'!AQ136+'ExPostGross kWh_Biz'!BJ136</f>
        <v>0</v>
      </c>
      <c r="F136" s="2">
        <f>'ExPostGross kWh_Biz'!F136+'ExPostGross kWh_Biz'!Y136+'ExPostGross kWh_Biz'!AR136+'ExPostGross kWh_Biz'!BK136</f>
        <v>0</v>
      </c>
      <c r="G136" s="2">
        <f>'ExPostGross kWh_Biz'!G136+'ExPostGross kWh_Biz'!Z136+'ExPostGross kWh_Biz'!AS136+'ExPostGross kWh_Biz'!BL136</f>
        <v>0</v>
      </c>
      <c r="H136" s="2">
        <f>'ExPostGross kWh_Biz'!H136+'ExPostGross kWh_Biz'!AA136+'ExPostGross kWh_Biz'!AT136+'ExPostGross kWh_Biz'!BM136</f>
        <v>0</v>
      </c>
      <c r="I136" s="2">
        <f>'ExPostGross kWh_Biz'!I136+'ExPostGross kWh_Biz'!AB136+'ExPostGross kWh_Biz'!AU136+'ExPostGross kWh_Biz'!BN136</f>
        <v>0</v>
      </c>
      <c r="J136" s="2">
        <f>'ExPostGross kWh_Biz'!J136+'ExPostGross kWh_Biz'!AC136+'ExPostGross kWh_Biz'!AV136+'ExPostGross kWh_Biz'!BO136</f>
        <v>0</v>
      </c>
      <c r="K136" s="2">
        <f>'ExPostGross kWh_Biz'!K136+'ExPostGross kWh_Biz'!AD136+'ExPostGross kWh_Biz'!AW136+'ExPostGross kWh_Biz'!BP136</f>
        <v>0</v>
      </c>
      <c r="L136" s="2">
        <f>'ExPostGross kWh_Biz'!L136+'ExPostGross kWh_Biz'!AE136+'ExPostGross kWh_Biz'!AX136+'ExPostGross kWh_Biz'!BQ136</f>
        <v>0</v>
      </c>
      <c r="M136" s="2">
        <f>'ExPostGross kWh_Biz'!M136+'ExPostGross kWh_Biz'!AF136+'ExPostGross kWh_Biz'!AY136+'ExPostGross kWh_Biz'!BR136</f>
        <v>0</v>
      </c>
      <c r="N136" s="2">
        <f>'ExPostGross kWh_Biz'!N136+'ExPostGross kWh_Biz'!AG136+'ExPostGross kWh_Biz'!AZ136+'ExPostGross kWh_Biz'!BS136</f>
        <v>0</v>
      </c>
      <c r="O136" s="2">
        <f>'ExPostGross kWh_Biz'!O136+'ExPostGross kWh_Biz'!AH136+'ExPostGross kWh_Biz'!BA136+'ExPostGross kWh_Biz'!BT136</f>
        <v>0</v>
      </c>
      <c r="P136" s="2">
        <f>'ExPostGross kWh_Biz'!P136+'ExPostGross kWh_Biz'!AI136+'ExPostGross kWh_Biz'!BB136+'ExPostGross kWh_Biz'!BU136</f>
        <v>0</v>
      </c>
      <c r="Q136" s="2">
        <f>'ExPostGross kWh_Biz'!Q136+'ExPostGross kWh_Biz'!AJ136+'ExPostGross kWh_Biz'!BC136+'ExPostGross kWh_Biz'!BV136</f>
        <v>0</v>
      </c>
      <c r="R136" s="25">
        <f t="shared" si="16"/>
        <v>0</v>
      </c>
      <c r="T136" s="3"/>
    </row>
    <row r="137" spans="1:20" x14ac:dyDescent="0.3">
      <c r="A137" s="178"/>
      <c r="B137" s="4" t="s">
        <v>43</v>
      </c>
      <c r="C137" s="2">
        <f>'ExPostGross kWh_Biz'!C137+'ExPostGross kWh_Biz'!V137+'ExPostGross kWh_Biz'!AO137+'ExPostGross kWh_Biz'!BH137</f>
        <v>0</v>
      </c>
      <c r="D137" s="2">
        <f>'ExPostGross kWh_Biz'!D137+'ExPostGross kWh_Biz'!W137+'ExPostGross kWh_Biz'!AP137+'ExPostGross kWh_Biz'!BI137</f>
        <v>0</v>
      </c>
      <c r="E137" s="2">
        <f>'ExPostGross kWh_Biz'!E137+'ExPostGross kWh_Biz'!X137+'ExPostGross kWh_Biz'!AQ137+'ExPostGross kWh_Biz'!BJ137</f>
        <v>0</v>
      </c>
      <c r="F137" s="2">
        <f>'ExPostGross kWh_Biz'!F137+'ExPostGross kWh_Biz'!Y137+'ExPostGross kWh_Biz'!AR137+'ExPostGross kWh_Biz'!BK137</f>
        <v>0</v>
      </c>
      <c r="G137" s="2">
        <f>'ExPostGross kWh_Biz'!G137+'ExPostGross kWh_Biz'!Z137+'ExPostGross kWh_Biz'!AS137+'ExPostGross kWh_Biz'!BL137</f>
        <v>0</v>
      </c>
      <c r="H137" s="2">
        <f>'ExPostGross kWh_Biz'!H137+'ExPostGross kWh_Biz'!AA137+'ExPostGross kWh_Biz'!AT137+'ExPostGross kWh_Biz'!BM137</f>
        <v>0</v>
      </c>
      <c r="I137" s="2">
        <f>'ExPostGross kWh_Biz'!I137+'ExPostGross kWh_Biz'!AB137+'ExPostGross kWh_Biz'!AU137+'ExPostGross kWh_Biz'!BN137</f>
        <v>0</v>
      </c>
      <c r="J137" s="2">
        <f>'ExPostGross kWh_Biz'!J137+'ExPostGross kWh_Biz'!AC137+'ExPostGross kWh_Biz'!AV137+'ExPostGross kWh_Biz'!BO137</f>
        <v>0</v>
      </c>
      <c r="K137" s="2">
        <f>'ExPostGross kWh_Biz'!K137+'ExPostGross kWh_Biz'!AD137+'ExPostGross kWh_Biz'!AW137+'ExPostGross kWh_Biz'!BP137</f>
        <v>0</v>
      </c>
      <c r="L137" s="2">
        <f>'ExPostGross kWh_Biz'!L137+'ExPostGross kWh_Biz'!AE137+'ExPostGross kWh_Biz'!AX137+'ExPostGross kWh_Biz'!BQ137</f>
        <v>0</v>
      </c>
      <c r="M137" s="2">
        <f>'ExPostGross kWh_Biz'!M137+'ExPostGross kWh_Biz'!AF137+'ExPostGross kWh_Biz'!AY137+'ExPostGross kWh_Biz'!BR137</f>
        <v>0</v>
      </c>
      <c r="N137" s="2">
        <f>'ExPostGross kWh_Biz'!N137+'ExPostGross kWh_Biz'!AG137+'ExPostGross kWh_Biz'!AZ137+'ExPostGross kWh_Biz'!BS137</f>
        <v>0</v>
      </c>
      <c r="O137" s="2">
        <f>'ExPostGross kWh_Biz'!O137+'ExPostGross kWh_Biz'!AH137+'ExPostGross kWh_Biz'!BA137+'ExPostGross kWh_Biz'!BT137</f>
        <v>0</v>
      </c>
      <c r="P137" s="2">
        <f>'ExPostGross kWh_Biz'!P137+'ExPostGross kWh_Biz'!AI137+'ExPostGross kWh_Biz'!BB137+'ExPostGross kWh_Biz'!BU137</f>
        <v>0</v>
      </c>
      <c r="Q137" s="2">
        <f>'ExPostGross kWh_Biz'!Q137+'ExPostGross kWh_Biz'!AJ137+'ExPostGross kWh_Biz'!BC137+'ExPostGross kWh_Biz'!BV137</f>
        <v>0</v>
      </c>
      <c r="R137" s="25">
        <f t="shared" si="16"/>
        <v>0</v>
      </c>
      <c r="T137" s="3"/>
    </row>
    <row r="138" spans="1:20" x14ac:dyDescent="0.3">
      <c r="A138" s="178"/>
      <c r="B138" s="4" t="s">
        <v>42</v>
      </c>
      <c r="C138" s="2">
        <f>'ExPostGross kWh_Biz'!C138+'ExPostGross kWh_Biz'!V138+'ExPostGross kWh_Biz'!AO138+'ExPostGross kWh_Biz'!BH138</f>
        <v>0</v>
      </c>
      <c r="D138" s="2">
        <f>'ExPostGross kWh_Biz'!D138+'ExPostGross kWh_Biz'!W138+'ExPostGross kWh_Biz'!AP138+'ExPostGross kWh_Biz'!BI138</f>
        <v>0</v>
      </c>
      <c r="E138" s="2">
        <f>'ExPostGross kWh_Biz'!E138+'ExPostGross kWh_Biz'!X138+'ExPostGross kWh_Biz'!AQ138+'ExPostGross kWh_Biz'!BJ138</f>
        <v>0</v>
      </c>
      <c r="F138" s="2">
        <f>'ExPostGross kWh_Biz'!F138+'ExPostGross kWh_Biz'!Y138+'ExPostGross kWh_Biz'!AR138+'ExPostGross kWh_Biz'!BK138</f>
        <v>0</v>
      </c>
      <c r="G138" s="2">
        <f>'ExPostGross kWh_Biz'!G138+'ExPostGross kWh_Biz'!Z138+'ExPostGross kWh_Biz'!AS138+'ExPostGross kWh_Biz'!BL138</f>
        <v>0</v>
      </c>
      <c r="H138" s="2">
        <f>'ExPostGross kWh_Biz'!H138+'ExPostGross kWh_Biz'!AA138+'ExPostGross kWh_Biz'!AT138+'ExPostGross kWh_Biz'!BM138</f>
        <v>0</v>
      </c>
      <c r="I138" s="2">
        <f>'ExPostGross kWh_Biz'!I138+'ExPostGross kWh_Biz'!AB138+'ExPostGross kWh_Biz'!AU138+'ExPostGross kWh_Biz'!BN138</f>
        <v>112874.140625</v>
      </c>
      <c r="J138" s="2">
        <f>'ExPostGross kWh_Biz'!J138+'ExPostGross kWh_Biz'!AC138+'ExPostGross kWh_Biz'!AV138+'ExPostGross kWh_Biz'!BO138</f>
        <v>0</v>
      </c>
      <c r="K138" s="2">
        <f>'ExPostGross kWh_Biz'!K138+'ExPostGross kWh_Biz'!AD138+'ExPostGross kWh_Biz'!AW138+'ExPostGross kWh_Biz'!BP138</f>
        <v>0</v>
      </c>
      <c r="L138" s="2">
        <f>'ExPostGross kWh_Biz'!L138+'ExPostGross kWh_Biz'!AE138+'ExPostGross kWh_Biz'!AX138+'ExPostGross kWh_Biz'!BQ138</f>
        <v>0</v>
      </c>
      <c r="M138" s="2">
        <f>'ExPostGross kWh_Biz'!M138+'ExPostGross kWh_Biz'!AF138+'ExPostGross kWh_Biz'!AY138+'ExPostGross kWh_Biz'!BR138</f>
        <v>112874.140625</v>
      </c>
      <c r="N138" s="2">
        <f>'ExPostGross kWh_Biz'!N138+'ExPostGross kWh_Biz'!AG138+'ExPostGross kWh_Biz'!AZ138+'ExPostGross kWh_Biz'!BS138</f>
        <v>0</v>
      </c>
      <c r="O138" s="2">
        <f>'ExPostGross kWh_Biz'!O138+'ExPostGross kWh_Biz'!AH138+'ExPostGross kWh_Biz'!BA138+'ExPostGross kWh_Biz'!BT138</f>
        <v>0</v>
      </c>
      <c r="P138" s="2">
        <f>'ExPostGross kWh_Biz'!P138+'ExPostGross kWh_Biz'!AI138+'ExPostGross kWh_Biz'!BB138+'ExPostGross kWh_Biz'!BU138</f>
        <v>0</v>
      </c>
      <c r="Q138" s="2">
        <f>'ExPostGross kWh_Biz'!Q138+'ExPostGross kWh_Biz'!AJ138+'ExPostGross kWh_Biz'!BC138+'ExPostGross kWh_Biz'!BV138</f>
        <v>0</v>
      </c>
      <c r="R138" s="25">
        <f t="shared" si="16"/>
        <v>225748.28125</v>
      </c>
      <c r="T138" s="3"/>
    </row>
    <row r="139" spans="1:20" x14ac:dyDescent="0.3">
      <c r="A139" s="178"/>
      <c r="B139" s="4" t="s">
        <v>41</v>
      </c>
      <c r="C139" s="2">
        <f>'ExPostGross kWh_Biz'!C139+'ExPostGross kWh_Biz'!V139+'ExPostGross kWh_Biz'!AO139+'ExPostGross kWh_Biz'!BH139</f>
        <v>0</v>
      </c>
      <c r="D139" s="2">
        <f>'ExPostGross kWh_Biz'!D139+'ExPostGross kWh_Biz'!W139+'ExPostGross kWh_Biz'!AP139+'ExPostGross kWh_Biz'!BI139</f>
        <v>21264.220775604248</v>
      </c>
      <c r="E139" s="2">
        <f>'ExPostGross kWh_Biz'!E139+'ExPostGross kWh_Biz'!X139+'ExPostGross kWh_Biz'!AQ139+'ExPostGross kWh_Biz'!BJ139</f>
        <v>45118.02921295166</v>
      </c>
      <c r="F139" s="2">
        <f>'ExPostGross kWh_Biz'!F139+'ExPostGross kWh_Biz'!Y139+'ExPostGross kWh_Biz'!AR139+'ExPostGross kWh_Biz'!BK139</f>
        <v>0</v>
      </c>
      <c r="G139" s="2">
        <f>'ExPostGross kWh_Biz'!G139+'ExPostGross kWh_Biz'!Z139+'ExPostGross kWh_Biz'!AS139+'ExPostGross kWh_Biz'!BL139</f>
        <v>13293.229316711426</v>
      </c>
      <c r="H139" s="2">
        <f>'ExPostGross kWh_Biz'!H139+'ExPostGross kWh_Biz'!AA139+'ExPostGross kWh_Biz'!AT139+'ExPostGross kWh_Biz'!BM139</f>
        <v>82639.398880004883</v>
      </c>
      <c r="I139" s="2">
        <f>'ExPostGross kWh_Biz'!I139+'ExPostGross kWh_Biz'!AB139+'ExPostGross kWh_Biz'!AU139+'ExPostGross kWh_Biz'!BN139</f>
        <v>0</v>
      </c>
      <c r="J139" s="2">
        <f>'ExPostGross kWh_Biz'!J139+'ExPostGross kWh_Biz'!AC139+'ExPostGross kWh_Biz'!AV139+'ExPostGross kWh_Biz'!BO139</f>
        <v>0</v>
      </c>
      <c r="K139" s="2">
        <f>'ExPostGross kWh_Biz'!K139+'ExPostGross kWh_Biz'!AD139+'ExPostGross kWh_Biz'!AW139+'ExPostGross kWh_Biz'!BP139</f>
        <v>11116.16455078125</v>
      </c>
      <c r="L139" s="2">
        <f>'ExPostGross kWh_Biz'!L139+'ExPostGross kWh_Biz'!AE139+'ExPostGross kWh_Biz'!AX139+'ExPostGross kWh_Biz'!BQ139</f>
        <v>248398.69581604004</v>
      </c>
      <c r="M139" s="2">
        <f>'ExPostGross kWh_Biz'!M139+'ExPostGross kWh_Biz'!AF139+'ExPostGross kWh_Biz'!AY139+'ExPostGross kWh_Biz'!BR139</f>
        <v>0</v>
      </c>
      <c r="N139" s="2">
        <f>'ExPostGross kWh_Biz'!N139+'ExPostGross kWh_Biz'!AG139+'ExPostGross kWh_Biz'!AZ139+'ExPostGross kWh_Biz'!BS139</f>
        <v>25496.135902404785</v>
      </c>
      <c r="O139" s="2">
        <f>'ExPostGross kWh_Biz'!O139+'ExPostGross kWh_Biz'!AH139+'ExPostGross kWh_Biz'!BA139+'ExPostGross kWh_Biz'!BT139</f>
        <v>0</v>
      </c>
      <c r="P139" s="2">
        <f>'ExPostGross kWh_Biz'!P139+'ExPostGross kWh_Biz'!AI139+'ExPostGross kWh_Biz'!BB139+'ExPostGross kWh_Biz'!BU139</f>
        <v>0</v>
      </c>
      <c r="Q139" s="2">
        <f>'ExPostGross kWh_Biz'!Q139+'ExPostGross kWh_Biz'!AJ139+'ExPostGross kWh_Biz'!BC139+'ExPostGross kWh_Biz'!BV139</f>
        <v>0</v>
      </c>
      <c r="R139" s="25">
        <f t="shared" si="16"/>
        <v>447325.87445449829</v>
      </c>
      <c r="T139" s="3"/>
    </row>
    <row r="140" spans="1:20" x14ac:dyDescent="0.3">
      <c r="A140" s="178"/>
      <c r="B140" s="4" t="s">
        <v>40</v>
      </c>
      <c r="C140" s="2">
        <f>'ExPostGross kWh_Biz'!C140+'ExPostGross kWh_Biz'!V140+'ExPostGross kWh_Biz'!AO140+'ExPostGross kWh_Biz'!BH140</f>
        <v>0</v>
      </c>
      <c r="D140" s="2">
        <f>'ExPostGross kWh_Biz'!D140+'ExPostGross kWh_Biz'!W140+'ExPostGross kWh_Biz'!AP140+'ExPostGross kWh_Biz'!BI140</f>
        <v>0</v>
      </c>
      <c r="E140" s="2">
        <f>'ExPostGross kWh_Biz'!E140+'ExPostGross kWh_Biz'!X140+'ExPostGross kWh_Biz'!AQ140+'ExPostGross kWh_Biz'!BJ140</f>
        <v>0</v>
      </c>
      <c r="F140" s="2">
        <f>'ExPostGross kWh_Biz'!F140+'ExPostGross kWh_Biz'!Y140+'ExPostGross kWh_Biz'!AR140+'ExPostGross kWh_Biz'!BK140</f>
        <v>0</v>
      </c>
      <c r="G140" s="2">
        <f>'ExPostGross kWh_Biz'!G140+'ExPostGross kWh_Biz'!Z140+'ExPostGross kWh_Biz'!AS140+'ExPostGross kWh_Biz'!BL140</f>
        <v>0</v>
      </c>
      <c r="H140" s="2">
        <f>'ExPostGross kWh_Biz'!H140+'ExPostGross kWh_Biz'!AA140+'ExPostGross kWh_Biz'!AT140+'ExPostGross kWh_Biz'!BM140</f>
        <v>0</v>
      </c>
      <c r="I140" s="2">
        <f>'ExPostGross kWh_Biz'!I140+'ExPostGross kWh_Biz'!AB140+'ExPostGross kWh_Biz'!AU140+'ExPostGross kWh_Biz'!BN140</f>
        <v>0</v>
      </c>
      <c r="J140" s="2">
        <f>'ExPostGross kWh_Biz'!J140+'ExPostGross kWh_Biz'!AC140+'ExPostGross kWh_Biz'!AV140+'ExPostGross kWh_Biz'!BO140</f>
        <v>0</v>
      </c>
      <c r="K140" s="2">
        <f>'ExPostGross kWh_Biz'!K140+'ExPostGross kWh_Biz'!AD140+'ExPostGross kWh_Biz'!AW140+'ExPostGross kWh_Biz'!BP140</f>
        <v>0</v>
      </c>
      <c r="L140" s="2">
        <f>'ExPostGross kWh_Biz'!L140+'ExPostGross kWh_Biz'!AE140+'ExPostGross kWh_Biz'!AX140+'ExPostGross kWh_Biz'!BQ140</f>
        <v>0</v>
      </c>
      <c r="M140" s="2">
        <f>'ExPostGross kWh_Biz'!M140+'ExPostGross kWh_Biz'!AF140+'ExPostGross kWh_Biz'!AY140+'ExPostGross kWh_Biz'!BR140</f>
        <v>0</v>
      </c>
      <c r="N140" s="2">
        <f>'ExPostGross kWh_Biz'!N140+'ExPostGross kWh_Biz'!AG140+'ExPostGross kWh_Biz'!AZ140+'ExPostGross kWh_Biz'!BS140</f>
        <v>0</v>
      </c>
      <c r="O140" s="2">
        <f>'ExPostGross kWh_Biz'!O140+'ExPostGross kWh_Biz'!AH140+'ExPostGross kWh_Biz'!BA140+'ExPostGross kWh_Biz'!BT140</f>
        <v>0</v>
      </c>
      <c r="P140" s="2">
        <f>'ExPostGross kWh_Biz'!P140+'ExPostGross kWh_Biz'!AI140+'ExPostGross kWh_Biz'!BB140+'ExPostGross kWh_Biz'!BU140</f>
        <v>0</v>
      </c>
      <c r="Q140" s="2">
        <f>'ExPostGross kWh_Biz'!Q140+'ExPostGross kWh_Biz'!AJ140+'ExPostGross kWh_Biz'!BC140+'ExPostGross kWh_Biz'!BV140</f>
        <v>0</v>
      </c>
      <c r="R140" s="25">
        <f t="shared" si="16"/>
        <v>0</v>
      </c>
      <c r="T140" s="3"/>
    </row>
    <row r="141" spans="1:20" x14ac:dyDescent="0.3">
      <c r="A141" s="178"/>
      <c r="B141" s="4" t="s">
        <v>39</v>
      </c>
      <c r="C141" s="2">
        <f>'ExPostGross kWh_Biz'!C141+'ExPostGross kWh_Biz'!V141+'ExPostGross kWh_Biz'!AO141+'ExPostGross kWh_Biz'!BH141</f>
        <v>0</v>
      </c>
      <c r="D141" s="2">
        <f>'ExPostGross kWh_Biz'!D141+'ExPostGross kWh_Biz'!W141+'ExPostGross kWh_Biz'!AP141+'ExPostGross kWh_Biz'!BI141</f>
        <v>0</v>
      </c>
      <c r="E141" s="2">
        <f>'ExPostGross kWh_Biz'!E141+'ExPostGross kWh_Biz'!X141+'ExPostGross kWh_Biz'!AQ141+'ExPostGross kWh_Biz'!BJ141</f>
        <v>0</v>
      </c>
      <c r="F141" s="2">
        <f>'ExPostGross kWh_Biz'!F141+'ExPostGross kWh_Biz'!Y141+'ExPostGross kWh_Biz'!AR141+'ExPostGross kWh_Biz'!BK141</f>
        <v>0</v>
      </c>
      <c r="G141" s="2">
        <f>'ExPostGross kWh_Biz'!G141+'ExPostGross kWh_Biz'!Z141+'ExPostGross kWh_Biz'!AS141+'ExPostGross kWh_Biz'!BL141</f>
        <v>0</v>
      </c>
      <c r="H141" s="2">
        <f>'ExPostGross kWh_Biz'!H141+'ExPostGross kWh_Biz'!AA141+'ExPostGross kWh_Biz'!AT141+'ExPostGross kWh_Biz'!BM141</f>
        <v>0</v>
      </c>
      <c r="I141" s="2">
        <f>'ExPostGross kWh_Biz'!I141+'ExPostGross kWh_Biz'!AB141+'ExPostGross kWh_Biz'!AU141+'ExPostGross kWh_Biz'!BN141</f>
        <v>0</v>
      </c>
      <c r="J141" s="2">
        <f>'ExPostGross kWh_Biz'!J141+'ExPostGross kWh_Biz'!AC141+'ExPostGross kWh_Biz'!AV141+'ExPostGross kWh_Biz'!BO141</f>
        <v>0</v>
      </c>
      <c r="K141" s="2">
        <f>'ExPostGross kWh_Biz'!K141+'ExPostGross kWh_Biz'!AD141+'ExPostGross kWh_Biz'!AW141+'ExPostGross kWh_Biz'!BP141</f>
        <v>0</v>
      </c>
      <c r="L141" s="2">
        <f>'ExPostGross kWh_Biz'!L141+'ExPostGross kWh_Biz'!AE141+'ExPostGross kWh_Biz'!AX141+'ExPostGross kWh_Biz'!BQ141</f>
        <v>0</v>
      </c>
      <c r="M141" s="2">
        <f>'ExPostGross kWh_Biz'!M141+'ExPostGross kWh_Biz'!AF141+'ExPostGross kWh_Biz'!AY141+'ExPostGross kWh_Biz'!BR141</f>
        <v>0</v>
      </c>
      <c r="N141" s="2">
        <f>'ExPostGross kWh_Biz'!N141+'ExPostGross kWh_Biz'!AG141+'ExPostGross kWh_Biz'!AZ141+'ExPostGross kWh_Biz'!BS141</f>
        <v>0</v>
      </c>
      <c r="O141" s="2">
        <f>'ExPostGross kWh_Biz'!O141+'ExPostGross kWh_Biz'!AH141+'ExPostGross kWh_Biz'!BA141+'ExPostGross kWh_Biz'!BT141</f>
        <v>0</v>
      </c>
      <c r="P141" s="2">
        <f>'ExPostGross kWh_Biz'!P141+'ExPostGross kWh_Biz'!AI141+'ExPostGross kWh_Biz'!BB141+'ExPostGross kWh_Biz'!BU141</f>
        <v>0</v>
      </c>
      <c r="Q141" s="2">
        <f>'ExPostGross kWh_Biz'!Q141+'ExPostGross kWh_Biz'!AJ141+'ExPostGross kWh_Biz'!BC141+'ExPostGross kWh_Biz'!BV141</f>
        <v>0</v>
      </c>
      <c r="R141" s="25">
        <f t="shared" si="16"/>
        <v>0</v>
      </c>
      <c r="T141" s="3"/>
    </row>
    <row r="142" spans="1:20" x14ac:dyDescent="0.3">
      <c r="A142" s="178"/>
      <c r="B142" s="29" t="s">
        <v>38</v>
      </c>
      <c r="C142" s="2">
        <f>'ExPostGross kWh_Biz'!C142+'ExPostGross kWh_Biz'!V142+'ExPostGross kWh_Biz'!AO142+'ExPostGross kWh_Biz'!BH142</f>
        <v>0</v>
      </c>
      <c r="D142" s="2">
        <f>'ExPostGross kWh_Biz'!D142+'ExPostGross kWh_Biz'!W142+'ExPostGross kWh_Biz'!AP142+'ExPostGross kWh_Biz'!BI142</f>
        <v>0</v>
      </c>
      <c r="E142" s="2">
        <f>'ExPostGross kWh_Biz'!E142+'ExPostGross kWh_Biz'!X142+'ExPostGross kWh_Biz'!AQ142+'ExPostGross kWh_Biz'!BJ142</f>
        <v>0</v>
      </c>
      <c r="F142" s="2">
        <f>'ExPostGross kWh_Biz'!F142+'ExPostGross kWh_Biz'!Y142+'ExPostGross kWh_Biz'!AR142+'ExPostGross kWh_Biz'!BK142</f>
        <v>0</v>
      </c>
      <c r="G142" s="2">
        <f>'ExPostGross kWh_Biz'!G142+'ExPostGross kWh_Biz'!Z142+'ExPostGross kWh_Biz'!AS142+'ExPostGross kWh_Biz'!BL142</f>
        <v>0</v>
      </c>
      <c r="H142" s="2">
        <f>'ExPostGross kWh_Biz'!H142+'ExPostGross kWh_Biz'!AA142+'ExPostGross kWh_Biz'!AT142+'ExPostGross kWh_Biz'!BM142</f>
        <v>0</v>
      </c>
      <c r="I142" s="2">
        <f>'ExPostGross kWh_Biz'!I142+'ExPostGross kWh_Biz'!AB142+'ExPostGross kWh_Biz'!AU142+'ExPostGross kWh_Biz'!BN142</f>
        <v>0</v>
      </c>
      <c r="J142" s="2">
        <f>'ExPostGross kWh_Biz'!J142+'ExPostGross kWh_Biz'!AC142+'ExPostGross kWh_Biz'!AV142+'ExPostGross kWh_Biz'!BO142</f>
        <v>0</v>
      </c>
      <c r="K142" s="2">
        <f>'ExPostGross kWh_Biz'!K142+'ExPostGross kWh_Biz'!AD142+'ExPostGross kWh_Biz'!AW142+'ExPostGross kWh_Biz'!BP142</f>
        <v>0</v>
      </c>
      <c r="L142" s="2">
        <f>'ExPostGross kWh_Biz'!L142+'ExPostGross kWh_Biz'!AE142+'ExPostGross kWh_Biz'!AX142+'ExPostGross kWh_Biz'!BQ142</f>
        <v>0</v>
      </c>
      <c r="M142" s="2">
        <f>'ExPostGross kWh_Biz'!M142+'ExPostGross kWh_Biz'!AF142+'ExPostGross kWh_Biz'!AY142+'ExPostGross kWh_Biz'!BR142</f>
        <v>0</v>
      </c>
      <c r="N142" s="2">
        <f>'ExPostGross kWh_Biz'!N142+'ExPostGross kWh_Biz'!AG142+'ExPostGross kWh_Biz'!AZ142+'ExPostGross kWh_Biz'!BS142</f>
        <v>0</v>
      </c>
      <c r="O142" s="2">
        <f>'ExPostGross kWh_Biz'!O142+'ExPostGross kWh_Biz'!AH142+'ExPostGross kWh_Biz'!BA142+'ExPostGross kWh_Biz'!BT142</f>
        <v>0</v>
      </c>
      <c r="P142" s="2">
        <f>'ExPostGross kWh_Biz'!P142+'ExPostGross kWh_Biz'!AI142+'ExPostGross kWh_Biz'!BB142+'ExPostGross kWh_Biz'!BU142</f>
        <v>0</v>
      </c>
      <c r="Q142" s="2">
        <f>'ExPostGross kWh_Biz'!Q142+'ExPostGross kWh_Biz'!AJ142+'ExPostGross kWh_Biz'!BC142+'ExPostGross kWh_Biz'!BV142</f>
        <v>0</v>
      </c>
      <c r="R142" s="25">
        <f t="shared" si="16"/>
        <v>0</v>
      </c>
      <c r="T142" s="3"/>
    </row>
    <row r="143" spans="1:20" x14ac:dyDescent="0.3">
      <c r="A143" s="178"/>
      <c r="B143" s="29" t="s">
        <v>37</v>
      </c>
      <c r="C143" s="2">
        <f>'ExPostGross kWh_Biz'!C143+'ExPostGross kWh_Biz'!V143+'ExPostGross kWh_Biz'!AO143+'ExPostGross kWh_Biz'!BH143</f>
        <v>0</v>
      </c>
      <c r="D143" s="2">
        <f>'ExPostGross kWh_Biz'!D143+'ExPostGross kWh_Biz'!W143+'ExPostGross kWh_Biz'!AP143+'ExPostGross kWh_Biz'!BI143</f>
        <v>0</v>
      </c>
      <c r="E143" s="2">
        <f>'ExPostGross kWh_Biz'!E143+'ExPostGross kWh_Biz'!X143+'ExPostGross kWh_Biz'!AQ143+'ExPostGross kWh_Biz'!BJ143</f>
        <v>0</v>
      </c>
      <c r="F143" s="2">
        <f>'ExPostGross kWh_Biz'!F143+'ExPostGross kWh_Biz'!Y143+'ExPostGross kWh_Biz'!AR143+'ExPostGross kWh_Biz'!BK143</f>
        <v>0</v>
      </c>
      <c r="G143" s="2">
        <f>'ExPostGross kWh_Biz'!G143+'ExPostGross kWh_Biz'!Z143+'ExPostGross kWh_Biz'!AS143+'ExPostGross kWh_Biz'!BL143</f>
        <v>0</v>
      </c>
      <c r="H143" s="2">
        <f>'ExPostGross kWh_Biz'!H143+'ExPostGross kWh_Biz'!AA143+'ExPostGross kWh_Biz'!AT143+'ExPostGross kWh_Biz'!BM143</f>
        <v>0</v>
      </c>
      <c r="I143" s="2">
        <f>'ExPostGross kWh_Biz'!I143+'ExPostGross kWh_Biz'!AB143+'ExPostGross kWh_Biz'!AU143+'ExPostGross kWh_Biz'!BN143</f>
        <v>0</v>
      </c>
      <c r="J143" s="2">
        <f>'ExPostGross kWh_Biz'!J143+'ExPostGross kWh_Biz'!AC143+'ExPostGross kWh_Biz'!AV143+'ExPostGross kWh_Biz'!BO143</f>
        <v>0</v>
      </c>
      <c r="K143" s="2">
        <f>'ExPostGross kWh_Biz'!K143+'ExPostGross kWh_Biz'!AD143+'ExPostGross kWh_Biz'!AW143+'ExPostGross kWh_Biz'!BP143</f>
        <v>0</v>
      </c>
      <c r="L143" s="2">
        <f>'ExPostGross kWh_Biz'!L143+'ExPostGross kWh_Biz'!AE143+'ExPostGross kWh_Biz'!AX143+'ExPostGross kWh_Biz'!BQ143</f>
        <v>0</v>
      </c>
      <c r="M143" s="2">
        <f>'ExPostGross kWh_Biz'!M143+'ExPostGross kWh_Biz'!AF143+'ExPostGross kWh_Biz'!AY143+'ExPostGross kWh_Biz'!BR143</f>
        <v>0</v>
      </c>
      <c r="N143" s="2">
        <f>'ExPostGross kWh_Biz'!N143+'ExPostGross kWh_Biz'!AG143+'ExPostGross kWh_Biz'!AZ143+'ExPostGross kWh_Biz'!BS143</f>
        <v>0</v>
      </c>
      <c r="O143" s="2">
        <f>'ExPostGross kWh_Biz'!O143+'ExPostGross kWh_Biz'!AH143+'ExPostGross kWh_Biz'!BA143+'ExPostGross kWh_Biz'!BT143</f>
        <v>0</v>
      </c>
      <c r="P143" s="2">
        <f>'ExPostGross kWh_Biz'!P143+'ExPostGross kWh_Biz'!AI143+'ExPostGross kWh_Biz'!BB143+'ExPostGross kWh_Biz'!BU143</f>
        <v>0</v>
      </c>
      <c r="Q143" s="2">
        <f>'ExPostGross kWh_Biz'!Q143+'ExPostGross kWh_Biz'!AJ143+'ExPostGross kWh_Biz'!BC143+'ExPostGross kWh_Biz'!BV143</f>
        <v>0</v>
      </c>
      <c r="R143" s="25">
        <f t="shared" si="16"/>
        <v>0</v>
      </c>
      <c r="T143" s="3"/>
    </row>
    <row r="144" spans="1:20" ht="15" thickBot="1" x14ac:dyDescent="0.35">
      <c r="A144" s="179"/>
      <c r="B144" s="29" t="s">
        <v>36</v>
      </c>
      <c r="C144" s="2">
        <f>'ExPostGross kWh_Biz'!C144+'ExPostGross kWh_Biz'!V144+'ExPostGross kWh_Biz'!AO144+'ExPostGross kWh_Biz'!BH144</f>
        <v>0</v>
      </c>
      <c r="D144" s="2">
        <f>'ExPostGross kWh_Biz'!D144+'ExPostGross kWh_Biz'!W144+'ExPostGross kWh_Biz'!AP144+'ExPostGross kWh_Biz'!BI144</f>
        <v>0</v>
      </c>
      <c r="E144" s="2">
        <f>'ExPostGross kWh_Biz'!E144+'ExPostGross kWh_Biz'!X144+'ExPostGross kWh_Biz'!AQ144+'ExPostGross kWh_Biz'!BJ144</f>
        <v>0</v>
      </c>
      <c r="F144" s="2">
        <f>'ExPostGross kWh_Biz'!F144+'ExPostGross kWh_Biz'!Y144+'ExPostGross kWh_Biz'!AR144+'ExPostGross kWh_Biz'!BK144</f>
        <v>0</v>
      </c>
      <c r="G144" s="2">
        <f>'ExPostGross kWh_Biz'!G144+'ExPostGross kWh_Biz'!Z144+'ExPostGross kWh_Biz'!AS144+'ExPostGross kWh_Biz'!BL144</f>
        <v>0</v>
      </c>
      <c r="H144" s="2">
        <f>'ExPostGross kWh_Biz'!H144+'ExPostGross kWh_Biz'!AA144+'ExPostGross kWh_Biz'!AT144+'ExPostGross kWh_Biz'!BM144</f>
        <v>0</v>
      </c>
      <c r="I144" s="2">
        <f>'ExPostGross kWh_Biz'!I144+'ExPostGross kWh_Biz'!AB144+'ExPostGross kWh_Biz'!AU144+'ExPostGross kWh_Biz'!BN144</f>
        <v>0</v>
      </c>
      <c r="J144" s="2">
        <f>'ExPostGross kWh_Biz'!J144+'ExPostGross kWh_Biz'!AC144+'ExPostGross kWh_Biz'!AV144+'ExPostGross kWh_Biz'!BO144</f>
        <v>0</v>
      </c>
      <c r="K144" s="2">
        <f>'ExPostGross kWh_Biz'!K144+'ExPostGross kWh_Biz'!AD144+'ExPostGross kWh_Biz'!AW144+'ExPostGross kWh_Biz'!BP144</f>
        <v>0</v>
      </c>
      <c r="L144" s="2">
        <f>'ExPostGross kWh_Biz'!L144+'ExPostGross kWh_Biz'!AE144+'ExPostGross kWh_Biz'!AX144+'ExPostGross kWh_Biz'!BQ144</f>
        <v>0</v>
      </c>
      <c r="M144" s="2">
        <f>'ExPostGross kWh_Biz'!M144+'ExPostGross kWh_Biz'!AF144+'ExPostGross kWh_Biz'!AY144+'ExPostGross kWh_Biz'!BR144</f>
        <v>0</v>
      </c>
      <c r="N144" s="2">
        <f>'ExPostGross kWh_Biz'!N144+'ExPostGross kWh_Biz'!AG144+'ExPostGross kWh_Biz'!AZ144+'ExPostGross kWh_Biz'!BS144</f>
        <v>0</v>
      </c>
      <c r="O144" s="2">
        <f>'ExPostGross kWh_Biz'!O144+'ExPostGross kWh_Biz'!AH144+'ExPostGross kWh_Biz'!BA144+'ExPostGross kWh_Biz'!BT144</f>
        <v>0</v>
      </c>
      <c r="P144" s="2">
        <f>'ExPostGross kWh_Biz'!P144+'ExPostGross kWh_Biz'!AI144+'ExPostGross kWh_Biz'!BB144+'ExPostGross kWh_Biz'!BU144</f>
        <v>0</v>
      </c>
      <c r="Q144" s="2">
        <f>'ExPostGross kWh_Biz'!Q144+'ExPostGross kWh_Biz'!AJ144+'ExPostGross kWh_Biz'!BC144+'ExPostGross kWh_Biz'!BV144</f>
        <v>0</v>
      </c>
      <c r="R144" s="25">
        <f t="shared" si="16"/>
        <v>0</v>
      </c>
      <c r="T144" s="3"/>
    </row>
    <row r="145" spans="1:20" ht="21.6" thickBot="1" x14ac:dyDescent="0.35">
      <c r="A145" s="28"/>
      <c r="B145" s="9" t="s">
        <v>13</v>
      </c>
      <c r="C145" s="8">
        <f>SUM(C132:C144)</f>
        <v>0</v>
      </c>
      <c r="D145" s="8">
        <f t="shared" ref="D145:Q145" si="17">SUM(D132:D144)</f>
        <v>21264.220775604248</v>
      </c>
      <c r="E145" s="8">
        <f t="shared" si="17"/>
        <v>45118.02921295166</v>
      </c>
      <c r="F145" s="8">
        <f t="shared" si="17"/>
        <v>0</v>
      </c>
      <c r="G145" s="8">
        <f t="shared" si="17"/>
        <v>13293.229316711426</v>
      </c>
      <c r="H145" s="8">
        <f t="shared" si="17"/>
        <v>82639.398880004883</v>
      </c>
      <c r="I145" s="8">
        <f t="shared" si="17"/>
        <v>112874.140625</v>
      </c>
      <c r="J145" s="8">
        <f t="shared" si="17"/>
        <v>0</v>
      </c>
      <c r="K145" s="8">
        <f t="shared" si="17"/>
        <v>11116.16455078125</v>
      </c>
      <c r="L145" s="8">
        <f t="shared" si="17"/>
        <v>248398.69581604004</v>
      </c>
      <c r="M145" s="8">
        <f t="shared" si="17"/>
        <v>112874.140625</v>
      </c>
      <c r="N145" s="8">
        <f t="shared" si="17"/>
        <v>25496.135902404785</v>
      </c>
      <c r="O145" s="8">
        <f t="shared" si="17"/>
        <v>0</v>
      </c>
      <c r="P145" s="8">
        <f t="shared" si="17"/>
        <v>0</v>
      </c>
      <c r="Q145" s="8">
        <f t="shared" si="17"/>
        <v>0</v>
      </c>
      <c r="R145" s="7">
        <f t="shared" si="16"/>
        <v>673074.15570449829</v>
      </c>
      <c r="T145" s="3"/>
    </row>
    <row r="146" spans="1:20" ht="21.6" thickBot="1" x14ac:dyDescent="0.35">
      <c r="A146" s="28"/>
      <c r="R146" s="92">
        <f>SUM(C132:Q144)</f>
        <v>673074.15570449829</v>
      </c>
      <c r="T146" s="3"/>
    </row>
    <row r="147" spans="1:20" ht="21.6" thickBot="1" x14ac:dyDescent="0.35">
      <c r="A147" s="28"/>
      <c r="B147" s="14" t="s">
        <v>11</v>
      </c>
      <c r="C147" s="68" t="s">
        <v>26</v>
      </c>
      <c r="D147" s="68" t="s">
        <v>25</v>
      </c>
      <c r="E147" s="68" t="s">
        <v>24</v>
      </c>
      <c r="F147" s="68" t="s">
        <v>23</v>
      </c>
      <c r="G147" s="68" t="s">
        <v>22</v>
      </c>
      <c r="H147" s="68" t="s">
        <v>21</v>
      </c>
      <c r="I147" s="68" t="s">
        <v>20</v>
      </c>
      <c r="J147" s="68" t="s">
        <v>19</v>
      </c>
      <c r="K147" s="68" t="s">
        <v>18</v>
      </c>
      <c r="L147" s="69" t="s">
        <v>17</v>
      </c>
      <c r="M147" s="68" t="s">
        <v>16</v>
      </c>
      <c r="N147" s="68" t="s">
        <v>15</v>
      </c>
      <c r="O147" s="69" t="s">
        <v>26</v>
      </c>
      <c r="P147" s="68" t="s">
        <v>25</v>
      </c>
      <c r="Q147" s="68" t="s">
        <v>24</v>
      </c>
      <c r="R147" s="63" t="s">
        <v>10</v>
      </c>
      <c r="T147" s="3"/>
    </row>
    <row r="148" spans="1:20" ht="15" customHeight="1" x14ac:dyDescent="0.3">
      <c r="A148" s="177" t="s">
        <v>51</v>
      </c>
      <c r="B148" s="23" t="s">
        <v>48</v>
      </c>
      <c r="C148" s="12">
        <f>'ExPostGross kWh_Biz'!C148+'ExPostGross kWh_Biz'!V148+'ExPostGross kWh_Biz'!AO148+'ExPostGross kWh_Biz'!BH148</f>
        <v>0</v>
      </c>
      <c r="D148" s="12">
        <f>'ExPostGross kWh_Biz'!D148+'ExPostGross kWh_Biz'!W148+'ExPostGross kWh_Biz'!AP148+'ExPostGross kWh_Biz'!BI148</f>
        <v>0</v>
      </c>
      <c r="E148" s="12">
        <f>'ExPostGross kWh_Biz'!E148+'ExPostGross kWh_Biz'!X148+'ExPostGross kWh_Biz'!AQ148+'ExPostGross kWh_Biz'!BJ148</f>
        <v>0</v>
      </c>
      <c r="F148" s="12">
        <f>'ExPostGross kWh_Biz'!F148+'ExPostGross kWh_Biz'!Y148+'ExPostGross kWh_Biz'!AR148+'ExPostGross kWh_Biz'!BK148</f>
        <v>0</v>
      </c>
      <c r="G148" s="12">
        <f>'ExPostGross kWh_Biz'!G148+'ExPostGross kWh_Biz'!Z148+'ExPostGross kWh_Biz'!AS148+'ExPostGross kWh_Biz'!BL148</f>
        <v>0</v>
      </c>
      <c r="H148" s="12">
        <f>'ExPostGross kWh_Biz'!H148+'ExPostGross kWh_Biz'!AA148+'ExPostGross kWh_Biz'!AT148+'ExPostGross kWh_Biz'!BM148</f>
        <v>0</v>
      </c>
      <c r="I148" s="12">
        <f>'ExPostGross kWh_Biz'!I148+'ExPostGross kWh_Biz'!AB148+'ExPostGross kWh_Biz'!AU148+'ExPostGross kWh_Biz'!BN148</f>
        <v>0</v>
      </c>
      <c r="J148" s="12">
        <f>'ExPostGross kWh_Biz'!J148+'ExPostGross kWh_Biz'!AC148+'ExPostGross kWh_Biz'!AV148+'ExPostGross kWh_Biz'!BO148</f>
        <v>0</v>
      </c>
      <c r="K148" s="12">
        <f>'ExPostGross kWh_Biz'!K148+'ExPostGross kWh_Biz'!AD148+'ExPostGross kWh_Biz'!AW148+'ExPostGross kWh_Biz'!BP148</f>
        <v>0</v>
      </c>
      <c r="L148" s="12">
        <f>'ExPostGross kWh_Biz'!L148+'ExPostGross kWh_Biz'!AE148+'ExPostGross kWh_Biz'!AX148+'ExPostGross kWh_Biz'!BQ148</f>
        <v>0</v>
      </c>
      <c r="M148" s="12">
        <f>'ExPostGross kWh_Biz'!M148+'ExPostGross kWh_Biz'!AF148+'ExPostGross kWh_Biz'!AY148+'ExPostGross kWh_Biz'!BR148</f>
        <v>0</v>
      </c>
      <c r="N148" s="12">
        <f>'ExPostGross kWh_Biz'!N148+'ExPostGross kWh_Biz'!AG148+'ExPostGross kWh_Biz'!AZ148+'ExPostGross kWh_Biz'!BS148</f>
        <v>0</v>
      </c>
      <c r="O148" s="12">
        <f>'ExPostGross kWh_Biz'!O148+'ExPostGross kWh_Biz'!AH148+'ExPostGross kWh_Biz'!BA148+'ExPostGross kWh_Biz'!BT148</f>
        <v>0</v>
      </c>
      <c r="P148" s="12">
        <f>'ExPostGross kWh_Biz'!P148+'ExPostGross kWh_Biz'!AI148+'ExPostGross kWh_Biz'!BB148+'ExPostGross kWh_Biz'!BU148</f>
        <v>0</v>
      </c>
      <c r="Q148" s="12">
        <f>'ExPostGross kWh_Biz'!Q148+'ExPostGross kWh_Biz'!AJ148+'ExPostGross kWh_Biz'!BC148+'ExPostGross kWh_Biz'!BV148</f>
        <v>0</v>
      </c>
      <c r="R148" s="26">
        <f t="shared" ref="R148:R161" si="18">SUM(C148:Q148)</f>
        <v>0</v>
      </c>
      <c r="T148" s="3"/>
    </row>
    <row r="149" spans="1:20" x14ac:dyDescent="0.3">
      <c r="A149" s="178"/>
      <c r="B149" s="5" t="s">
        <v>47</v>
      </c>
      <c r="C149" s="2">
        <f>'ExPostGross kWh_Biz'!C149+'ExPostGross kWh_Biz'!V149+'ExPostGross kWh_Biz'!AO149+'ExPostGross kWh_Biz'!BH149</f>
        <v>0</v>
      </c>
      <c r="D149" s="2">
        <f>'ExPostGross kWh_Biz'!D149+'ExPostGross kWh_Biz'!W149+'ExPostGross kWh_Biz'!AP149+'ExPostGross kWh_Biz'!BI149</f>
        <v>0</v>
      </c>
      <c r="E149" s="2">
        <f>'ExPostGross kWh_Biz'!E149+'ExPostGross kWh_Biz'!X149+'ExPostGross kWh_Biz'!AQ149+'ExPostGross kWh_Biz'!BJ149</f>
        <v>0</v>
      </c>
      <c r="F149" s="2">
        <f>'ExPostGross kWh_Biz'!F149+'ExPostGross kWh_Biz'!Y149+'ExPostGross kWh_Biz'!AR149+'ExPostGross kWh_Biz'!BK149</f>
        <v>0</v>
      </c>
      <c r="G149" s="2">
        <f>'ExPostGross kWh_Biz'!G149+'ExPostGross kWh_Biz'!Z149+'ExPostGross kWh_Biz'!AS149+'ExPostGross kWh_Biz'!BL149</f>
        <v>0</v>
      </c>
      <c r="H149" s="2">
        <f>'ExPostGross kWh_Biz'!H149+'ExPostGross kWh_Biz'!AA149+'ExPostGross kWh_Biz'!AT149+'ExPostGross kWh_Biz'!BM149</f>
        <v>0</v>
      </c>
      <c r="I149" s="2">
        <f>'ExPostGross kWh_Biz'!I149+'ExPostGross kWh_Biz'!AB149+'ExPostGross kWh_Biz'!AU149+'ExPostGross kWh_Biz'!BN149</f>
        <v>0</v>
      </c>
      <c r="J149" s="2">
        <f>'ExPostGross kWh_Biz'!J149+'ExPostGross kWh_Biz'!AC149+'ExPostGross kWh_Biz'!AV149+'ExPostGross kWh_Biz'!BO149</f>
        <v>0</v>
      </c>
      <c r="K149" s="2">
        <f>'ExPostGross kWh_Biz'!K149+'ExPostGross kWh_Biz'!AD149+'ExPostGross kWh_Biz'!AW149+'ExPostGross kWh_Biz'!BP149</f>
        <v>0</v>
      </c>
      <c r="L149" s="2">
        <f>'ExPostGross kWh_Biz'!L149+'ExPostGross kWh_Biz'!AE149+'ExPostGross kWh_Biz'!AX149+'ExPostGross kWh_Biz'!BQ149</f>
        <v>0</v>
      </c>
      <c r="M149" s="2">
        <f>'ExPostGross kWh_Biz'!M149+'ExPostGross kWh_Biz'!AF149+'ExPostGross kWh_Biz'!AY149+'ExPostGross kWh_Biz'!BR149</f>
        <v>0</v>
      </c>
      <c r="N149" s="2">
        <f>'ExPostGross kWh_Biz'!N149+'ExPostGross kWh_Biz'!AG149+'ExPostGross kWh_Biz'!AZ149+'ExPostGross kWh_Biz'!BS149</f>
        <v>0</v>
      </c>
      <c r="O149" s="2">
        <f>'ExPostGross kWh_Biz'!O149+'ExPostGross kWh_Biz'!AH149+'ExPostGross kWh_Biz'!BA149+'ExPostGross kWh_Biz'!BT149</f>
        <v>0</v>
      </c>
      <c r="P149" s="2">
        <f>'ExPostGross kWh_Biz'!P149+'ExPostGross kWh_Biz'!AI149+'ExPostGross kWh_Biz'!BB149+'ExPostGross kWh_Biz'!BU149</f>
        <v>0</v>
      </c>
      <c r="Q149" s="2">
        <f>'ExPostGross kWh_Biz'!Q149+'ExPostGross kWh_Biz'!AJ149+'ExPostGross kWh_Biz'!BC149+'ExPostGross kWh_Biz'!BV149</f>
        <v>0</v>
      </c>
      <c r="R149" s="25">
        <f t="shared" si="18"/>
        <v>0</v>
      </c>
      <c r="T149" s="3"/>
    </row>
    <row r="150" spans="1:20" x14ac:dyDescent="0.3">
      <c r="A150" s="178"/>
      <c r="B150" s="4" t="s">
        <v>46</v>
      </c>
      <c r="C150" s="2">
        <f>'ExPostGross kWh_Biz'!C150+'ExPostGross kWh_Biz'!V150+'ExPostGross kWh_Biz'!AO150+'ExPostGross kWh_Biz'!BH150</f>
        <v>0</v>
      </c>
      <c r="D150" s="2">
        <f>'ExPostGross kWh_Biz'!D150+'ExPostGross kWh_Biz'!W150+'ExPostGross kWh_Biz'!AP150+'ExPostGross kWh_Biz'!BI150</f>
        <v>0</v>
      </c>
      <c r="E150" s="2">
        <f>'ExPostGross kWh_Biz'!E150+'ExPostGross kWh_Biz'!X150+'ExPostGross kWh_Biz'!AQ150+'ExPostGross kWh_Biz'!BJ150</f>
        <v>0</v>
      </c>
      <c r="F150" s="2">
        <f>'ExPostGross kWh_Biz'!F150+'ExPostGross kWh_Biz'!Y150+'ExPostGross kWh_Biz'!AR150+'ExPostGross kWh_Biz'!BK150</f>
        <v>0</v>
      </c>
      <c r="G150" s="2">
        <f>'ExPostGross kWh_Biz'!G150+'ExPostGross kWh_Biz'!Z150+'ExPostGross kWh_Biz'!AS150+'ExPostGross kWh_Biz'!BL150</f>
        <v>0</v>
      </c>
      <c r="H150" s="2">
        <f>'ExPostGross kWh_Biz'!H150+'ExPostGross kWh_Biz'!AA150+'ExPostGross kWh_Biz'!AT150+'ExPostGross kWh_Biz'!BM150</f>
        <v>0</v>
      </c>
      <c r="I150" s="2">
        <f>'ExPostGross kWh_Biz'!I150+'ExPostGross kWh_Biz'!AB150+'ExPostGross kWh_Biz'!AU150+'ExPostGross kWh_Biz'!BN150</f>
        <v>0</v>
      </c>
      <c r="J150" s="2">
        <f>'ExPostGross kWh_Biz'!J150+'ExPostGross kWh_Biz'!AC150+'ExPostGross kWh_Biz'!AV150+'ExPostGross kWh_Biz'!BO150</f>
        <v>0</v>
      </c>
      <c r="K150" s="2">
        <f>'ExPostGross kWh_Biz'!K150+'ExPostGross kWh_Biz'!AD150+'ExPostGross kWh_Biz'!AW150+'ExPostGross kWh_Biz'!BP150</f>
        <v>0</v>
      </c>
      <c r="L150" s="2">
        <f>'ExPostGross kWh_Biz'!L150+'ExPostGross kWh_Biz'!AE150+'ExPostGross kWh_Biz'!AX150+'ExPostGross kWh_Biz'!BQ150</f>
        <v>0</v>
      </c>
      <c r="M150" s="2">
        <f>'ExPostGross kWh_Biz'!M150+'ExPostGross kWh_Biz'!AF150+'ExPostGross kWh_Biz'!AY150+'ExPostGross kWh_Biz'!BR150</f>
        <v>0</v>
      </c>
      <c r="N150" s="2">
        <f>'ExPostGross kWh_Biz'!N150+'ExPostGross kWh_Biz'!AG150+'ExPostGross kWh_Biz'!AZ150+'ExPostGross kWh_Biz'!BS150</f>
        <v>0</v>
      </c>
      <c r="O150" s="2">
        <f>'ExPostGross kWh_Biz'!O150+'ExPostGross kWh_Biz'!AH150+'ExPostGross kWh_Biz'!BA150+'ExPostGross kWh_Biz'!BT150</f>
        <v>0</v>
      </c>
      <c r="P150" s="2">
        <f>'ExPostGross kWh_Biz'!P150+'ExPostGross kWh_Biz'!AI150+'ExPostGross kWh_Biz'!BB150+'ExPostGross kWh_Biz'!BU150</f>
        <v>0</v>
      </c>
      <c r="Q150" s="2">
        <f>'ExPostGross kWh_Biz'!Q150+'ExPostGross kWh_Biz'!AJ150+'ExPostGross kWh_Biz'!BC150+'ExPostGross kWh_Biz'!BV150</f>
        <v>0</v>
      </c>
      <c r="R150" s="25">
        <f t="shared" si="18"/>
        <v>0</v>
      </c>
      <c r="T150" s="3"/>
    </row>
    <row r="151" spans="1:20" x14ac:dyDescent="0.3">
      <c r="A151" s="178"/>
      <c r="B151" s="4" t="s">
        <v>45</v>
      </c>
      <c r="C151" s="2">
        <f>'ExPostGross kWh_Biz'!C151+'ExPostGross kWh_Biz'!V151+'ExPostGross kWh_Biz'!AO151+'ExPostGross kWh_Biz'!BH151</f>
        <v>0</v>
      </c>
      <c r="D151" s="2">
        <f>'ExPostGross kWh_Biz'!D151+'ExPostGross kWh_Biz'!W151+'ExPostGross kWh_Biz'!AP151+'ExPostGross kWh_Biz'!BI151</f>
        <v>0</v>
      </c>
      <c r="E151" s="2">
        <f>'ExPostGross kWh_Biz'!E151+'ExPostGross kWh_Biz'!X151+'ExPostGross kWh_Biz'!AQ151+'ExPostGross kWh_Biz'!BJ151</f>
        <v>0</v>
      </c>
      <c r="F151" s="2">
        <f>'ExPostGross kWh_Biz'!F151+'ExPostGross kWh_Biz'!Y151+'ExPostGross kWh_Biz'!AR151+'ExPostGross kWh_Biz'!BK151</f>
        <v>0</v>
      </c>
      <c r="G151" s="2">
        <f>'ExPostGross kWh_Biz'!G151+'ExPostGross kWh_Biz'!Z151+'ExPostGross kWh_Biz'!AS151+'ExPostGross kWh_Biz'!BL151</f>
        <v>0</v>
      </c>
      <c r="H151" s="2">
        <f>'ExPostGross kWh_Biz'!H151+'ExPostGross kWh_Biz'!AA151+'ExPostGross kWh_Biz'!AT151+'ExPostGross kWh_Biz'!BM151</f>
        <v>0</v>
      </c>
      <c r="I151" s="2">
        <f>'ExPostGross kWh_Biz'!I151+'ExPostGross kWh_Biz'!AB151+'ExPostGross kWh_Biz'!AU151+'ExPostGross kWh_Biz'!BN151</f>
        <v>0</v>
      </c>
      <c r="J151" s="2">
        <f>'ExPostGross kWh_Biz'!J151+'ExPostGross kWh_Biz'!AC151+'ExPostGross kWh_Biz'!AV151+'ExPostGross kWh_Biz'!BO151</f>
        <v>0</v>
      </c>
      <c r="K151" s="2">
        <f>'ExPostGross kWh_Biz'!K151+'ExPostGross kWh_Biz'!AD151+'ExPostGross kWh_Biz'!AW151+'ExPostGross kWh_Biz'!BP151</f>
        <v>0</v>
      </c>
      <c r="L151" s="2">
        <f>'ExPostGross kWh_Biz'!L151+'ExPostGross kWh_Biz'!AE151+'ExPostGross kWh_Biz'!AX151+'ExPostGross kWh_Biz'!BQ151</f>
        <v>0</v>
      </c>
      <c r="M151" s="2">
        <f>'ExPostGross kWh_Biz'!M151+'ExPostGross kWh_Biz'!AF151+'ExPostGross kWh_Biz'!AY151+'ExPostGross kWh_Biz'!BR151</f>
        <v>0</v>
      </c>
      <c r="N151" s="2">
        <f>'ExPostGross kWh_Biz'!N151+'ExPostGross kWh_Biz'!AG151+'ExPostGross kWh_Biz'!AZ151+'ExPostGross kWh_Biz'!BS151</f>
        <v>0</v>
      </c>
      <c r="O151" s="2">
        <f>'ExPostGross kWh_Biz'!O151+'ExPostGross kWh_Biz'!AH151+'ExPostGross kWh_Biz'!BA151+'ExPostGross kWh_Biz'!BT151</f>
        <v>0</v>
      </c>
      <c r="P151" s="2">
        <f>'ExPostGross kWh_Biz'!P151+'ExPostGross kWh_Biz'!AI151+'ExPostGross kWh_Biz'!BB151+'ExPostGross kWh_Biz'!BU151</f>
        <v>0</v>
      </c>
      <c r="Q151" s="2">
        <f>'ExPostGross kWh_Biz'!Q151+'ExPostGross kWh_Biz'!AJ151+'ExPostGross kWh_Biz'!BC151+'ExPostGross kWh_Biz'!BV151</f>
        <v>0</v>
      </c>
      <c r="R151" s="25">
        <f t="shared" si="18"/>
        <v>0</v>
      </c>
      <c r="T151" s="3"/>
    </row>
    <row r="152" spans="1:20" x14ac:dyDescent="0.3">
      <c r="A152" s="178"/>
      <c r="B152" s="5" t="s">
        <v>44</v>
      </c>
      <c r="C152" s="2">
        <f>'ExPostGross kWh_Biz'!C152+'ExPostGross kWh_Biz'!V152+'ExPostGross kWh_Biz'!AO152+'ExPostGross kWh_Biz'!BH152</f>
        <v>0</v>
      </c>
      <c r="D152" s="2">
        <f>'ExPostGross kWh_Biz'!D152+'ExPostGross kWh_Biz'!W152+'ExPostGross kWh_Biz'!AP152+'ExPostGross kWh_Biz'!BI152</f>
        <v>0</v>
      </c>
      <c r="E152" s="2">
        <f>'ExPostGross kWh_Biz'!E152+'ExPostGross kWh_Biz'!X152+'ExPostGross kWh_Biz'!AQ152+'ExPostGross kWh_Biz'!BJ152</f>
        <v>0</v>
      </c>
      <c r="F152" s="2">
        <f>'ExPostGross kWh_Biz'!F152+'ExPostGross kWh_Biz'!Y152+'ExPostGross kWh_Biz'!AR152+'ExPostGross kWh_Biz'!BK152</f>
        <v>0</v>
      </c>
      <c r="G152" s="2">
        <f>'ExPostGross kWh_Biz'!G152+'ExPostGross kWh_Biz'!Z152+'ExPostGross kWh_Biz'!AS152+'ExPostGross kWh_Biz'!BL152</f>
        <v>0</v>
      </c>
      <c r="H152" s="2">
        <f>'ExPostGross kWh_Biz'!H152+'ExPostGross kWh_Biz'!AA152+'ExPostGross kWh_Biz'!AT152+'ExPostGross kWh_Biz'!BM152</f>
        <v>0</v>
      </c>
      <c r="I152" s="2">
        <f>'ExPostGross kWh_Biz'!I152+'ExPostGross kWh_Biz'!AB152+'ExPostGross kWh_Biz'!AU152+'ExPostGross kWh_Biz'!BN152</f>
        <v>0</v>
      </c>
      <c r="J152" s="2">
        <f>'ExPostGross kWh_Biz'!J152+'ExPostGross kWh_Biz'!AC152+'ExPostGross kWh_Biz'!AV152+'ExPostGross kWh_Biz'!BO152</f>
        <v>0</v>
      </c>
      <c r="K152" s="2">
        <f>'ExPostGross kWh_Biz'!K152+'ExPostGross kWh_Biz'!AD152+'ExPostGross kWh_Biz'!AW152+'ExPostGross kWh_Biz'!BP152</f>
        <v>0</v>
      </c>
      <c r="L152" s="2">
        <f>'ExPostGross kWh_Biz'!L152+'ExPostGross kWh_Biz'!AE152+'ExPostGross kWh_Biz'!AX152+'ExPostGross kWh_Biz'!BQ152</f>
        <v>0</v>
      </c>
      <c r="M152" s="2">
        <f>'ExPostGross kWh_Biz'!M152+'ExPostGross kWh_Biz'!AF152+'ExPostGross kWh_Biz'!AY152+'ExPostGross kWh_Biz'!BR152</f>
        <v>0</v>
      </c>
      <c r="N152" s="2">
        <f>'ExPostGross kWh_Biz'!N152+'ExPostGross kWh_Biz'!AG152+'ExPostGross kWh_Biz'!AZ152+'ExPostGross kWh_Biz'!BS152</f>
        <v>0</v>
      </c>
      <c r="O152" s="2">
        <f>'ExPostGross kWh_Biz'!O152+'ExPostGross kWh_Biz'!AH152+'ExPostGross kWh_Biz'!BA152+'ExPostGross kWh_Biz'!BT152</f>
        <v>0</v>
      </c>
      <c r="P152" s="2">
        <f>'ExPostGross kWh_Biz'!P152+'ExPostGross kWh_Biz'!AI152+'ExPostGross kWh_Biz'!BB152+'ExPostGross kWh_Biz'!BU152</f>
        <v>0</v>
      </c>
      <c r="Q152" s="2">
        <f>'ExPostGross kWh_Biz'!Q152+'ExPostGross kWh_Biz'!AJ152+'ExPostGross kWh_Biz'!BC152+'ExPostGross kWh_Biz'!BV152</f>
        <v>0</v>
      </c>
      <c r="R152" s="25">
        <f t="shared" si="18"/>
        <v>0</v>
      </c>
      <c r="T152" s="3"/>
    </row>
    <row r="153" spans="1:20" x14ac:dyDescent="0.3">
      <c r="A153" s="178"/>
      <c r="B153" s="4" t="s">
        <v>43</v>
      </c>
      <c r="C153" s="2">
        <f>'ExPostGross kWh_Biz'!C153+'ExPostGross kWh_Biz'!V153+'ExPostGross kWh_Biz'!AO153+'ExPostGross kWh_Biz'!BH153</f>
        <v>0</v>
      </c>
      <c r="D153" s="2">
        <f>'ExPostGross kWh_Biz'!D153+'ExPostGross kWh_Biz'!W153+'ExPostGross kWh_Biz'!AP153+'ExPostGross kWh_Biz'!BI153</f>
        <v>0</v>
      </c>
      <c r="E153" s="2">
        <f>'ExPostGross kWh_Biz'!E153+'ExPostGross kWh_Biz'!X153+'ExPostGross kWh_Biz'!AQ153+'ExPostGross kWh_Biz'!BJ153</f>
        <v>0</v>
      </c>
      <c r="F153" s="2">
        <f>'ExPostGross kWh_Biz'!F153+'ExPostGross kWh_Biz'!Y153+'ExPostGross kWh_Biz'!AR153+'ExPostGross kWh_Biz'!BK153</f>
        <v>0</v>
      </c>
      <c r="G153" s="2">
        <f>'ExPostGross kWh_Biz'!G153+'ExPostGross kWh_Biz'!Z153+'ExPostGross kWh_Biz'!AS153+'ExPostGross kWh_Biz'!BL153</f>
        <v>0</v>
      </c>
      <c r="H153" s="2">
        <f>'ExPostGross kWh_Biz'!H153+'ExPostGross kWh_Biz'!AA153+'ExPostGross kWh_Biz'!AT153+'ExPostGross kWh_Biz'!BM153</f>
        <v>0</v>
      </c>
      <c r="I153" s="2">
        <f>'ExPostGross kWh_Biz'!I153+'ExPostGross kWh_Biz'!AB153+'ExPostGross kWh_Biz'!AU153+'ExPostGross kWh_Biz'!BN153</f>
        <v>0</v>
      </c>
      <c r="J153" s="2">
        <f>'ExPostGross kWh_Biz'!J153+'ExPostGross kWh_Biz'!AC153+'ExPostGross kWh_Biz'!AV153+'ExPostGross kWh_Biz'!BO153</f>
        <v>0</v>
      </c>
      <c r="K153" s="2">
        <f>'ExPostGross kWh_Biz'!K153+'ExPostGross kWh_Biz'!AD153+'ExPostGross kWh_Biz'!AW153+'ExPostGross kWh_Biz'!BP153</f>
        <v>0</v>
      </c>
      <c r="L153" s="2">
        <f>'ExPostGross kWh_Biz'!L153+'ExPostGross kWh_Biz'!AE153+'ExPostGross kWh_Biz'!AX153+'ExPostGross kWh_Biz'!BQ153</f>
        <v>0</v>
      </c>
      <c r="M153" s="2">
        <f>'ExPostGross kWh_Biz'!M153+'ExPostGross kWh_Biz'!AF153+'ExPostGross kWh_Biz'!AY153+'ExPostGross kWh_Biz'!BR153</f>
        <v>0</v>
      </c>
      <c r="N153" s="2">
        <f>'ExPostGross kWh_Biz'!N153+'ExPostGross kWh_Biz'!AG153+'ExPostGross kWh_Biz'!AZ153+'ExPostGross kWh_Biz'!BS153</f>
        <v>0</v>
      </c>
      <c r="O153" s="2">
        <f>'ExPostGross kWh_Biz'!O153+'ExPostGross kWh_Biz'!AH153+'ExPostGross kWh_Biz'!BA153+'ExPostGross kWh_Biz'!BT153</f>
        <v>0</v>
      </c>
      <c r="P153" s="2">
        <f>'ExPostGross kWh_Biz'!P153+'ExPostGross kWh_Biz'!AI153+'ExPostGross kWh_Biz'!BB153+'ExPostGross kWh_Biz'!BU153</f>
        <v>0</v>
      </c>
      <c r="Q153" s="2">
        <f>'ExPostGross kWh_Biz'!Q153+'ExPostGross kWh_Biz'!AJ153+'ExPostGross kWh_Biz'!BC153+'ExPostGross kWh_Biz'!BV153</f>
        <v>0</v>
      </c>
      <c r="R153" s="25">
        <f t="shared" si="18"/>
        <v>0</v>
      </c>
      <c r="T153" s="3"/>
    </row>
    <row r="154" spans="1:20" x14ac:dyDescent="0.3">
      <c r="A154" s="178"/>
      <c r="B154" s="4" t="s">
        <v>42</v>
      </c>
      <c r="C154" s="2">
        <f>'ExPostGross kWh_Biz'!C154+'ExPostGross kWh_Biz'!V154+'ExPostGross kWh_Biz'!AO154+'ExPostGross kWh_Biz'!BH154</f>
        <v>0</v>
      </c>
      <c r="D154" s="2">
        <f>'ExPostGross kWh_Biz'!D154+'ExPostGross kWh_Biz'!W154+'ExPostGross kWh_Biz'!AP154+'ExPostGross kWh_Biz'!BI154</f>
        <v>0</v>
      </c>
      <c r="E154" s="2">
        <f>'ExPostGross kWh_Biz'!E154+'ExPostGross kWh_Biz'!X154+'ExPostGross kWh_Biz'!AQ154+'ExPostGross kWh_Biz'!BJ154</f>
        <v>0</v>
      </c>
      <c r="F154" s="2">
        <f>'ExPostGross kWh_Biz'!F154+'ExPostGross kWh_Biz'!Y154+'ExPostGross kWh_Biz'!AR154+'ExPostGross kWh_Biz'!BK154</f>
        <v>0</v>
      </c>
      <c r="G154" s="2">
        <f>'ExPostGross kWh_Biz'!G154+'ExPostGross kWh_Biz'!Z154+'ExPostGross kWh_Biz'!AS154+'ExPostGross kWh_Biz'!BL154</f>
        <v>0</v>
      </c>
      <c r="H154" s="2">
        <f>'ExPostGross kWh_Biz'!H154+'ExPostGross kWh_Biz'!AA154+'ExPostGross kWh_Biz'!AT154+'ExPostGross kWh_Biz'!BM154</f>
        <v>0</v>
      </c>
      <c r="I154" s="2">
        <f>'ExPostGross kWh_Biz'!I154+'ExPostGross kWh_Biz'!AB154+'ExPostGross kWh_Biz'!AU154+'ExPostGross kWh_Biz'!BN154</f>
        <v>0</v>
      </c>
      <c r="J154" s="2">
        <f>'ExPostGross kWh_Biz'!J154+'ExPostGross kWh_Biz'!AC154+'ExPostGross kWh_Biz'!AV154+'ExPostGross kWh_Biz'!BO154</f>
        <v>0</v>
      </c>
      <c r="K154" s="2">
        <f>'ExPostGross kWh_Biz'!K154+'ExPostGross kWh_Biz'!AD154+'ExPostGross kWh_Biz'!AW154+'ExPostGross kWh_Biz'!BP154</f>
        <v>0</v>
      </c>
      <c r="L154" s="2">
        <f>'ExPostGross kWh_Biz'!L154+'ExPostGross kWh_Biz'!AE154+'ExPostGross kWh_Biz'!AX154+'ExPostGross kWh_Biz'!BQ154</f>
        <v>0</v>
      </c>
      <c r="M154" s="2">
        <f>'ExPostGross kWh_Biz'!M154+'ExPostGross kWh_Biz'!AF154+'ExPostGross kWh_Biz'!AY154+'ExPostGross kWh_Biz'!BR154</f>
        <v>0</v>
      </c>
      <c r="N154" s="2">
        <f>'ExPostGross kWh_Biz'!N154+'ExPostGross kWh_Biz'!AG154+'ExPostGross kWh_Biz'!AZ154+'ExPostGross kWh_Biz'!BS154</f>
        <v>0</v>
      </c>
      <c r="O154" s="2">
        <f>'ExPostGross kWh_Biz'!O154+'ExPostGross kWh_Biz'!AH154+'ExPostGross kWh_Biz'!BA154+'ExPostGross kWh_Biz'!BT154</f>
        <v>0</v>
      </c>
      <c r="P154" s="2">
        <f>'ExPostGross kWh_Biz'!P154+'ExPostGross kWh_Biz'!AI154+'ExPostGross kWh_Biz'!BB154+'ExPostGross kWh_Biz'!BU154</f>
        <v>0</v>
      </c>
      <c r="Q154" s="2">
        <f>'ExPostGross kWh_Biz'!Q154+'ExPostGross kWh_Biz'!AJ154+'ExPostGross kWh_Biz'!BC154+'ExPostGross kWh_Biz'!BV154</f>
        <v>0</v>
      </c>
      <c r="R154" s="25">
        <f t="shared" si="18"/>
        <v>0</v>
      </c>
      <c r="T154" s="3"/>
    </row>
    <row r="155" spans="1:20" x14ac:dyDescent="0.3">
      <c r="A155" s="178"/>
      <c r="B155" s="4" t="s">
        <v>41</v>
      </c>
      <c r="C155" s="2">
        <f>'ExPostGross kWh_Biz'!C155+'ExPostGross kWh_Biz'!V155+'ExPostGross kWh_Biz'!AO155+'ExPostGross kWh_Biz'!BH155</f>
        <v>0</v>
      </c>
      <c r="D155" s="2">
        <f>'ExPostGross kWh_Biz'!D155+'ExPostGross kWh_Biz'!W155+'ExPostGross kWh_Biz'!AP155+'ExPostGross kWh_Biz'!BI155</f>
        <v>0</v>
      </c>
      <c r="E155" s="2">
        <f>'ExPostGross kWh_Biz'!E155+'ExPostGross kWh_Biz'!X155+'ExPostGross kWh_Biz'!AQ155+'ExPostGross kWh_Biz'!BJ155</f>
        <v>0</v>
      </c>
      <c r="F155" s="2">
        <f>'ExPostGross kWh_Biz'!F155+'ExPostGross kWh_Biz'!Y155+'ExPostGross kWh_Biz'!AR155+'ExPostGross kWh_Biz'!BK155</f>
        <v>0</v>
      </c>
      <c r="G155" s="2">
        <f>'ExPostGross kWh_Biz'!G155+'ExPostGross kWh_Biz'!Z155+'ExPostGross kWh_Biz'!AS155+'ExPostGross kWh_Biz'!BL155</f>
        <v>0</v>
      </c>
      <c r="H155" s="2">
        <f>'ExPostGross kWh_Biz'!H155+'ExPostGross kWh_Biz'!AA155+'ExPostGross kWh_Biz'!AT155+'ExPostGross kWh_Biz'!BM155</f>
        <v>0</v>
      </c>
      <c r="I155" s="2">
        <f>'ExPostGross kWh_Biz'!I155+'ExPostGross kWh_Biz'!AB155+'ExPostGross kWh_Biz'!AU155+'ExPostGross kWh_Biz'!BN155</f>
        <v>0</v>
      </c>
      <c r="J155" s="2">
        <f>'ExPostGross kWh_Biz'!J155+'ExPostGross kWh_Biz'!AC155+'ExPostGross kWh_Biz'!AV155+'ExPostGross kWh_Biz'!BO155</f>
        <v>0</v>
      </c>
      <c r="K155" s="2">
        <f>'ExPostGross kWh_Biz'!K155+'ExPostGross kWh_Biz'!AD155+'ExPostGross kWh_Biz'!AW155+'ExPostGross kWh_Biz'!BP155</f>
        <v>0</v>
      </c>
      <c r="L155" s="2">
        <f>'ExPostGross kWh_Biz'!L155+'ExPostGross kWh_Biz'!AE155+'ExPostGross kWh_Biz'!AX155+'ExPostGross kWh_Biz'!BQ155</f>
        <v>0</v>
      </c>
      <c r="M155" s="2">
        <f>'ExPostGross kWh_Biz'!M155+'ExPostGross kWh_Biz'!AF155+'ExPostGross kWh_Biz'!AY155+'ExPostGross kWh_Biz'!BR155</f>
        <v>0</v>
      </c>
      <c r="N155" s="2">
        <f>'ExPostGross kWh_Biz'!N155+'ExPostGross kWh_Biz'!AG155+'ExPostGross kWh_Biz'!AZ155+'ExPostGross kWh_Biz'!BS155</f>
        <v>0</v>
      </c>
      <c r="O155" s="2">
        <f>'ExPostGross kWh_Biz'!O155+'ExPostGross kWh_Biz'!AH155+'ExPostGross kWh_Biz'!BA155+'ExPostGross kWh_Biz'!BT155</f>
        <v>0</v>
      </c>
      <c r="P155" s="2">
        <f>'ExPostGross kWh_Biz'!P155+'ExPostGross kWh_Biz'!AI155+'ExPostGross kWh_Biz'!BB155+'ExPostGross kWh_Biz'!BU155</f>
        <v>0</v>
      </c>
      <c r="Q155" s="2">
        <f>'ExPostGross kWh_Biz'!Q155+'ExPostGross kWh_Biz'!AJ155+'ExPostGross kWh_Biz'!BC155+'ExPostGross kWh_Biz'!BV155</f>
        <v>0</v>
      </c>
      <c r="R155" s="25">
        <f t="shared" si="18"/>
        <v>0</v>
      </c>
      <c r="T155" s="3"/>
    </row>
    <row r="156" spans="1:20" x14ac:dyDescent="0.3">
      <c r="A156" s="178"/>
      <c r="B156" s="4" t="s">
        <v>40</v>
      </c>
      <c r="C156" s="2">
        <f>'ExPostGross kWh_Biz'!C156+'ExPostGross kWh_Biz'!V156+'ExPostGross kWh_Biz'!AO156+'ExPostGross kWh_Biz'!BH156</f>
        <v>0</v>
      </c>
      <c r="D156" s="2">
        <f>'ExPostGross kWh_Biz'!D156+'ExPostGross kWh_Biz'!W156+'ExPostGross kWh_Biz'!AP156+'ExPostGross kWh_Biz'!BI156</f>
        <v>0</v>
      </c>
      <c r="E156" s="2">
        <f>'ExPostGross kWh_Biz'!E156+'ExPostGross kWh_Biz'!X156+'ExPostGross kWh_Biz'!AQ156+'ExPostGross kWh_Biz'!BJ156</f>
        <v>0</v>
      </c>
      <c r="F156" s="2">
        <f>'ExPostGross kWh_Biz'!F156+'ExPostGross kWh_Biz'!Y156+'ExPostGross kWh_Biz'!AR156+'ExPostGross kWh_Biz'!BK156</f>
        <v>0</v>
      </c>
      <c r="G156" s="2">
        <f>'ExPostGross kWh_Biz'!G156+'ExPostGross kWh_Biz'!Z156+'ExPostGross kWh_Biz'!AS156+'ExPostGross kWh_Biz'!BL156</f>
        <v>0</v>
      </c>
      <c r="H156" s="2">
        <f>'ExPostGross kWh_Biz'!H156+'ExPostGross kWh_Biz'!AA156+'ExPostGross kWh_Biz'!AT156+'ExPostGross kWh_Biz'!BM156</f>
        <v>0</v>
      </c>
      <c r="I156" s="2">
        <f>'ExPostGross kWh_Biz'!I156+'ExPostGross kWh_Biz'!AB156+'ExPostGross kWh_Biz'!AU156+'ExPostGross kWh_Biz'!BN156</f>
        <v>0</v>
      </c>
      <c r="J156" s="2">
        <f>'ExPostGross kWh_Biz'!J156+'ExPostGross kWh_Biz'!AC156+'ExPostGross kWh_Biz'!AV156+'ExPostGross kWh_Biz'!BO156</f>
        <v>0</v>
      </c>
      <c r="K156" s="2">
        <f>'ExPostGross kWh_Biz'!K156+'ExPostGross kWh_Biz'!AD156+'ExPostGross kWh_Biz'!AW156+'ExPostGross kWh_Biz'!BP156</f>
        <v>0</v>
      </c>
      <c r="L156" s="2">
        <f>'ExPostGross kWh_Biz'!L156+'ExPostGross kWh_Biz'!AE156+'ExPostGross kWh_Biz'!AX156+'ExPostGross kWh_Biz'!BQ156</f>
        <v>0</v>
      </c>
      <c r="M156" s="2">
        <f>'ExPostGross kWh_Biz'!M156+'ExPostGross kWh_Biz'!AF156+'ExPostGross kWh_Biz'!AY156+'ExPostGross kWh_Biz'!BR156</f>
        <v>0</v>
      </c>
      <c r="N156" s="2">
        <f>'ExPostGross kWh_Biz'!N156+'ExPostGross kWh_Biz'!AG156+'ExPostGross kWh_Biz'!AZ156+'ExPostGross kWh_Biz'!BS156</f>
        <v>0</v>
      </c>
      <c r="O156" s="2">
        <f>'ExPostGross kWh_Biz'!O156+'ExPostGross kWh_Biz'!AH156+'ExPostGross kWh_Biz'!BA156+'ExPostGross kWh_Biz'!BT156</f>
        <v>0</v>
      </c>
      <c r="P156" s="2">
        <f>'ExPostGross kWh_Biz'!P156+'ExPostGross kWh_Biz'!AI156+'ExPostGross kWh_Biz'!BB156+'ExPostGross kWh_Biz'!BU156</f>
        <v>0</v>
      </c>
      <c r="Q156" s="2">
        <f>'ExPostGross kWh_Biz'!Q156+'ExPostGross kWh_Biz'!AJ156+'ExPostGross kWh_Biz'!BC156+'ExPostGross kWh_Biz'!BV156</f>
        <v>0</v>
      </c>
      <c r="R156" s="25">
        <f t="shared" si="18"/>
        <v>0</v>
      </c>
      <c r="T156" s="3"/>
    </row>
    <row r="157" spans="1:20" x14ac:dyDescent="0.3">
      <c r="A157" s="178"/>
      <c r="B157" s="4" t="s">
        <v>39</v>
      </c>
      <c r="C157" s="2">
        <f>'ExPostGross kWh_Biz'!C157+'ExPostGross kWh_Biz'!V157+'ExPostGross kWh_Biz'!AO157+'ExPostGross kWh_Biz'!BH157</f>
        <v>0</v>
      </c>
      <c r="D157" s="2">
        <f>'ExPostGross kWh_Biz'!D157+'ExPostGross kWh_Biz'!W157+'ExPostGross kWh_Biz'!AP157+'ExPostGross kWh_Biz'!BI157</f>
        <v>0</v>
      </c>
      <c r="E157" s="2">
        <f>'ExPostGross kWh_Biz'!E157+'ExPostGross kWh_Biz'!X157+'ExPostGross kWh_Biz'!AQ157+'ExPostGross kWh_Biz'!BJ157</f>
        <v>0</v>
      </c>
      <c r="F157" s="2">
        <f>'ExPostGross kWh_Biz'!F157+'ExPostGross kWh_Biz'!Y157+'ExPostGross kWh_Biz'!AR157+'ExPostGross kWh_Biz'!BK157</f>
        <v>0</v>
      </c>
      <c r="G157" s="2">
        <f>'ExPostGross kWh_Biz'!G157+'ExPostGross kWh_Biz'!Z157+'ExPostGross kWh_Biz'!AS157+'ExPostGross kWh_Biz'!BL157</f>
        <v>0</v>
      </c>
      <c r="H157" s="2">
        <f>'ExPostGross kWh_Biz'!H157+'ExPostGross kWh_Biz'!AA157+'ExPostGross kWh_Biz'!AT157+'ExPostGross kWh_Biz'!BM157</f>
        <v>0</v>
      </c>
      <c r="I157" s="2">
        <f>'ExPostGross kWh_Biz'!I157+'ExPostGross kWh_Biz'!AB157+'ExPostGross kWh_Biz'!AU157+'ExPostGross kWh_Biz'!BN157</f>
        <v>0</v>
      </c>
      <c r="J157" s="2">
        <f>'ExPostGross kWh_Biz'!J157+'ExPostGross kWh_Biz'!AC157+'ExPostGross kWh_Biz'!AV157+'ExPostGross kWh_Biz'!BO157</f>
        <v>0</v>
      </c>
      <c r="K157" s="2">
        <f>'ExPostGross kWh_Biz'!K157+'ExPostGross kWh_Biz'!AD157+'ExPostGross kWh_Biz'!AW157+'ExPostGross kWh_Biz'!BP157</f>
        <v>0</v>
      </c>
      <c r="L157" s="2">
        <f>'ExPostGross kWh_Biz'!L157+'ExPostGross kWh_Biz'!AE157+'ExPostGross kWh_Biz'!AX157+'ExPostGross kWh_Biz'!BQ157</f>
        <v>0</v>
      </c>
      <c r="M157" s="2">
        <f>'ExPostGross kWh_Biz'!M157+'ExPostGross kWh_Biz'!AF157+'ExPostGross kWh_Biz'!AY157+'ExPostGross kWh_Biz'!BR157</f>
        <v>0</v>
      </c>
      <c r="N157" s="2">
        <f>'ExPostGross kWh_Biz'!N157+'ExPostGross kWh_Biz'!AG157+'ExPostGross kWh_Biz'!AZ157+'ExPostGross kWh_Biz'!BS157</f>
        <v>0</v>
      </c>
      <c r="O157" s="2">
        <f>'ExPostGross kWh_Biz'!O157+'ExPostGross kWh_Biz'!AH157+'ExPostGross kWh_Biz'!BA157+'ExPostGross kWh_Biz'!BT157</f>
        <v>0</v>
      </c>
      <c r="P157" s="2">
        <f>'ExPostGross kWh_Biz'!P157+'ExPostGross kWh_Biz'!AI157+'ExPostGross kWh_Biz'!BB157+'ExPostGross kWh_Biz'!BU157</f>
        <v>0</v>
      </c>
      <c r="Q157" s="2">
        <f>'ExPostGross kWh_Biz'!Q157+'ExPostGross kWh_Biz'!AJ157+'ExPostGross kWh_Biz'!BC157+'ExPostGross kWh_Biz'!BV157</f>
        <v>0</v>
      </c>
      <c r="R157" s="25">
        <f t="shared" si="18"/>
        <v>0</v>
      </c>
      <c r="T157" s="3"/>
    </row>
    <row r="158" spans="1:20" x14ac:dyDescent="0.3">
      <c r="A158" s="178"/>
      <c r="B158" s="29" t="s">
        <v>38</v>
      </c>
      <c r="C158" s="2">
        <f>'ExPostGross kWh_Biz'!C158+'ExPostGross kWh_Biz'!V158+'ExPostGross kWh_Biz'!AO158+'ExPostGross kWh_Biz'!BH158</f>
        <v>0</v>
      </c>
      <c r="D158" s="2">
        <f>'ExPostGross kWh_Biz'!D158+'ExPostGross kWh_Biz'!W158+'ExPostGross kWh_Biz'!AP158+'ExPostGross kWh_Biz'!BI158</f>
        <v>0</v>
      </c>
      <c r="E158" s="2">
        <f>'ExPostGross kWh_Biz'!E158+'ExPostGross kWh_Biz'!X158+'ExPostGross kWh_Biz'!AQ158+'ExPostGross kWh_Biz'!BJ158</f>
        <v>0</v>
      </c>
      <c r="F158" s="2">
        <f>'ExPostGross kWh_Biz'!F158+'ExPostGross kWh_Biz'!Y158+'ExPostGross kWh_Biz'!AR158+'ExPostGross kWh_Biz'!BK158</f>
        <v>0</v>
      </c>
      <c r="G158" s="2">
        <f>'ExPostGross kWh_Biz'!G158+'ExPostGross kWh_Biz'!Z158+'ExPostGross kWh_Biz'!AS158+'ExPostGross kWh_Biz'!BL158</f>
        <v>0</v>
      </c>
      <c r="H158" s="2">
        <f>'ExPostGross kWh_Biz'!H158+'ExPostGross kWh_Biz'!AA158+'ExPostGross kWh_Biz'!AT158+'ExPostGross kWh_Biz'!BM158</f>
        <v>0</v>
      </c>
      <c r="I158" s="2">
        <f>'ExPostGross kWh_Biz'!I158+'ExPostGross kWh_Biz'!AB158+'ExPostGross kWh_Biz'!AU158+'ExPostGross kWh_Biz'!BN158</f>
        <v>0</v>
      </c>
      <c r="J158" s="2">
        <f>'ExPostGross kWh_Biz'!J158+'ExPostGross kWh_Biz'!AC158+'ExPostGross kWh_Biz'!AV158+'ExPostGross kWh_Biz'!BO158</f>
        <v>0</v>
      </c>
      <c r="K158" s="2">
        <f>'ExPostGross kWh_Biz'!K158+'ExPostGross kWh_Biz'!AD158+'ExPostGross kWh_Biz'!AW158+'ExPostGross kWh_Biz'!BP158</f>
        <v>0</v>
      </c>
      <c r="L158" s="2">
        <f>'ExPostGross kWh_Biz'!L158+'ExPostGross kWh_Biz'!AE158+'ExPostGross kWh_Biz'!AX158+'ExPostGross kWh_Biz'!BQ158</f>
        <v>0</v>
      </c>
      <c r="M158" s="2">
        <f>'ExPostGross kWh_Biz'!M158+'ExPostGross kWh_Biz'!AF158+'ExPostGross kWh_Biz'!AY158+'ExPostGross kWh_Biz'!BR158</f>
        <v>0</v>
      </c>
      <c r="N158" s="2">
        <f>'ExPostGross kWh_Biz'!N158+'ExPostGross kWh_Biz'!AG158+'ExPostGross kWh_Biz'!AZ158+'ExPostGross kWh_Biz'!BS158</f>
        <v>0</v>
      </c>
      <c r="O158" s="2">
        <f>'ExPostGross kWh_Biz'!O158+'ExPostGross kWh_Biz'!AH158+'ExPostGross kWh_Biz'!BA158+'ExPostGross kWh_Biz'!BT158</f>
        <v>0</v>
      </c>
      <c r="P158" s="2">
        <f>'ExPostGross kWh_Biz'!P158+'ExPostGross kWh_Biz'!AI158+'ExPostGross kWh_Biz'!BB158+'ExPostGross kWh_Biz'!BU158</f>
        <v>0</v>
      </c>
      <c r="Q158" s="2">
        <f>'ExPostGross kWh_Biz'!Q158+'ExPostGross kWh_Biz'!AJ158+'ExPostGross kWh_Biz'!BC158+'ExPostGross kWh_Biz'!BV158</f>
        <v>0</v>
      </c>
      <c r="R158" s="25">
        <f t="shared" si="18"/>
        <v>0</v>
      </c>
      <c r="T158" s="3"/>
    </row>
    <row r="159" spans="1:20" x14ac:dyDescent="0.3">
      <c r="A159" s="178"/>
      <c r="B159" s="29" t="s">
        <v>37</v>
      </c>
      <c r="C159" s="2">
        <f>'ExPostGross kWh_Biz'!C159+'ExPostGross kWh_Biz'!V159+'ExPostGross kWh_Biz'!AO159+'ExPostGross kWh_Biz'!BH159</f>
        <v>0</v>
      </c>
      <c r="D159" s="2">
        <f>'ExPostGross kWh_Biz'!D159+'ExPostGross kWh_Biz'!W159+'ExPostGross kWh_Biz'!AP159+'ExPostGross kWh_Biz'!BI159</f>
        <v>0</v>
      </c>
      <c r="E159" s="2">
        <f>'ExPostGross kWh_Biz'!E159+'ExPostGross kWh_Biz'!X159+'ExPostGross kWh_Biz'!AQ159+'ExPostGross kWh_Biz'!BJ159</f>
        <v>0</v>
      </c>
      <c r="F159" s="2">
        <f>'ExPostGross kWh_Biz'!F159+'ExPostGross kWh_Biz'!Y159+'ExPostGross kWh_Biz'!AR159+'ExPostGross kWh_Biz'!BK159</f>
        <v>0</v>
      </c>
      <c r="G159" s="2">
        <f>'ExPostGross kWh_Biz'!G159+'ExPostGross kWh_Biz'!Z159+'ExPostGross kWh_Biz'!AS159+'ExPostGross kWh_Biz'!BL159</f>
        <v>0</v>
      </c>
      <c r="H159" s="2">
        <f>'ExPostGross kWh_Biz'!H159+'ExPostGross kWh_Biz'!AA159+'ExPostGross kWh_Biz'!AT159+'ExPostGross kWh_Biz'!BM159</f>
        <v>0</v>
      </c>
      <c r="I159" s="2">
        <f>'ExPostGross kWh_Biz'!I159+'ExPostGross kWh_Biz'!AB159+'ExPostGross kWh_Biz'!AU159+'ExPostGross kWh_Biz'!BN159</f>
        <v>0</v>
      </c>
      <c r="J159" s="2">
        <f>'ExPostGross kWh_Biz'!J159+'ExPostGross kWh_Biz'!AC159+'ExPostGross kWh_Biz'!AV159+'ExPostGross kWh_Biz'!BO159</f>
        <v>0</v>
      </c>
      <c r="K159" s="2">
        <f>'ExPostGross kWh_Biz'!K159+'ExPostGross kWh_Biz'!AD159+'ExPostGross kWh_Biz'!AW159+'ExPostGross kWh_Biz'!BP159</f>
        <v>0</v>
      </c>
      <c r="L159" s="2">
        <f>'ExPostGross kWh_Biz'!L159+'ExPostGross kWh_Biz'!AE159+'ExPostGross kWh_Biz'!AX159+'ExPostGross kWh_Biz'!BQ159</f>
        <v>0</v>
      </c>
      <c r="M159" s="2">
        <f>'ExPostGross kWh_Biz'!M159+'ExPostGross kWh_Biz'!AF159+'ExPostGross kWh_Biz'!AY159+'ExPostGross kWh_Biz'!BR159</f>
        <v>0</v>
      </c>
      <c r="N159" s="2">
        <f>'ExPostGross kWh_Biz'!N159+'ExPostGross kWh_Biz'!AG159+'ExPostGross kWh_Biz'!AZ159+'ExPostGross kWh_Biz'!BS159</f>
        <v>0</v>
      </c>
      <c r="O159" s="2">
        <f>'ExPostGross kWh_Biz'!O159+'ExPostGross kWh_Biz'!AH159+'ExPostGross kWh_Biz'!BA159+'ExPostGross kWh_Biz'!BT159</f>
        <v>0</v>
      </c>
      <c r="P159" s="2">
        <f>'ExPostGross kWh_Biz'!P159+'ExPostGross kWh_Biz'!AI159+'ExPostGross kWh_Biz'!BB159+'ExPostGross kWh_Biz'!BU159</f>
        <v>0</v>
      </c>
      <c r="Q159" s="2">
        <f>'ExPostGross kWh_Biz'!Q159+'ExPostGross kWh_Biz'!AJ159+'ExPostGross kWh_Biz'!BC159+'ExPostGross kWh_Biz'!BV159</f>
        <v>0</v>
      </c>
      <c r="R159" s="25">
        <f t="shared" si="18"/>
        <v>0</v>
      </c>
      <c r="T159" s="3"/>
    </row>
    <row r="160" spans="1:20" ht="15" thickBot="1" x14ac:dyDescent="0.35">
      <c r="A160" s="179"/>
      <c r="B160" s="29" t="s">
        <v>36</v>
      </c>
      <c r="C160" s="2">
        <f>'ExPostGross kWh_Biz'!C160+'ExPostGross kWh_Biz'!V160+'ExPostGross kWh_Biz'!AO160+'ExPostGross kWh_Biz'!BH160</f>
        <v>0</v>
      </c>
      <c r="D160" s="2">
        <f>'ExPostGross kWh_Biz'!D160+'ExPostGross kWh_Biz'!W160+'ExPostGross kWh_Biz'!AP160+'ExPostGross kWh_Biz'!BI160</f>
        <v>0</v>
      </c>
      <c r="E160" s="2">
        <f>'ExPostGross kWh_Biz'!E160+'ExPostGross kWh_Biz'!X160+'ExPostGross kWh_Biz'!AQ160+'ExPostGross kWh_Biz'!BJ160</f>
        <v>0</v>
      </c>
      <c r="F160" s="2">
        <f>'ExPostGross kWh_Biz'!F160+'ExPostGross kWh_Biz'!Y160+'ExPostGross kWh_Biz'!AR160+'ExPostGross kWh_Biz'!BK160</f>
        <v>0</v>
      </c>
      <c r="G160" s="2">
        <f>'ExPostGross kWh_Biz'!G160+'ExPostGross kWh_Biz'!Z160+'ExPostGross kWh_Biz'!AS160+'ExPostGross kWh_Biz'!BL160</f>
        <v>0</v>
      </c>
      <c r="H160" s="2">
        <f>'ExPostGross kWh_Biz'!H160+'ExPostGross kWh_Biz'!AA160+'ExPostGross kWh_Biz'!AT160+'ExPostGross kWh_Biz'!BM160</f>
        <v>0</v>
      </c>
      <c r="I160" s="2">
        <f>'ExPostGross kWh_Biz'!I160+'ExPostGross kWh_Biz'!AB160+'ExPostGross kWh_Biz'!AU160+'ExPostGross kWh_Biz'!BN160</f>
        <v>0</v>
      </c>
      <c r="J160" s="2">
        <f>'ExPostGross kWh_Biz'!J160+'ExPostGross kWh_Biz'!AC160+'ExPostGross kWh_Biz'!AV160+'ExPostGross kWh_Biz'!BO160</f>
        <v>0</v>
      </c>
      <c r="K160" s="2">
        <f>'ExPostGross kWh_Biz'!K160+'ExPostGross kWh_Biz'!AD160+'ExPostGross kWh_Biz'!AW160+'ExPostGross kWh_Biz'!BP160</f>
        <v>0</v>
      </c>
      <c r="L160" s="2">
        <f>'ExPostGross kWh_Biz'!L160+'ExPostGross kWh_Biz'!AE160+'ExPostGross kWh_Biz'!AX160+'ExPostGross kWh_Biz'!BQ160</f>
        <v>0</v>
      </c>
      <c r="M160" s="2">
        <f>'ExPostGross kWh_Biz'!M160+'ExPostGross kWh_Biz'!AF160+'ExPostGross kWh_Biz'!AY160+'ExPostGross kWh_Biz'!BR160</f>
        <v>0</v>
      </c>
      <c r="N160" s="2">
        <f>'ExPostGross kWh_Biz'!N160+'ExPostGross kWh_Biz'!AG160+'ExPostGross kWh_Biz'!AZ160+'ExPostGross kWh_Biz'!BS160</f>
        <v>0</v>
      </c>
      <c r="O160" s="2">
        <f>'ExPostGross kWh_Biz'!O160+'ExPostGross kWh_Biz'!AH160+'ExPostGross kWh_Biz'!BA160+'ExPostGross kWh_Biz'!BT160</f>
        <v>0</v>
      </c>
      <c r="P160" s="2">
        <f>'ExPostGross kWh_Biz'!P160+'ExPostGross kWh_Biz'!AI160+'ExPostGross kWh_Biz'!BB160+'ExPostGross kWh_Biz'!BU160</f>
        <v>0</v>
      </c>
      <c r="Q160" s="2">
        <f>'ExPostGross kWh_Biz'!Q160+'ExPostGross kWh_Biz'!AJ160+'ExPostGross kWh_Biz'!BC160+'ExPostGross kWh_Biz'!BV160</f>
        <v>0</v>
      </c>
      <c r="R160" s="25">
        <f t="shared" si="18"/>
        <v>0</v>
      </c>
      <c r="T160" s="3"/>
    </row>
    <row r="161" spans="1:35" ht="21.45" customHeight="1" thickBot="1" x14ac:dyDescent="0.35">
      <c r="B161" s="9" t="s">
        <v>13</v>
      </c>
      <c r="C161" s="8">
        <f>SUM(C148:C160)</f>
        <v>0</v>
      </c>
      <c r="D161" s="8">
        <f t="shared" ref="D161:Q161" si="19">SUM(D148:D160)</f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  <c r="H161" s="8">
        <f t="shared" si="19"/>
        <v>0</v>
      </c>
      <c r="I161" s="8">
        <f t="shared" si="19"/>
        <v>0</v>
      </c>
      <c r="J161" s="8">
        <f t="shared" si="19"/>
        <v>0</v>
      </c>
      <c r="K161" s="8">
        <f t="shared" si="19"/>
        <v>0</v>
      </c>
      <c r="L161" s="8">
        <f t="shared" si="19"/>
        <v>0</v>
      </c>
      <c r="M161" s="8">
        <f t="shared" si="19"/>
        <v>0</v>
      </c>
      <c r="N161" s="8">
        <f t="shared" si="19"/>
        <v>0</v>
      </c>
      <c r="O161" s="8">
        <f t="shared" si="19"/>
        <v>0</v>
      </c>
      <c r="P161" s="8">
        <f t="shared" si="19"/>
        <v>0</v>
      </c>
      <c r="Q161" s="8">
        <f t="shared" si="19"/>
        <v>0</v>
      </c>
      <c r="R161" s="7">
        <f t="shared" si="18"/>
        <v>0</v>
      </c>
      <c r="T161" s="3"/>
    </row>
    <row r="162" spans="1:35" ht="21.45" customHeight="1" thickBot="1" x14ac:dyDescent="0.35">
      <c r="R162" s="92">
        <f>SUM(C148:Q160)</f>
        <v>0</v>
      </c>
      <c r="T162" s="3"/>
    </row>
    <row r="163" spans="1:35" ht="21.45" customHeight="1" thickBot="1" x14ac:dyDescent="0.35">
      <c r="B163" s="14" t="s">
        <v>11</v>
      </c>
      <c r="C163" s="68" t="s">
        <v>26</v>
      </c>
      <c r="D163" s="68" t="s">
        <v>25</v>
      </c>
      <c r="E163" s="68" t="s">
        <v>24</v>
      </c>
      <c r="F163" s="68" t="s">
        <v>23</v>
      </c>
      <c r="G163" s="68" t="s">
        <v>22</v>
      </c>
      <c r="H163" s="68" t="s">
        <v>21</v>
      </c>
      <c r="I163" s="68" t="s">
        <v>20</v>
      </c>
      <c r="J163" s="68" t="s">
        <v>19</v>
      </c>
      <c r="K163" s="68" t="s">
        <v>18</v>
      </c>
      <c r="L163" s="69" t="s">
        <v>17</v>
      </c>
      <c r="M163" s="68" t="s">
        <v>16</v>
      </c>
      <c r="N163" s="68" t="s">
        <v>15</v>
      </c>
      <c r="O163" s="69" t="s">
        <v>26</v>
      </c>
      <c r="P163" s="68" t="s">
        <v>25</v>
      </c>
      <c r="Q163" s="68" t="s">
        <v>24</v>
      </c>
      <c r="R163" s="63" t="s">
        <v>10</v>
      </c>
      <c r="T163" s="143"/>
    </row>
    <row r="164" spans="1:35" ht="14.55" customHeight="1" x14ac:dyDescent="0.3">
      <c r="A164" s="177" t="s">
        <v>50</v>
      </c>
      <c r="B164" s="23" t="s">
        <v>48</v>
      </c>
      <c r="C164" s="12">
        <f>C20+C36+C52+C68+C84+C132+C148</f>
        <v>0</v>
      </c>
      <c r="D164" s="12">
        <f t="shared" ref="D164:Q164" si="20">D20+D36+D52+D68+D84+D132+D148</f>
        <v>65583.517999999996</v>
      </c>
      <c r="E164" s="12">
        <f t="shared" si="20"/>
        <v>0</v>
      </c>
      <c r="F164" s="12">
        <f t="shared" si="20"/>
        <v>390203.74098149315</v>
      </c>
      <c r="G164" s="12">
        <f t="shared" si="20"/>
        <v>0</v>
      </c>
      <c r="H164" s="12">
        <f t="shared" si="20"/>
        <v>0</v>
      </c>
      <c r="I164" s="12">
        <f t="shared" si="20"/>
        <v>0</v>
      </c>
      <c r="J164" s="12">
        <f t="shared" si="20"/>
        <v>653122.47</v>
      </c>
      <c r="K164" s="12">
        <f t="shared" si="20"/>
        <v>0</v>
      </c>
      <c r="L164" s="12">
        <f t="shared" si="20"/>
        <v>1745293.5499999998</v>
      </c>
      <c r="M164" s="12">
        <f t="shared" si="20"/>
        <v>129542.41299999999</v>
      </c>
      <c r="N164" s="12">
        <f t="shared" si="20"/>
        <v>2086271.0593481287</v>
      </c>
      <c r="O164" s="12">
        <f t="shared" si="20"/>
        <v>0</v>
      </c>
      <c r="P164" s="12">
        <f t="shared" si="20"/>
        <v>0</v>
      </c>
      <c r="Q164" s="12">
        <f t="shared" si="20"/>
        <v>0</v>
      </c>
      <c r="R164" s="26">
        <f t="shared" ref="R164:R177" si="21">SUM(C164:Q164)</f>
        <v>5070016.7513296213</v>
      </c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</row>
    <row r="165" spans="1:35" x14ac:dyDescent="0.3">
      <c r="A165" s="178"/>
      <c r="B165" s="5" t="s">
        <v>47</v>
      </c>
      <c r="C165" s="2">
        <f t="shared" ref="C165:Q165" si="22">C21+C37+C53+C69+C85+C133+C149</f>
        <v>0</v>
      </c>
      <c r="D165" s="2">
        <f t="shared" si="22"/>
        <v>0</v>
      </c>
      <c r="E165" s="2">
        <f t="shared" si="22"/>
        <v>0</v>
      </c>
      <c r="F165" s="2">
        <f t="shared" si="22"/>
        <v>0</v>
      </c>
      <c r="G165" s="2">
        <f t="shared" si="22"/>
        <v>0</v>
      </c>
      <c r="H165" s="2">
        <f t="shared" si="22"/>
        <v>38461.056263358529</v>
      </c>
      <c r="I165" s="2">
        <f t="shared" si="22"/>
        <v>0</v>
      </c>
      <c r="J165" s="2">
        <f t="shared" si="22"/>
        <v>0</v>
      </c>
      <c r="K165" s="2">
        <f t="shared" si="22"/>
        <v>8969.0453397970905</v>
      </c>
      <c r="L165" s="2">
        <f t="shared" si="22"/>
        <v>13540.25337058285</v>
      </c>
      <c r="M165" s="2">
        <f t="shared" si="22"/>
        <v>0</v>
      </c>
      <c r="N165" s="2">
        <f t="shared" si="22"/>
        <v>20043.306586855098</v>
      </c>
      <c r="O165" s="2">
        <f t="shared" si="22"/>
        <v>0</v>
      </c>
      <c r="P165" s="2">
        <f t="shared" si="22"/>
        <v>0</v>
      </c>
      <c r="Q165" s="2">
        <f t="shared" si="22"/>
        <v>0</v>
      </c>
      <c r="R165" s="25">
        <f t="shared" si="21"/>
        <v>81013.66156059358</v>
      </c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</row>
    <row r="166" spans="1:35" x14ac:dyDescent="0.3">
      <c r="A166" s="178"/>
      <c r="B166" s="4" t="s">
        <v>46</v>
      </c>
      <c r="C166" s="2">
        <f t="shared" ref="C166:Q166" si="23">C22+C38+C54+C70+C86+C134+C150</f>
        <v>0</v>
      </c>
      <c r="D166" s="2">
        <f t="shared" si="23"/>
        <v>0</v>
      </c>
      <c r="E166" s="2">
        <f t="shared" si="23"/>
        <v>0</v>
      </c>
      <c r="F166" s="2">
        <f t="shared" si="23"/>
        <v>0</v>
      </c>
      <c r="G166" s="2">
        <f t="shared" si="23"/>
        <v>0</v>
      </c>
      <c r="H166" s="2">
        <f t="shared" si="23"/>
        <v>0</v>
      </c>
      <c r="I166" s="2">
        <f t="shared" si="23"/>
        <v>0</v>
      </c>
      <c r="J166" s="2">
        <f t="shared" si="23"/>
        <v>4065.2080000000001</v>
      </c>
      <c r="K166" s="2">
        <f t="shared" si="23"/>
        <v>0</v>
      </c>
      <c r="L166" s="2">
        <f t="shared" si="23"/>
        <v>0</v>
      </c>
      <c r="M166" s="2">
        <f t="shared" si="23"/>
        <v>0</v>
      </c>
      <c r="N166" s="2">
        <f t="shared" si="23"/>
        <v>4065.2080000000001</v>
      </c>
      <c r="O166" s="2">
        <f t="shared" si="23"/>
        <v>0</v>
      </c>
      <c r="P166" s="2">
        <f t="shared" si="23"/>
        <v>0</v>
      </c>
      <c r="Q166" s="2">
        <f t="shared" si="23"/>
        <v>0</v>
      </c>
      <c r="R166" s="25">
        <f t="shared" si="21"/>
        <v>8130.4160000000002</v>
      </c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</row>
    <row r="167" spans="1:35" x14ac:dyDescent="0.3">
      <c r="A167" s="178"/>
      <c r="B167" s="4" t="s">
        <v>45</v>
      </c>
      <c r="C167" s="2">
        <f t="shared" ref="C167:Q167" si="24">C23+C39+C55+C71+C87+C135+C151</f>
        <v>885461.04585167428</v>
      </c>
      <c r="D167" s="2">
        <f t="shared" si="24"/>
        <v>2257.0239999999999</v>
      </c>
      <c r="E167" s="2">
        <f t="shared" si="24"/>
        <v>37797.624791491879</v>
      </c>
      <c r="F167" s="2">
        <f t="shared" si="24"/>
        <v>97749.024064756246</v>
      </c>
      <c r="G167" s="2">
        <f t="shared" si="24"/>
        <v>172635.92119331026</v>
      </c>
      <c r="H167" s="2">
        <f t="shared" si="24"/>
        <v>602693.80183831335</v>
      </c>
      <c r="I167" s="2">
        <f t="shared" si="24"/>
        <v>652711.29361598019</v>
      </c>
      <c r="J167" s="2">
        <f t="shared" si="24"/>
        <v>1051312.2964957582</v>
      </c>
      <c r="K167" s="2">
        <f t="shared" si="24"/>
        <v>1393744.6877698647</v>
      </c>
      <c r="L167" s="2">
        <f t="shared" si="24"/>
        <v>2415331.7754811943</v>
      </c>
      <c r="M167" s="2">
        <f t="shared" si="24"/>
        <v>1274609.5503569632</v>
      </c>
      <c r="N167" s="2">
        <f t="shared" si="24"/>
        <v>2797802.3466374404</v>
      </c>
      <c r="O167" s="2">
        <f t="shared" si="24"/>
        <v>0</v>
      </c>
      <c r="P167" s="2">
        <f t="shared" si="24"/>
        <v>0</v>
      </c>
      <c r="Q167" s="2">
        <f t="shared" si="24"/>
        <v>0</v>
      </c>
      <c r="R167" s="25">
        <f t="shared" si="21"/>
        <v>11384106.392096747</v>
      </c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</row>
    <row r="168" spans="1:35" x14ac:dyDescent="0.3">
      <c r="A168" s="178"/>
      <c r="B168" s="5" t="s">
        <v>44</v>
      </c>
      <c r="C168" s="2">
        <f t="shared" ref="C168:Q168" si="25">C24+C40+C56+C72+C88+C136+C152</f>
        <v>0</v>
      </c>
      <c r="D168" s="2">
        <f t="shared" si="25"/>
        <v>0</v>
      </c>
      <c r="E168" s="2">
        <f t="shared" si="25"/>
        <v>0</v>
      </c>
      <c r="F168" s="2">
        <f t="shared" si="25"/>
        <v>0</v>
      </c>
      <c r="G168" s="2">
        <f t="shared" si="25"/>
        <v>0</v>
      </c>
      <c r="H168" s="2">
        <f t="shared" si="25"/>
        <v>0</v>
      </c>
      <c r="I168" s="2">
        <f t="shared" si="25"/>
        <v>0</v>
      </c>
      <c r="J168" s="2">
        <f t="shared" si="25"/>
        <v>0</v>
      </c>
      <c r="K168" s="2">
        <f t="shared" si="25"/>
        <v>0</v>
      </c>
      <c r="L168" s="2">
        <f t="shared" si="25"/>
        <v>0</v>
      </c>
      <c r="M168" s="2">
        <f t="shared" si="25"/>
        <v>0</v>
      </c>
      <c r="N168" s="2">
        <f t="shared" si="25"/>
        <v>0</v>
      </c>
      <c r="O168" s="2">
        <f t="shared" si="25"/>
        <v>0</v>
      </c>
      <c r="P168" s="2">
        <f t="shared" si="25"/>
        <v>0</v>
      </c>
      <c r="Q168" s="2">
        <f t="shared" si="25"/>
        <v>0</v>
      </c>
      <c r="R168" s="25">
        <f t="shared" si="21"/>
        <v>0</v>
      </c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</row>
    <row r="169" spans="1:35" x14ac:dyDescent="0.3">
      <c r="A169" s="178"/>
      <c r="B169" s="4" t="s">
        <v>43</v>
      </c>
      <c r="C169" s="2">
        <f t="shared" ref="C169:Q169" si="26">C25+C41+C57+C73+C89+C137+C153</f>
        <v>0</v>
      </c>
      <c r="D169" s="2">
        <f t="shared" si="26"/>
        <v>0</v>
      </c>
      <c r="E169" s="2">
        <f t="shared" si="26"/>
        <v>0</v>
      </c>
      <c r="F169" s="2">
        <f t="shared" si="26"/>
        <v>0</v>
      </c>
      <c r="G169" s="2">
        <f t="shared" si="26"/>
        <v>0</v>
      </c>
      <c r="H169" s="2">
        <f t="shared" si="26"/>
        <v>0</v>
      </c>
      <c r="I169" s="2">
        <f t="shared" si="26"/>
        <v>0</v>
      </c>
      <c r="J169" s="2">
        <f t="shared" si="26"/>
        <v>0</v>
      </c>
      <c r="K169" s="2">
        <f t="shared" si="26"/>
        <v>0</v>
      </c>
      <c r="L169" s="2">
        <f t="shared" si="26"/>
        <v>0</v>
      </c>
      <c r="M169" s="2">
        <f t="shared" si="26"/>
        <v>0</v>
      </c>
      <c r="N169" s="2">
        <f t="shared" si="26"/>
        <v>44326.094357732356</v>
      </c>
      <c r="O169" s="2">
        <f t="shared" si="26"/>
        <v>0</v>
      </c>
      <c r="P169" s="2">
        <f t="shared" si="26"/>
        <v>0</v>
      </c>
      <c r="Q169" s="2">
        <f t="shared" si="26"/>
        <v>0</v>
      </c>
      <c r="R169" s="25">
        <f t="shared" si="21"/>
        <v>44326.094357732356</v>
      </c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</row>
    <row r="170" spans="1:35" x14ac:dyDescent="0.3">
      <c r="A170" s="178"/>
      <c r="B170" s="4" t="s">
        <v>42</v>
      </c>
      <c r="C170" s="2">
        <f t="shared" ref="C170:Q170" si="27">C26+C42+C58+C74+C90+C138+C154</f>
        <v>805458.16012541926</v>
      </c>
      <c r="D170" s="2">
        <f t="shared" si="27"/>
        <v>39359.434782639662</v>
      </c>
      <c r="E170" s="2">
        <f t="shared" si="27"/>
        <v>18247.77622147584</v>
      </c>
      <c r="F170" s="2">
        <f t="shared" si="27"/>
        <v>236739.96938271201</v>
      </c>
      <c r="G170" s="2">
        <f t="shared" si="27"/>
        <v>867735.27405192296</v>
      </c>
      <c r="H170" s="2">
        <f t="shared" si="27"/>
        <v>580296.29584120738</v>
      </c>
      <c r="I170" s="2">
        <f t="shared" si="27"/>
        <v>648606.69117251213</v>
      </c>
      <c r="J170" s="2">
        <f t="shared" si="27"/>
        <v>633719.04842096497</v>
      </c>
      <c r="K170" s="2">
        <f t="shared" si="27"/>
        <v>1595921.0399590863</v>
      </c>
      <c r="L170" s="2">
        <f t="shared" si="27"/>
        <v>1850526.3951801264</v>
      </c>
      <c r="M170" s="2">
        <f t="shared" si="27"/>
        <v>2390495.5534964278</v>
      </c>
      <c r="N170" s="2">
        <f t="shared" si="27"/>
        <v>13336760.589932704</v>
      </c>
      <c r="O170" s="2">
        <f t="shared" si="27"/>
        <v>0</v>
      </c>
      <c r="P170" s="2">
        <f t="shared" si="27"/>
        <v>0</v>
      </c>
      <c r="Q170" s="2">
        <f t="shared" si="27"/>
        <v>0</v>
      </c>
      <c r="R170" s="25">
        <f t="shared" si="21"/>
        <v>23003866.228567198</v>
      </c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</row>
    <row r="171" spans="1:35" x14ac:dyDescent="0.3">
      <c r="A171" s="178"/>
      <c r="B171" s="4" t="s">
        <v>41</v>
      </c>
      <c r="C171" s="2">
        <f t="shared" ref="C171:Q171" si="28">C27+C43+C59+C75+C91+C139+C155</f>
        <v>3092541.2295716908</v>
      </c>
      <c r="D171" s="2">
        <f t="shared" si="28"/>
        <v>3421427.1006774539</v>
      </c>
      <c r="E171" s="2">
        <f t="shared" si="28"/>
        <v>3491143.8998796009</v>
      </c>
      <c r="F171" s="2">
        <f t="shared" si="28"/>
        <v>6907592.6596835051</v>
      </c>
      <c r="G171" s="2">
        <f t="shared" si="28"/>
        <v>5919407.9812592315</v>
      </c>
      <c r="H171" s="2">
        <f t="shared" si="28"/>
        <v>6562340.8524502739</v>
      </c>
      <c r="I171" s="2">
        <f t="shared" si="28"/>
        <v>6594750.5218591057</v>
      </c>
      <c r="J171" s="2">
        <f t="shared" si="28"/>
        <v>6956102.168939339</v>
      </c>
      <c r="K171" s="2">
        <f t="shared" si="28"/>
        <v>5921777.0609576022</v>
      </c>
      <c r="L171" s="2">
        <f t="shared" si="28"/>
        <v>7767507.3811215088</v>
      </c>
      <c r="M171" s="2">
        <f t="shared" si="28"/>
        <v>11105699.826782767</v>
      </c>
      <c r="N171" s="2">
        <f t="shared" si="28"/>
        <v>28894323.17857343</v>
      </c>
      <c r="O171" s="2">
        <f t="shared" si="28"/>
        <v>0</v>
      </c>
      <c r="P171" s="2">
        <f t="shared" si="28"/>
        <v>0</v>
      </c>
      <c r="Q171" s="2">
        <f t="shared" si="28"/>
        <v>0</v>
      </c>
      <c r="R171" s="25">
        <f t="shared" si="21"/>
        <v>96634613.861755505</v>
      </c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</row>
    <row r="172" spans="1:35" x14ac:dyDescent="0.3">
      <c r="A172" s="178"/>
      <c r="B172" s="4" t="s">
        <v>40</v>
      </c>
      <c r="C172" s="2">
        <f t="shared" ref="C172:Q172" si="29">C28+C44+C60+C76+C92+C140+C156</f>
        <v>0</v>
      </c>
      <c r="D172" s="2">
        <f t="shared" si="29"/>
        <v>0</v>
      </c>
      <c r="E172" s="2">
        <f t="shared" si="29"/>
        <v>0</v>
      </c>
      <c r="F172" s="2">
        <f t="shared" si="29"/>
        <v>0</v>
      </c>
      <c r="G172" s="2">
        <f t="shared" si="29"/>
        <v>0</v>
      </c>
      <c r="H172" s="2">
        <f t="shared" si="29"/>
        <v>0</v>
      </c>
      <c r="I172" s="2">
        <f t="shared" si="29"/>
        <v>58078.979999999996</v>
      </c>
      <c r="J172" s="2">
        <f t="shared" si="29"/>
        <v>0</v>
      </c>
      <c r="K172" s="2">
        <f t="shared" si="29"/>
        <v>0</v>
      </c>
      <c r="L172" s="2">
        <f t="shared" si="29"/>
        <v>0</v>
      </c>
      <c r="M172" s="2">
        <f t="shared" si="29"/>
        <v>0</v>
      </c>
      <c r="N172" s="2">
        <f t="shared" si="29"/>
        <v>0</v>
      </c>
      <c r="O172" s="2">
        <f t="shared" si="29"/>
        <v>0</v>
      </c>
      <c r="P172" s="2">
        <f t="shared" si="29"/>
        <v>0</v>
      </c>
      <c r="Q172" s="2">
        <f t="shared" si="29"/>
        <v>0</v>
      </c>
      <c r="R172" s="25">
        <f t="shared" si="21"/>
        <v>58078.979999999996</v>
      </c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</row>
    <row r="173" spans="1:35" x14ac:dyDescent="0.3">
      <c r="A173" s="178"/>
      <c r="B173" s="4" t="s">
        <v>39</v>
      </c>
      <c r="C173" s="2">
        <f t="shared" ref="C173:Q173" si="30">C29+C45+C61+C77+C93+C141+C157</f>
        <v>349071.7172751422</v>
      </c>
      <c r="D173" s="2">
        <f t="shared" si="30"/>
        <v>0</v>
      </c>
      <c r="E173" s="2">
        <f t="shared" si="30"/>
        <v>0</v>
      </c>
      <c r="F173" s="2">
        <f t="shared" si="30"/>
        <v>345985.57431450469</v>
      </c>
      <c r="G173" s="2">
        <f t="shared" si="30"/>
        <v>312598.12800311152</v>
      </c>
      <c r="H173" s="2">
        <f t="shared" si="30"/>
        <v>0</v>
      </c>
      <c r="I173" s="2">
        <f t="shared" si="30"/>
        <v>323609.13340516627</v>
      </c>
      <c r="J173" s="2">
        <f t="shared" si="30"/>
        <v>834036.30739132001</v>
      </c>
      <c r="K173" s="2">
        <f t="shared" si="30"/>
        <v>340472.23726261349</v>
      </c>
      <c r="L173" s="2">
        <f t="shared" si="30"/>
        <v>300024.02675076155</v>
      </c>
      <c r="M173" s="2">
        <f t="shared" si="30"/>
        <v>360623.6073192202</v>
      </c>
      <c r="N173" s="2">
        <f t="shared" si="30"/>
        <v>884842.36335089849</v>
      </c>
      <c r="O173" s="2">
        <f t="shared" si="30"/>
        <v>0</v>
      </c>
      <c r="P173" s="2">
        <f t="shared" si="30"/>
        <v>0</v>
      </c>
      <c r="Q173" s="2">
        <f t="shared" si="30"/>
        <v>0</v>
      </c>
      <c r="R173" s="25">
        <f t="shared" si="21"/>
        <v>4051263.0950727384</v>
      </c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</row>
    <row r="174" spans="1:35" x14ac:dyDescent="0.3">
      <c r="A174" s="178"/>
      <c r="B174" s="29" t="s">
        <v>38</v>
      </c>
      <c r="C174" s="2">
        <f t="shared" ref="C174:Q174" si="31">C30+C46+C62+C78+C94+C142+C158</f>
        <v>0</v>
      </c>
      <c r="D174" s="2">
        <f t="shared" si="31"/>
        <v>0</v>
      </c>
      <c r="E174" s="2">
        <f t="shared" si="31"/>
        <v>0</v>
      </c>
      <c r="F174" s="2">
        <f t="shared" si="31"/>
        <v>0</v>
      </c>
      <c r="G174" s="2">
        <f t="shared" si="31"/>
        <v>0</v>
      </c>
      <c r="H174" s="2">
        <f t="shared" si="31"/>
        <v>0</v>
      </c>
      <c r="I174" s="2">
        <f t="shared" si="31"/>
        <v>0</v>
      </c>
      <c r="J174" s="2">
        <f t="shared" si="31"/>
        <v>0</v>
      </c>
      <c r="K174" s="2">
        <f t="shared" si="31"/>
        <v>141994.74900758473</v>
      </c>
      <c r="L174" s="2">
        <f t="shared" si="31"/>
        <v>0</v>
      </c>
      <c r="M174" s="2">
        <f t="shared" si="31"/>
        <v>0</v>
      </c>
      <c r="N174" s="2">
        <f t="shared" si="31"/>
        <v>1697481.818216949</v>
      </c>
      <c r="O174" s="2">
        <f t="shared" si="31"/>
        <v>0</v>
      </c>
      <c r="P174" s="2">
        <f t="shared" si="31"/>
        <v>0</v>
      </c>
      <c r="Q174" s="2">
        <f t="shared" si="31"/>
        <v>0</v>
      </c>
      <c r="R174" s="25">
        <f t="shared" si="21"/>
        <v>1839476.5672245338</v>
      </c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</row>
    <row r="175" spans="1:35" x14ac:dyDescent="0.3">
      <c r="A175" s="178"/>
      <c r="B175" s="29" t="s">
        <v>37</v>
      </c>
      <c r="C175" s="2">
        <f t="shared" ref="C175:Q175" si="32">C31+C47+C63+C79+C95+C143+C159</f>
        <v>70607.916805421206</v>
      </c>
      <c r="D175" s="2">
        <f t="shared" si="32"/>
        <v>0</v>
      </c>
      <c r="E175" s="2">
        <f t="shared" si="32"/>
        <v>0</v>
      </c>
      <c r="F175" s="2">
        <f t="shared" si="32"/>
        <v>28120.731071812268</v>
      </c>
      <c r="G175" s="2">
        <f t="shared" si="32"/>
        <v>1317254.6126131436</v>
      </c>
      <c r="H175" s="2">
        <f t="shared" si="32"/>
        <v>53926.550220503123</v>
      </c>
      <c r="I175" s="2">
        <f t="shared" si="32"/>
        <v>0</v>
      </c>
      <c r="J175" s="2">
        <f t="shared" si="32"/>
        <v>9540.3431467871105</v>
      </c>
      <c r="K175" s="2">
        <f t="shared" si="32"/>
        <v>2175.3897708362788</v>
      </c>
      <c r="L175" s="2">
        <f t="shared" si="32"/>
        <v>0</v>
      </c>
      <c r="M175" s="2">
        <f t="shared" si="32"/>
        <v>122587.13506723587</v>
      </c>
      <c r="N175" s="2">
        <f t="shared" si="32"/>
        <v>469959.00522012514</v>
      </c>
      <c r="O175" s="2">
        <f t="shared" si="32"/>
        <v>0</v>
      </c>
      <c r="P175" s="2">
        <f t="shared" si="32"/>
        <v>0</v>
      </c>
      <c r="Q175" s="2">
        <f t="shared" si="32"/>
        <v>0</v>
      </c>
      <c r="R175" s="25">
        <f t="shared" si="21"/>
        <v>2074171.6839158649</v>
      </c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</row>
    <row r="176" spans="1:35" ht="15" thickBot="1" x14ac:dyDescent="0.35">
      <c r="A176" s="179"/>
      <c r="B176" s="29" t="s">
        <v>36</v>
      </c>
      <c r="C176" s="2">
        <f t="shared" ref="C176:Q176" si="33">C32+C48+C64+C80+C96+C144+C160</f>
        <v>0</v>
      </c>
      <c r="D176" s="2">
        <f t="shared" si="33"/>
        <v>0</v>
      </c>
      <c r="E176" s="2">
        <f t="shared" si="33"/>
        <v>19378.896000000001</v>
      </c>
      <c r="F176" s="2">
        <f t="shared" si="33"/>
        <v>0</v>
      </c>
      <c r="G176" s="2">
        <f t="shared" si="33"/>
        <v>0</v>
      </c>
      <c r="H176" s="2">
        <f t="shared" si="33"/>
        <v>0</v>
      </c>
      <c r="I176" s="2">
        <f t="shared" si="33"/>
        <v>0</v>
      </c>
      <c r="J176" s="2">
        <f t="shared" si="33"/>
        <v>0</v>
      </c>
      <c r="K176" s="2">
        <f t="shared" si="33"/>
        <v>19378.896000000001</v>
      </c>
      <c r="L176" s="2">
        <f t="shared" si="33"/>
        <v>0</v>
      </c>
      <c r="M176" s="2">
        <f t="shared" si="33"/>
        <v>0</v>
      </c>
      <c r="N176" s="2">
        <f t="shared" si="33"/>
        <v>237402.48552973071</v>
      </c>
      <c r="O176" s="2">
        <f t="shared" si="33"/>
        <v>0</v>
      </c>
      <c r="P176" s="2">
        <f t="shared" si="33"/>
        <v>0</v>
      </c>
      <c r="Q176" s="2">
        <f t="shared" si="33"/>
        <v>0</v>
      </c>
      <c r="R176" s="25">
        <f t="shared" si="21"/>
        <v>276160.27752973069</v>
      </c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</row>
    <row r="177" spans="1:35" ht="21.45" customHeight="1" thickBot="1" x14ac:dyDescent="0.35">
      <c r="B177" s="9" t="s">
        <v>13</v>
      </c>
      <c r="C177" s="8">
        <f>SUM(C164:C176)</f>
        <v>5203140.0696293479</v>
      </c>
      <c r="D177" s="8">
        <f t="shared" ref="D177" si="34">SUM(D164:D176)</f>
        <v>3528627.0774600934</v>
      </c>
      <c r="E177" s="8">
        <f t="shared" ref="E177" si="35">SUM(E164:E176)</f>
        <v>3566568.1968925688</v>
      </c>
      <c r="F177" s="8">
        <f t="shared" ref="F177" si="36">SUM(F164:F176)</f>
        <v>8006391.6994987838</v>
      </c>
      <c r="G177" s="8">
        <f t="shared" ref="G177" si="37">SUM(G164:G176)</f>
        <v>8589631.9171207193</v>
      </c>
      <c r="H177" s="8">
        <f t="shared" ref="H177" si="38">SUM(H164:H176)</f>
        <v>7837718.5566136567</v>
      </c>
      <c r="I177" s="8">
        <f t="shared" ref="I177" si="39">SUM(I164:I176)</f>
        <v>8277756.6200527651</v>
      </c>
      <c r="J177" s="8">
        <f t="shared" ref="J177" si="40">SUM(J164:J176)</f>
        <v>10141897.842394169</v>
      </c>
      <c r="K177" s="8">
        <f t="shared" ref="K177" si="41">SUM(K164:K176)</f>
        <v>9424433.1060673855</v>
      </c>
      <c r="L177" s="8">
        <f t="shared" ref="L177" si="42">SUM(L164:L176)</f>
        <v>14092223.381904174</v>
      </c>
      <c r="M177" s="8">
        <f t="shared" ref="M177" si="43">SUM(M164:M176)</f>
        <v>15383558.086022615</v>
      </c>
      <c r="N177" s="8">
        <f t="shared" ref="N177" si="44">SUM(N164:N176)</f>
        <v>50473277.45575399</v>
      </c>
      <c r="O177" s="8">
        <f t="shared" ref="O177" si="45">SUM(O164:O176)</f>
        <v>0</v>
      </c>
      <c r="P177" s="8">
        <f t="shared" ref="P177" si="46">SUM(P164:P176)</f>
        <v>0</v>
      </c>
      <c r="Q177" s="8">
        <f t="shared" ref="Q177" si="47">SUM(Q164:Q176)</f>
        <v>0</v>
      </c>
      <c r="R177" s="7">
        <f t="shared" si="21"/>
        <v>144525224.00941026</v>
      </c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</row>
    <row r="178" spans="1:35" ht="21.45" customHeight="1" thickBot="1" x14ac:dyDescent="0.35">
      <c r="R178" s="92">
        <f>SUM(C164:Q176)</f>
        <v>144525224.0094102</v>
      </c>
    </row>
    <row r="179" spans="1:35" ht="21.45" customHeight="1" thickBot="1" x14ac:dyDescent="0.35">
      <c r="B179" s="14" t="s">
        <v>11</v>
      </c>
      <c r="C179" s="68" t="s">
        <v>26</v>
      </c>
      <c r="D179" s="68" t="s">
        <v>25</v>
      </c>
      <c r="E179" s="68" t="s">
        <v>24</v>
      </c>
      <c r="F179" s="68" t="s">
        <v>23</v>
      </c>
      <c r="G179" s="68" t="s">
        <v>22</v>
      </c>
      <c r="H179" s="68" t="s">
        <v>21</v>
      </c>
      <c r="I179" s="68" t="s">
        <v>20</v>
      </c>
      <c r="J179" s="68" t="s">
        <v>19</v>
      </c>
      <c r="K179" s="68" t="s">
        <v>18</v>
      </c>
      <c r="L179" s="69" t="s">
        <v>17</v>
      </c>
      <c r="M179" s="68" t="s">
        <v>16</v>
      </c>
      <c r="N179" s="68" t="s">
        <v>15</v>
      </c>
      <c r="O179" s="69" t="s">
        <v>26</v>
      </c>
      <c r="P179" s="68" t="s">
        <v>25</v>
      </c>
      <c r="Q179" s="68" t="s">
        <v>24</v>
      </c>
      <c r="R179" s="63" t="s">
        <v>10</v>
      </c>
    </row>
    <row r="180" spans="1:35" ht="14.55" customHeight="1" x14ac:dyDescent="0.3">
      <c r="A180" s="180" t="s">
        <v>49</v>
      </c>
      <c r="B180" s="23" t="s">
        <v>48</v>
      </c>
      <c r="C180" s="12">
        <f>C4+C116</f>
        <v>0</v>
      </c>
      <c r="D180" s="12">
        <f t="shared" ref="D180:Q180" si="48">D4+D116</f>
        <v>0</v>
      </c>
      <c r="E180" s="12">
        <f t="shared" si="48"/>
        <v>0</v>
      </c>
      <c r="F180" s="12">
        <f t="shared" si="48"/>
        <v>0</v>
      </c>
      <c r="G180" s="12">
        <f t="shared" si="48"/>
        <v>0</v>
      </c>
      <c r="H180" s="12">
        <f t="shared" si="48"/>
        <v>0</v>
      </c>
      <c r="I180" s="12">
        <f t="shared" si="48"/>
        <v>0</v>
      </c>
      <c r="J180" s="12">
        <f t="shared" si="48"/>
        <v>0</v>
      </c>
      <c r="K180" s="12">
        <f t="shared" si="48"/>
        <v>0</v>
      </c>
      <c r="L180" s="12">
        <f t="shared" si="48"/>
        <v>0</v>
      </c>
      <c r="M180" s="12">
        <f t="shared" si="48"/>
        <v>0</v>
      </c>
      <c r="N180" s="12">
        <f t="shared" si="48"/>
        <v>0</v>
      </c>
      <c r="O180" s="12">
        <f t="shared" si="48"/>
        <v>0</v>
      </c>
      <c r="P180" s="12">
        <f t="shared" si="48"/>
        <v>0</v>
      </c>
      <c r="Q180" s="12">
        <f t="shared" si="48"/>
        <v>0</v>
      </c>
      <c r="R180" s="26">
        <f t="shared" ref="R180:R193" si="49">SUM(C180:Q180)</f>
        <v>0</v>
      </c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</row>
    <row r="181" spans="1:35" x14ac:dyDescent="0.3">
      <c r="A181" s="181"/>
      <c r="B181" s="5" t="s">
        <v>47</v>
      </c>
      <c r="C181" s="2">
        <f t="shared" ref="C181:Q181" si="50">C5+C117</f>
        <v>0</v>
      </c>
      <c r="D181" s="2">
        <f t="shared" si="50"/>
        <v>0</v>
      </c>
      <c r="E181" s="2">
        <f t="shared" si="50"/>
        <v>0</v>
      </c>
      <c r="F181" s="2">
        <f t="shared" si="50"/>
        <v>0</v>
      </c>
      <c r="G181" s="2">
        <f t="shared" si="50"/>
        <v>0</v>
      </c>
      <c r="H181" s="2">
        <f t="shared" si="50"/>
        <v>0</v>
      </c>
      <c r="I181" s="2">
        <f t="shared" si="50"/>
        <v>0</v>
      </c>
      <c r="J181" s="2">
        <f t="shared" si="50"/>
        <v>0</v>
      </c>
      <c r="K181" s="2">
        <f t="shared" si="50"/>
        <v>0</v>
      </c>
      <c r="L181" s="2">
        <f t="shared" si="50"/>
        <v>0</v>
      </c>
      <c r="M181" s="2">
        <f t="shared" si="50"/>
        <v>0</v>
      </c>
      <c r="N181" s="2">
        <f t="shared" si="50"/>
        <v>0</v>
      </c>
      <c r="O181" s="2">
        <f t="shared" si="50"/>
        <v>0</v>
      </c>
      <c r="P181" s="2">
        <f t="shared" si="50"/>
        <v>0</v>
      </c>
      <c r="Q181" s="2">
        <f t="shared" si="50"/>
        <v>0</v>
      </c>
      <c r="R181" s="25">
        <f t="shared" si="49"/>
        <v>0</v>
      </c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</row>
    <row r="182" spans="1:35" x14ac:dyDescent="0.3">
      <c r="A182" s="181"/>
      <c r="B182" s="4" t="s">
        <v>46</v>
      </c>
      <c r="C182" s="2">
        <f t="shared" ref="C182:Q182" si="51">C6+C118</f>
        <v>0</v>
      </c>
      <c r="D182" s="2">
        <f t="shared" si="51"/>
        <v>0</v>
      </c>
      <c r="E182" s="2">
        <f t="shared" si="51"/>
        <v>0</v>
      </c>
      <c r="F182" s="2">
        <f t="shared" si="51"/>
        <v>0</v>
      </c>
      <c r="G182" s="2">
        <f t="shared" si="51"/>
        <v>0</v>
      </c>
      <c r="H182" s="2">
        <f t="shared" si="51"/>
        <v>0</v>
      </c>
      <c r="I182" s="2">
        <f t="shared" si="51"/>
        <v>0</v>
      </c>
      <c r="J182" s="2">
        <f t="shared" si="51"/>
        <v>0</v>
      </c>
      <c r="K182" s="2">
        <f t="shared" si="51"/>
        <v>0</v>
      </c>
      <c r="L182" s="2">
        <f t="shared" si="51"/>
        <v>0</v>
      </c>
      <c r="M182" s="2">
        <f t="shared" si="51"/>
        <v>0</v>
      </c>
      <c r="N182" s="2">
        <f t="shared" si="51"/>
        <v>0</v>
      </c>
      <c r="O182" s="2">
        <f t="shared" si="51"/>
        <v>0</v>
      </c>
      <c r="P182" s="2">
        <f t="shared" si="51"/>
        <v>0</v>
      </c>
      <c r="Q182" s="2">
        <f t="shared" si="51"/>
        <v>0</v>
      </c>
      <c r="R182" s="25">
        <f t="shared" si="49"/>
        <v>0</v>
      </c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</row>
    <row r="183" spans="1:35" x14ac:dyDescent="0.3">
      <c r="A183" s="181"/>
      <c r="B183" s="4" t="s">
        <v>45</v>
      </c>
      <c r="C183" s="2">
        <f t="shared" ref="C183:Q183" si="52">C7+C119</f>
        <v>0</v>
      </c>
      <c r="D183" s="2">
        <f t="shared" si="52"/>
        <v>0</v>
      </c>
      <c r="E183" s="2">
        <f t="shared" si="52"/>
        <v>0</v>
      </c>
      <c r="F183" s="2">
        <f t="shared" si="52"/>
        <v>0</v>
      </c>
      <c r="G183" s="2">
        <f t="shared" si="52"/>
        <v>0</v>
      </c>
      <c r="H183" s="2">
        <f t="shared" si="52"/>
        <v>0</v>
      </c>
      <c r="I183" s="2">
        <f t="shared" si="52"/>
        <v>0</v>
      </c>
      <c r="J183" s="2">
        <f t="shared" si="52"/>
        <v>0</v>
      </c>
      <c r="K183" s="2">
        <f t="shared" si="52"/>
        <v>0</v>
      </c>
      <c r="L183" s="2">
        <f t="shared" si="52"/>
        <v>0</v>
      </c>
      <c r="M183" s="2">
        <f t="shared" si="52"/>
        <v>0</v>
      </c>
      <c r="N183" s="2">
        <f t="shared" si="52"/>
        <v>0</v>
      </c>
      <c r="O183" s="2">
        <f t="shared" si="52"/>
        <v>0</v>
      </c>
      <c r="P183" s="2">
        <f t="shared" si="52"/>
        <v>0</v>
      </c>
      <c r="Q183" s="2">
        <f t="shared" si="52"/>
        <v>0</v>
      </c>
      <c r="R183" s="25">
        <f t="shared" si="49"/>
        <v>0</v>
      </c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</row>
    <row r="184" spans="1:35" x14ac:dyDescent="0.3">
      <c r="A184" s="181"/>
      <c r="B184" s="5" t="s">
        <v>44</v>
      </c>
      <c r="C184" s="2">
        <f t="shared" ref="C184:Q184" si="53">C8+C120</f>
        <v>0</v>
      </c>
      <c r="D184" s="2">
        <f t="shared" si="53"/>
        <v>0</v>
      </c>
      <c r="E184" s="2">
        <f t="shared" si="53"/>
        <v>0</v>
      </c>
      <c r="F184" s="2">
        <f t="shared" si="53"/>
        <v>0</v>
      </c>
      <c r="G184" s="2">
        <f t="shared" si="53"/>
        <v>0</v>
      </c>
      <c r="H184" s="2">
        <f t="shared" si="53"/>
        <v>0</v>
      </c>
      <c r="I184" s="2">
        <f t="shared" si="53"/>
        <v>0</v>
      </c>
      <c r="J184" s="2">
        <f t="shared" si="53"/>
        <v>0</v>
      </c>
      <c r="K184" s="2">
        <f t="shared" si="53"/>
        <v>0</v>
      </c>
      <c r="L184" s="2">
        <f t="shared" si="53"/>
        <v>0</v>
      </c>
      <c r="M184" s="2">
        <f t="shared" si="53"/>
        <v>0</v>
      </c>
      <c r="N184" s="2">
        <f t="shared" si="53"/>
        <v>0</v>
      </c>
      <c r="O184" s="2">
        <f t="shared" si="53"/>
        <v>0</v>
      </c>
      <c r="P184" s="2">
        <f t="shared" si="53"/>
        <v>0</v>
      </c>
      <c r="Q184" s="2">
        <f t="shared" si="53"/>
        <v>0</v>
      </c>
      <c r="R184" s="25">
        <f t="shared" si="49"/>
        <v>0</v>
      </c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</row>
    <row r="185" spans="1:35" x14ac:dyDescent="0.3">
      <c r="A185" s="181"/>
      <c r="B185" s="4" t="s">
        <v>43</v>
      </c>
      <c r="C185" s="2">
        <f t="shared" ref="C185:Q185" si="54">C9+C121</f>
        <v>0</v>
      </c>
      <c r="D185" s="2">
        <f t="shared" si="54"/>
        <v>0</v>
      </c>
      <c r="E185" s="2">
        <f t="shared" si="54"/>
        <v>0</v>
      </c>
      <c r="F185" s="2">
        <f t="shared" si="54"/>
        <v>0</v>
      </c>
      <c r="G185" s="2">
        <f t="shared" si="54"/>
        <v>0</v>
      </c>
      <c r="H185" s="2">
        <f t="shared" si="54"/>
        <v>0</v>
      </c>
      <c r="I185" s="2">
        <f t="shared" si="54"/>
        <v>0</v>
      </c>
      <c r="J185" s="2">
        <f t="shared" si="54"/>
        <v>0</v>
      </c>
      <c r="K185" s="2">
        <f t="shared" si="54"/>
        <v>0</v>
      </c>
      <c r="L185" s="2">
        <f t="shared" si="54"/>
        <v>0</v>
      </c>
      <c r="M185" s="2">
        <f t="shared" si="54"/>
        <v>0</v>
      </c>
      <c r="N185" s="2">
        <f t="shared" si="54"/>
        <v>0</v>
      </c>
      <c r="O185" s="2">
        <f t="shared" si="54"/>
        <v>0</v>
      </c>
      <c r="P185" s="2">
        <f t="shared" si="54"/>
        <v>0</v>
      </c>
      <c r="Q185" s="2">
        <f t="shared" si="54"/>
        <v>0</v>
      </c>
      <c r="R185" s="25">
        <f t="shared" si="49"/>
        <v>0</v>
      </c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</row>
    <row r="186" spans="1:35" x14ac:dyDescent="0.3">
      <c r="A186" s="181"/>
      <c r="B186" s="4" t="s">
        <v>42</v>
      </c>
      <c r="C186" s="2">
        <f t="shared" ref="C186:Q186" si="55">C10+C122</f>
        <v>0</v>
      </c>
      <c r="D186" s="2">
        <f t="shared" si="55"/>
        <v>0</v>
      </c>
      <c r="E186" s="2">
        <f t="shared" si="55"/>
        <v>0</v>
      </c>
      <c r="F186" s="2">
        <f t="shared" si="55"/>
        <v>0</v>
      </c>
      <c r="G186" s="2">
        <f t="shared" si="55"/>
        <v>0</v>
      </c>
      <c r="H186" s="2">
        <f t="shared" si="55"/>
        <v>0</v>
      </c>
      <c r="I186" s="2">
        <f t="shared" si="55"/>
        <v>0</v>
      </c>
      <c r="J186" s="2">
        <f t="shared" si="55"/>
        <v>0</v>
      </c>
      <c r="K186" s="2">
        <f t="shared" si="55"/>
        <v>0</v>
      </c>
      <c r="L186" s="2">
        <f t="shared" si="55"/>
        <v>0</v>
      </c>
      <c r="M186" s="2">
        <f t="shared" si="55"/>
        <v>0</v>
      </c>
      <c r="N186" s="2">
        <f t="shared" si="55"/>
        <v>0</v>
      </c>
      <c r="O186" s="2">
        <f t="shared" si="55"/>
        <v>0</v>
      </c>
      <c r="P186" s="2">
        <f t="shared" si="55"/>
        <v>0</v>
      </c>
      <c r="Q186" s="2">
        <f t="shared" si="55"/>
        <v>0</v>
      </c>
      <c r="R186" s="25">
        <f t="shared" si="49"/>
        <v>0</v>
      </c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</row>
    <row r="187" spans="1:35" x14ac:dyDescent="0.3">
      <c r="A187" s="181"/>
      <c r="B187" s="4" t="s">
        <v>41</v>
      </c>
      <c r="C187" s="2">
        <f t="shared" ref="C187:Q187" si="56">C11+C123</f>
        <v>0</v>
      </c>
      <c r="D187" s="2">
        <f t="shared" si="56"/>
        <v>181753.52627146486</v>
      </c>
      <c r="E187" s="2">
        <f t="shared" si="56"/>
        <v>205462.59867490234</v>
      </c>
      <c r="F187" s="2">
        <f t="shared" si="56"/>
        <v>256410.11370000005</v>
      </c>
      <c r="G187" s="2">
        <f t="shared" si="56"/>
        <v>0</v>
      </c>
      <c r="H187" s="2">
        <f t="shared" si="56"/>
        <v>0</v>
      </c>
      <c r="I187" s="2">
        <f t="shared" si="56"/>
        <v>62475.118247656254</v>
      </c>
      <c r="J187" s="2">
        <f t="shared" si="56"/>
        <v>15803.165647949219</v>
      </c>
      <c r="K187" s="2">
        <f t="shared" si="56"/>
        <v>0</v>
      </c>
      <c r="L187" s="2">
        <f t="shared" si="56"/>
        <v>121434.16351318359</v>
      </c>
      <c r="M187" s="2">
        <f t="shared" si="56"/>
        <v>100641.89000244142</v>
      </c>
      <c r="N187" s="2">
        <f t="shared" si="56"/>
        <v>13385.460090637207</v>
      </c>
      <c r="O187" s="2">
        <f t="shared" si="56"/>
        <v>0</v>
      </c>
      <c r="P187" s="2">
        <f t="shared" si="56"/>
        <v>0</v>
      </c>
      <c r="Q187" s="2">
        <f t="shared" si="56"/>
        <v>0</v>
      </c>
      <c r="R187" s="25">
        <f t="shared" si="49"/>
        <v>957366.03614823497</v>
      </c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</row>
    <row r="188" spans="1:35" x14ac:dyDescent="0.3">
      <c r="A188" s="181"/>
      <c r="B188" s="4" t="s">
        <v>40</v>
      </c>
      <c r="C188" s="2">
        <f t="shared" ref="C188:Q188" si="57">C12+C124</f>
        <v>0</v>
      </c>
      <c r="D188" s="2">
        <f t="shared" si="57"/>
        <v>0</v>
      </c>
      <c r="E188" s="2">
        <f t="shared" si="57"/>
        <v>0</v>
      </c>
      <c r="F188" s="2">
        <f t="shared" si="57"/>
        <v>0</v>
      </c>
      <c r="G188" s="2">
        <f t="shared" si="57"/>
        <v>0</v>
      </c>
      <c r="H188" s="2">
        <f t="shared" si="57"/>
        <v>0</v>
      </c>
      <c r="I188" s="2">
        <f t="shared" si="57"/>
        <v>0</v>
      </c>
      <c r="J188" s="2">
        <f t="shared" si="57"/>
        <v>0</v>
      </c>
      <c r="K188" s="2">
        <f t="shared" si="57"/>
        <v>0</v>
      </c>
      <c r="L188" s="2">
        <f t="shared" si="57"/>
        <v>0</v>
      </c>
      <c r="M188" s="2">
        <f t="shared" si="57"/>
        <v>0</v>
      </c>
      <c r="N188" s="2">
        <f t="shared" si="57"/>
        <v>0</v>
      </c>
      <c r="O188" s="2">
        <f t="shared" si="57"/>
        <v>0</v>
      </c>
      <c r="P188" s="2">
        <f t="shared" si="57"/>
        <v>0</v>
      </c>
      <c r="Q188" s="2">
        <f t="shared" si="57"/>
        <v>0</v>
      </c>
      <c r="R188" s="25">
        <f t="shared" si="49"/>
        <v>0</v>
      </c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</row>
    <row r="189" spans="1:35" x14ac:dyDescent="0.3">
      <c r="A189" s="181"/>
      <c r="B189" s="4" t="s">
        <v>39</v>
      </c>
      <c r="C189" s="2">
        <f t="shared" ref="C189:Q189" si="58">C13+C125</f>
        <v>0</v>
      </c>
      <c r="D189" s="2">
        <f t="shared" si="58"/>
        <v>0</v>
      </c>
      <c r="E189" s="2">
        <f t="shared" si="58"/>
        <v>0</v>
      </c>
      <c r="F189" s="2">
        <f t="shared" si="58"/>
        <v>0</v>
      </c>
      <c r="G189" s="2">
        <f t="shared" si="58"/>
        <v>0</v>
      </c>
      <c r="H189" s="2">
        <f t="shared" si="58"/>
        <v>0</v>
      </c>
      <c r="I189" s="2">
        <f t="shared" si="58"/>
        <v>0</v>
      </c>
      <c r="J189" s="2">
        <f t="shared" si="58"/>
        <v>0</v>
      </c>
      <c r="K189" s="2">
        <f t="shared" si="58"/>
        <v>0</v>
      </c>
      <c r="L189" s="2">
        <f t="shared" si="58"/>
        <v>0</v>
      </c>
      <c r="M189" s="2">
        <f t="shared" si="58"/>
        <v>0</v>
      </c>
      <c r="N189" s="2">
        <f t="shared" si="58"/>
        <v>0</v>
      </c>
      <c r="O189" s="2">
        <f t="shared" si="58"/>
        <v>0</v>
      </c>
      <c r="P189" s="2">
        <f t="shared" si="58"/>
        <v>0</v>
      </c>
      <c r="Q189" s="2">
        <f t="shared" si="58"/>
        <v>0</v>
      </c>
      <c r="R189" s="25">
        <f t="shared" si="49"/>
        <v>0</v>
      </c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</row>
    <row r="190" spans="1:35" x14ac:dyDescent="0.3">
      <c r="A190" s="181"/>
      <c r="B190" s="29" t="s">
        <v>38</v>
      </c>
      <c r="C190" s="2">
        <f t="shared" ref="C190:Q190" si="59">C14+C126</f>
        <v>0</v>
      </c>
      <c r="D190" s="2">
        <f t="shared" si="59"/>
        <v>0</v>
      </c>
      <c r="E190" s="2">
        <f t="shared" si="59"/>
        <v>0</v>
      </c>
      <c r="F190" s="2">
        <f t="shared" si="59"/>
        <v>0</v>
      </c>
      <c r="G190" s="2">
        <f t="shared" si="59"/>
        <v>0</v>
      </c>
      <c r="H190" s="2">
        <f t="shared" si="59"/>
        <v>0</v>
      </c>
      <c r="I190" s="2">
        <f t="shared" si="59"/>
        <v>0</v>
      </c>
      <c r="J190" s="2">
        <f t="shared" si="59"/>
        <v>0</v>
      </c>
      <c r="K190" s="2">
        <f t="shared" si="59"/>
        <v>0</v>
      </c>
      <c r="L190" s="2">
        <f t="shared" si="59"/>
        <v>0</v>
      </c>
      <c r="M190" s="2">
        <f t="shared" si="59"/>
        <v>0</v>
      </c>
      <c r="N190" s="2">
        <f t="shared" si="59"/>
        <v>0</v>
      </c>
      <c r="O190" s="2">
        <f t="shared" si="59"/>
        <v>0</v>
      </c>
      <c r="P190" s="2">
        <f t="shared" si="59"/>
        <v>0</v>
      </c>
      <c r="Q190" s="2">
        <f t="shared" si="59"/>
        <v>0</v>
      </c>
      <c r="R190" s="25">
        <f t="shared" si="49"/>
        <v>0</v>
      </c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</row>
    <row r="191" spans="1:35" x14ac:dyDescent="0.3">
      <c r="A191" s="181"/>
      <c r="B191" s="29" t="s">
        <v>37</v>
      </c>
      <c r="C191" s="2">
        <f t="shared" ref="C191:Q191" si="60">C15+C127</f>
        <v>0</v>
      </c>
      <c r="D191" s="2">
        <f t="shared" si="60"/>
        <v>0</v>
      </c>
      <c r="E191" s="2">
        <f t="shared" si="60"/>
        <v>0</v>
      </c>
      <c r="F191" s="2">
        <f t="shared" si="60"/>
        <v>0</v>
      </c>
      <c r="G191" s="2">
        <f t="shared" si="60"/>
        <v>0</v>
      </c>
      <c r="H191" s="2">
        <f t="shared" si="60"/>
        <v>0</v>
      </c>
      <c r="I191" s="2">
        <f t="shared" si="60"/>
        <v>0</v>
      </c>
      <c r="J191" s="2">
        <f t="shared" si="60"/>
        <v>0</v>
      </c>
      <c r="K191" s="2">
        <f t="shared" si="60"/>
        <v>0</v>
      </c>
      <c r="L191" s="2">
        <f t="shared" si="60"/>
        <v>0</v>
      </c>
      <c r="M191" s="2">
        <f t="shared" si="60"/>
        <v>0</v>
      </c>
      <c r="N191" s="2">
        <f t="shared" si="60"/>
        <v>0</v>
      </c>
      <c r="O191" s="2">
        <f t="shared" si="60"/>
        <v>0</v>
      </c>
      <c r="P191" s="2">
        <f t="shared" si="60"/>
        <v>0</v>
      </c>
      <c r="Q191" s="2">
        <f t="shared" si="60"/>
        <v>0</v>
      </c>
      <c r="R191" s="25">
        <f t="shared" si="49"/>
        <v>0</v>
      </c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</row>
    <row r="192" spans="1:35" ht="15" thickBot="1" x14ac:dyDescent="0.35">
      <c r="A192" s="182"/>
      <c r="B192" s="29" t="s">
        <v>36</v>
      </c>
      <c r="C192" s="2">
        <f t="shared" ref="C192:Q192" si="61">C16+C128</f>
        <v>0</v>
      </c>
      <c r="D192" s="2">
        <f t="shared" si="61"/>
        <v>0</v>
      </c>
      <c r="E192" s="2">
        <f t="shared" si="61"/>
        <v>0</v>
      </c>
      <c r="F192" s="2">
        <f t="shared" si="61"/>
        <v>0</v>
      </c>
      <c r="G192" s="2">
        <f t="shared" si="61"/>
        <v>0</v>
      </c>
      <c r="H192" s="2">
        <f t="shared" si="61"/>
        <v>0</v>
      </c>
      <c r="I192" s="2">
        <f t="shared" si="61"/>
        <v>0</v>
      </c>
      <c r="J192" s="2">
        <f t="shared" si="61"/>
        <v>0</v>
      </c>
      <c r="K192" s="2">
        <f t="shared" si="61"/>
        <v>0</v>
      </c>
      <c r="L192" s="2">
        <f t="shared" si="61"/>
        <v>0</v>
      </c>
      <c r="M192" s="2">
        <f t="shared" si="61"/>
        <v>0</v>
      </c>
      <c r="N192" s="2">
        <f t="shared" si="61"/>
        <v>0</v>
      </c>
      <c r="O192" s="2">
        <f t="shared" si="61"/>
        <v>0</v>
      </c>
      <c r="P192" s="2">
        <f t="shared" si="61"/>
        <v>0</v>
      </c>
      <c r="Q192" s="2">
        <f t="shared" si="61"/>
        <v>0</v>
      </c>
      <c r="R192" s="25">
        <f t="shared" si="49"/>
        <v>0</v>
      </c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</row>
    <row r="193" spans="1:35" ht="21.45" customHeight="1" thickBot="1" x14ac:dyDescent="0.35">
      <c r="B193" s="9" t="s">
        <v>13</v>
      </c>
      <c r="C193" s="8">
        <f>SUM(C180:C192)</f>
        <v>0</v>
      </c>
      <c r="D193" s="8">
        <f t="shared" ref="D193" si="62">SUM(D180:D192)</f>
        <v>181753.52627146486</v>
      </c>
      <c r="E193" s="8">
        <f t="shared" ref="E193" si="63">SUM(E180:E192)</f>
        <v>205462.59867490234</v>
      </c>
      <c r="F193" s="8">
        <f t="shared" ref="F193" si="64">SUM(F180:F192)</f>
        <v>256410.11370000005</v>
      </c>
      <c r="G193" s="8">
        <f t="shared" ref="G193" si="65">SUM(G180:G192)</f>
        <v>0</v>
      </c>
      <c r="H193" s="8">
        <f t="shared" ref="H193" si="66">SUM(H180:H192)</f>
        <v>0</v>
      </c>
      <c r="I193" s="8">
        <f t="shared" ref="I193" si="67">SUM(I180:I192)</f>
        <v>62475.118247656254</v>
      </c>
      <c r="J193" s="8">
        <f t="shared" ref="J193" si="68">SUM(J180:J192)</f>
        <v>15803.165647949219</v>
      </c>
      <c r="K193" s="8">
        <f t="shared" ref="K193" si="69">SUM(K180:K192)</f>
        <v>0</v>
      </c>
      <c r="L193" s="8">
        <f t="shared" ref="L193" si="70">SUM(L180:L192)</f>
        <v>121434.16351318359</v>
      </c>
      <c r="M193" s="8">
        <f t="shared" ref="M193" si="71">SUM(M180:M192)</f>
        <v>100641.89000244142</v>
      </c>
      <c r="N193" s="8">
        <f t="shared" ref="N193" si="72">SUM(N180:N192)</f>
        <v>13385.460090637207</v>
      </c>
      <c r="O193" s="8">
        <f t="shared" ref="O193" si="73">SUM(O180:O192)</f>
        <v>0</v>
      </c>
      <c r="P193" s="8">
        <f t="shared" ref="P193" si="74">SUM(P180:P192)</f>
        <v>0</v>
      </c>
      <c r="Q193" s="8">
        <f t="shared" ref="Q193" si="75">SUM(Q180:Q192)</f>
        <v>0</v>
      </c>
      <c r="R193" s="7">
        <f t="shared" si="49"/>
        <v>957366.03614823497</v>
      </c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</row>
    <row r="194" spans="1:35" ht="21.45" customHeight="1" thickBot="1" x14ac:dyDescent="0.35">
      <c r="R194" s="92">
        <f>SUM(C180:Q192)</f>
        <v>957366.03614823497</v>
      </c>
    </row>
    <row r="195" spans="1:35" ht="21.45" customHeight="1" thickBot="1" x14ac:dyDescent="0.35">
      <c r="B195" s="14" t="s">
        <v>11</v>
      </c>
      <c r="C195" s="68" t="s">
        <v>26</v>
      </c>
      <c r="D195" s="68" t="s">
        <v>25</v>
      </c>
      <c r="E195" s="68" t="s">
        <v>24</v>
      </c>
      <c r="F195" s="68" t="s">
        <v>23</v>
      </c>
      <c r="G195" s="68" t="s">
        <v>22</v>
      </c>
      <c r="H195" s="68" t="s">
        <v>21</v>
      </c>
      <c r="I195" s="68" t="s">
        <v>20</v>
      </c>
      <c r="J195" s="68" t="s">
        <v>19</v>
      </c>
      <c r="K195" s="68" t="s">
        <v>18</v>
      </c>
      <c r="L195" s="69" t="s">
        <v>17</v>
      </c>
      <c r="M195" s="68" t="s">
        <v>16</v>
      </c>
      <c r="N195" s="68" t="s">
        <v>15</v>
      </c>
      <c r="O195" s="88" t="s">
        <v>26</v>
      </c>
      <c r="P195" s="73" t="s">
        <v>25</v>
      </c>
      <c r="Q195" s="73" t="s">
        <v>24</v>
      </c>
      <c r="R195" s="27" t="s">
        <v>10</v>
      </c>
    </row>
    <row r="196" spans="1:35" ht="14.55" customHeight="1" x14ac:dyDescent="0.3">
      <c r="A196" s="191" t="s">
        <v>71</v>
      </c>
      <c r="B196" s="12" t="s">
        <v>48</v>
      </c>
      <c r="C196" s="12">
        <f>C100+C164+C180</f>
        <v>0</v>
      </c>
      <c r="D196" s="12">
        <f t="shared" ref="D196:Q196" si="76">D100+D164+D180</f>
        <v>65583.517999999996</v>
      </c>
      <c r="E196" s="12">
        <f t="shared" si="76"/>
        <v>0</v>
      </c>
      <c r="F196" s="12">
        <f t="shared" si="76"/>
        <v>390203.74098149315</v>
      </c>
      <c r="G196" s="12">
        <f t="shared" si="76"/>
        <v>0</v>
      </c>
      <c r="H196" s="12">
        <f t="shared" si="76"/>
        <v>0</v>
      </c>
      <c r="I196" s="12">
        <f t="shared" si="76"/>
        <v>0</v>
      </c>
      <c r="J196" s="12">
        <f t="shared" si="76"/>
        <v>653122.47</v>
      </c>
      <c r="K196" s="12">
        <f t="shared" si="76"/>
        <v>0</v>
      </c>
      <c r="L196" s="12">
        <f t="shared" si="76"/>
        <v>1745293.5499999998</v>
      </c>
      <c r="M196" s="12">
        <f t="shared" si="76"/>
        <v>129542.41299999999</v>
      </c>
      <c r="N196" s="12">
        <f t="shared" si="76"/>
        <v>2086271.0593481287</v>
      </c>
      <c r="O196" s="80">
        <f t="shared" si="76"/>
        <v>0</v>
      </c>
      <c r="P196" s="80">
        <f t="shared" si="76"/>
        <v>0</v>
      </c>
      <c r="Q196" s="80">
        <f t="shared" si="76"/>
        <v>0</v>
      </c>
      <c r="R196" s="26">
        <f t="shared" ref="R196:R209" si="77">SUM(C196:Q196)</f>
        <v>5070016.7513296213</v>
      </c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</row>
    <row r="197" spans="1:35" x14ac:dyDescent="0.3">
      <c r="A197" s="192"/>
      <c r="B197" s="2" t="s">
        <v>47</v>
      </c>
      <c r="C197" s="2">
        <f t="shared" ref="C197:Q197" si="78">C101+C165+C181</f>
        <v>0</v>
      </c>
      <c r="D197" s="2">
        <f t="shared" si="78"/>
        <v>0</v>
      </c>
      <c r="E197" s="2">
        <f t="shared" si="78"/>
        <v>0</v>
      </c>
      <c r="F197" s="2">
        <f t="shared" si="78"/>
        <v>0</v>
      </c>
      <c r="G197" s="2">
        <f t="shared" si="78"/>
        <v>0</v>
      </c>
      <c r="H197" s="2">
        <f t="shared" si="78"/>
        <v>38461.056263358529</v>
      </c>
      <c r="I197" s="2">
        <f t="shared" si="78"/>
        <v>0</v>
      </c>
      <c r="J197" s="2">
        <f t="shared" si="78"/>
        <v>0</v>
      </c>
      <c r="K197" s="2">
        <f t="shared" si="78"/>
        <v>8969.0453397970905</v>
      </c>
      <c r="L197" s="2">
        <f t="shared" si="78"/>
        <v>13540.25337058285</v>
      </c>
      <c r="M197" s="2">
        <f t="shared" si="78"/>
        <v>0</v>
      </c>
      <c r="N197" s="2">
        <f t="shared" si="78"/>
        <v>20043.306586855098</v>
      </c>
      <c r="O197" s="89">
        <f t="shared" si="78"/>
        <v>0</v>
      </c>
      <c r="P197" s="89">
        <f t="shared" si="78"/>
        <v>0</v>
      </c>
      <c r="Q197" s="89">
        <f t="shared" si="78"/>
        <v>0</v>
      </c>
      <c r="R197" s="25">
        <f t="shared" si="77"/>
        <v>81013.66156059358</v>
      </c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</row>
    <row r="198" spans="1:35" x14ac:dyDescent="0.3">
      <c r="A198" s="192"/>
      <c r="B198" s="2" t="s">
        <v>46</v>
      </c>
      <c r="C198" s="2">
        <f t="shared" ref="C198:Q198" si="79">C102+C166+C182</f>
        <v>0</v>
      </c>
      <c r="D198" s="2">
        <f t="shared" si="79"/>
        <v>0</v>
      </c>
      <c r="E198" s="2">
        <f t="shared" si="79"/>
        <v>0</v>
      </c>
      <c r="F198" s="2">
        <f t="shared" si="79"/>
        <v>0</v>
      </c>
      <c r="G198" s="2">
        <f t="shared" si="79"/>
        <v>0</v>
      </c>
      <c r="H198" s="2">
        <f t="shared" si="79"/>
        <v>0</v>
      </c>
      <c r="I198" s="2">
        <f t="shared" si="79"/>
        <v>0</v>
      </c>
      <c r="J198" s="2">
        <f t="shared" si="79"/>
        <v>4065.2080000000001</v>
      </c>
      <c r="K198" s="2">
        <f t="shared" si="79"/>
        <v>0</v>
      </c>
      <c r="L198" s="2">
        <f t="shared" si="79"/>
        <v>0</v>
      </c>
      <c r="M198" s="2">
        <f t="shared" si="79"/>
        <v>0</v>
      </c>
      <c r="N198" s="2">
        <f t="shared" si="79"/>
        <v>4065.2080000000001</v>
      </c>
      <c r="O198" s="89">
        <f t="shared" si="79"/>
        <v>0</v>
      </c>
      <c r="P198" s="89">
        <f t="shared" si="79"/>
        <v>0</v>
      </c>
      <c r="Q198" s="89">
        <f t="shared" si="79"/>
        <v>0</v>
      </c>
      <c r="R198" s="25">
        <f t="shared" si="77"/>
        <v>8130.4160000000002</v>
      </c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</row>
    <row r="199" spans="1:35" x14ac:dyDescent="0.3">
      <c r="A199" s="192"/>
      <c r="B199" s="2" t="s">
        <v>45</v>
      </c>
      <c r="C199" s="2">
        <f t="shared" ref="C199:Q199" si="80">C103+C167+C183</f>
        <v>885461.04585167428</v>
      </c>
      <c r="D199" s="2">
        <f t="shared" si="80"/>
        <v>2257.0239999999999</v>
      </c>
      <c r="E199" s="2">
        <f t="shared" si="80"/>
        <v>37797.624791491879</v>
      </c>
      <c r="F199" s="2">
        <f t="shared" si="80"/>
        <v>97749.024064756246</v>
      </c>
      <c r="G199" s="2">
        <f t="shared" si="80"/>
        <v>172635.92119331026</v>
      </c>
      <c r="H199" s="2">
        <f t="shared" si="80"/>
        <v>602693.80183831335</v>
      </c>
      <c r="I199" s="2">
        <f t="shared" si="80"/>
        <v>652711.29361598019</v>
      </c>
      <c r="J199" s="2">
        <f t="shared" si="80"/>
        <v>1051312.2964957582</v>
      </c>
      <c r="K199" s="2">
        <f t="shared" si="80"/>
        <v>1393744.6877698647</v>
      </c>
      <c r="L199" s="2">
        <f t="shared" si="80"/>
        <v>2415331.7754811943</v>
      </c>
      <c r="M199" s="2">
        <f t="shared" si="80"/>
        <v>1274609.5503569632</v>
      </c>
      <c r="N199" s="2">
        <f t="shared" si="80"/>
        <v>2797802.3466374404</v>
      </c>
      <c r="O199" s="89">
        <f t="shared" si="80"/>
        <v>0</v>
      </c>
      <c r="P199" s="89">
        <f t="shared" si="80"/>
        <v>0</v>
      </c>
      <c r="Q199" s="89">
        <f t="shared" si="80"/>
        <v>0</v>
      </c>
      <c r="R199" s="25">
        <f t="shared" si="77"/>
        <v>11384106.392096747</v>
      </c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</row>
    <row r="200" spans="1:35" x14ac:dyDescent="0.3">
      <c r="A200" s="192"/>
      <c r="B200" s="2" t="s">
        <v>44</v>
      </c>
      <c r="C200" s="2">
        <f t="shared" ref="C200:Q200" si="81">C104+C168+C184</f>
        <v>0</v>
      </c>
      <c r="D200" s="2">
        <f t="shared" si="81"/>
        <v>0</v>
      </c>
      <c r="E200" s="2">
        <f t="shared" si="81"/>
        <v>0</v>
      </c>
      <c r="F200" s="2">
        <f t="shared" si="81"/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89">
        <f t="shared" si="81"/>
        <v>0</v>
      </c>
      <c r="P200" s="89">
        <f t="shared" si="81"/>
        <v>0</v>
      </c>
      <c r="Q200" s="89">
        <f t="shared" si="81"/>
        <v>0</v>
      </c>
      <c r="R200" s="25">
        <f t="shared" si="77"/>
        <v>0</v>
      </c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</row>
    <row r="201" spans="1:35" x14ac:dyDescent="0.3">
      <c r="A201" s="192"/>
      <c r="B201" s="2" t="s">
        <v>43</v>
      </c>
      <c r="C201" s="2">
        <f t="shared" ref="C201:Q201" si="82">C105+C169+C185</f>
        <v>0</v>
      </c>
      <c r="D201" s="2">
        <f t="shared" si="82"/>
        <v>0</v>
      </c>
      <c r="E201" s="2">
        <f t="shared" si="82"/>
        <v>0</v>
      </c>
      <c r="F201" s="2">
        <f t="shared" si="82"/>
        <v>0</v>
      </c>
      <c r="G201" s="2">
        <f t="shared" si="82"/>
        <v>0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0</v>
      </c>
      <c r="L201" s="2">
        <f t="shared" si="82"/>
        <v>0</v>
      </c>
      <c r="M201" s="2">
        <f t="shared" si="82"/>
        <v>0</v>
      </c>
      <c r="N201" s="2">
        <f t="shared" si="82"/>
        <v>44326.094357732356</v>
      </c>
      <c r="O201" s="89">
        <f t="shared" si="82"/>
        <v>0</v>
      </c>
      <c r="P201" s="89">
        <f t="shared" si="82"/>
        <v>0</v>
      </c>
      <c r="Q201" s="89">
        <f t="shared" si="82"/>
        <v>0</v>
      </c>
      <c r="R201" s="25">
        <f t="shared" si="77"/>
        <v>44326.094357732356</v>
      </c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</row>
    <row r="202" spans="1:35" x14ac:dyDescent="0.3">
      <c r="A202" s="192"/>
      <c r="B202" s="2" t="s">
        <v>42</v>
      </c>
      <c r="C202" s="2">
        <f t="shared" ref="C202:Q202" si="83">C106+C170+C186</f>
        <v>805458.16012541926</v>
      </c>
      <c r="D202" s="2">
        <f t="shared" si="83"/>
        <v>39359.434782639662</v>
      </c>
      <c r="E202" s="2">
        <f t="shared" si="83"/>
        <v>18247.77622147584</v>
      </c>
      <c r="F202" s="2">
        <f t="shared" si="83"/>
        <v>236739.96938271201</v>
      </c>
      <c r="G202" s="2">
        <f t="shared" si="83"/>
        <v>867735.27405192296</v>
      </c>
      <c r="H202" s="2">
        <f t="shared" si="83"/>
        <v>580296.29584120738</v>
      </c>
      <c r="I202" s="2">
        <f t="shared" si="83"/>
        <v>648606.69117251213</v>
      </c>
      <c r="J202" s="2">
        <f t="shared" si="83"/>
        <v>633719.04842096497</v>
      </c>
      <c r="K202" s="2">
        <f t="shared" si="83"/>
        <v>1595921.0399590863</v>
      </c>
      <c r="L202" s="2">
        <f t="shared" si="83"/>
        <v>1850526.3951801264</v>
      </c>
      <c r="M202" s="2">
        <f t="shared" si="83"/>
        <v>2390495.5534964278</v>
      </c>
      <c r="N202" s="2">
        <f t="shared" si="83"/>
        <v>13336760.589932704</v>
      </c>
      <c r="O202" s="89">
        <f t="shared" si="83"/>
        <v>0</v>
      </c>
      <c r="P202" s="89">
        <f t="shared" si="83"/>
        <v>0</v>
      </c>
      <c r="Q202" s="89">
        <f t="shared" si="83"/>
        <v>0</v>
      </c>
      <c r="R202" s="25">
        <f t="shared" si="77"/>
        <v>23003866.228567198</v>
      </c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</row>
    <row r="203" spans="1:35" x14ac:dyDescent="0.3">
      <c r="A203" s="192"/>
      <c r="B203" s="2" t="s">
        <v>41</v>
      </c>
      <c r="C203" s="2">
        <f t="shared" ref="C203:Q203" si="84">C107+C171+C187</f>
        <v>3092541.2295716908</v>
      </c>
      <c r="D203" s="2">
        <f t="shared" si="84"/>
        <v>3603180.6269489187</v>
      </c>
      <c r="E203" s="2">
        <f t="shared" si="84"/>
        <v>3696606.4985545031</v>
      </c>
      <c r="F203" s="2">
        <f t="shared" si="84"/>
        <v>7164002.7733835047</v>
      </c>
      <c r="G203" s="2">
        <f t="shared" si="84"/>
        <v>5919407.9812592315</v>
      </c>
      <c r="H203" s="2">
        <f t="shared" si="84"/>
        <v>6562340.8524502739</v>
      </c>
      <c r="I203" s="2">
        <f t="shared" si="84"/>
        <v>6657225.6401067618</v>
      </c>
      <c r="J203" s="2">
        <f t="shared" si="84"/>
        <v>6971905.3345872881</v>
      </c>
      <c r="K203" s="2">
        <f t="shared" si="84"/>
        <v>5921777.0609576022</v>
      </c>
      <c r="L203" s="2">
        <f t="shared" si="84"/>
        <v>7888941.5446346924</v>
      </c>
      <c r="M203" s="2">
        <f t="shared" si="84"/>
        <v>11206341.716785207</v>
      </c>
      <c r="N203" s="2">
        <f t="shared" si="84"/>
        <v>28907708.638664067</v>
      </c>
      <c r="O203" s="89">
        <f t="shared" si="84"/>
        <v>0</v>
      </c>
      <c r="P203" s="89">
        <f t="shared" si="84"/>
        <v>0</v>
      </c>
      <c r="Q203" s="89">
        <f t="shared" si="84"/>
        <v>0</v>
      </c>
      <c r="R203" s="25">
        <f t="shared" si="77"/>
        <v>97591979.89790374</v>
      </c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</row>
    <row r="204" spans="1:35" x14ac:dyDescent="0.3">
      <c r="A204" s="192"/>
      <c r="B204" s="2" t="s">
        <v>40</v>
      </c>
      <c r="C204" s="2">
        <f t="shared" ref="C204:Q204" si="85">C108+C172+C188</f>
        <v>0</v>
      </c>
      <c r="D204" s="2">
        <f t="shared" si="85"/>
        <v>0</v>
      </c>
      <c r="E204" s="2">
        <f t="shared" si="85"/>
        <v>0</v>
      </c>
      <c r="F204" s="2">
        <f t="shared" si="85"/>
        <v>0</v>
      </c>
      <c r="G204" s="2">
        <f t="shared" si="85"/>
        <v>0</v>
      </c>
      <c r="H204" s="2">
        <f t="shared" si="85"/>
        <v>0</v>
      </c>
      <c r="I204" s="2">
        <f t="shared" si="85"/>
        <v>58078.979999999996</v>
      </c>
      <c r="J204" s="2">
        <f t="shared" si="85"/>
        <v>225638.46232500003</v>
      </c>
      <c r="K204" s="2">
        <f t="shared" si="85"/>
        <v>154629.92700183831</v>
      </c>
      <c r="L204" s="2">
        <f t="shared" si="85"/>
        <v>0</v>
      </c>
      <c r="M204" s="2">
        <f t="shared" si="85"/>
        <v>0</v>
      </c>
      <c r="N204" s="2">
        <f t="shared" si="85"/>
        <v>20407.130000000005</v>
      </c>
      <c r="O204" s="89">
        <f t="shared" si="85"/>
        <v>0</v>
      </c>
      <c r="P204" s="89">
        <f t="shared" si="85"/>
        <v>0</v>
      </c>
      <c r="Q204" s="89">
        <f t="shared" si="85"/>
        <v>0</v>
      </c>
      <c r="R204" s="25">
        <f t="shared" si="77"/>
        <v>458754.4993268383</v>
      </c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</row>
    <row r="205" spans="1:35" x14ac:dyDescent="0.3">
      <c r="A205" s="192"/>
      <c r="B205" s="2" t="s">
        <v>39</v>
      </c>
      <c r="C205" s="2">
        <f t="shared" ref="C205:Q205" si="86">C109+C173+C189</f>
        <v>349071.7172751422</v>
      </c>
      <c r="D205" s="2">
        <f t="shared" si="86"/>
        <v>0</v>
      </c>
      <c r="E205" s="2">
        <f t="shared" si="86"/>
        <v>0</v>
      </c>
      <c r="F205" s="2">
        <f t="shared" si="86"/>
        <v>345985.57431450469</v>
      </c>
      <c r="G205" s="2">
        <f t="shared" si="86"/>
        <v>312598.12800311152</v>
      </c>
      <c r="H205" s="2">
        <f t="shared" si="86"/>
        <v>0</v>
      </c>
      <c r="I205" s="2">
        <f t="shared" si="86"/>
        <v>323609.13340516627</v>
      </c>
      <c r="J205" s="2">
        <f t="shared" si="86"/>
        <v>834036.30739132001</v>
      </c>
      <c r="K205" s="2">
        <f t="shared" si="86"/>
        <v>340472.23726261349</v>
      </c>
      <c r="L205" s="2">
        <f t="shared" si="86"/>
        <v>300024.02675076155</v>
      </c>
      <c r="M205" s="2">
        <f t="shared" si="86"/>
        <v>360623.6073192202</v>
      </c>
      <c r="N205" s="2">
        <f t="shared" si="86"/>
        <v>884842.36335089849</v>
      </c>
      <c r="O205" s="89">
        <f t="shared" si="86"/>
        <v>0</v>
      </c>
      <c r="P205" s="89">
        <f t="shared" si="86"/>
        <v>0</v>
      </c>
      <c r="Q205" s="89">
        <f t="shared" si="86"/>
        <v>0</v>
      </c>
      <c r="R205" s="25">
        <f t="shared" si="77"/>
        <v>4051263.0950727384</v>
      </c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2"/>
      <c r="AI205" s="142"/>
    </row>
    <row r="206" spans="1:35" x14ac:dyDescent="0.3">
      <c r="A206" s="192"/>
      <c r="B206" s="2" t="s">
        <v>38</v>
      </c>
      <c r="C206" s="2">
        <f t="shared" ref="C206:Q206" si="87">C110+C174+C190</f>
        <v>0</v>
      </c>
      <c r="D206" s="2">
        <f t="shared" si="87"/>
        <v>0</v>
      </c>
      <c r="E206" s="2">
        <f t="shared" si="87"/>
        <v>0</v>
      </c>
      <c r="F206" s="2">
        <f t="shared" si="87"/>
        <v>0</v>
      </c>
      <c r="G206" s="2">
        <f t="shared" si="87"/>
        <v>0</v>
      </c>
      <c r="H206" s="2">
        <f t="shared" si="87"/>
        <v>0</v>
      </c>
      <c r="I206" s="2">
        <f t="shared" si="87"/>
        <v>0</v>
      </c>
      <c r="J206" s="2">
        <f t="shared" si="87"/>
        <v>0</v>
      </c>
      <c r="K206" s="2">
        <f t="shared" si="87"/>
        <v>141994.74900758473</v>
      </c>
      <c r="L206" s="2">
        <f t="shared" si="87"/>
        <v>0</v>
      </c>
      <c r="M206" s="2">
        <f t="shared" si="87"/>
        <v>0</v>
      </c>
      <c r="N206" s="2">
        <f t="shared" si="87"/>
        <v>1697481.818216949</v>
      </c>
      <c r="O206" s="89">
        <f t="shared" si="87"/>
        <v>0</v>
      </c>
      <c r="P206" s="89">
        <f t="shared" si="87"/>
        <v>0</v>
      </c>
      <c r="Q206" s="89">
        <f t="shared" si="87"/>
        <v>0</v>
      </c>
      <c r="R206" s="25">
        <f t="shared" si="77"/>
        <v>1839476.5672245338</v>
      </c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  <c r="AG206" s="142"/>
      <c r="AH206" s="142"/>
      <c r="AI206" s="142"/>
    </row>
    <row r="207" spans="1:35" x14ac:dyDescent="0.3">
      <c r="A207" s="192"/>
      <c r="B207" s="2" t="s">
        <v>37</v>
      </c>
      <c r="C207" s="2">
        <f t="shared" ref="C207:Q207" si="88">C111+C175+C191</f>
        <v>70607.916805421206</v>
      </c>
      <c r="D207" s="2">
        <f t="shared" si="88"/>
        <v>0</v>
      </c>
      <c r="E207" s="2">
        <f t="shared" si="88"/>
        <v>0</v>
      </c>
      <c r="F207" s="2">
        <f t="shared" si="88"/>
        <v>28120.731071812268</v>
      </c>
      <c r="G207" s="2">
        <f t="shared" si="88"/>
        <v>1317254.6126131436</v>
      </c>
      <c r="H207" s="2">
        <f t="shared" si="88"/>
        <v>53926.550220503123</v>
      </c>
      <c r="I207" s="2">
        <f t="shared" si="88"/>
        <v>0</v>
      </c>
      <c r="J207" s="2">
        <f t="shared" si="88"/>
        <v>9540.3431467871105</v>
      </c>
      <c r="K207" s="2">
        <f t="shared" si="88"/>
        <v>2175.3897708362788</v>
      </c>
      <c r="L207" s="2">
        <f t="shared" si="88"/>
        <v>0</v>
      </c>
      <c r="M207" s="2">
        <f t="shared" si="88"/>
        <v>122587.13506723587</v>
      </c>
      <c r="N207" s="2">
        <f t="shared" si="88"/>
        <v>469959.00522012514</v>
      </c>
      <c r="O207" s="89">
        <f t="shared" si="88"/>
        <v>0</v>
      </c>
      <c r="P207" s="89">
        <f t="shared" si="88"/>
        <v>0</v>
      </c>
      <c r="Q207" s="89">
        <f t="shared" si="88"/>
        <v>0</v>
      </c>
      <c r="R207" s="25">
        <f t="shared" si="77"/>
        <v>2074171.6839158649</v>
      </c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</row>
    <row r="208" spans="1:35" ht="15" thickBot="1" x14ac:dyDescent="0.35">
      <c r="A208" s="193"/>
      <c r="B208" s="2" t="s">
        <v>36</v>
      </c>
      <c r="C208" s="2">
        <f t="shared" ref="C208:Q208" si="89">C112+C176+C192</f>
        <v>0</v>
      </c>
      <c r="D208" s="2">
        <f t="shared" si="89"/>
        <v>0</v>
      </c>
      <c r="E208" s="2">
        <f t="shared" si="89"/>
        <v>19378.896000000001</v>
      </c>
      <c r="F208" s="2">
        <f t="shared" si="89"/>
        <v>0</v>
      </c>
      <c r="G208" s="2">
        <f t="shared" si="89"/>
        <v>0</v>
      </c>
      <c r="H208" s="2">
        <f t="shared" si="89"/>
        <v>0</v>
      </c>
      <c r="I208" s="2">
        <f t="shared" si="89"/>
        <v>0</v>
      </c>
      <c r="J208" s="2">
        <f t="shared" si="89"/>
        <v>0</v>
      </c>
      <c r="K208" s="2">
        <f t="shared" si="89"/>
        <v>19378.896000000001</v>
      </c>
      <c r="L208" s="2">
        <f t="shared" si="89"/>
        <v>0</v>
      </c>
      <c r="M208" s="2">
        <f t="shared" si="89"/>
        <v>0</v>
      </c>
      <c r="N208" s="2">
        <f t="shared" si="89"/>
        <v>237402.48552973071</v>
      </c>
      <c r="O208" s="89">
        <f t="shared" si="89"/>
        <v>0</v>
      </c>
      <c r="P208" s="89">
        <f t="shared" si="89"/>
        <v>0</v>
      </c>
      <c r="Q208" s="89">
        <f t="shared" si="89"/>
        <v>0</v>
      </c>
      <c r="R208" s="25">
        <f t="shared" si="77"/>
        <v>276160.27752973069</v>
      </c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42"/>
      <c r="AH208" s="142"/>
      <c r="AI208" s="142"/>
    </row>
    <row r="209" spans="1:35" ht="21.45" customHeight="1" thickBot="1" x14ac:dyDescent="0.35">
      <c r="B209" s="6" t="s">
        <v>13</v>
      </c>
      <c r="C209" s="8">
        <f>SUM(C196:C208)</f>
        <v>5203140.0696293479</v>
      </c>
      <c r="D209" s="8">
        <f t="shared" ref="D209:Q209" si="90">SUM(D196:D208)</f>
        <v>3710380.6037315582</v>
      </c>
      <c r="E209" s="8">
        <f t="shared" si="90"/>
        <v>3772030.7955674711</v>
      </c>
      <c r="F209" s="8">
        <f t="shared" si="90"/>
        <v>8262801.8131987834</v>
      </c>
      <c r="G209" s="8">
        <f t="shared" si="90"/>
        <v>8589631.9171207193</v>
      </c>
      <c r="H209" s="8">
        <f t="shared" si="90"/>
        <v>7837718.5566136567</v>
      </c>
      <c r="I209" s="8">
        <f t="shared" si="90"/>
        <v>8340231.7383004213</v>
      </c>
      <c r="J209" s="8">
        <f t="shared" si="90"/>
        <v>10383339.470367117</v>
      </c>
      <c r="K209" s="8">
        <f t="shared" si="90"/>
        <v>9579063.0330692232</v>
      </c>
      <c r="L209" s="8">
        <f t="shared" si="90"/>
        <v>14213657.545417357</v>
      </c>
      <c r="M209" s="8">
        <f t="shared" si="90"/>
        <v>15484199.976025056</v>
      </c>
      <c r="N209" s="8">
        <f t="shared" si="90"/>
        <v>50507070.045844629</v>
      </c>
      <c r="O209" s="90">
        <f t="shared" si="90"/>
        <v>0</v>
      </c>
      <c r="P209" s="90">
        <f t="shared" si="90"/>
        <v>0</v>
      </c>
      <c r="Q209" s="90">
        <f t="shared" si="90"/>
        <v>0</v>
      </c>
      <c r="R209" s="7">
        <f t="shared" si="77"/>
        <v>145883265.56488535</v>
      </c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</row>
    <row r="210" spans="1:35" ht="21.45" customHeight="1" x14ac:dyDescent="0.3">
      <c r="O210" s="82"/>
      <c r="P210" s="82"/>
      <c r="Q210" s="82"/>
      <c r="R210" s="91">
        <f>SUM(C196:Q208)</f>
        <v>145883265.56488526</v>
      </c>
    </row>
    <row r="211" spans="1:35" x14ac:dyDescent="0.3">
      <c r="A211"/>
      <c r="R211" s="93">
        <f>SUM('ExPostGross kWh_Biz'!R210,'ExPostGross kWh_Biz'!AK210,'ExPostGross kWh_Biz'!BD210,'ExPostGross kWh_Biz'!BW210)</f>
        <v>145883265.56488538</v>
      </c>
    </row>
    <row r="212" spans="1:35" x14ac:dyDescent="0.3">
      <c r="A212"/>
    </row>
    <row r="213" spans="1:35" x14ac:dyDescent="0.3">
      <c r="A213"/>
    </row>
    <row r="214" spans="1:35" x14ac:dyDescent="0.3">
      <c r="A214"/>
    </row>
    <row r="215" spans="1:35" x14ac:dyDescent="0.3">
      <c r="A215"/>
    </row>
    <row r="216" spans="1:35" x14ac:dyDescent="0.3">
      <c r="A216"/>
    </row>
    <row r="217" spans="1:35" x14ac:dyDescent="0.3">
      <c r="A217"/>
    </row>
    <row r="218" spans="1:35" x14ac:dyDescent="0.3">
      <c r="A218"/>
    </row>
    <row r="219" spans="1:35" x14ac:dyDescent="0.3">
      <c r="A219"/>
    </row>
    <row r="220" spans="1:35" x14ac:dyDescent="0.3">
      <c r="A220"/>
    </row>
    <row r="221" spans="1:35" x14ac:dyDescent="0.3">
      <c r="A221"/>
    </row>
    <row r="222" spans="1:35" x14ac:dyDescent="0.3">
      <c r="A222"/>
    </row>
    <row r="223" spans="1:35" x14ac:dyDescent="0.3">
      <c r="A223"/>
    </row>
    <row r="224" spans="1:35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</sheetData>
  <mergeCells count="14">
    <mergeCell ref="A196:A208"/>
    <mergeCell ref="C1:Q1"/>
    <mergeCell ref="A84:A96"/>
    <mergeCell ref="A100:A112"/>
    <mergeCell ref="A116:A128"/>
    <mergeCell ref="A132:A144"/>
    <mergeCell ref="A164:A176"/>
    <mergeCell ref="A180:A192"/>
    <mergeCell ref="A148:A160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43" sqref="A43"/>
    </sheetView>
  </sheetViews>
  <sheetFormatPr defaultRowHeight="14.4" x14ac:dyDescent="0.3"/>
  <cols>
    <col min="1" max="1" width="36.109375" customWidth="1"/>
    <col min="2" max="3" width="19.109375" customWidth="1"/>
    <col min="4" max="4" width="9.21875" customWidth="1"/>
    <col min="5" max="5" width="19.109375" customWidth="1"/>
    <col min="6" max="6" width="20.21875" customWidth="1"/>
    <col min="7" max="7" width="83.88671875" customWidth="1"/>
  </cols>
  <sheetData>
    <row r="1" spans="1:7" ht="21" x14ac:dyDescent="0.4">
      <c r="A1" s="94" t="s">
        <v>72</v>
      </c>
      <c r="B1" s="94"/>
      <c r="C1" s="1"/>
      <c r="D1" s="1"/>
      <c r="E1" s="1"/>
      <c r="F1" s="1"/>
      <c r="G1" s="1"/>
    </row>
    <row r="2" spans="1:7" x14ac:dyDescent="0.3">
      <c r="A2" s="1" t="s">
        <v>85</v>
      </c>
      <c r="B2" s="148"/>
      <c r="C2" s="148"/>
      <c r="D2" s="1"/>
      <c r="E2" s="1"/>
      <c r="F2" s="1"/>
      <c r="G2" s="1"/>
    </row>
    <row r="3" spans="1:7" ht="15" thickBot="1" x14ac:dyDescent="0.35">
      <c r="A3" s="1"/>
      <c r="B3" s="148"/>
      <c r="C3" s="148"/>
      <c r="D3" s="1"/>
      <c r="E3" s="1"/>
      <c r="F3" s="1"/>
      <c r="G3" s="1"/>
    </row>
    <row r="4" spans="1:7" ht="15" thickBot="1" x14ac:dyDescent="0.35">
      <c r="A4" s="95" t="s">
        <v>73</v>
      </c>
      <c r="B4" s="96" t="s">
        <v>74</v>
      </c>
      <c r="C4" s="97" t="s">
        <v>75</v>
      </c>
      <c r="D4" s="111" t="s">
        <v>86</v>
      </c>
      <c r="E4" s="98" t="s">
        <v>76</v>
      </c>
      <c r="F4" s="98" t="s">
        <v>77</v>
      </c>
      <c r="G4" s="154" t="s">
        <v>78</v>
      </c>
    </row>
    <row r="5" spans="1:7" x14ac:dyDescent="0.3">
      <c r="A5" s="23" t="s">
        <v>35</v>
      </c>
      <c r="B5" s="153">
        <f>'[1]RES kWh ENTRY'!$O$15</f>
        <v>826205.02</v>
      </c>
      <c r="C5" s="99">
        <f>'ExPostGross kWh_Res'!R15</f>
        <v>888405.59461993084</v>
      </c>
      <c r="D5" s="112">
        <f t="shared" ref="D5:D12" si="0">IF(B5=0,"n/a",C5/B5-1)</f>
        <v>7.528467282845952E-2</v>
      </c>
      <c r="E5" s="158">
        <v>537076.88245268387</v>
      </c>
      <c r="F5" s="130">
        <f t="shared" ref="F5:F12" si="1">IF(C5=0,0,E5/C5)</f>
        <v>0.60454018491683514</v>
      </c>
      <c r="G5" s="155" t="s">
        <v>100</v>
      </c>
    </row>
    <row r="6" spans="1:7" x14ac:dyDescent="0.3">
      <c r="A6" s="4" t="s">
        <v>34</v>
      </c>
      <c r="B6" s="151">
        <f>'[1]RES kWh ENTRY'!$O$29</f>
        <v>9823120.9400000013</v>
      </c>
      <c r="C6" s="100">
        <f>'ExPostGross kWh_Res'!R29</f>
        <v>8980939.6070480347</v>
      </c>
      <c r="D6" s="113">
        <f t="shared" si="0"/>
        <v>-8.5734598820073837E-2</v>
      </c>
      <c r="E6" s="159">
        <v>7704639.5614536339</v>
      </c>
      <c r="F6" s="114">
        <f t="shared" si="1"/>
        <v>0.85788791580417822</v>
      </c>
      <c r="G6" s="156" t="s">
        <v>89</v>
      </c>
    </row>
    <row r="7" spans="1:7" x14ac:dyDescent="0.3">
      <c r="A7" s="4" t="s">
        <v>33</v>
      </c>
      <c r="B7" s="151">
        <f>'[1]RES kWh ENTRY'!$O$43</f>
        <v>5519980.0600000005</v>
      </c>
      <c r="C7" s="100">
        <f>'ExPostGross kWh_Res'!R43</f>
        <v>4345721.534358019</v>
      </c>
      <c r="D7" s="113">
        <f t="shared" si="0"/>
        <v>-0.21272876221983694</v>
      </c>
      <c r="E7" s="161">
        <v>3410120.9606444719</v>
      </c>
      <c r="F7" s="114">
        <f t="shared" si="1"/>
        <v>0.78470765641182283</v>
      </c>
      <c r="G7" s="156" t="s">
        <v>89</v>
      </c>
    </row>
    <row r="8" spans="1:7" x14ac:dyDescent="0.3">
      <c r="A8" s="4" t="s">
        <v>32</v>
      </c>
      <c r="B8" s="151">
        <f>'[1]RES kWh ENTRY'!$O$58</f>
        <v>18480754.400000002</v>
      </c>
      <c r="C8" s="100">
        <f>'ExPostGross kWh_Res'!R57</f>
        <v>36001833.619999997</v>
      </c>
      <c r="D8" s="113">
        <f t="shared" si="0"/>
        <v>0.94807164473761918</v>
      </c>
      <c r="E8" s="159">
        <v>36001833.616746187</v>
      </c>
      <c r="F8" s="114">
        <f t="shared" si="1"/>
        <v>0.99999999990962096</v>
      </c>
      <c r="G8" s="156" t="s">
        <v>89</v>
      </c>
    </row>
    <row r="9" spans="1:7" x14ac:dyDescent="0.3">
      <c r="A9" s="4" t="s">
        <v>79</v>
      </c>
      <c r="B9" s="151">
        <f>'[1]RES kWh ENTRY'!$O$71</f>
        <v>38754506.959999993</v>
      </c>
      <c r="C9" s="100">
        <f>'ExPostGross kWh_Res'!R71</f>
        <v>36908197.047325134</v>
      </c>
      <c r="D9" s="113">
        <f t="shared" si="0"/>
        <v>-4.764116634435589E-2</v>
      </c>
      <c r="E9" s="159">
        <v>28245187.836814024</v>
      </c>
      <c r="F9" s="114">
        <f t="shared" si="1"/>
        <v>0.76528224341592566</v>
      </c>
      <c r="G9" s="156" t="s">
        <v>89</v>
      </c>
    </row>
    <row r="10" spans="1:7" x14ac:dyDescent="0.3">
      <c r="A10" s="4" t="s">
        <v>30</v>
      </c>
      <c r="B10" s="151">
        <f>'[1]RES kWh ENTRY'!$O$85</f>
        <v>105302405.64</v>
      </c>
      <c r="C10" s="100">
        <f>'ExPostGross kWh_Res'!R85</f>
        <v>115409310.90619063</v>
      </c>
      <c r="D10" s="113">
        <f t="shared" si="0"/>
        <v>9.597981361169805E-2</v>
      </c>
      <c r="E10" s="159">
        <v>74811750.051004067</v>
      </c>
      <c r="F10" s="114">
        <f t="shared" si="1"/>
        <v>0.64822976121756837</v>
      </c>
      <c r="G10" s="156" t="s">
        <v>89</v>
      </c>
    </row>
    <row r="11" spans="1:7" x14ac:dyDescent="0.3">
      <c r="A11" s="4" t="s">
        <v>29</v>
      </c>
      <c r="B11" s="151">
        <f>'[1]RES kWh ENTRY'!$O$99+'[1]BIZ SUM'!$O$129</f>
        <v>3259758.66</v>
      </c>
      <c r="C11" s="100">
        <f>'ExPostGross kWh_Res'!R99+'ExPostGross kWh_BizSum'!R129</f>
        <v>3242770.5962619781</v>
      </c>
      <c r="D11" s="113">
        <f t="shared" si="0"/>
        <v>-5.2114483033606218E-3</v>
      </c>
      <c r="E11" s="159">
        <v>3242770.5962619781</v>
      </c>
      <c r="F11" s="114">
        <f t="shared" si="1"/>
        <v>1</v>
      </c>
      <c r="G11" s="156" t="s">
        <v>90</v>
      </c>
    </row>
    <row r="12" spans="1:7" x14ac:dyDescent="0.3">
      <c r="A12" s="4" t="s">
        <v>28</v>
      </c>
      <c r="B12" s="151">
        <f>'[1]RES kWh ENTRY'!$O$113+'[1]BIZ SUM'!$O$145</f>
        <v>3022281.5874700001</v>
      </c>
      <c r="C12" s="100">
        <f>'ExPostGross kWh_Res'!R113+'ExPostGross kWh_BizSum'!R145</f>
        <v>2963970.4082810879</v>
      </c>
      <c r="D12" s="113">
        <f t="shared" si="0"/>
        <v>-1.9293761187131997E-2</v>
      </c>
      <c r="E12" s="159">
        <v>2786132.1994661824</v>
      </c>
      <c r="F12" s="114">
        <f t="shared" si="1"/>
        <v>0.94000000529086247</v>
      </c>
      <c r="G12" s="156" t="s">
        <v>89</v>
      </c>
    </row>
    <row r="13" spans="1:7" x14ac:dyDescent="0.3">
      <c r="A13" s="4" t="s">
        <v>80</v>
      </c>
      <c r="B13" s="151">
        <f>'[1]RES kWh ENTRY'!$O$127</f>
        <v>3500883</v>
      </c>
      <c r="C13" s="134">
        <f>'ExPostGross kWh_Res'!R127</f>
        <v>0</v>
      </c>
      <c r="D13" s="135">
        <f>IF(B13=0,"n/a",C13/B13-1)</f>
        <v>-1</v>
      </c>
      <c r="E13" s="136">
        <v>0</v>
      </c>
      <c r="F13" s="137">
        <f>IF(C13=0,0,E13/C13)</f>
        <v>0</v>
      </c>
      <c r="G13" s="138" t="s">
        <v>92</v>
      </c>
    </row>
    <row r="14" spans="1:7" x14ac:dyDescent="0.3">
      <c r="A14" s="4" t="s">
        <v>81</v>
      </c>
      <c r="B14" s="150"/>
      <c r="C14" s="100">
        <f>'ExPostGross kWh_Res'!R169</f>
        <v>94752.233406087907</v>
      </c>
      <c r="D14" s="113" t="str">
        <f>IF(B14=0,"n/a",C14/B14-1)</f>
        <v>n/a</v>
      </c>
      <c r="E14" s="159">
        <v>94752.233406087995</v>
      </c>
      <c r="F14" s="114">
        <f t="shared" ref="F14:F23" si="2">IF(C14=0,0,E14/C14)</f>
        <v>1.0000000000000009</v>
      </c>
      <c r="G14" s="156" t="s">
        <v>101</v>
      </c>
    </row>
    <row r="15" spans="1:7" x14ac:dyDescent="0.3">
      <c r="A15" s="101" t="s">
        <v>82</v>
      </c>
      <c r="B15" s="151">
        <f>'[1]RES kWh ENTRY'!$O$141+'[1]RES kWh ENTRY'!$O$155</f>
        <v>9462992.2359999996</v>
      </c>
      <c r="C15" s="100">
        <f>'ExPostGross kWh_Res'!R141+'ExPostGross kWh_Res'!R155</f>
        <v>8748356.5818897523</v>
      </c>
      <c r="D15" s="113">
        <f t="shared" ref="D15:D23" si="3">IF(B15=0,"n/a",C15/B15-1)</f>
        <v>-7.5518994023007213E-2</v>
      </c>
      <c r="E15" s="159">
        <v>8748359.3415651862</v>
      </c>
      <c r="F15" s="114">
        <f t="shared" si="2"/>
        <v>1.0000003154507258</v>
      </c>
      <c r="G15" s="156" t="s">
        <v>90</v>
      </c>
    </row>
    <row r="16" spans="1:7" x14ac:dyDescent="0.3">
      <c r="A16" s="4" t="s">
        <v>58</v>
      </c>
      <c r="B16" s="151">
        <f>'[1]BIZ SUM'!$O$17</f>
        <v>584669</v>
      </c>
      <c r="C16" s="100">
        <f>'ExPostGross kWh_BizSum'!R17</f>
        <v>569095.79377000011</v>
      </c>
      <c r="D16" s="113">
        <f t="shared" si="3"/>
        <v>-2.6635936281896089E-2</v>
      </c>
      <c r="E16" s="159">
        <v>569095.79377000045</v>
      </c>
      <c r="F16" s="114">
        <f t="shared" si="2"/>
        <v>1.0000000000000007</v>
      </c>
      <c r="G16" s="156" t="s">
        <v>90</v>
      </c>
    </row>
    <row r="17" spans="1:7" x14ac:dyDescent="0.3">
      <c r="A17" s="4" t="s">
        <v>57</v>
      </c>
      <c r="B17" s="151">
        <f>'[1]BIZ SUM'!$O$33</f>
        <v>35049374</v>
      </c>
      <c r="C17" s="100">
        <f>'ExPostGross kWh_BizSum'!R33</f>
        <v>34009966.254574388</v>
      </c>
      <c r="D17" s="113">
        <f t="shared" si="3"/>
        <v>-2.9655529523169522E-2</v>
      </c>
      <c r="E17" s="159">
        <v>28031014.187020201</v>
      </c>
      <c r="F17" s="114">
        <f t="shared" si="2"/>
        <v>0.82419999999999971</v>
      </c>
      <c r="G17" s="156" t="s">
        <v>91</v>
      </c>
    </row>
    <row r="18" spans="1:7" x14ac:dyDescent="0.3">
      <c r="A18" s="4" t="s">
        <v>56</v>
      </c>
      <c r="B18" s="151">
        <f>'[1]BIZ SUM'!$O$49</f>
        <v>15105584</v>
      </c>
      <c r="C18" s="100">
        <f>'ExPostGross kWh_BizSum'!R49</f>
        <v>14654889.867739188</v>
      </c>
      <c r="D18" s="113">
        <f t="shared" si="3"/>
        <v>-2.9836260038725526E-2</v>
      </c>
      <c r="E18" s="159">
        <v>10258422.907417437</v>
      </c>
      <c r="F18" s="114">
        <f t="shared" si="2"/>
        <v>0.7000000000000004</v>
      </c>
      <c r="G18" s="156" t="s">
        <v>91</v>
      </c>
    </row>
    <row r="19" spans="1:7" x14ac:dyDescent="0.3">
      <c r="A19" s="4" t="s">
        <v>55</v>
      </c>
      <c r="B19" s="151">
        <f>'[1]BIZ SUM'!$O$65</f>
        <v>6098747</v>
      </c>
      <c r="C19" s="100">
        <f>'ExPostGross kWh_BizSum'!R65</f>
        <v>6913173.7797900299</v>
      </c>
      <c r="D19" s="113">
        <f t="shared" si="3"/>
        <v>0.13354001728388298</v>
      </c>
      <c r="E19" s="159">
        <v>6346293.5298472494</v>
      </c>
      <c r="F19" s="114">
        <f t="shared" si="2"/>
        <v>0.91800000000000026</v>
      </c>
      <c r="G19" s="156" t="s">
        <v>91</v>
      </c>
    </row>
    <row r="20" spans="1:7" x14ac:dyDescent="0.3">
      <c r="A20" s="4" t="s">
        <v>54</v>
      </c>
      <c r="B20" s="151">
        <f>'[1]BIZ SUM'!$O$81</f>
        <v>5564691</v>
      </c>
      <c r="C20" s="100">
        <f>'ExPostGross kWh_BizSum'!R81</f>
        <v>5442419.8049524417</v>
      </c>
      <c r="D20" s="113">
        <f t="shared" si="3"/>
        <v>-2.1972683666992121E-2</v>
      </c>
      <c r="E20" s="159">
        <v>4778444.5887482399</v>
      </c>
      <c r="F20" s="114">
        <f t="shared" si="2"/>
        <v>0.87799999999999923</v>
      </c>
      <c r="G20" s="156" t="s">
        <v>91</v>
      </c>
    </row>
    <row r="21" spans="1:7" x14ac:dyDescent="0.3">
      <c r="A21" s="4" t="s">
        <v>53</v>
      </c>
      <c r="B21" s="151">
        <f>'[1]BIZ SUM'!$O$97</f>
        <v>85128800</v>
      </c>
      <c r="C21" s="100">
        <f>'ExPostGross kWh_BizSum'!R97</f>
        <v>82831700.146649718</v>
      </c>
      <c r="D21" s="113">
        <f t="shared" si="3"/>
        <v>-2.698381573979991E-2</v>
      </c>
      <c r="E21" s="159">
        <v>70390378.784623072</v>
      </c>
      <c r="F21" s="114">
        <f t="shared" si="2"/>
        <v>0.84980000000000167</v>
      </c>
      <c r="G21" s="156" t="s">
        <v>91</v>
      </c>
    </row>
    <row r="22" spans="1:7" ht="15" thickBot="1" x14ac:dyDescent="0.35">
      <c r="A22" s="102" t="s">
        <v>83</v>
      </c>
      <c r="B22" s="152">
        <f>'[1]BIZ SUM'!$O$113</f>
        <v>400274.72197692993</v>
      </c>
      <c r="C22" s="103">
        <f>'ExPostGross kWh_BizSum'!R113</f>
        <v>400675.51932683832</v>
      </c>
      <c r="D22" s="115">
        <f t="shared" si="3"/>
        <v>1.0013056730859837E-3</v>
      </c>
      <c r="E22" s="160">
        <v>400675.51932683802</v>
      </c>
      <c r="F22" s="131">
        <f t="shared" si="2"/>
        <v>0.99999999999999922</v>
      </c>
      <c r="G22" s="157" t="s">
        <v>101</v>
      </c>
    </row>
    <row r="23" spans="1:7" ht="15.6" thickTop="1" thickBot="1" x14ac:dyDescent="0.35">
      <c r="A23" s="104" t="s">
        <v>10</v>
      </c>
      <c r="B23" s="162">
        <f>SUM(B5:B22)</f>
        <v>345885028.22544688</v>
      </c>
      <c r="C23" s="105">
        <f>SUM(C5:C22)</f>
        <v>362406179.29618329</v>
      </c>
      <c r="D23" s="116">
        <f t="shared" si="3"/>
        <v>4.7764863242267808E-2</v>
      </c>
      <c r="E23" s="117">
        <f>SUM(E5:E22)</f>
        <v>286356948.59056759</v>
      </c>
      <c r="F23" s="118">
        <f t="shared" si="2"/>
        <v>0.79015470747957905</v>
      </c>
      <c r="G23" s="106"/>
    </row>
    <row r="24" spans="1:7" x14ac:dyDescent="0.3">
      <c r="C24" s="107"/>
      <c r="D24" s="107"/>
      <c r="F24" s="108"/>
    </row>
    <row r="25" spans="1:7" x14ac:dyDescent="0.3">
      <c r="A25" s="109" t="s">
        <v>94</v>
      </c>
      <c r="B25" s="109"/>
      <c r="C25" s="110"/>
      <c r="D25" s="110"/>
      <c r="F25" s="108"/>
    </row>
    <row r="26" spans="1:7" x14ac:dyDescent="0.3">
      <c r="A26" s="126" t="s">
        <v>87</v>
      </c>
      <c r="B26" s="127"/>
      <c r="C26" s="128">
        <f>'[2]YTD PROGRAM SUMMARY'!$O$82</f>
        <v>326404345.67618334</v>
      </c>
      <c r="D26" s="128"/>
      <c r="E26" s="46"/>
      <c r="F26" s="129"/>
    </row>
    <row r="27" spans="1:7" x14ac:dyDescent="0.3">
      <c r="A27" s="126" t="s">
        <v>88</v>
      </c>
      <c r="B27" s="127"/>
      <c r="C27" s="128">
        <f>'[2]YTD PROGRAM SUMMARY'!$O$83</f>
        <v>36001833.619999997</v>
      </c>
      <c r="D27" s="128"/>
      <c r="E27" s="46"/>
      <c r="F27" s="140" t="s">
        <v>95</v>
      </c>
    </row>
    <row r="28" spans="1:7" x14ac:dyDescent="0.3">
      <c r="A28" s="126" t="s">
        <v>84</v>
      </c>
      <c r="B28" s="127"/>
      <c r="C28" s="128">
        <f>SUM(C26:C27)</f>
        <v>362406179.29618335</v>
      </c>
      <c r="D28" s="128"/>
      <c r="E28" s="46"/>
      <c r="F28" s="132">
        <f>'[2]LI 11M - LPS'!$G$2</f>
        <v>0.79015470747957905</v>
      </c>
    </row>
    <row r="29" spans="1:7" x14ac:dyDescent="0.3">
      <c r="A29" s="133" t="s">
        <v>93</v>
      </c>
      <c r="C29" s="128">
        <f>C23-C28</f>
        <v>0</v>
      </c>
      <c r="D29" s="128"/>
      <c r="E29" s="133" t="s">
        <v>93</v>
      </c>
      <c r="F29" s="139">
        <f>F23-F28</f>
        <v>0</v>
      </c>
    </row>
    <row r="30" spans="1:7" x14ac:dyDescent="0.3">
      <c r="A30" s="126" t="s">
        <v>99</v>
      </c>
      <c r="B30" s="149">
        <f>'[1] 1M - RES'!$O$31+'[1]2M - SGS'!$O$37+'[1]3M - LGS'!$O$37+'[1]4M - SPS'!$O$37+'[1]11M - LPS'!$O$37+'[1] LI 1M - RES'!$O$31+'[1]LI 2M - SGS'!$O$37+'[1]LI 3M - LGS'!$O$37+'[1]LI 4M - SPS'!$O$37+'[1]LI 11M - LPS'!$O$37+'[1]Biz DRENE'!$N$20+'[1]Biz DRENE'!$N$38+'[1]Biz DRENE'!$N$56+'[1]Biz DRENE'!$N$74</f>
        <v>345885028.22544694</v>
      </c>
      <c r="C30" s="128">
        <f>'[2] 1M - RES'!$O$31+'[2]2M - SGS'!$O$37+'[2]3M - LGS'!$O$37+'[2]4M - SPS'!$O$37+'[2]11M - LPS'!$O$37+'[2] LI 1M - RES'!$O$31+'[2]LI 2M - SGS'!$O$37+'[2]LI 3M - LGS'!$O$37+'[2]LI 4M - SPS'!$O$37+'[2]LI 11M - LPS'!$O$37+'[2]Biz DRENE'!$P$75+'[2]Res DRENE'!$N$18</f>
        <v>362406179.29618329</v>
      </c>
      <c r="D30" s="128"/>
      <c r="E30" s="46"/>
      <c r="F30" s="46"/>
    </row>
    <row r="31" spans="1:7" x14ac:dyDescent="0.3">
      <c r="A31" s="133" t="s">
        <v>93</v>
      </c>
      <c r="B31" s="128">
        <f>B23-B30</f>
        <v>0</v>
      </c>
      <c r="C31" s="128">
        <f>C23-C30</f>
        <v>0</v>
      </c>
      <c r="D31" s="128"/>
      <c r="E31" s="46"/>
      <c r="F31" s="46"/>
    </row>
    <row r="34" spans="2:6" x14ac:dyDescent="0.3">
      <c r="B34" s="109" t="s">
        <v>96</v>
      </c>
      <c r="C34" s="110">
        <f>SUM(C5:C15)</f>
        <v>217584258.12938067</v>
      </c>
      <c r="D34" s="109"/>
      <c r="E34" s="110">
        <f>SUM(E5:E15)</f>
        <v>165582623.27981451</v>
      </c>
      <c r="F34" s="147">
        <f>E34/C34</f>
        <v>0.7610046089885566</v>
      </c>
    </row>
    <row r="35" spans="2:6" x14ac:dyDescent="0.3">
      <c r="B35" s="109" t="s">
        <v>97</v>
      </c>
      <c r="C35" s="110">
        <f>SUM(C16:C22)</f>
        <v>144821921.16680261</v>
      </c>
      <c r="D35" s="109"/>
      <c r="E35" s="110">
        <f>SUM(E16:E22)</f>
        <v>120774325.31075303</v>
      </c>
      <c r="F35" s="147">
        <f t="shared" ref="F35:F36" si="4">E35/C35</f>
        <v>0.83395058108397757</v>
      </c>
    </row>
    <row r="36" spans="2:6" x14ac:dyDescent="0.3">
      <c r="B36" s="109" t="s">
        <v>10</v>
      </c>
      <c r="C36" s="110">
        <f>SUM(C34:C35)</f>
        <v>362406179.29618329</v>
      </c>
      <c r="D36" s="109"/>
      <c r="E36" s="110">
        <f>SUM(E34:E35)</f>
        <v>286356948.59056753</v>
      </c>
      <c r="F36" s="147">
        <f t="shared" si="4"/>
        <v>0.79015470747957894</v>
      </c>
    </row>
    <row r="37" spans="2:6" x14ac:dyDescent="0.3">
      <c r="B37" s="109" t="s">
        <v>98</v>
      </c>
      <c r="C37" s="128">
        <f>C36-C23</f>
        <v>0</v>
      </c>
      <c r="D37" s="109"/>
      <c r="E37" s="110">
        <f>E36-E23</f>
        <v>0</v>
      </c>
      <c r="F37" s="132">
        <f>F36-F23</f>
        <v>0</v>
      </c>
    </row>
  </sheetData>
  <pageMargins left="0.7" right="0.7" top="0.75" bottom="0.75" header="0.3" footer="0.3"/>
  <pageSetup orientation="portrait" r:id="rId1"/>
  <headerFooter>
    <oddFooter>&amp;RSchedule CPA-D5.A.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4464F819-79C7-4430-88CD-C32CC3336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C0348-F781-4891-AA88-63B84833E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0D79D-49FB-477C-8951-11479F11E0E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7e41609-3a20-4215-b51d-97d9b7cff2f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ExPostGross kWh_Res</vt:lpstr>
      <vt:lpstr>ExPostGross kWh_Biz</vt:lpstr>
      <vt:lpstr>ExPostGross kWh_BizSum</vt:lpstr>
      <vt:lpstr>Evaluated Net to Gross PY2020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2021-11-18T17:14:41Z</dcterms:created>
  <dcterms:modified xsi:type="dcterms:W3CDTF">2021-12-01T15:27:51Z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